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75" windowWidth="8280" windowHeight="8280"/>
  </bookViews>
  <sheets>
    <sheet name="scio-segtest-mpi2" sheetId="3" r:id="rId1"/>
    <sheet name="scio-segtest-mpi3" sheetId="4" r:id="rId2"/>
    <sheet name="scio-segtest-mpi5" sheetId="2" r:id="rId3"/>
    <sheet name="scio-segtest-mpi9" sheetId="1" r:id="rId4"/>
  </sheets>
  <calcPr calcId="145621"/>
</workbook>
</file>

<file path=xl/calcChain.xml><?xml version="1.0" encoding="utf-8"?>
<calcChain xmlns="http://schemas.openxmlformats.org/spreadsheetml/2006/main">
  <c r="D42" i="1" l="1"/>
  <c r="D43" i="1"/>
  <c r="D44" i="1"/>
  <c r="D45" i="1"/>
  <c r="D41" i="1"/>
  <c r="D42" i="2"/>
  <c r="D43" i="2"/>
  <c r="D44" i="2"/>
  <c r="D45" i="2"/>
  <c r="D41" i="2"/>
  <c r="D42" i="4"/>
  <c r="D43" i="4"/>
  <c r="D44" i="4"/>
  <c r="D45" i="4"/>
  <c r="D41" i="4"/>
  <c r="D42" i="3"/>
  <c r="D43" i="3"/>
  <c r="D44" i="3"/>
  <c r="D45" i="3"/>
  <c r="D41" i="3"/>
  <c r="Q32" i="4"/>
  <c r="R40" i="4" s="1"/>
  <c r="M32" i="4"/>
  <c r="N40" i="4" s="1"/>
  <c r="I32" i="4"/>
  <c r="J40" i="4" s="1"/>
  <c r="E32" i="4"/>
  <c r="F40" i="4" s="1"/>
  <c r="C31" i="4"/>
  <c r="C39" i="4" s="1"/>
  <c r="R23" i="4"/>
  <c r="P23" i="4"/>
  <c r="N23" i="4"/>
  <c r="L23" i="4"/>
  <c r="J23" i="4"/>
  <c r="H23" i="4"/>
  <c r="F23" i="4"/>
  <c r="D23" i="4"/>
  <c r="B23" i="4"/>
  <c r="B32" i="4" s="1"/>
  <c r="B40" i="4" s="1"/>
  <c r="AG20" i="4"/>
  <c r="R37" i="4" s="1"/>
  <c r="AF20" i="4"/>
  <c r="R28" i="4" s="1"/>
  <c r="AE20" i="4"/>
  <c r="Q37" i="4" s="1"/>
  <c r="R45" i="4" s="1"/>
  <c r="AD20" i="4"/>
  <c r="Q28" i="4" s="1"/>
  <c r="AC20" i="4"/>
  <c r="P37" i="4" s="1"/>
  <c r="Q45" i="4" s="1"/>
  <c r="AB20" i="4"/>
  <c r="P28" i="4" s="1"/>
  <c r="AA20" i="4"/>
  <c r="O37" i="4" s="1"/>
  <c r="Z20" i="4"/>
  <c r="O28" i="4" s="1"/>
  <c r="Y20" i="4"/>
  <c r="N37" i="4" s="1"/>
  <c r="X20" i="4"/>
  <c r="N28" i="4" s="1"/>
  <c r="W20" i="4"/>
  <c r="M37" i="4" s="1"/>
  <c r="V20" i="4"/>
  <c r="M28" i="4" s="1"/>
  <c r="U20" i="4"/>
  <c r="L37" i="4" s="1"/>
  <c r="T20" i="4"/>
  <c r="L28" i="4" s="1"/>
  <c r="S20" i="4"/>
  <c r="K37" i="4" s="1"/>
  <c r="R20" i="4"/>
  <c r="K28" i="4" s="1"/>
  <c r="Q20" i="4"/>
  <c r="J37" i="4" s="1"/>
  <c r="P20" i="4"/>
  <c r="J28" i="4" s="1"/>
  <c r="O20" i="4"/>
  <c r="I37" i="4" s="1"/>
  <c r="J45" i="4" s="1"/>
  <c r="N20" i="4"/>
  <c r="I28" i="4" s="1"/>
  <c r="M20" i="4"/>
  <c r="H37" i="4" s="1"/>
  <c r="I45" i="4" s="1"/>
  <c r="L20" i="4"/>
  <c r="H28" i="4" s="1"/>
  <c r="K20" i="4"/>
  <c r="G37" i="4" s="1"/>
  <c r="J20" i="4"/>
  <c r="G28" i="4" s="1"/>
  <c r="I20" i="4"/>
  <c r="F37" i="4" s="1"/>
  <c r="H20" i="4"/>
  <c r="F28" i="4" s="1"/>
  <c r="G20" i="4"/>
  <c r="E37" i="4" s="1"/>
  <c r="F20" i="4"/>
  <c r="E28" i="4" s="1"/>
  <c r="E20" i="4"/>
  <c r="D37" i="4" s="1"/>
  <c r="D20" i="4"/>
  <c r="D28" i="4" s="1"/>
  <c r="C20" i="4"/>
  <c r="C37" i="4" s="1"/>
  <c r="C45" i="4" s="1"/>
  <c r="B20" i="4"/>
  <c r="A20" i="4"/>
  <c r="A37" i="4" s="1"/>
  <c r="A45" i="4" s="1"/>
  <c r="AG19" i="4"/>
  <c r="R36" i="4" s="1"/>
  <c r="AF19" i="4"/>
  <c r="R27" i="4" s="1"/>
  <c r="AE19" i="4"/>
  <c r="Q36" i="4" s="1"/>
  <c r="AD19" i="4"/>
  <c r="Q27" i="4" s="1"/>
  <c r="AC19" i="4"/>
  <c r="P36" i="4" s="1"/>
  <c r="AB19" i="4"/>
  <c r="P27" i="4" s="1"/>
  <c r="AA19" i="4"/>
  <c r="O36" i="4" s="1"/>
  <c r="Z19" i="4"/>
  <c r="O27" i="4" s="1"/>
  <c r="Y19" i="4"/>
  <c r="N36" i="4" s="1"/>
  <c r="X19" i="4"/>
  <c r="N27" i="4" s="1"/>
  <c r="W19" i="4"/>
  <c r="M36" i="4" s="1"/>
  <c r="V19" i="4"/>
  <c r="M27" i="4" s="1"/>
  <c r="U19" i="4"/>
  <c r="L36" i="4" s="1"/>
  <c r="T19" i="4"/>
  <c r="L27" i="4" s="1"/>
  <c r="S19" i="4"/>
  <c r="K36" i="4" s="1"/>
  <c r="R19" i="4"/>
  <c r="K27" i="4" s="1"/>
  <c r="Q19" i="4"/>
  <c r="J36" i="4" s="1"/>
  <c r="P19" i="4"/>
  <c r="J27" i="4" s="1"/>
  <c r="O19" i="4"/>
  <c r="I36" i="4" s="1"/>
  <c r="J44" i="4" s="1"/>
  <c r="N19" i="4"/>
  <c r="I27" i="4" s="1"/>
  <c r="M19" i="4"/>
  <c r="H36" i="4" s="1"/>
  <c r="L19" i="4"/>
  <c r="H27" i="4" s="1"/>
  <c r="K19" i="4"/>
  <c r="G36" i="4" s="1"/>
  <c r="H44" i="4" s="1"/>
  <c r="J19" i="4"/>
  <c r="G27" i="4" s="1"/>
  <c r="I19" i="4"/>
  <c r="F36" i="4" s="1"/>
  <c r="H19" i="4"/>
  <c r="F27" i="4" s="1"/>
  <c r="G19" i="4"/>
  <c r="E36" i="4" s="1"/>
  <c r="F44" i="4" s="1"/>
  <c r="F19" i="4"/>
  <c r="E27" i="4" s="1"/>
  <c r="E19" i="4"/>
  <c r="D36" i="4" s="1"/>
  <c r="D19" i="4"/>
  <c r="D27" i="4" s="1"/>
  <c r="C19" i="4"/>
  <c r="B19" i="4"/>
  <c r="B36" i="4" s="1"/>
  <c r="B44" i="4" s="1"/>
  <c r="A19" i="4"/>
  <c r="AG18" i="4"/>
  <c r="R35" i="4" s="1"/>
  <c r="AF18" i="4"/>
  <c r="R26" i="4" s="1"/>
  <c r="S43" i="4" s="1"/>
  <c r="AE18" i="4"/>
  <c r="Q35" i="4" s="1"/>
  <c r="AD18" i="4"/>
  <c r="Q26" i="4" s="1"/>
  <c r="AC18" i="4"/>
  <c r="P35" i="4" s="1"/>
  <c r="AB18" i="4"/>
  <c r="P26" i="4" s="1"/>
  <c r="AA18" i="4"/>
  <c r="O35" i="4" s="1"/>
  <c r="Z18" i="4"/>
  <c r="O26" i="4" s="1"/>
  <c r="Y18" i="4"/>
  <c r="N35" i="4" s="1"/>
  <c r="X18" i="4"/>
  <c r="N26" i="4" s="1"/>
  <c r="W18" i="4"/>
  <c r="M35" i="4" s="1"/>
  <c r="V18" i="4"/>
  <c r="M26" i="4" s="1"/>
  <c r="U18" i="4"/>
  <c r="L35" i="4" s="1"/>
  <c r="T18" i="4"/>
  <c r="L26" i="4" s="1"/>
  <c r="S18" i="4"/>
  <c r="K35" i="4" s="1"/>
  <c r="R18" i="4"/>
  <c r="K26" i="4" s="1"/>
  <c r="Q18" i="4"/>
  <c r="J35" i="4" s="1"/>
  <c r="P18" i="4"/>
  <c r="J26" i="4" s="1"/>
  <c r="K43" i="4" s="1"/>
  <c r="O18" i="4"/>
  <c r="I35" i="4" s="1"/>
  <c r="N18" i="4"/>
  <c r="I26" i="4" s="1"/>
  <c r="M18" i="4"/>
  <c r="H35" i="4" s="1"/>
  <c r="L18" i="4"/>
  <c r="H26" i="4" s="1"/>
  <c r="K18" i="4"/>
  <c r="G35" i="4" s="1"/>
  <c r="J18" i="4"/>
  <c r="G26" i="4" s="1"/>
  <c r="I18" i="4"/>
  <c r="F35" i="4" s="1"/>
  <c r="H18" i="4"/>
  <c r="F26" i="4" s="1"/>
  <c r="G18" i="4"/>
  <c r="E35" i="4" s="1"/>
  <c r="F18" i="4"/>
  <c r="E26" i="4" s="1"/>
  <c r="E18" i="4"/>
  <c r="D35" i="4" s="1"/>
  <c r="D18" i="4"/>
  <c r="D26" i="4" s="1"/>
  <c r="C18" i="4"/>
  <c r="C26" i="4" s="1"/>
  <c r="B18" i="4"/>
  <c r="B35" i="4" s="1"/>
  <c r="B43" i="4" s="1"/>
  <c r="A18" i="4"/>
  <c r="A35" i="4" s="1"/>
  <c r="A43" i="4" s="1"/>
  <c r="AG17" i="4"/>
  <c r="R34" i="4" s="1"/>
  <c r="AF17" i="4"/>
  <c r="R25" i="4" s="1"/>
  <c r="AE17" i="4"/>
  <c r="Q34" i="4" s="1"/>
  <c r="R42" i="4" s="1"/>
  <c r="AD17" i="4"/>
  <c r="Q25" i="4" s="1"/>
  <c r="AC17" i="4"/>
  <c r="P34" i="4" s="1"/>
  <c r="AB17" i="4"/>
  <c r="P25" i="4" s="1"/>
  <c r="AA17" i="4"/>
  <c r="O34" i="4" s="1"/>
  <c r="P42" i="4" s="1"/>
  <c r="Z17" i="4"/>
  <c r="O25" i="4" s="1"/>
  <c r="Y17" i="4"/>
  <c r="N34" i="4" s="1"/>
  <c r="X17" i="4"/>
  <c r="N25" i="4" s="1"/>
  <c r="W17" i="4"/>
  <c r="M34" i="4" s="1"/>
  <c r="N42" i="4" s="1"/>
  <c r="V17" i="4"/>
  <c r="M25" i="4" s="1"/>
  <c r="U17" i="4"/>
  <c r="L34" i="4" s="1"/>
  <c r="T17" i="4"/>
  <c r="L25" i="4" s="1"/>
  <c r="S17" i="4"/>
  <c r="K34" i="4" s="1"/>
  <c r="L42" i="4" s="1"/>
  <c r="R17" i="4"/>
  <c r="K25" i="4" s="1"/>
  <c r="Q17" i="4"/>
  <c r="J34" i="4" s="1"/>
  <c r="P17" i="4"/>
  <c r="J25" i="4" s="1"/>
  <c r="O17" i="4"/>
  <c r="I34" i="4" s="1"/>
  <c r="J42" i="4" s="1"/>
  <c r="N17" i="4"/>
  <c r="I25" i="4" s="1"/>
  <c r="M17" i="4"/>
  <c r="H34" i="4" s="1"/>
  <c r="L17" i="4"/>
  <c r="H25" i="4" s="1"/>
  <c r="K17" i="4"/>
  <c r="G34" i="4" s="1"/>
  <c r="H42" i="4" s="1"/>
  <c r="J17" i="4"/>
  <c r="G25" i="4" s="1"/>
  <c r="I17" i="4"/>
  <c r="F34" i="4" s="1"/>
  <c r="H17" i="4"/>
  <c r="F25" i="4" s="1"/>
  <c r="G17" i="4"/>
  <c r="E34" i="4" s="1"/>
  <c r="F42" i="4" s="1"/>
  <c r="F17" i="4"/>
  <c r="E25" i="4" s="1"/>
  <c r="E17" i="4"/>
  <c r="D34" i="4" s="1"/>
  <c r="D17" i="4"/>
  <c r="D25" i="4" s="1"/>
  <c r="C17" i="4"/>
  <c r="B17" i="4"/>
  <c r="B34" i="4" s="1"/>
  <c r="B42" i="4" s="1"/>
  <c r="A17" i="4"/>
  <c r="AG16" i="4"/>
  <c r="R33" i="4" s="1"/>
  <c r="AF16" i="4"/>
  <c r="R24" i="4" s="1"/>
  <c r="AE16" i="4"/>
  <c r="Q33" i="4" s="1"/>
  <c r="AD16" i="4"/>
  <c r="Q24" i="4" s="1"/>
  <c r="AC16" i="4"/>
  <c r="P33" i="4" s="1"/>
  <c r="AB16" i="4"/>
  <c r="P24" i="4" s="1"/>
  <c r="Q41" i="4" s="1"/>
  <c r="AA16" i="4"/>
  <c r="O33" i="4" s="1"/>
  <c r="Z16" i="4"/>
  <c r="O24" i="4" s="1"/>
  <c r="Y16" i="4"/>
  <c r="N33" i="4" s="1"/>
  <c r="X16" i="4"/>
  <c r="N24" i="4" s="1"/>
  <c r="W16" i="4"/>
  <c r="M33" i="4" s="1"/>
  <c r="V16" i="4"/>
  <c r="M24" i="4" s="1"/>
  <c r="U16" i="4"/>
  <c r="L33" i="4" s="1"/>
  <c r="T16" i="4"/>
  <c r="L24" i="4" s="1"/>
  <c r="S16" i="4"/>
  <c r="K33" i="4" s="1"/>
  <c r="R16" i="4"/>
  <c r="K24" i="4" s="1"/>
  <c r="Q16" i="4"/>
  <c r="J33" i="4" s="1"/>
  <c r="P16" i="4"/>
  <c r="J24" i="4" s="1"/>
  <c r="O16" i="4"/>
  <c r="I33" i="4" s="1"/>
  <c r="N16" i="4"/>
  <c r="I24" i="4" s="1"/>
  <c r="M16" i="4"/>
  <c r="H33" i="4" s="1"/>
  <c r="L16" i="4"/>
  <c r="H24" i="4" s="1"/>
  <c r="I41" i="4" s="1"/>
  <c r="K16" i="4"/>
  <c r="G33" i="4" s="1"/>
  <c r="J16" i="4"/>
  <c r="G24" i="4" s="1"/>
  <c r="I16" i="4"/>
  <c r="F33" i="4" s="1"/>
  <c r="H16" i="4"/>
  <c r="F24" i="4" s="1"/>
  <c r="G16" i="4"/>
  <c r="E33" i="4" s="1"/>
  <c r="F16" i="4"/>
  <c r="E24" i="4" s="1"/>
  <c r="E16" i="4"/>
  <c r="D33" i="4" s="1"/>
  <c r="D16" i="4"/>
  <c r="D24" i="4" s="1"/>
  <c r="C16" i="4"/>
  <c r="C24" i="4" s="1"/>
  <c r="B16" i="4"/>
  <c r="B33" i="4" s="1"/>
  <c r="B41" i="4" s="1"/>
  <c r="A16" i="4"/>
  <c r="A33" i="4" s="1"/>
  <c r="A41" i="4" s="1"/>
  <c r="AG15" i="4"/>
  <c r="R31" i="4" s="1"/>
  <c r="S39" i="4" s="1"/>
  <c r="AF15" i="4"/>
  <c r="R32" i="4" s="1"/>
  <c r="S40" i="4" s="1"/>
  <c r="AE15" i="4"/>
  <c r="AD15" i="4"/>
  <c r="Q23" i="4" s="1"/>
  <c r="AC15" i="4"/>
  <c r="P31" i="4" s="1"/>
  <c r="Q39" i="4" s="1"/>
  <c r="AB15" i="4"/>
  <c r="P32" i="4" s="1"/>
  <c r="Q40" i="4" s="1"/>
  <c r="AA15" i="4"/>
  <c r="Z15" i="4"/>
  <c r="O32" i="4" s="1"/>
  <c r="P40" i="4" s="1"/>
  <c r="Y15" i="4"/>
  <c r="N31" i="4" s="1"/>
  <c r="O39" i="4" s="1"/>
  <c r="X15" i="4"/>
  <c r="N32" i="4" s="1"/>
  <c r="O40" i="4" s="1"/>
  <c r="W15" i="4"/>
  <c r="V15" i="4"/>
  <c r="M23" i="4" s="1"/>
  <c r="U15" i="4"/>
  <c r="L31" i="4" s="1"/>
  <c r="M39" i="4" s="1"/>
  <c r="T15" i="4"/>
  <c r="L32" i="4" s="1"/>
  <c r="M40" i="4" s="1"/>
  <c r="S15" i="4"/>
  <c r="R15" i="4"/>
  <c r="K32" i="4" s="1"/>
  <c r="L40" i="4" s="1"/>
  <c r="Q15" i="4"/>
  <c r="J31" i="4" s="1"/>
  <c r="K39" i="4" s="1"/>
  <c r="P15" i="4"/>
  <c r="J32" i="4" s="1"/>
  <c r="K40" i="4" s="1"/>
  <c r="O15" i="4"/>
  <c r="N15" i="4"/>
  <c r="I23" i="4" s="1"/>
  <c r="M15" i="4"/>
  <c r="H31" i="4" s="1"/>
  <c r="I39" i="4" s="1"/>
  <c r="L15" i="4"/>
  <c r="H32" i="4" s="1"/>
  <c r="I40" i="4" s="1"/>
  <c r="K15" i="4"/>
  <c r="J15" i="4"/>
  <c r="G32" i="4" s="1"/>
  <c r="H40" i="4" s="1"/>
  <c r="I15" i="4"/>
  <c r="F31" i="4" s="1"/>
  <c r="G39" i="4" s="1"/>
  <c r="H15" i="4"/>
  <c r="F32" i="4" s="1"/>
  <c r="G40" i="4" s="1"/>
  <c r="G15" i="4"/>
  <c r="F15" i="4"/>
  <c r="E23" i="4" s="1"/>
  <c r="E15" i="4"/>
  <c r="D31" i="4" s="1"/>
  <c r="E39" i="4" s="1"/>
  <c r="D15" i="4"/>
  <c r="D32" i="4" s="1"/>
  <c r="E40" i="4" s="1"/>
  <c r="C15" i="4"/>
  <c r="C23" i="4" s="1"/>
  <c r="C32" i="4" s="1"/>
  <c r="C40" i="4" s="1"/>
  <c r="B15" i="4"/>
  <c r="A15" i="4"/>
  <c r="A23" i="4" s="1"/>
  <c r="A32" i="4" s="1"/>
  <c r="A40" i="4" s="1"/>
  <c r="C31" i="3"/>
  <c r="C39" i="3" s="1"/>
  <c r="AG20" i="3"/>
  <c r="R37" i="3" s="1"/>
  <c r="AF20" i="3"/>
  <c r="R28" i="3" s="1"/>
  <c r="AE20" i="3"/>
  <c r="Q37" i="3" s="1"/>
  <c r="AD20" i="3"/>
  <c r="Q28" i="3" s="1"/>
  <c r="AC20" i="3"/>
  <c r="P37" i="3" s="1"/>
  <c r="AB20" i="3"/>
  <c r="P28" i="3" s="1"/>
  <c r="AA20" i="3"/>
  <c r="O37" i="3" s="1"/>
  <c r="Z20" i="3"/>
  <c r="O28" i="3" s="1"/>
  <c r="Y20" i="3"/>
  <c r="N37" i="3" s="1"/>
  <c r="X20" i="3"/>
  <c r="N28" i="3" s="1"/>
  <c r="W20" i="3"/>
  <c r="M37" i="3" s="1"/>
  <c r="V20" i="3"/>
  <c r="M28" i="3" s="1"/>
  <c r="U20" i="3"/>
  <c r="L37" i="3" s="1"/>
  <c r="T20" i="3"/>
  <c r="L28" i="3" s="1"/>
  <c r="S20" i="3"/>
  <c r="K37" i="3" s="1"/>
  <c r="R20" i="3"/>
  <c r="K28" i="3" s="1"/>
  <c r="Q20" i="3"/>
  <c r="J37" i="3" s="1"/>
  <c r="P20" i="3"/>
  <c r="J28" i="3" s="1"/>
  <c r="O20" i="3"/>
  <c r="I37" i="3" s="1"/>
  <c r="N20" i="3"/>
  <c r="I28" i="3" s="1"/>
  <c r="M20" i="3"/>
  <c r="H37" i="3" s="1"/>
  <c r="L20" i="3"/>
  <c r="H28" i="3" s="1"/>
  <c r="K20" i="3"/>
  <c r="G37" i="3" s="1"/>
  <c r="J20" i="3"/>
  <c r="G28" i="3" s="1"/>
  <c r="I20" i="3"/>
  <c r="F37" i="3" s="1"/>
  <c r="H20" i="3"/>
  <c r="F28" i="3" s="1"/>
  <c r="G20" i="3"/>
  <c r="E37" i="3" s="1"/>
  <c r="F20" i="3"/>
  <c r="E28" i="3" s="1"/>
  <c r="E20" i="3"/>
  <c r="D37" i="3" s="1"/>
  <c r="D20" i="3"/>
  <c r="D28" i="3" s="1"/>
  <c r="C20" i="3"/>
  <c r="C37" i="3" s="1"/>
  <c r="B20" i="3"/>
  <c r="A20" i="3"/>
  <c r="A37" i="3" s="1"/>
  <c r="AG19" i="3"/>
  <c r="R36" i="3" s="1"/>
  <c r="S45" i="3" s="1"/>
  <c r="AF19" i="3"/>
  <c r="R27" i="3" s="1"/>
  <c r="AE19" i="3"/>
  <c r="Q36" i="3" s="1"/>
  <c r="AD19" i="3"/>
  <c r="Q27" i="3" s="1"/>
  <c r="AC19" i="3"/>
  <c r="P36" i="3" s="1"/>
  <c r="Q45" i="3" s="1"/>
  <c r="AB19" i="3"/>
  <c r="P27" i="3" s="1"/>
  <c r="AA19" i="3"/>
  <c r="O36" i="3" s="1"/>
  <c r="Z19" i="3"/>
  <c r="O27" i="3" s="1"/>
  <c r="Y19" i="3"/>
  <c r="N36" i="3" s="1"/>
  <c r="O45" i="3" s="1"/>
  <c r="X19" i="3"/>
  <c r="N27" i="3" s="1"/>
  <c r="W19" i="3"/>
  <c r="M36" i="3" s="1"/>
  <c r="V19" i="3"/>
  <c r="M27" i="3" s="1"/>
  <c r="U19" i="3"/>
  <c r="L36" i="3" s="1"/>
  <c r="M45" i="3" s="1"/>
  <c r="T19" i="3"/>
  <c r="L27" i="3" s="1"/>
  <c r="S19" i="3"/>
  <c r="K36" i="3" s="1"/>
  <c r="R19" i="3"/>
  <c r="K27" i="3" s="1"/>
  <c r="Q19" i="3"/>
  <c r="J36" i="3" s="1"/>
  <c r="K45" i="3" s="1"/>
  <c r="P19" i="3"/>
  <c r="J27" i="3" s="1"/>
  <c r="O19" i="3"/>
  <c r="I36" i="3" s="1"/>
  <c r="N19" i="3"/>
  <c r="I27" i="3" s="1"/>
  <c r="M19" i="3"/>
  <c r="H36" i="3" s="1"/>
  <c r="I45" i="3" s="1"/>
  <c r="L19" i="3"/>
  <c r="H27" i="3" s="1"/>
  <c r="K19" i="3"/>
  <c r="G36" i="3" s="1"/>
  <c r="J19" i="3"/>
  <c r="G27" i="3" s="1"/>
  <c r="I19" i="3"/>
  <c r="F36" i="3" s="1"/>
  <c r="G45" i="3" s="1"/>
  <c r="H19" i="3"/>
  <c r="F27" i="3" s="1"/>
  <c r="G19" i="3"/>
  <c r="E36" i="3" s="1"/>
  <c r="F19" i="3"/>
  <c r="E27" i="3" s="1"/>
  <c r="E19" i="3"/>
  <c r="D36" i="3" s="1"/>
  <c r="E45" i="3" s="1"/>
  <c r="D19" i="3"/>
  <c r="D27" i="3" s="1"/>
  <c r="C19" i="3"/>
  <c r="C36" i="3" s="1"/>
  <c r="C45" i="3" s="1"/>
  <c r="B19" i="3"/>
  <c r="A19" i="3"/>
  <c r="A36" i="3" s="1"/>
  <c r="A45" i="3" s="1"/>
  <c r="AG18" i="3"/>
  <c r="R35" i="3" s="1"/>
  <c r="AF18" i="3"/>
  <c r="R26" i="3" s="1"/>
  <c r="AE18" i="3"/>
  <c r="Q35" i="3" s="1"/>
  <c r="AD18" i="3"/>
  <c r="Q26" i="3" s="1"/>
  <c r="AC18" i="3"/>
  <c r="P35" i="3" s="1"/>
  <c r="AB18" i="3"/>
  <c r="P26" i="3" s="1"/>
  <c r="AA18" i="3"/>
  <c r="O35" i="3" s="1"/>
  <c r="Z18" i="3"/>
  <c r="O26" i="3" s="1"/>
  <c r="Y18" i="3"/>
  <c r="N35" i="3" s="1"/>
  <c r="X18" i="3"/>
  <c r="N26" i="3" s="1"/>
  <c r="W18" i="3"/>
  <c r="M35" i="3" s="1"/>
  <c r="V18" i="3"/>
  <c r="M26" i="3" s="1"/>
  <c r="U18" i="3"/>
  <c r="L35" i="3" s="1"/>
  <c r="T18" i="3"/>
  <c r="L26" i="3" s="1"/>
  <c r="S18" i="3"/>
  <c r="K35" i="3" s="1"/>
  <c r="R18" i="3"/>
  <c r="K26" i="3" s="1"/>
  <c r="Q18" i="3"/>
  <c r="J35" i="3" s="1"/>
  <c r="P18" i="3"/>
  <c r="J26" i="3" s="1"/>
  <c r="O18" i="3"/>
  <c r="I35" i="3" s="1"/>
  <c r="N18" i="3"/>
  <c r="I26" i="3" s="1"/>
  <c r="M18" i="3"/>
  <c r="H35" i="3" s="1"/>
  <c r="L18" i="3"/>
  <c r="H26" i="3" s="1"/>
  <c r="K18" i="3"/>
  <c r="G35" i="3" s="1"/>
  <c r="J18" i="3"/>
  <c r="G26" i="3" s="1"/>
  <c r="I18" i="3"/>
  <c r="F35" i="3" s="1"/>
  <c r="H18" i="3"/>
  <c r="F26" i="3" s="1"/>
  <c r="G18" i="3"/>
  <c r="E35" i="3" s="1"/>
  <c r="F18" i="3"/>
  <c r="E26" i="3" s="1"/>
  <c r="E18" i="3"/>
  <c r="D35" i="3" s="1"/>
  <c r="D18" i="3"/>
  <c r="D26" i="3" s="1"/>
  <c r="C18" i="3"/>
  <c r="C35" i="3" s="1"/>
  <c r="C44" i="3" s="1"/>
  <c r="B18" i="3"/>
  <c r="A18" i="3"/>
  <c r="A35" i="3" s="1"/>
  <c r="A44" i="3" s="1"/>
  <c r="AG17" i="3"/>
  <c r="R34" i="3" s="1"/>
  <c r="AF17" i="3"/>
  <c r="R25" i="3" s="1"/>
  <c r="AE17" i="3"/>
  <c r="Q34" i="3" s="1"/>
  <c r="AD17" i="3"/>
  <c r="Q25" i="3" s="1"/>
  <c r="AC17" i="3"/>
  <c r="P34" i="3" s="1"/>
  <c r="AB17" i="3"/>
  <c r="P25" i="3" s="1"/>
  <c r="AA17" i="3"/>
  <c r="O34" i="3" s="1"/>
  <c r="Z17" i="3"/>
  <c r="O25" i="3" s="1"/>
  <c r="Y17" i="3"/>
  <c r="N34" i="3" s="1"/>
  <c r="X17" i="3"/>
  <c r="N25" i="3" s="1"/>
  <c r="W17" i="3"/>
  <c r="M34" i="3" s="1"/>
  <c r="V17" i="3"/>
  <c r="M25" i="3" s="1"/>
  <c r="U17" i="3"/>
  <c r="L34" i="3" s="1"/>
  <c r="T17" i="3"/>
  <c r="L25" i="3" s="1"/>
  <c r="S17" i="3"/>
  <c r="K34" i="3" s="1"/>
  <c r="R17" i="3"/>
  <c r="K25" i="3" s="1"/>
  <c r="Q17" i="3"/>
  <c r="J34" i="3" s="1"/>
  <c r="P17" i="3"/>
  <c r="J25" i="3" s="1"/>
  <c r="O17" i="3"/>
  <c r="I34" i="3" s="1"/>
  <c r="N17" i="3"/>
  <c r="I25" i="3" s="1"/>
  <c r="M17" i="3"/>
  <c r="H34" i="3" s="1"/>
  <c r="L17" i="3"/>
  <c r="H25" i="3" s="1"/>
  <c r="K17" i="3"/>
  <c r="G34" i="3" s="1"/>
  <c r="J17" i="3"/>
  <c r="G25" i="3" s="1"/>
  <c r="I17" i="3"/>
  <c r="F34" i="3" s="1"/>
  <c r="H17" i="3"/>
  <c r="F25" i="3" s="1"/>
  <c r="G17" i="3"/>
  <c r="E34" i="3" s="1"/>
  <c r="F17" i="3"/>
  <c r="E25" i="3" s="1"/>
  <c r="E17" i="3"/>
  <c r="D34" i="3" s="1"/>
  <c r="D17" i="3"/>
  <c r="D25" i="3" s="1"/>
  <c r="C17" i="3"/>
  <c r="C34" i="3" s="1"/>
  <c r="B17" i="3"/>
  <c r="B34" i="3" s="1"/>
  <c r="A17" i="3"/>
  <c r="A34" i="3" s="1"/>
  <c r="AG16" i="3"/>
  <c r="R33" i="3" s="1"/>
  <c r="AF16" i="3"/>
  <c r="R24" i="3" s="1"/>
  <c r="AE16" i="3"/>
  <c r="Q33" i="3" s="1"/>
  <c r="AD16" i="3"/>
  <c r="Q24" i="3" s="1"/>
  <c r="AC16" i="3"/>
  <c r="P33" i="3" s="1"/>
  <c r="AB16" i="3"/>
  <c r="P24" i="3" s="1"/>
  <c r="AA16" i="3"/>
  <c r="O33" i="3" s="1"/>
  <c r="Z16" i="3"/>
  <c r="O24" i="3" s="1"/>
  <c r="Y16" i="3"/>
  <c r="N33" i="3" s="1"/>
  <c r="X16" i="3"/>
  <c r="N24" i="3" s="1"/>
  <c r="W16" i="3"/>
  <c r="M33" i="3" s="1"/>
  <c r="V16" i="3"/>
  <c r="M24" i="3" s="1"/>
  <c r="U16" i="3"/>
  <c r="L33" i="3" s="1"/>
  <c r="T16" i="3"/>
  <c r="L24" i="3" s="1"/>
  <c r="S16" i="3"/>
  <c r="K33" i="3" s="1"/>
  <c r="R16" i="3"/>
  <c r="K24" i="3" s="1"/>
  <c r="Q16" i="3"/>
  <c r="J33" i="3" s="1"/>
  <c r="P16" i="3"/>
  <c r="J24" i="3" s="1"/>
  <c r="O16" i="3"/>
  <c r="I33" i="3" s="1"/>
  <c r="N16" i="3"/>
  <c r="I24" i="3" s="1"/>
  <c r="M16" i="3"/>
  <c r="H33" i="3" s="1"/>
  <c r="L16" i="3"/>
  <c r="H24" i="3" s="1"/>
  <c r="K16" i="3"/>
  <c r="G33" i="3" s="1"/>
  <c r="J16" i="3"/>
  <c r="G24" i="3" s="1"/>
  <c r="I16" i="3"/>
  <c r="F33" i="3" s="1"/>
  <c r="H16" i="3"/>
  <c r="F24" i="3" s="1"/>
  <c r="G16" i="3"/>
  <c r="E33" i="3" s="1"/>
  <c r="F16" i="3"/>
  <c r="E24" i="3" s="1"/>
  <c r="E16" i="3"/>
  <c r="D33" i="3" s="1"/>
  <c r="D16" i="3"/>
  <c r="D24" i="3" s="1"/>
  <c r="C16" i="3"/>
  <c r="C33" i="3" s="1"/>
  <c r="C43" i="3" s="1"/>
  <c r="B16" i="3"/>
  <c r="B33" i="3" s="1"/>
  <c r="A16" i="3"/>
  <c r="A33" i="3" s="1"/>
  <c r="A43" i="3" s="1"/>
  <c r="AG15" i="3"/>
  <c r="R31" i="3" s="1"/>
  <c r="S39" i="3" s="1"/>
  <c r="AF15" i="3"/>
  <c r="R32" i="3" s="1"/>
  <c r="S40" i="3" s="1"/>
  <c r="AE15" i="3"/>
  <c r="Q31" i="3" s="1"/>
  <c r="R39" i="3" s="1"/>
  <c r="AD15" i="3"/>
  <c r="Q32" i="3" s="1"/>
  <c r="R40" i="3" s="1"/>
  <c r="AC15" i="3"/>
  <c r="P31" i="3" s="1"/>
  <c r="Q39" i="3" s="1"/>
  <c r="AB15" i="3"/>
  <c r="P32" i="3" s="1"/>
  <c r="Q40" i="3" s="1"/>
  <c r="AA15" i="3"/>
  <c r="O31" i="3" s="1"/>
  <c r="P39" i="3" s="1"/>
  <c r="Z15" i="3"/>
  <c r="O32" i="3" s="1"/>
  <c r="P40" i="3" s="1"/>
  <c r="Y15" i="3"/>
  <c r="N31" i="3" s="1"/>
  <c r="O39" i="3" s="1"/>
  <c r="X15" i="3"/>
  <c r="N32" i="3" s="1"/>
  <c r="O40" i="3" s="1"/>
  <c r="W15" i="3"/>
  <c r="M31" i="3" s="1"/>
  <c r="N39" i="3" s="1"/>
  <c r="V15" i="3"/>
  <c r="M32" i="3" s="1"/>
  <c r="N40" i="3" s="1"/>
  <c r="U15" i="3"/>
  <c r="L31" i="3" s="1"/>
  <c r="M39" i="3" s="1"/>
  <c r="T15" i="3"/>
  <c r="L32" i="3" s="1"/>
  <c r="M40" i="3" s="1"/>
  <c r="S15" i="3"/>
  <c r="K31" i="3" s="1"/>
  <c r="L39" i="3" s="1"/>
  <c r="R15" i="3"/>
  <c r="K32" i="3" s="1"/>
  <c r="L40" i="3" s="1"/>
  <c r="Q15" i="3"/>
  <c r="J31" i="3" s="1"/>
  <c r="K39" i="3" s="1"/>
  <c r="P15" i="3"/>
  <c r="J32" i="3" s="1"/>
  <c r="K40" i="3" s="1"/>
  <c r="O15" i="3"/>
  <c r="I31" i="3" s="1"/>
  <c r="J39" i="3" s="1"/>
  <c r="N15" i="3"/>
  <c r="I32" i="3" s="1"/>
  <c r="J40" i="3" s="1"/>
  <c r="M15" i="3"/>
  <c r="H31" i="3" s="1"/>
  <c r="I39" i="3" s="1"/>
  <c r="L15" i="3"/>
  <c r="H32" i="3" s="1"/>
  <c r="I40" i="3" s="1"/>
  <c r="K15" i="3"/>
  <c r="G31" i="3" s="1"/>
  <c r="H39" i="3" s="1"/>
  <c r="J15" i="3"/>
  <c r="G32" i="3" s="1"/>
  <c r="H40" i="3" s="1"/>
  <c r="I15" i="3"/>
  <c r="F31" i="3" s="1"/>
  <c r="G39" i="3" s="1"/>
  <c r="H15" i="3"/>
  <c r="F32" i="3" s="1"/>
  <c r="G40" i="3" s="1"/>
  <c r="G15" i="3"/>
  <c r="E31" i="3" s="1"/>
  <c r="F39" i="3" s="1"/>
  <c r="F15" i="3"/>
  <c r="E32" i="3" s="1"/>
  <c r="F40" i="3" s="1"/>
  <c r="E15" i="3"/>
  <c r="D31" i="3" s="1"/>
  <c r="E39" i="3" s="1"/>
  <c r="D15" i="3"/>
  <c r="D32" i="3" s="1"/>
  <c r="E40" i="3" s="1"/>
  <c r="C15" i="3"/>
  <c r="C23" i="3" s="1"/>
  <c r="C32" i="3" s="1"/>
  <c r="C40" i="3" s="1"/>
  <c r="B15" i="3"/>
  <c r="B23" i="3" s="1"/>
  <c r="B32" i="3" s="1"/>
  <c r="B40" i="3" s="1"/>
  <c r="A15" i="3"/>
  <c r="A23" i="3" s="1"/>
  <c r="A32" i="3" s="1"/>
  <c r="A40" i="3" s="1"/>
  <c r="C39" i="2"/>
  <c r="C31" i="2"/>
  <c r="AG20" i="2"/>
  <c r="R37" i="2" s="1"/>
  <c r="AF20" i="2"/>
  <c r="R28" i="2" s="1"/>
  <c r="AE20" i="2"/>
  <c r="Q37" i="2" s="1"/>
  <c r="AD20" i="2"/>
  <c r="Q28" i="2" s="1"/>
  <c r="AC20" i="2"/>
  <c r="P37" i="2" s="1"/>
  <c r="AB20" i="2"/>
  <c r="P28" i="2" s="1"/>
  <c r="AA20" i="2"/>
  <c r="O37" i="2" s="1"/>
  <c r="Z20" i="2"/>
  <c r="O28" i="2" s="1"/>
  <c r="Y20" i="2"/>
  <c r="N37" i="2" s="1"/>
  <c r="X20" i="2"/>
  <c r="N28" i="2" s="1"/>
  <c r="W20" i="2"/>
  <c r="M37" i="2" s="1"/>
  <c r="V20" i="2"/>
  <c r="M28" i="2" s="1"/>
  <c r="U20" i="2"/>
  <c r="L37" i="2" s="1"/>
  <c r="T20" i="2"/>
  <c r="L28" i="2" s="1"/>
  <c r="S20" i="2"/>
  <c r="K37" i="2" s="1"/>
  <c r="R20" i="2"/>
  <c r="K28" i="2" s="1"/>
  <c r="Q20" i="2"/>
  <c r="J37" i="2" s="1"/>
  <c r="P20" i="2"/>
  <c r="J28" i="2" s="1"/>
  <c r="O20" i="2"/>
  <c r="I37" i="2" s="1"/>
  <c r="N20" i="2"/>
  <c r="I28" i="2" s="1"/>
  <c r="M20" i="2"/>
  <c r="H37" i="2" s="1"/>
  <c r="L20" i="2"/>
  <c r="H28" i="2" s="1"/>
  <c r="K20" i="2"/>
  <c r="G37" i="2" s="1"/>
  <c r="J20" i="2"/>
  <c r="G28" i="2" s="1"/>
  <c r="I20" i="2"/>
  <c r="F37" i="2" s="1"/>
  <c r="H20" i="2"/>
  <c r="F28" i="2" s="1"/>
  <c r="G20" i="2"/>
  <c r="E37" i="2" s="1"/>
  <c r="F20" i="2"/>
  <c r="E28" i="2" s="1"/>
  <c r="E20" i="2"/>
  <c r="D37" i="2" s="1"/>
  <c r="D20" i="2"/>
  <c r="D28" i="2" s="1"/>
  <c r="C20" i="2"/>
  <c r="B20" i="2"/>
  <c r="A20" i="2"/>
  <c r="AG19" i="2"/>
  <c r="R36" i="2" s="1"/>
  <c r="S44" i="2" s="1"/>
  <c r="AF19" i="2"/>
  <c r="R27" i="2" s="1"/>
  <c r="AE19" i="2"/>
  <c r="Q36" i="2" s="1"/>
  <c r="R44" i="2" s="1"/>
  <c r="AD19" i="2"/>
  <c r="Q27" i="2" s="1"/>
  <c r="AC19" i="2"/>
  <c r="P36" i="2" s="1"/>
  <c r="Q44" i="2" s="1"/>
  <c r="AB19" i="2"/>
  <c r="P27" i="2" s="1"/>
  <c r="AA19" i="2"/>
  <c r="O36" i="2" s="1"/>
  <c r="P44" i="2" s="1"/>
  <c r="Z19" i="2"/>
  <c r="O27" i="2" s="1"/>
  <c r="Y19" i="2"/>
  <c r="N36" i="2" s="1"/>
  <c r="O44" i="2" s="1"/>
  <c r="X19" i="2"/>
  <c r="N27" i="2" s="1"/>
  <c r="W19" i="2"/>
  <c r="M36" i="2" s="1"/>
  <c r="N44" i="2" s="1"/>
  <c r="V19" i="2"/>
  <c r="M27" i="2" s="1"/>
  <c r="U19" i="2"/>
  <c r="L36" i="2" s="1"/>
  <c r="M44" i="2" s="1"/>
  <c r="T19" i="2"/>
  <c r="L27" i="2" s="1"/>
  <c r="S19" i="2"/>
  <c r="K36" i="2" s="1"/>
  <c r="L44" i="2" s="1"/>
  <c r="R19" i="2"/>
  <c r="K27" i="2" s="1"/>
  <c r="Q19" i="2"/>
  <c r="J36" i="2" s="1"/>
  <c r="K44" i="2" s="1"/>
  <c r="P19" i="2"/>
  <c r="J27" i="2" s="1"/>
  <c r="O19" i="2"/>
  <c r="I36" i="2" s="1"/>
  <c r="J44" i="2" s="1"/>
  <c r="N19" i="2"/>
  <c r="I27" i="2" s="1"/>
  <c r="M19" i="2"/>
  <c r="H36" i="2" s="1"/>
  <c r="I44" i="2" s="1"/>
  <c r="L19" i="2"/>
  <c r="H27" i="2" s="1"/>
  <c r="K19" i="2"/>
  <c r="G36" i="2" s="1"/>
  <c r="H44" i="2" s="1"/>
  <c r="J19" i="2"/>
  <c r="G27" i="2" s="1"/>
  <c r="I19" i="2"/>
  <c r="F36" i="2" s="1"/>
  <c r="G44" i="2" s="1"/>
  <c r="H19" i="2"/>
  <c r="F27" i="2" s="1"/>
  <c r="G19" i="2"/>
  <c r="E36" i="2" s="1"/>
  <c r="F44" i="2" s="1"/>
  <c r="F19" i="2"/>
  <c r="E27" i="2" s="1"/>
  <c r="E19" i="2"/>
  <c r="D36" i="2" s="1"/>
  <c r="E44" i="2" s="1"/>
  <c r="D19" i="2"/>
  <c r="D27" i="2" s="1"/>
  <c r="C19" i="2"/>
  <c r="B19" i="2"/>
  <c r="A19" i="2"/>
  <c r="AG18" i="2"/>
  <c r="R35" i="2" s="1"/>
  <c r="AF18" i="2"/>
  <c r="R26" i="2" s="1"/>
  <c r="AE18" i="2"/>
  <c r="Q35" i="2" s="1"/>
  <c r="AD18" i="2"/>
  <c r="Q26" i="2" s="1"/>
  <c r="AC18" i="2"/>
  <c r="P35" i="2" s="1"/>
  <c r="AB18" i="2"/>
  <c r="P26" i="2" s="1"/>
  <c r="AA18" i="2"/>
  <c r="O35" i="2" s="1"/>
  <c r="Z18" i="2"/>
  <c r="O26" i="2" s="1"/>
  <c r="Y18" i="2"/>
  <c r="N35" i="2" s="1"/>
  <c r="X18" i="2"/>
  <c r="N26" i="2" s="1"/>
  <c r="W18" i="2"/>
  <c r="M35" i="2" s="1"/>
  <c r="V18" i="2"/>
  <c r="M26" i="2" s="1"/>
  <c r="U18" i="2"/>
  <c r="L35" i="2" s="1"/>
  <c r="T18" i="2"/>
  <c r="L26" i="2" s="1"/>
  <c r="S18" i="2"/>
  <c r="K35" i="2" s="1"/>
  <c r="R18" i="2"/>
  <c r="K26" i="2" s="1"/>
  <c r="Q18" i="2"/>
  <c r="J35" i="2" s="1"/>
  <c r="P18" i="2"/>
  <c r="J26" i="2" s="1"/>
  <c r="O18" i="2"/>
  <c r="I35" i="2" s="1"/>
  <c r="N18" i="2"/>
  <c r="I26" i="2" s="1"/>
  <c r="M18" i="2"/>
  <c r="H35" i="2" s="1"/>
  <c r="L18" i="2"/>
  <c r="H26" i="2" s="1"/>
  <c r="K18" i="2"/>
  <c r="G35" i="2" s="1"/>
  <c r="J18" i="2"/>
  <c r="G26" i="2" s="1"/>
  <c r="I18" i="2"/>
  <c r="F35" i="2" s="1"/>
  <c r="H18" i="2"/>
  <c r="F26" i="2" s="1"/>
  <c r="G18" i="2"/>
  <c r="E35" i="2" s="1"/>
  <c r="F18" i="2"/>
  <c r="E26" i="2" s="1"/>
  <c r="E18" i="2"/>
  <c r="D35" i="2" s="1"/>
  <c r="D18" i="2"/>
  <c r="D26" i="2" s="1"/>
  <c r="C18" i="2"/>
  <c r="B18" i="2"/>
  <c r="B35" i="2" s="1"/>
  <c r="B43" i="2" s="1"/>
  <c r="A18" i="2"/>
  <c r="AG17" i="2"/>
  <c r="R34" i="2" s="1"/>
  <c r="AF17" i="2"/>
  <c r="R25" i="2" s="1"/>
  <c r="AE17" i="2"/>
  <c r="Q34" i="2" s="1"/>
  <c r="R42" i="2" s="1"/>
  <c r="AD17" i="2"/>
  <c r="Q25" i="2" s="1"/>
  <c r="AC17" i="2"/>
  <c r="P34" i="2" s="1"/>
  <c r="AB17" i="2"/>
  <c r="P25" i="2" s="1"/>
  <c r="AA17" i="2"/>
  <c r="O34" i="2" s="1"/>
  <c r="P42" i="2" s="1"/>
  <c r="Z17" i="2"/>
  <c r="O25" i="2" s="1"/>
  <c r="Y17" i="2"/>
  <c r="N34" i="2" s="1"/>
  <c r="X17" i="2"/>
  <c r="N25" i="2" s="1"/>
  <c r="W17" i="2"/>
  <c r="M34" i="2" s="1"/>
  <c r="N42" i="2" s="1"/>
  <c r="V17" i="2"/>
  <c r="M25" i="2" s="1"/>
  <c r="U17" i="2"/>
  <c r="L34" i="2" s="1"/>
  <c r="T17" i="2"/>
  <c r="L25" i="2" s="1"/>
  <c r="S17" i="2"/>
  <c r="K34" i="2" s="1"/>
  <c r="L42" i="2" s="1"/>
  <c r="R17" i="2"/>
  <c r="K25" i="2" s="1"/>
  <c r="Q17" i="2"/>
  <c r="J34" i="2" s="1"/>
  <c r="P17" i="2"/>
  <c r="J25" i="2" s="1"/>
  <c r="O17" i="2"/>
  <c r="I34" i="2" s="1"/>
  <c r="J42" i="2" s="1"/>
  <c r="N17" i="2"/>
  <c r="I25" i="2" s="1"/>
  <c r="M17" i="2"/>
  <c r="H34" i="2" s="1"/>
  <c r="L17" i="2"/>
  <c r="H25" i="2" s="1"/>
  <c r="K17" i="2"/>
  <c r="G34" i="2" s="1"/>
  <c r="H42" i="2" s="1"/>
  <c r="J17" i="2"/>
  <c r="G25" i="2" s="1"/>
  <c r="I17" i="2"/>
  <c r="F34" i="2" s="1"/>
  <c r="H17" i="2"/>
  <c r="F25" i="2" s="1"/>
  <c r="G17" i="2"/>
  <c r="E34" i="2" s="1"/>
  <c r="F42" i="2" s="1"/>
  <c r="F17" i="2"/>
  <c r="E25" i="2" s="1"/>
  <c r="E17" i="2"/>
  <c r="D34" i="2" s="1"/>
  <c r="D17" i="2"/>
  <c r="D25" i="2" s="1"/>
  <c r="C17" i="2"/>
  <c r="B17" i="2"/>
  <c r="B34" i="2" s="1"/>
  <c r="B42" i="2" s="1"/>
  <c r="A17" i="2"/>
  <c r="AG16" i="2"/>
  <c r="R33" i="2" s="1"/>
  <c r="AF16" i="2"/>
  <c r="R24" i="2" s="1"/>
  <c r="AE16" i="2"/>
  <c r="Q33" i="2" s="1"/>
  <c r="AD16" i="2"/>
  <c r="Q24" i="2" s="1"/>
  <c r="AC16" i="2"/>
  <c r="P33" i="2" s="1"/>
  <c r="AB16" i="2"/>
  <c r="P24" i="2" s="1"/>
  <c r="AA16" i="2"/>
  <c r="O33" i="2" s="1"/>
  <c r="Z16" i="2"/>
  <c r="O24" i="2" s="1"/>
  <c r="Y16" i="2"/>
  <c r="N33" i="2" s="1"/>
  <c r="X16" i="2"/>
  <c r="N24" i="2" s="1"/>
  <c r="W16" i="2"/>
  <c r="M33" i="2" s="1"/>
  <c r="V16" i="2"/>
  <c r="M24" i="2" s="1"/>
  <c r="U16" i="2"/>
  <c r="L33" i="2" s="1"/>
  <c r="T16" i="2"/>
  <c r="L24" i="2" s="1"/>
  <c r="S16" i="2"/>
  <c r="K33" i="2" s="1"/>
  <c r="R16" i="2"/>
  <c r="K24" i="2" s="1"/>
  <c r="Q16" i="2"/>
  <c r="J33" i="2" s="1"/>
  <c r="P16" i="2"/>
  <c r="J24" i="2" s="1"/>
  <c r="O16" i="2"/>
  <c r="I33" i="2" s="1"/>
  <c r="N16" i="2"/>
  <c r="I24" i="2" s="1"/>
  <c r="M16" i="2"/>
  <c r="H33" i="2" s="1"/>
  <c r="L16" i="2"/>
  <c r="H24" i="2" s="1"/>
  <c r="K16" i="2"/>
  <c r="G33" i="2" s="1"/>
  <c r="J16" i="2"/>
  <c r="G24" i="2" s="1"/>
  <c r="I16" i="2"/>
  <c r="F33" i="2" s="1"/>
  <c r="H16" i="2"/>
  <c r="F24" i="2" s="1"/>
  <c r="G16" i="2"/>
  <c r="E33" i="2" s="1"/>
  <c r="F16" i="2"/>
  <c r="E24" i="2" s="1"/>
  <c r="E16" i="2"/>
  <c r="D33" i="2" s="1"/>
  <c r="D16" i="2"/>
  <c r="D24" i="2" s="1"/>
  <c r="C16" i="2"/>
  <c r="B16" i="2"/>
  <c r="B33" i="2" s="1"/>
  <c r="B41" i="2" s="1"/>
  <c r="A16" i="2"/>
  <c r="AG15" i="2"/>
  <c r="R31" i="2" s="1"/>
  <c r="S39" i="2" s="1"/>
  <c r="AF15" i="2"/>
  <c r="R32" i="2" s="1"/>
  <c r="S40" i="2" s="1"/>
  <c r="AE15" i="2"/>
  <c r="AD15" i="2"/>
  <c r="AC15" i="2"/>
  <c r="P31" i="2" s="1"/>
  <c r="Q39" i="2" s="1"/>
  <c r="AB15" i="2"/>
  <c r="P32" i="2" s="1"/>
  <c r="Q40" i="2" s="1"/>
  <c r="AA15" i="2"/>
  <c r="Z15" i="2"/>
  <c r="Y15" i="2"/>
  <c r="N31" i="2" s="1"/>
  <c r="O39" i="2" s="1"/>
  <c r="X15" i="2"/>
  <c r="N32" i="2" s="1"/>
  <c r="O40" i="2" s="1"/>
  <c r="W15" i="2"/>
  <c r="V15" i="2"/>
  <c r="U15" i="2"/>
  <c r="L31" i="2" s="1"/>
  <c r="M39" i="2" s="1"/>
  <c r="T15" i="2"/>
  <c r="L32" i="2" s="1"/>
  <c r="M40" i="2" s="1"/>
  <c r="S15" i="2"/>
  <c r="R15" i="2"/>
  <c r="Q15" i="2"/>
  <c r="J31" i="2" s="1"/>
  <c r="K39" i="2" s="1"/>
  <c r="P15" i="2"/>
  <c r="J32" i="2" s="1"/>
  <c r="K40" i="2" s="1"/>
  <c r="O15" i="2"/>
  <c r="N15" i="2"/>
  <c r="M15" i="2"/>
  <c r="H31" i="2" s="1"/>
  <c r="I39" i="2" s="1"/>
  <c r="L15" i="2"/>
  <c r="H32" i="2" s="1"/>
  <c r="I40" i="2" s="1"/>
  <c r="K15" i="2"/>
  <c r="J15" i="2"/>
  <c r="I15" i="2"/>
  <c r="F31" i="2" s="1"/>
  <c r="G39" i="2" s="1"/>
  <c r="H15" i="2"/>
  <c r="F32" i="2" s="1"/>
  <c r="G40" i="2" s="1"/>
  <c r="G15" i="2"/>
  <c r="F15" i="2"/>
  <c r="E15" i="2"/>
  <c r="D31" i="2" s="1"/>
  <c r="E39" i="2" s="1"/>
  <c r="D15" i="2"/>
  <c r="D32" i="2" s="1"/>
  <c r="E40" i="2" s="1"/>
  <c r="C15" i="2"/>
  <c r="C23" i="2" s="1"/>
  <c r="C32" i="2" s="1"/>
  <c r="C40" i="2" s="1"/>
  <c r="B15" i="2"/>
  <c r="B23" i="2" s="1"/>
  <c r="B32" i="2" s="1"/>
  <c r="B40" i="2" s="1"/>
  <c r="A15" i="2"/>
  <c r="A23" i="2" s="1"/>
  <c r="A32" i="2" s="1"/>
  <c r="A40" i="2" s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B15" i="1"/>
  <c r="B23" i="1" s="1"/>
  <c r="B32" i="1" s="1"/>
  <c r="B40" i="1" s="1"/>
  <c r="C15" i="1"/>
  <c r="B16" i="1"/>
  <c r="B24" i="1" s="1"/>
  <c r="C16" i="1"/>
  <c r="B17" i="1"/>
  <c r="C17" i="1"/>
  <c r="B18" i="1"/>
  <c r="B35" i="1" s="1"/>
  <c r="B43" i="1" s="1"/>
  <c r="C18" i="1"/>
  <c r="B19" i="1"/>
  <c r="B36" i="1" s="1"/>
  <c r="B44" i="1" s="1"/>
  <c r="C19" i="1"/>
  <c r="B20" i="1"/>
  <c r="B28" i="1" s="1"/>
  <c r="C20" i="1"/>
  <c r="A16" i="1"/>
  <c r="A17" i="1"/>
  <c r="A34" i="1" s="1"/>
  <c r="A42" i="1" s="1"/>
  <c r="A18" i="1"/>
  <c r="A19" i="1"/>
  <c r="A36" i="1" s="1"/>
  <c r="A44" i="1" s="1"/>
  <c r="A20" i="1"/>
  <c r="A37" i="1" s="1"/>
  <c r="A45" i="1" s="1"/>
  <c r="A15" i="1"/>
  <c r="B34" i="1"/>
  <c r="B42" i="1" s="1"/>
  <c r="C34" i="1"/>
  <c r="C42" i="1" s="1"/>
  <c r="A35" i="1"/>
  <c r="A43" i="1" s="1"/>
  <c r="C35" i="1"/>
  <c r="C43" i="1" s="1"/>
  <c r="C36" i="1"/>
  <c r="C44" i="1" s="1"/>
  <c r="B37" i="1"/>
  <c r="B45" i="1" s="1"/>
  <c r="C37" i="1"/>
  <c r="C45" i="1" s="1"/>
  <c r="B33" i="1"/>
  <c r="B41" i="1" s="1"/>
  <c r="C33" i="1"/>
  <c r="C41" i="1" s="1"/>
  <c r="A33" i="1"/>
  <c r="A41" i="1" s="1"/>
  <c r="A25" i="1"/>
  <c r="B25" i="1"/>
  <c r="C25" i="1"/>
  <c r="A26" i="1"/>
  <c r="C26" i="1"/>
  <c r="A27" i="1"/>
  <c r="C27" i="1"/>
  <c r="C28" i="1"/>
  <c r="C24" i="1"/>
  <c r="A24" i="1"/>
  <c r="R32" i="1"/>
  <c r="S40" i="1" s="1"/>
  <c r="Q32" i="1"/>
  <c r="R40" i="1" s="1"/>
  <c r="P32" i="1"/>
  <c r="Q40" i="1" s="1"/>
  <c r="O32" i="1"/>
  <c r="P40" i="1" s="1"/>
  <c r="N32" i="1"/>
  <c r="O40" i="1" s="1"/>
  <c r="M32" i="1"/>
  <c r="N40" i="1" s="1"/>
  <c r="L32" i="1"/>
  <c r="M40" i="1" s="1"/>
  <c r="K32" i="1"/>
  <c r="L40" i="1" s="1"/>
  <c r="J32" i="1"/>
  <c r="K40" i="1" s="1"/>
  <c r="I32" i="1"/>
  <c r="J40" i="1" s="1"/>
  <c r="H32" i="1"/>
  <c r="I40" i="1" s="1"/>
  <c r="G32" i="1"/>
  <c r="H40" i="1" s="1"/>
  <c r="F32" i="1"/>
  <c r="G40" i="1" s="1"/>
  <c r="E32" i="1"/>
  <c r="F40" i="1" s="1"/>
  <c r="D32" i="1"/>
  <c r="E40" i="1" s="1"/>
  <c r="R31" i="1"/>
  <c r="S39" i="1" s="1"/>
  <c r="Q31" i="1"/>
  <c r="R39" i="1" s="1"/>
  <c r="P31" i="1"/>
  <c r="Q39" i="1" s="1"/>
  <c r="O31" i="1"/>
  <c r="P39" i="1" s="1"/>
  <c r="N31" i="1"/>
  <c r="O39" i="1" s="1"/>
  <c r="M31" i="1"/>
  <c r="N39" i="1" s="1"/>
  <c r="L31" i="1"/>
  <c r="M39" i="1" s="1"/>
  <c r="K31" i="1"/>
  <c r="L39" i="1" s="1"/>
  <c r="J31" i="1"/>
  <c r="K39" i="1" s="1"/>
  <c r="I31" i="1"/>
  <c r="J39" i="1" s="1"/>
  <c r="H31" i="1"/>
  <c r="I39" i="1" s="1"/>
  <c r="G31" i="1"/>
  <c r="H39" i="1" s="1"/>
  <c r="F31" i="1"/>
  <c r="G39" i="1" s="1"/>
  <c r="E31" i="1"/>
  <c r="F39" i="1" s="1"/>
  <c r="D31" i="1"/>
  <c r="E39" i="1" s="1"/>
  <c r="C31" i="1"/>
  <c r="C39" i="1" s="1"/>
  <c r="A32" i="1"/>
  <c r="A40" i="1" s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3" i="1"/>
  <c r="C32" i="1" s="1"/>
  <c r="C40" i="1" s="1"/>
  <c r="A23" i="1"/>
  <c r="A28" i="1" l="1"/>
  <c r="B27" i="1"/>
  <c r="B25" i="4"/>
  <c r="E42" i="4"/>
  <c r="G42" i="4"/>
  <c r="I42" i="4"/>
  <c r="K42" i="4"/>
  <c r="M42" i="4"/>
  <c r="O42" i="4"/>
  <c r="Q42" i="4"/>
  <c r="S42" i="4"/>
  <c r="E44" i="4"/>
  <c r="G44" i="4"/>
  <c r="I44" i="4"/>
  <c r="K44" i="4"/>
  <c r="M44" i="4"/>
  <c r="O44" i="4"/>
  <c r="Q44" i="4"/>
  <c r="S44" i="4"/>
  <c r="M45" i="4"/>
  <c r="B27" i="4"/>
  <c r="C33" i="4"/>
  <c r="C41" i="4" s="1"/>
  <c r="C35" i="4"/>
  <c r="C43" i="4" s="1"/>
  <c r="B41" i="3"/>
  <c r="A42" i="3"/>
  <c r="C42" i="3"/>
  <c r="A41" i="3"/>
  <c r="C41" i="3"/>
  <c r="G22" i="4"/>
  <c r="G31" i="4"/>
  <c r="H39" i="4" s="1"/>
  <c r="M31" i="4"/>
  <c r="N39" i="4" s="1"/>
  <c r="M22" i="4"/>
  <c r="Q31" i="4"/>
  <c r="R39" i="4" s="1"/>
  <c r="Q22" i="4"/>
  <c r="A25" i="4"/>
  <c r="A34" i="4"/>
  <c r="A42" i="4" s="1"/>
  <c r="C34" i="4"/>
  <c r="C42" i="4" s="1"/>
  <c r="C25" i="4"/>
  <c r="A36" i="4"/>
  <c r="A44" i="4" s="1"/>
  <c r="A27" i="4"/>
  <c r="C36" i="4"/>
  <c r="C44" i="4" s="1"/>
  <c r="C27" i="4"/>
  <c r="L44" i="4"/>
  <c r="N44" i="4"/>
  <c r="P44" i="4"/>
  <c r="R44" i="4"/>
  <c r="B37" i="4"/>
  <c r="B45" i="4" s="1"/>
  <c r="B28" i="4"/>
  <c r="E45" i="4"/>
  <c r="D22" i="4"/>
  <c r="H22" i="4"/>
  <c r="L22" i="4"/>
  <c r="P22" i="4"/>
  <c r="E31" i="4"/>
  <c r="F39" i="4" s="1"/>
  <c r="E22" i="4"/>
  <c r="I31" i="4"/>
  <c r="J39" i="4" s="1"/>
  <c r="I22" i="4"/>
  <c r="K22" i="4"/>
  <c r="K31" i="4"/>
  <c r="L39" i="4" s="1"/>
  <c r="O22" i="4"/>
  <c r="O31" i="4"/>
  <c r="P39" i="4" s="1"/>
  <c r="E41" i="4"/>
  <c r="F41" i="4"/>
  <c r="J41" i="4"/>
  <c r="M41" i="4"/>
  <c r="N41" i="4"/>
  <c r="R41" i="4"/>
  <c r="F43" i="4"/>
  <c r="G43" i="4"/>
  <c r="J43" i="4"/>
  <c r="N43" i="4"/>
  <c r="O43" i="4"/>
  <c r="F22" i="4"/>
  <c r="J22" i="4"/>
  <c r="N22" i="4"/>
  <c r="R22" i="4"/>
  <c r="B24" i="4"/>
  <c r="B26" i="4"/>
  <c r="H41" i="4"/>
  <c r="L41" i="4"/>
  <c r="P41" i="4"/>
  <c r="H43" i="4"/>
  <c r="L43" i="4"/>
  <c r="R43" i="4"/>
  <c r="F45" i="4"/>
  <c r="N45" i="4"/>
  <c r="G41" i="4"/>
  <c r="K41" i="4"/>
  <c r="O41" i="4"/>
  <c r="S41" i="4"/>
  <c r="E43" i="4"/>
  <c r="I43" i="4"/>
  <c r="M43" i="4"/>
  <c r="P43" i="4"/>
  <c r="Q43" i="4"/>
  <c r="G45" i="4"/>
  <c r="H45" i="4"/>
  <c r="K45" i="4"/>
  <c r="L45" i="4"/>
  <c r="O45" i="4"/>
  <c r="P45" i="4"/>
  <c r="S45" i="4"/>
  <c r="G23" i="4"/>
  <c r="K23" i="4"/>
  <c r="O23" i="4"/>
  <c r="A24" i="4"/>
  <c r="A26" i="4"/>
  <c r="A28" i="4"/>
  <c r="C28" i="4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B27" i="3"/>
  <c r="B36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E22" i="3"/>
  <c r="G22" i="3"/>
  <c r="I22" i="3"/>
  <c r="K22" i="3"/>
  <c r="M22" i="3"/>
  <c r="O22" i="3"/>
  <c r="Q22" i="3"/>
  <c r="E23" i="3"/>
  <c r="G23" i="3"/>
  <c r="I23" i="3"/>
  <c r="K23" i="3"/>
  <c r="M23" i="3"/>
  <c r="O23" i="3"/>
  <c r="Q23" i="3"/>
  <c r="A24" i="3"/>
  <c r="C24" i="3"/>
  <c r="A25" i="3"/>
  <c r="C25" i="3"/>
  <c r="A26" i="3"/>
  <c r="C27" i="3"/>
  <c r="A28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B35" i="3"/>
  <c r="B44" i="3" s="1"/>
  <c r="B26" i="3"/>
  <c r="F45" i="3"/>
  <c r="H45" i="3"/>
  <c r="J45" i="3"/>
  <c r="L45" i="3"/>
  <c r="N45" i="3"/>
  <c r="P45" i="3"/>
  <c r="R45" i="3"/>
  <c r="B37" i="3"/>
  <c r="B42" i="3" s="1"/>
  <c r="B28" i="3"/>
  <c r="D22" i="3"/>
  <c r="F22" i="3"/>
  <c r="H22" i="3"/>
  <c r="J22" i="3"/>
  <c r="L22" i="3"/>
  <c r="N22" i="3"/>
  <c r="P22" i="3"/>
  <c r="R22" i="3"/>
  <c r="D23" i="3"/>
  <c r="F23" i="3"/>
  <c r="H23" i="3"/>
  <c r="J23" i="3"/>
  <c r="L23" i="3"/>
  <c r="N23" i="3"/>
  <c r="P23" i="3"/>
  <c r="R23" i="3"/>
  <c r="B24" i="3"/>
  <c r="B25" i="3"/>
  <c r="C26" i="3"/>
  <c r="A27" i="3"/>
  <c r="C28" i="3"/>
  <c r="E32" i="2"/>
  <c r="F40" i="2" s="1"/>
  <c r="E23" i="2"/>
  <c r="G32" i="2"/>
  <c r="H40" i="2" s="1"/>
  <c r="G23" i="2"/>
  <c r="I32" i="2"/>
  <c r="J40" i="2" s="1"/>
  <c r="I23" i="2"/>
  <c r="K32" i="2"/>
  <c r="L40" i="2" s="1"/>
  <c r="K23" i="2"/>
  <c r="M32" i="2"/>
  <c r="N40" i="2" s="1"/>
  <c r="M23" i="2"/>
  <c r="O32" i="2"/>
  <c r="P40" i="2" s="1"/>
  <c r="O23" i="2"/>
  <c r="Q32" i="2"/>
  <c r="R40" i="2" s="1"/>
  <c r="Q23" i="2"/>
  <c r="A33" i="2"/>
  <c r="A41" i="2" s="1"/>
  <c r="A24" i="2"/>
  <c r="C33" i="2"/>
  <c r="C41" i="2" s="1"/>
  <c r="C24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35" i="2"/>
  <c r="A43" i="2" s="1"/>
  <c r="A26" i="2"/>
  <c r="C35" i="2"/>
  <c r="C43" i="2" s="1"/>
  <c r="C26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B36" i="2"/>
  <c r="B44" i="2" s="1"/>
  <c r="B27" i="2"/>
  <c r="A37" i="2"/>
  <c r="A45" i="2" s="1"/>
  <c r="A28" i="2"/>
  <c r="C37" i="2"/>
  <c r="C45" i="2" s="1"/>
  <c r="C28" i="2"/>
  <c r="E45" i="2"/>
  <c r="F45" i="2"/>
  <c r="G45" i="2"/>
  <c r="H45" i="2"/>
  <c r="I45" i="2"/>
  <c r="J45" i="2"/>
  <c r="K45" i="2"/>
  <c r="L45" i="2"/>
  <c r="M45" i="2"/>
  <c r="N45" i="2"/>
  <c r="P45" i="2"/>
  <c r="R45" i="2"/>
  <c r="F22" i="2"/>
  <c r="J22" i="2"/>
  <c r="N22" i="2"/>
  <c r="R22" i="2"/>
  <c r="D23" i="2"/>
  <c r="H23" i="2"/>
  <c r="L23" i="2"/>
  <c r="P23" i="2"/>
  <c r="B24" i="2"/>
  <c r="B26" i="2"/>
  <c r="E31" i="2"/>
  <c r="F39" i="2" s="1"/>
  <c r="E22" i="2"/>
  <c r="G31" i="2"/>
  <c r="H39" i="2" s="1"/>
  <c r="G22" i="2"/>
  <c r="I31" i="2"/>
  <c r="J39" i="2" s="1"/>
  <c r="I22" i="2"/>
  <c r="K31" i="2"/>
  <c r="L39" i="2" s="1"/>
  <c r="K22" i="2"/>
  <c r="M31" i="2"/>
  <c r="N39" i="2" s="1"/>
  <c r="M22" i="2"/>
  <c r="O31" i="2"/>
  <c r="P39" i="2" s="1"/>
  <c r="O22" i="2"/>
  <c r="Q31" i="2"/>
  <c r="R39" i="2" s="1"/>
  <c r="Q22" i="2"/>
  <c r="A34" i="2"/>
  <c r="A42" i="2" s="1"/>
  <c r="A25" i="2"/>
  <c r="C34" i="2"/>
  <c r="C42" i="2" s="1"/>
  <c r="C25" i="2"/>
  <c r="E42" i="2"/>
  <c r="G42" i="2"/>
  <c r="I42" i="2"/>
  <c r="K42" i="2"/>
  <c r="M42" i="2"/>
  <c r="O42" i="2"/>
  <c r="Q42" i="2"/>
  <c r="S42" i="2"/>
  <c r="A36" i="2"/>
  <c r="A44" i="2" s="1"/>
  <c r="A27" i="2"/>
  <c r="C36" i="2"/>
  <c r="C44" i="2" s="1"/>
  <c r="C27" i="2"/>
  <c r="B37" i="2"/>
  <c r="B45" i="2" s="1"/>
  <c r="B28" i="2"/>
  <c r="D22" i="2"/>
  <c r="H22" i="2"/>
  <c r="L22" i="2"/>
  <c r="P22" i="2"/>
  <c r="F23" i="2"/>
  <c r="J23" i="2"/>
  <c r="N23" i="2"/>
  <c r="R23" i="2"/>
  <c r="B25" i="2"/>
  <c r="O45" i="2"/>
  <c r="Q45" i="2"/>
  <c r="S45" i="2"/>
  <c r="B26" i="1"/>
  <c r="D13" i="2"/>
  <c r="E16" i="1"/>
  <c r="D33" i="1" s="1"/>
  <c r="F16" i="1"/>
  <c r="E24" i="1" s="1"/>
  <c r="G16" i="1"/>
  <c r="E33" i="1" s="1"/>
  <c r="F41" i="1" s="1"/>
  <c r="H16" i="1"/>
  <c r="F24" i="1" s="1"/>
  <c r="I16" i="1"/>
  <c r="F33" i="1" s="1"/>
  <c r="G41" i="1" s="1"/>
  <c r="J16" i="1"/>
  <c r="G24" i="1" s="1"/>
  <c r="K16" i="1"/>
  <c r="G33" i="1" s="1"/>
  <c r="H41" i="1" s="1"/>
  <c r="L16" i="1"/>
  <c r="H24" i="1" s="1"/>
  <c r="M16" i="1"/>
  <c r="H33" i="1" s="1"/>
  <c r="I41" i="1" s="1"/>
  <c r="N16" i="1"/>
  <c r="I24" i="1" s="1"/>
  <c r="O16" i="1"/>
  <c r="I33" i="1" s="1"/>
  <c r="J41" i="1" s="1"/>
  <c r="P16" i="1"/>
  <c r="J24" i="1" s="1"/>
  <c r="Q16" i="1"/>
  <c r="J33" i="1" s="1"/>
  <c r="K41" i="1" s="1"/>
  <c r="R16" i="1"/>
  <c r="K24" i="1" s="1"/>
  <c r="S16" i="1"/>
  <c r="K33" i="1" s="1"/>
  <c r="L41" i="1" s="1"/>
  <c r="T16" i="1"/>
  <c r="L24" i="1" s="1"/>
  <c r="U16" i="1"/>
  <c r="L33" i="1" s="1"/>
  <c r="M41" i="1" s="1"/>
  <c r="V16" i="1"/>
  <c r="M24" i="1" s="1"/>
  <c r="W16" i="1"/>
  <c r="M33" i="1" s="1"/>
  <c r="N41" i="1" s="1"/>
  <c r="X16" i="1"/>
  <c r="N24" i="1" s="1"/>
  <c r="Y16" i="1"/>
  <c r="N33" i="1" s="1"/>
  <c r="O41" i="1" s="1"/>
  <c r="Z16" i="1"/>
  <c r="O24" i="1" s="1"/>
  <c r="AA16" i="1"/>
  <c r="O33" i="1" s="1"/>
  <c r="P41" i="1" s="1"/>
  <c r="AB16" i="1"/>
  <c r="P24" i="1" s="1"/>
  <c r="AC16" i="1"/>
  <c r="P33" i="1" s="1"/>
  <c r="Q41" i="1" s="1"/>
  <c r="AD16" i="1"/>
  <c r="Q24" i="1" s="1"/>
  <c r="AE16" i="1"/>
  <c r="Q33" i="1" s="1"/>
  <c r="R41" i="1" s="1"/>
  <c r="AF16" i="1"/>
  <c r="R24" i="1" s="1"/>
  <c r="AG16" i="1"/>
  <c r="R33" i="1" s="1"/>
  <c r="S41" i="1" s="1"/>
  <c r="E17" i="1"/>
  <c r="D34" i="1" s="1"/>
  <c r="F17" i="1"/>
  <c r="E25" i="1" s="1"/>
  <c r="G17" i="1"/>
  <c r="E34" i="1" s="1"/>
  <c r="H17" i="1"/>
  <c r="F25" i="1" s="1"/>
  <c r="I17" i="1"/>
  <c r="F34" i="1" s="1"/>
  <c r="J17" i="1"/>
  <c r="G25" i="1" s="1"/>
  <c r="K17" i="1"/>
  <c r="G34" i="1" s="1"/>
  <c r="L17" i="1"/>
  <c r="H25" i="1" s="1"/>
  <c r="M17" i="1"/>
  <c r="H34" i="1" s="1"/>
  <c r="N17" i="1"/>
  <c r="I25" i="1" s="1"/>
  <c r="O17" i="1"/>
  <c r="I34" i="1" s="1"/>
  <c r="P17" i="1"/>
  <c r="J25" i="1" s="1"/>
  <c r="Q17" i="1"/>
  <c r="J34" i="1" s="1"/>
  <c r="R17" i="1"/>
  <c r="K25" i="1" s="1"/>
  <c r="S17" i="1"/>
  <c r="K34" i="1" s="1"/>
  <c r="T17" i="1"/>
  <c r="L25" i="1" s="1"/>
  <c r="U17" i="1"/>
  <c r="L34" i="1" s="1"/>
  <c r="V17" i="1"/>
  <c r="M25" i="1" s="1"/>
  <c r="W17" i="1"/>
  <c r="M34" i="1" s="1"/>
  <c r="X17" i="1"/>
  <c r="N25" i="1" s="1"/>
  <c r="Y17" i="1"/>
  <c r="N34" i="1" s="1"/>
  <c r="Z17" i="1"/>
  <c r="O25" i="1" s="1"/>
  <c r="AA17" i="1"/>
  <c r="O34" i="1" s="1"/>
  <c r="AB17" i="1"/>
  <c r="P25" i="1" s="1"/>
  <c r="AC17" i="1"/>
  <c r="P34" i="1" s="1"/>
  <c r="AD17" i="1"/>
  <c r="Q25" i="1" s="1"/>
  <c r="AE17" i="1"/>
  <c r="Q34" i="1" s="1"/>
  <c r="AF17" i="1"/>
  <c r="R25" i="1" s="1"/>
  <c r="AG17" i="1"/>
  <c r="R34" i="1" s="1"/>
  <c r="E18" i="1"/>
  <c r="D35" i="1" s="1"/>
  <c r="F18" i="1"/>
  <c r="E26" i="1" s="1"/>
  <c r="G18" i="1"/>
  <c r="E35" i="1" s="1"/>
  <c r="F43" i="1" s="1"/>
  <c r="H18" i="1"/>
  <c r="F26" i="1" s="1"/>
  <c r="I18" i="1"/>
  <c r="F35" i="1" s="1"/>
  <c r="G43" i="1" s="1"/>
  <c r="J18" i="1"/>
  <c r="G26" i="1" s="1"/>
  <c r="K18" i="1"/>
  <c r="G35" i="1" s="1"/>
  <c r="H43" i="1" s="1"/>
  <c r="L18" i="1"/>
  <c r="H26" i="1" s="1"/>
  <c r="M18" i="1"/>
  <c r="H35" i="1" s="1"/>
  <c r="I43" i="1" s="1"/>
  <c r="N18" i="1"/>
  <c r="I26" i="1" s="1"/>
  <c r="O18" i="1"/>
  <c r="I35" i="1" s="1"/>
  <c r="J43" i="1" s="1"/>
  <c r="P18" i="1"/>
  <c r="J26" i="1" s="1"/>
  <c r="Q18" i="1"/>
  <c r="J35" i="1" s="1"/>
  <c r="K43" i="1" s="1"/>
  <c r="R18" i="1"/>
  <c r="K26" i="1" s="1"/>
  <c r="S18" i="1"/>
  <c r="K35" i="1" s="1"/>
  <c r="L43" i="1" s="1"/>
  <c r="T18" i="1"/>
  <c r="L26" i="1" s="1"/>
  <c r="U18" i="1"/>
  <c r="L35" i="1" s="1"/>
  <c r="M43" i="1" s="1"/>
  <c r="V18" i="1"/>
  <c r="M26" i="1" s="1"/>
  <c r="W18" i="1"/>
  <c r="M35" i="1" s="1"/>
  <c r="N43" i="1" s="1"/>
  <c r="X18" i="1"/>
  <c r="N26" i="1" s="1"/>
  <c r="Y18" i="1"/>
  <c r="N35" i="1" s="1"/>
  <c r="O43" i="1" s="1"/>
  <c r="Z18" i="1"/>
  <c r="O26" i="1" s="1"/>
  <c r="AA18" i="1"/>
  <c r="O35" i="1" s="1"/>
  <c r="P43" i="1" s="1"/>
  <c r="AB18" i="1"/>
  <c r="P26" i="1" s="1"/>
  <c r="AC18" i="1"/>
  <c r="P35" i="1" s="1"/>
  <c r="Q43" i="1" s="1"/>
  <c r="AD18" i="1"/>
  <c r="Q26" i="1" s="1"/>
  <c r="AE18" i="1"/>
  <c r="Q35" i="1" s="1"/>
  <c r="R43" i="1" s="1"/>
  <c r="AF18" i="1"/>
  <c r="R26" i="1" s="1"/>
  <c r="AG18" i="1"/>
  <c r="R35" i="1" s="1"/>
  <c r="S43" i="1" s="1"/>
  <c r="E19" i="1"/>
  <c r="D36" i="1" s="1"/>
  <c r="F19" i="1"/>
  <c r="E27" i="1" s="1"/>
  <c r="G19" i="1"/>
  <c r="E36" i="1" s="1"/>
  <c r="H19" i="1"/>
  <c r="F27" i="1" s="1"/>
  <c r="I19" i="1"/>
  <c r="F36" i="1" s="1"/>
  <c r="J19" i="1"/>
  <c r="G27" i="1" s="1"/>
  <c r="K19" i="1"/>
  <c r="G36" i="1" s="1"/>
  <c r="L19" i="1"/>
  <c r="H27" i="1" s="1"/>
  <c r="M19" i="1"/>
  <c r="H36" i="1" s="1"/>
  <c r="N19" i="1"/>
  <c r="I27" i="1" s="1"/>
  <c r="O19" i="1"/>
  <c r="I36" i="1" s="1"/>
  <c r="P19" i="1"/>
  <c r="J27" i="1" s="1"/>
  <c r="Q19" i="1"/>
  <c r="J36" i="1" s="1"/>
  <c r="R19" i="1"/>
  <c r="K27" i="1" s="1"/>
  <c r="S19" i="1"/>
  <c r="K36" i="1" s="1"/>
  <c r="T19" i="1"/>
  <c r="L27" i="1" s="1"/>
  <c r="U19" i="1"/>
  <c r="L36" i="1" s="1"/>
  <c r="V19" i="1"/>
  <c r="M27" i="1" s="1"/>
  <c r="W19" i="1"/>
  <c r="M36" i="1" s="1"/>
  <c r="X19" i="1"/>
  <c r="N27" i="1" s="1"/>
  <c r="Y19" i="1"/>
  <c r="N36" i="1" s="1"/>
  <c r="Z19" i="1"/>
  <c r="O27" i="1" s="1"/>
  <c r="AA19" i="1"/>
  <c r="O36" i="1" s="1"/>
  <c r="AB19" i="1"/>
  <c r="P27" i="1" s="1"/>
  <c r="AC19" i="1"/>
  <c r="P36" i="1" s="1"/>
  <c r="AD19" i="1"/>
  <c r="Q27" i="1" s="1"/>
  <c r="AE19" i="1"/>
  <c r="Q36" i="1" s="1"/>
  <c r="AF19" i="1"/>
  <c r="R27" i="1" s="1"/>
  <c r="AG19" i="1"/>
  <c r="R36" i="1" s="1"/>
  <c r="E20" i="1"/>
  <c r="D37" i="1" s="1"/>
  <c r="F20" i="1"/>
  <c r="E28" i="1" s="1"/>
  <c r="G20" i="1"/>
  <c r="E37" i="1" s="1"/>
  <c r="F45" i="1" s="1"/>
  <c r="H20" i="1"/>
  <c r="F28" i="1" s="1"/>
  <c r="I20" i="1"/>
  <c r="F37" i="1" s="1"/>
  <c r="G45" i="1" s="1"/>
  <c r="J20" i="1"/>
  <c r="G28" i="1" s="1"/>
  <c r="K20" i="1"/>
  <c r="G37" i="1" s="1"/>
  <c r="H45" i="1" s="1"/>
  <c r="L20" i="1"/>
  <c r="H28" i="1" s="1"/>
  <c r="M20" i="1"/>
  <c r="H37" i="1" s="1"/>
  <c r="I45" i="1" s="1"/>
  <c r="N20" i="1"/>
  <c r="I28" i="1" s="1"/>
  <c r="O20" i="1"/>
  <c r="I37" i="1" s="1"/>
  <c r="J45" i="1" s="1"/>
  <c r="P20" i="1"/>
  <c r="J28" i="1" s="1"/>
  <c r="Q20" i="1"/>
  <c r="J37" i="1" s="1"/>
  <c r="K45" i="1" s="1"/>
  <c r="R20" i="1"/>
  <c r="K28" i="1" s="1"/>
  <c r="S20" i="1"/>
  <c r="K37" i="1" s="1"/>
  <c r="L45" i="1" s="1"/>
  <c r="T20" i="1"/>
  <c r="L28" i="1" s="1"/>
  <c r="U20" i="1"/>
  <c r="L37" i="1" s="1"/>
  <c r="M45" i="1" s="1"/>
  <c r="V20" i="1"/>
  <c r="M28" i="1" s="1"/>
  <c r="W20" i="1"/>
  <c r="M37" i="1" s="1"/>
  <c r="N45" i="1" s="1"/>
  <c r="X20" i="1"/>
  <c r="N28" i="1" s="1"/>
  <c r="Y20" i="1"/>
  <c r="N37" i="1" s="1"/>
  <c r="O45" i="1" s="1"/>
  <c r="Z20" i="1"/>
  <c r="O28" i="1" s="1"/>
  <c r="AA20" i="1"/>
  <c r="O37" i="1" s="1"/>
  <c r="P45" i="1" s="1"/>
  <c r="AB20" i="1"/>
  <c r="P28" i="1" s="1"/>
  <c r="AC20" i="1"/>
  <c r="P37" i="1" s="1"/>
  <c r="Q45" i="1" s="1"/>
  <c r="AD20" i="1"/>
  <c r="Q28" i="1" s="1"/>
  <c r="AE20" i="1"/>
  <c r="Q37" i="1" s="1"/>
  <c r="R45" i="1" s="1"/>
  <c r="AF20" i="1"/>
  <c r="R28" i="1" s="1"/>
  <c r="AG20" i="1"/>
  <c r="R37" i="1" s="1"/>
  <c r="S45" i="1" s="1"/>
  <c r="D17" i="1"/>
  <c r="D25" i="1" s="1"/>
  <c r="D18" i="1"/>
  <c r="D26" i="1" s="1"/>
  <c r="D19" i="1"/>
  <c r="D27" i="1" s="1"/>
  <c r="D20" i="1"/>
  <c r="D28" i="1" s="1"/>
  <c r="D16" i="1"/>
  <c r="D24" i="1" s="1"/>
  <c r="E41" i="1" l="1"/>
  <c r="B45" i="3"/>
  <c r="B43" i="3"/>
  <c r="E45" i="1"/>
  <c r="E43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</calcChain>
</file>

<file path=xl/sharedStrings.xml><?xml version="1.0" encoding="utf-8"?>
<sst xmlns="http://schemas.openxmlformats.org/spreadsheetml/2006/main" count="169" uniqueCount="38">
  <si>
    <t>yellowstone</t>
  </si>
  <si>
    <t>toRGB</t>
  </si>
  <si>
    <t>background</t>
  </si>
  <si>
    <t>save background</t>
  </si>
  <si>
    <t>RBC</t>
  </si>
  <si>
    <t>save RBC</t>
  </si>
  <si>
    <t>GrayNU</t>
  </si>
  <si>
    <t>save GrayNU</t>
  </si>
  <si>
    <t>NuMask</t>
  </si>
  <si>
    <t>save NuMask</t>
  </si>
  <si>
    <t>removeRBC</t>
  </si>
  <si>
    <t>save removeRBC</t>
  </si>
  <si>
    <t>separateNuclei</t>
  </si>
  <si>
    <t>save separateNuclei</t>
  </si>
  <si>
    <t>finalCleanup</t>
  </si>
  <si>
    <t>save finalCleanup</t>
  </si>
  <si>
    <t>MANAGER 8 : FINISHED in 21556</t>
  </si>
  <si>
    <t>pid</t>
  </si>
  <si>
    <t>host</t>
  </si>
  <si>
    <t>file</t>
  </si>
  <si>
    <t>tile</t>
  </si>
  <si>
    <t>start</t>
  </si>
  <si>
    <t>type</t>
  </si>
  <si>
    <t>MANAGER 4 : FINISHED in 24742</t>
  </si>
  <si>
    <t>START</t>
  </si>
  <si>
    <t>END</t>
  </si>
  <si>
    <t>time</t>
  </si>
  <si>
    <t>MANAGER 1 : FINISHED in 59406</t>
  </si>
  <si>
    <t>MANAGER 2 : FINISHED in 37290</t>
  </si>
  <si>
    <t>astroII.1/astroII.1.ndpi-0000008192-0000008192.tif</t>
  </si>
  <si>
    <t>oligoastroIII.1/oligoastroIII.1.ndpi-0000053248-0000008192.tif</t>
  </si>
  <si>
    <t>gbm2.1/gbm2.1.ndpi-0000004096-0000004096.tif</t>
  </si>
  <si>
    <t>normal.3/normal.3.ndpi-0000028672-0000012288.tif</t>
  </si>
  <si>
    <t>oligoIII.1/oligoIII.1.ndpi-0000012288-0000028672.tif</t>
  </si>
  <si>
    <t>SORT THIS BY START TIME.</t>
  </si>
  <si>
    <t>idle</t>
  </si>
  <si>
    <t>compute</t>
  </si>
  <si>
    <t>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</si>
</sst>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'scio-segtest-mpi2'!$D$40</c:f>
              <c:strCache>
                <c:ptCount val="1"/>
                <c:pt idx="0">
                  <c:v>start</c:v>
                </c:pt>
              </c:strCache>
            </c:strRef>
          </c:tx>
          <c:invertIfNegative val="0"/>
          <c:cat>
            <c:strRef>
              <c:f>'scio-segtest-mpi2'!$C$41:$C$45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'scio-segtest-mpi2'!$D$41:$D$45</c:f>
              <c:numCache>
                <c:formatCode>General</c:formatCode>
                <c:ptCount val="5"/>
                <c:pt idx="0">
                  <c:v>0</c:v>
                </c:pt>
                <c:pt idx="1">
                  <c:v>10762.021999999999</c:v>
                </c:pt>
                <c:pt idx="2">
                  <c:v>23030.759000000002</c:v>
                </c:pt>
                <c:pt idx="3">
                  <c:v>36051.832999999999</c:v>
                </c:pt>
                <c:pt idx="4">
                  <c:v>47673.038</c:v>
                </c:pt>
              </c:numCache>
            </c:numRef>
          </c:val>
        </c:ser>
        <c:ser>
          <c:idx val="1"/>
          <c:order val="1"/>
          <c:tx>
            <c:strRef>
              <c:f>'scio-segtest-mpi2'!$E$40</c:f>
              <c:strCache>
                <c:ptCount val="1"/>
                <c:pt idx="0">
                  <c:v>toRGB</c:v>
                </c:pt>
              </c:strCache>
            </c:strRef>
          </c:tx>
          <c:invertIfNegative val="0"/>
          <c:cat>
            <c:strRef>
              <c:f>'scio-segtest-mpi2'!$C$41:$C$45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'scio-segtest-mpi2'!$E$41:$E$45</c:f>
              <c:numCache>
                <c:formatCode>General</c:formatCode>
                <c:ptCount val="5"/>
                <c:pt idx="0">
                  <c:v>40.09499999999997</c:v>
                </c:pt>
                <c:pt idx="1">
                  <c:v>34.407000000001062</c:v>
                </c:pt>
                <c:pt idx="2">
                  <c:v>40.915000000000873</c:v>
                </c:pt>
                <c:pt idx="3">
                  <c:v>36.004000000000815</c:v>
                </c:pt>
                <c:pt idx="4">
                  <c:v>35.940999999998894</c:v>
                </c:pt>
              </c:numCache>
            </c:numRef>
          </c:val>
        </c:ser>
        <c:ser>
          <c:idx val="2"/>
          <c:order val="2"/>
          <c:tx>
            <c:strRef>
              <c:f>'scio-segtest-mpi2'!$F$40</c:f>
              <c:strCache>
                <c:ptCount val="1"/>
                <c:pt idx="0">
                  <c:v>background</c:v>
                </c:pt>
              </c:strCache>
            </c:strRef>
          </c:tx>
          <c:invertIfNegative val="0"/>
          <c:cat>
            <c:strRef>
              <c:f>'scio-segtest-mpi2'!$C$41:$C$45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'scio-segtest-mpi2'!$F$41:$F$45</c:f>
              <c:numCache>
                <c:formatCode>General</c:formatCode>
                <c:ptCount val="5"/>
                <c:pt idx="0">
                  <c:v>133.95100000000002</c:v>
                </c:pt>
                <c:pt idx="1">
                  <c:v>130.60900000000038</c:v>
                </c:pt>
                <c:pt idx="2">
                  <c:v>136.96200000000317</c:v>
                </c:pt>
                <c:pt idx="3">
                  <c:v>135.99499999999534</c:v>
                </c:pt>
                <c:pt idx="4">
                  <c:v>135.73399999999674</c:v>
                </c:pt>
              </c:numCache>
            </c:numRef>
          </c:val>
        </c:ser>
        <c:ser>
          <c:idx val="3"/>
          <c:order val="3"/>
          <c:tx>
            <c:strRef>
              <c:f>'scio-segtest-mpi2'!$G$40</c:f>
              <c:strCache>
                <c:ptCount val="1"/>
                <c:pt idx="0">
                  <c:v>save background</c:v>
                </c:pt>
              </c:strCache>
            </c:strRef>
          </c:tx>
          <c:invertIfNegative val="0"/>
          <c:cat>
            <c:strRef>
              <c:f>'scio-segtest-mpi2'!$C$41:$C$45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'scio-segtest-mpi2'!$G$41:$G$45</c:f>
              <c:numCache>
                <c:formatCode>General</c:formatCode>
                <c:ptCount val="5"/>
                <c:pt idx="0">
                  <c:v>19.648000000000025</c:v>
                </c:pt>
                <c:pt idx="1">
                  <c:v>23.141999999999825</c:v>
                </c:pt>
                <c:pt idx="2">
                  <c:v>23.994999999998981</c:v>
                </c:pt>
                <c:pt idx="3">
                  <c:v>23.921000000002095</c:v>
                </c:pt>
                <c:pt idx="4">
                  <c:v>23.114000000001397</c:v>
                </c:pt>
              </c:numCache>
            </c:numRef>
          </c:val>
        </c:ser>
        <c:ser>
          <c:idx val="4"/>
          <c:order val="4"/>
          <c:tx>
            <c:strRef>
              <c:f>'scio-segtest-mpi2'!$H$40</c:f>
              <c:strCache>
                <c:ptCount val="1"/>
                <c:pt idx="0">
                  <c:v>RBC</c:v>
                </c:pt>
              </c:strCache>
            </c:strRef>
          </c:tx>
          <c:invertIfNegative val="0"/>
          <c:cat>
            <c:strRef>
              <c:f>'scio-segtest-mpi2'!$C$41:$C$45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'scio-segtest-mpi2'!$H$41:$H$45</c:f>
              <c:numCache>
                <c:formatCode>General</c:formatCode>
                <c:ptCount val="5"/>
                <c:pt idx="0">
                  <c:v>474.00300000000004</c:v>
                </c:pt>
                <c:pt idx="1">
                  <c:v>467.83500000000095</c:v>
                </c:pt>
                <c:pt idx="2">
                  <c:v>495.06300000000192</c:v>
                </c:pt>
                <c:pt idx="3">
                  <c:v>488.93500000000495</c:v>
                </c:pt>
                <c:pt idx="4">
                  <c:v>489.96199999999953</c:v>
                </c:pt>
              </c:numCache>
            </c:numRef>
          </c:val>
        </c:ser>
        <c:ser>
          <c:idx val="5"/>
          <c:order val="5"/>
          <c:tx>
            <c:strRef>
              <c:f>'scio-segtest-mpi2'!$I$40</c:f>
              <c:strCache>
                <c:ptCount val="1"/>
                <c:pt idx="0">
                  <c:v>save RBC</c:v>
                </c:pt>
              </c:strCache>
            </c:strRef>
          </c:tx>
          <c:invertIfNegative val="0"/>
          <c:cat>
            <c:strRef>
              <c:f>'scio-segtest-mpi2'!$C$41:$C$45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'scio-segtest-mpi2'!$I$41:$I$45</c:f>
              <c:numCache>
                <c:formatCode>General</c:formatCode>
                <c:ptCount val="5"/>
                <c:pt idx="0">
                  <c:v>18.606999999999971</c:v>
                </c:pt>
                <c:pt idx="1">
                  <c:v>18.608000000000175</c:v>
                </c:pt>
                <c:pt idx="2">
                  <c:v>19.164000000000669</c:v>
                </c:pt>
                <c:pt idx="3">
                  <c:v>38.341000000000349</c:v>
                </c:pt>
                <c:pt idx="4">
                  <c:v>18.616000000001804</c:v>
                </c:pt>
              </c:numCache>
            </c:numRef>
          </c:val>
        </c:ser>
        <c:ser>
          <c:idx val="6"/>
          <c:order val="6"/>
          <c:tx>
            <c:strRef>
              <c:f>'scio-segtest-mpi2'!$J$40</c:f>
              <c:strCache>
                <c:ptCount val="1"/>
                <c:pt idx="0">
                  <c:v>GrayNU</c:v>
                </c:pt>
              </c:strCache>
            </c:strRef>
          </c:tx>
          <c:invertIfNegative val="0"/>
          <c:cat>
            <c:strRef>
              <c:f>'scio-segtest-mpi2'!$C$41:$C$45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'scio-segtest-mpi2'!$J$41:$J$45</c:f>
              <c:numCache>
                <c:formatCode>General</c:formatCode>
                <c:ptCount val="5"/>
                <c:pt idx="0">
                  <c:v>1796.443</c:v>
                </c:pt>
                <c:pt idx="1">
                  <c:v>1680.6980000000003</c:v>
                </c:pt>
                <c:pt idx="2">
                  <c:v>3500.3680000000022</c:v>
                </c:pt>
                <c:pt idx="3">
                  <c:v>1661.4010000000053</c:v>
                </c:pt>
                <c:pt idx="4">
                  <c:v>1906.0040000000008</c:v>
                </c:pt>
              </c:numCache>
            </c:numRef>
          </c:val>
        </c:ser>
        <c:ser>
          <c:idx val="7"/>
          <c:order val="7"/>
          <c:tx>
            <c:strRef>
              <c:f>'scio-segtest-mpi2'!$K$40</c:f>
              <c:strCache>
                <c:ptCount val="1"/>
                <c:pt idx="0">
                  <c:v>save GrayNU</c:v>
                </c:pt>
              </c:strCache>
            </c:strRef>
          </c:tx>
          <c:invertIfNegative val="0"/>
          <c:cat>
            <c:strRef>
              <c:f>'scio-segtest-mpi2'!$C$41:$C$45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'scio-segtest-mpi2'!$K$41:$K$45</c:f>
              <c:numCache>
                <c:formatCode>General</c:formatCode>
                <c:ptCount val="5"/>
                <c:pt idx="0">
                  <c:v>18.637000000000171</c:v>
                </c:pt>
                <c:pt idx="1">
                  <c:v>18.608000000000175</c:v>
                </c:pt>
                <c:pt idx="2">
                  <c:v>18.846999999997934</c:v>
                </c:pt>
                <c:pt idx="3">
                  <c:v>18.629999999997381</c:v>
                </c:pt>
                <c:pt idx="4">
                  <c:v>97.572999999996682</c:v>
                </c:pt>
              </c:numCache>
            </c:numRef>
          </c:val>
        </c:ser>
        <c:ser>
          <c:idx val="8"/>
          <c:order val="8"/>
          <c:tx>
            <c:strRef>
              <c:f>'scio-segtest-mpi2'!$L$40</c:f>
              <c:strCache>
                <c:ptCount val="1"/>
                <c:pt idx="0">
                  <c:v>NuMask</c:v>
                </c:pt>
              </c:strCache>
            </c:strRef>
          </c:tx>
          <c:invertIfNegative val="0"/>
          <c:cat>
            <c:strRef>
              <c:f>'scio-segtest-mpi2'!$C$41:$C$45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'scio-segtest-mpi2'!$L$41:$L$45</c:f>
              <c:numCache>
                <c:formatCode>General</c:formatCode>
                <c:ptCount val="5"/>
                <c:pt idx="0">
                  <c:v>1025.7910000000002</c:v>
                </c:pt>
                <c:pt idx="1">
                  <c:v>1340.8160000000007</c:v>
                </c:pt>
                <c:pt idx="2">
                  <c:v>1060.6610000000001</c:v>
                </c:pt>
                <c:pt idx="3">
                  <c:v>1139.1739999999991</c:v>
                </c:pt>
                <c:pt idx="4">
                  <c:v>1173.4709999999977</c:v>
                </c:pt>
              </c:numCache>
            </c:numRef>
          </c:val>
        </c:ser>
        <c:ser>
          <c:idx val="9"/>
          <c:order val="9"/>
          <c:tx>
            <c:strRef>
              <c:f>'scio-segtest-mpi2'!$M$40</c:f>
              <c:strCache>
                <c:ptCount val="1"/>
                <c:pt idx="0">
                  <c:v>save NuMask</c:v>
                </c:pt>
              </c:strCache>
            </c:strRef>
          </c:tx>
          <c:invertIfNegative val="0"/>
          <c:cat>
            <c:strRef>
              <c:f>'scio-segtest-mpi2'!$C$41:$C$45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'scio-segtest-mpi2'!$M$41:$M$45</c:f>
              <c:numCache>
                <c:formatCode>General</c:formatCode>
                <c:ptCount val="5"/>
                <c:pt idx="0">
                  <c:v>18.364999999999782</c:v>
                </c:pt>
                <c:pt idx="1">
                  <c:v>18.781999999999243</c:v>
                </c:pt>
                <c:pt idx="2">
                  <c:v>19.004000000000815</c:v>
                </c:pt>
                <c:pt idx="3">
                  <c:v>18.915999999997439</c:v>
                </c:pt>
                <c:pt idx="4">
                  <c:v>18.541000000004715</c:v>
                </c:pt>
              </c:numCache>
            </c:numRef>
          </c:val>
        </c:ser>
        <c:ser>
          <c:idx val="10"/>
          <c:order val="10"/>
          <c:tx>
            <c:strRef>
              <c:f>'scio-segtest-mpi2'!$N$40</c:f>
              <c:strCache>
                <c:ptCount val="1"/>
                <c:pt idx="0">
                  <c:v>removeRBC</c:v>
                </c:pt>
              </c:strCache>
            </c:strRef>
          </c:tx>
          <c:invertIfNegative val="0"/>
          <c:cat>
            <c:strRef>
              <c:f>'scio-segtest-mpi2'!$C$41:$C$45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'scio-segtest-mpi2'!$N$41:$N$45</c:f>
              <c:numCache>
                <c:formatCode>General</c:formatCode>
                <c:ptCount val="5"/>
                <c:pt idx="0">
                  <c:v>955.29700000000048</c:v>
                </c:pt>
                <c:pt idx="1">
                  <c:v>1179.0850000000009</c:v>
                </c:pt>
                <c:pt idx="2">
                  <c:v>1012.5200000000004</c:v>
                </c:pt>
                <c:pt idx="3">
                  <c:v>1073.4199999999983</c:v>
                </c:pt>
                <c:pt idx="4">
                  <c:v>1097.1489999999976</c:v>
                </c:pt>
              </c:numCache>
            </c:numRef>
          </c:val>
        </c:ser>
        <c:ser>
          <c:idx val="11"/>
          <c:order val="11"/>
          <c:tx>
            <c:strRef>
              <c:f>'scio-segtest-mpi2'!$O$40</c:f>
              <c:strCache>
                <c:ptCount val="1"/>
                <c:pt idx="0">
                  <c:v>save removeRBC</c:v>
                </c:pt>
              </c:strCache>
            </c:strRef>
          </c:tx>
          <c:invertIfNegative val="0"/>
          <c:cat>
            <c:strRef>
              <c:f>'scio-segtest-mpi2'!$C$41:$C$45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'scio-segtest-mpi2'!$O$41:$O$45</c:f>
              <c:numCache>
                <c:formatCode>General</c:formatCode>
                <c:ptCount val="5"/>
                <c:pt idx="0">
                  <c:v>19.397999999999229</c:v>
                </c:pt>
                <c:pt idx="1">
                  <c:v>18.958000000000538</c:v>
                </c:pt>
                <c:pt idx="2">
                  <c:v>19.933000000000902</c:v>
                </c:pt>
                <c:pt idx="3">
                  <c:v>19.088999999999942</c:v>
                </c:pt>
                <c:pt idx="4">
                  <c:v>18.980999999999767</c:v>
                </c:pt>
              </c:numCache>
            </c:numRef>
          </c:val>
        </c:ser>
        <c:ser>
          <c:idx val="12"/>
          <c:order val="12"/>
          <c:tx>
            <c:strRef>
              <c:f>'scio-segtest-mpi2'!$P$40</c:f>
              <c:strCache>
                <c:ptCount val="1"/>
                <c:pt idx="0">
                  <c:v>separateNuclei</c:v>
                </c:pt>
              </c:strCache>
            </c:strRef>
          </c:tx>
          <c:invertIfNegative val="0"/>
          <c:cat>
            <c:strRef>
              <c:f>'scio-segtest-mpi2'!$C$41:$C$45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'scio-segtest-mpi2'!$P$41:$P$45</c:f>
              <c:numCache>
                <c:formatCode>General</c:formatCode>
                <c:ptCount val="5"/>
                <c:pt idx="0">
                  <c:v>4039.2339999999995</c:v>
                </c:pt>
                <c:pt idx="1">
                  <c:v>4458.8670000000002</c:v>
                </c:pt>
                <c:pt idx="2">
                  <c:v>4245.6619999999966</c:v>
                </c:pt>
                <c:pt idx="3">
                  <c:v>4393.5380000000005</c:v>
                </c:pt>
                <c:pt idx="4">
                  <c:v>4388.6239999999962</c:v>
                </c:pt>
              </c:numCache>
            </c:numRef>
          </c:val>
        </c:ser>
        <c:ser>
          <c:idx val="13"/>
          <c:order val="13"/>
          <c:tx>
            <c:strRef>
              <c:f>'scio-segtest-mpi2'!$Q$40</c:f>
              <c:strCache>
                <c:ptCount val="1"/>
                <c:pt idx="0">
                  <c:v>save separateNuclei</c:v>
                </c:pt>
              </c:strCache>
            </c:strRef>
          </c:tx>
          <c:invertIfNegative val="0"/>
          <c:cat>
            <c:strRef>
              <c:f>'scio-segtest-mpi2'!$C$41:$C$45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'scio-segtest-mpi2'!$Q$41:$Q$45</c:f>
              <c:numCache>
                <c:formatCode>General</c:formatCode>
                <c:ptCount val="5"/>
                <c:pt idx="0">
                  <c:v>18.478000000000975</c:v>
                </c:pt>
                <c:pt idx="1">
                  <c:v>18.550999999999476</c:v>
                </c:pt>
                <c:pt idx="2">
                  <c:v>114.89700000000448</c:v>
                </c:pt>
                <c:pt idx="3">
                  <c:v>19.084999999999127</c:v>
                </c:pt>
                <c:pt idx="4">
                  <c:v>18.70400000000518</c:v>
                </c:pt>
              </c:numCache>
            </c:numRef>
          </c:val>
        </c:ser>
        <c:ser>
          <c:idx val="14"/>
          <c:order val="14"/>
          <c:tx>
            <c:strRef>
              <c:f>'scio-segtest-mpi2'!$R$40</c:f>
              <c:strCache>
                <c:ptCount val="1"/>
                <c:pt idx="0">
                  <c:v>finalCleanup</c:v>
                </c:pt>
              </c:strCache>
            </c:strRef>
          </c:tx>
          <c:invertIfNegative val="0"/>
          <c:cat>
            <c:strRef>
              <c:f>'scio-segtest-mpi2'!$C$41:$C$45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'scio-segtest-mpi2'!$R$41:$R$45</c:f>
              <c:numCache>
                <c:formatCode>General</c:formatCode>
                <c:ptCount val="5"/>
                <c:pt idx="0">
                  <c:v>1329.8739999999998</c:v>
                </c:pt>
                <c:pt idx="1">
                  <c:v>1788.3459999999977</c:v>
                </c:pt>
                <c:pt idx="2">
                  <c:v>1415.0169999999998</c:v>
                </c:pt>
                <c:pt idx="3">
                  <c:v>1571.0570000000007</c:v>
                </c:pt>
                <c:pt idx="4">
                  <c:v>1584.1730000000025</c:v>
                </c:pt>
              </c:numCache>
            </c:numRef>
          </c:val>
        </c:ser>
        <c:ser>
          <c:idx val="15"/>
          <c:order val="15"/>
          <c:tx>
            <c:strRef>
              <c:f>'scio-segtest-mpi2'!$S$40</c:f>
              <c:strCache>
                <c:ptCount val="1"/>
                <c:pt idx="0">
                  <c:v>save finalCleanup</c:v>
                </c:pt>
              </c:strCache>
            </c:strRef>
          </c:tx>
          <c:invertIfNegative val="0"/>
          <c:cat>
            <c:strRef>
              <c:f>'scio-segtest-mpi2'!$C$41:$C$45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'scio-segtest-mpi2'!$S$41:$S$45</c:f>
              <c:numCache>
                <c:formatCode>General</c:formatCode>
                <c:ptCount val="5"/>
                <c:pt idx="0">
                  <c:v>74.978000000000975</c:v>
                </c:pt>
                <c:pt idx="1">
                  <c:v>220.04000000000087</c:v>
                </c:pt>
                <c:pt idx="2">
                  <c:v>77.77100000000064</c:v>
                </c:pt>
                <c:pt idx="3">
                  <c:v>214.90499999999884</c:v>
                </c:pt>
                <c:pt idx="4">
                  <c:v>162.80599999999686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769856"/>
        <c:axId val="49910912"/>
        <c:axId val="0"/>
      </c:bar3DChart>
      <c:catAx>
        <c:axId val="49769856"/>
        <c:scaling>
          <c:orientation val="minMax"/>
        </c:scaling>
        <c:delete val="0"/>
        <c:axPos val="l"/>
        <c:majorTickMark val="out"/>
        <c:minorTickMark val="none"/>
        <c:tickLblPos val="nextTo"/>
        <c:crossAx val="49910912"/>
        <c:crosses val="autoZero"/>
        <c:auto val="1"/>
        <c:lblAlgn val="ctr"/>
        <c:lblOffset val="100"/>
        <c:noMultiLvlLbl val="0"/>
      </c:catAx>
      <c:valAx>
        <c:axId val="499109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9769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'scio-segtest-mpi3'!$D$40</c:f>
              <c:strCache>
                <c:ptCount val="1"/>
                <c:pt idx="0">
                  <c:v>start</c:v>
                </c:pt>
              </c:strCache>
            </c:strRef>
          </c:tx>
          <c:invertIfNegative val="0"/>
          <c:cat>
            <c:strRef>
              <c:f>'scio-segtest-mpi3'!$C$41:$C$45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'scio-segtest-mpi3'!$D$41:$D$45</c:f>
              <c:numCache>
                <c:formatCode>General</c:formatCode>
                <c:ptCount val="5"/>
                <c:pt idx="0">
                  <c:v>0</c:v>
                </c:pt>
                <c:pt idx="1">
                  <c:v>209.76199999999994</c:v>
                </c:pt>
                <c:pt idx="2">
                  <c:v>13049.181999999999</c:v>
                </c:pt>
                <c:pt idx="3">
                  <c:v>13932.657999999999</c:v>
                </c:pt>
                <c:pt idx="4">
                  <c:v>25694.224999999999</c:v>
                </c:pt>
              </c:numCache>
            </c:numRef>
          </c:val>
        </c:ser>
        <c:ser>
          <c:idx val="1"/>
          <c:order val="1"/>
          <c:tx>
            <c:strRef>
              <c:f>'scio-segtest-mpi3'!$E$40</c:f>
              <c:strCache>
                <c:ptCount val="1"/>
                <c:pt idx="0">
                  <c:v>toRGB</c:v>
                </c:pt>
              </c:strCache>
            </c:strRef>
          </c:tx>
          <c:invertIfNegative val="0"/>
          <c:cat>
            <c:strRef>
              <c:f>'scio-segtest-mpi3'!$C$41:$C$45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'scio-segtest-mpi3'!$E$41:$E$45</c:f>
              <c:numCache>
                <c:formatCode>General</c:formatCode>
                <c:ptCount val="5"/>
                <c:pt idx="0">
                  <c:v>44.016999999999939</c:v>
                </c:pt>
                <c:pt idx="1">
                  <c:v>42.307000000000016</c:v>
                </c:pt>
                <c:pt idx="2">
                  <c:v>37.230999999999767</c:v>
                </c:pt>
                <c:pt idx="3">
                  <c:v>38.57799999999952</c:v>
                </c:pt>
                <c:pt idx="4">
                  <c:v>35.498999999999796</c:v>
                </c:pt>
              </c:numCache>
            </c:numRef>
          </c:val>
        </c:ser>
        <c:ser>
          <c:idx val="2"/>
          <c:order val="2"/>
          <c:tx>
            <c:strRef>
              <c:f>'scio-segtest-mpi3'!$F$40</c:f>
              <c:strCache>
                <c:ptCount val="1"/>
                <c:pt idx="0">
                  <c:v>background</c:v>
                </c:pt>
              </c:strCache>
            </c:strRef>
          </c:tx>
          <c:invertIfNegative val="0"/>
          <c:cat>
            <c:strRef>
              <c:f>'scio-segtest-mpi3'!$C$41:$C$45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'scio-segtest-mpi3'!$F$41:$F$45</c:f>
              <c:numCache>
                <c:formatCode>General</c:formatCode>
                <c:ptCount val="5"/>
                <c:pt idx="0">
                  <c:v>149.19899999999996</c:v>
                </c:pt>
                <c:pt idx="1">
                  <c:v>140.17500000000007</c:v>
                </c:pt>
                <c:pt idx="2">
                  <c:v>156.95299999999952</c:v>
                </c:pt>
                <c:pt idx="3">
                  <c:v>141.44999999999891</c:v>
                </c:pt>
                <c:pt idx="4">
                  <c:v>137.8080000000009</c:v>
                </c:pt>
              </c:numCache>
            </c:numRef>
          </c:val>
        </c:ser>
        <c:ser>
          <c:idx val="3"/>
          <c:order val="3"/>
          <c:tx>
            <c:strRef>
              <c:f>'scio-segtest-mpi3'!$G$40</c:f>
              <c:strCache>
                <c:ptCount val="1"/>
                <c:pt idx="0">
                  <c:v>save background</c:v>
                </c:pt>
              </c:strCache>
            </c:strRef>
          </c:tx>
          <c:invertIfNegative val="0"/>
          <c:cat>
            <c:strRef>
              <c:f>'scio-segtest-mpi3'!$C$41:$C$45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'scio-segtest-mpi3'!$G$41:$G$45</c:f>
              <c:numCache>
                <c:formatCode>General</c:formatCode>
                <c:ptCount val="5"/>
                <c:pt idx="0">
                  <c:v>21.372000000000071</c:v>
                </c:pt>
                <c:pt idx="1">
                  <c:v>30.177999999999997</c:v>
                </c:pt>
                <c:pt idx="2">
                  <c:v>292.07799999999952</c:v>
                </c:pt>
                <c:pt idx="3">
                  <c:v>38.595000000001164</c:v>
                </c:pt>
                <c:pt idx="4">
                  <c:v>23.674999999999272</c:v>
                </c:pt>
              </c:numCache>
            </c:numRef>
          </c:val>
        </c:ser>
        <c:ser>
          <c:idx val="4"/>
          <c:order val="4"/>
          <c:tx>
            <c:strRef>
              <c:f>'scio-segtest-mpi3'!$H$40</c:f>
              <c:strCache>
                <c:ptCount val="1"/>
                <c:pt idx="0">
                  <c:v>RBC</c:v>
                </c:pt>
              </c:strCache>
            </c:strRef>
          </c:tx>
          <c:invertIfNegative val="0"/>
          <c:cat>
            <c:strRef>
              <c:f>'scio-segtest-mpi3'!$C$41:$C$45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'scio-segtest-mpi3'!$H$41:$H$45</c:f>
              <c:numCache>
                <c:formatCode>General</c:formatCode>
                <c:ptCount val="5"/>
                <c:pt idx="0">
                  <c:v>532.40699999999993</c:v>
                </c:pt>
                <c:pt idx="1">
                  <c:v>516.05700000000002</c:v>
                </c:pt>
                <c:pt idx="2">
                  <c:v>501.4419999999991</c:v>
                </c:pt>
                <c:pt idx="3">
                  <c:v>496.53000000000065</c:v>
                </c:pt>
                <c:pt idx="4">
                  <c:v>496.5470000000023</c:v>
                </c:pt>
              </c:numCache>
            </c:numRef>
          </c:val>
        </c:ser>
        <c:ser>
          <c:idx val="5"/>
          <c:order val="5"/>
          <c:tx>
            <c:strRef>
              <c:f>'scio-segtest-mpi3'!$I$40</c:f>
              <c:strCache>
                <c:ptCount val="1"/>
                <c:pt idx="0">
                  <c:v>save RBC</c:v>
                </c:pt>
              </c:strCache>
            </c:strRef>
          </c:tx>
          <c:invertIfNegative val="0"/>
          <c:cat>
            <c:strRef>
              <c:f>'scio-segtest-mpi3'!$C$41:$C$45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'scio-segtest-mpi3'!$I$41:$I$45</c:f>
              <c:numCache>
                <c:formatCode>General</c:formatCode>
                <c:ptCount val="5"/>
                <c:pt idx="0">
                  <c:v>21.089000000000169</c:v>
                </c:pt>
                <c:pt idx="1">
                  <c:v>19.296000000000049</c:v>
                </c:pt>
                <c:pt idx="2">
                  <c:v>104.98199999999997</c:v>
                </c:pt>
                <c:pt idx="3">
                  <c:v>84.076999999999316</c:v>
                </c:pt>
                <c:pt idx="4">
                  <c:v>18.375</c:v>
                </c:pt>
              </c:numCache>
            </c:numRef>
          </c:val>
        </c:ser>
        <c:ser>
          <c:idx val="6"/>
          <c:order val="6"/>
          <c:tx>
            <c:strRef>
              <c:f>'scio-segtest-mpi3'!$J$40</c:f>
              <c:strCache>
                <c:ptCount val="1"/>
                <c:pt idx="0">
                  <c:v>GrayNU</c:v>
                </c:pt>
              </c:strCache>
            </c:strRef>
          </c:tx>
          <c:invertIfNegative val="0"/>
          <c:cat>
            <c:strRef>
              <c:f>'scio-segtest-mpi3'!$C$41:$C$45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'scio-segtest-mpi3'!$J$41:$J$45</c:f>
              <c:numCache>
                <c:formatCode>General</c:formatCode>
                <c:ptCount val="5"/>
                <c:pt idx="0">
                  <c:v>2051.3900000000003</c:v>
                </c:pt>
                <c:pt idx="1">
                  <c:v>1797.6479999999999</c:v>
                </c:pt>
                <c:pt idx="2">
                  <c:v>3777.4860000000008</c:v>
                </c:pt>
                <c:pt idx="3">
                  <c:v>1695.2740000000013</c:v>
                </c:pt>
                <c:pt idx="4">
                  <c:v>1882.7540000000008</c:v>
                </c:pt>
              </c:numCache>
            </c:numRef>
          </c:val>
        </c:ser>
        <c:ser>
          <c:idx val="7"/>
          <c:order val="7"/>
          <c:tx>
            <c:strRef>
              <c:f>'scio-segtest-mpi3'!$K$40</c:f>
              <c:strCache>
                <c:ptCount val="1"/>
                <c:pt idx="0">
                  <c:v>save GrayNU</c:v>
                </c:pt>
              </c:strCache>
            </c:strRef>
          </c:tx>
          <c:invertIfNegative val="0"/>
          <c:cat>
            <c:strRef>
              <c:f>'scio-segtest-mpi3'!$C$41:$C$45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'scio-segtest-mpi3'!$K$41:$K$45</c:f>
              <c:numCache>
                <c:formatCode>General</c:formatCode>
                <c:ptCount val="5"/>
                <c:pt idx="0">
                  <c:v>126.91100000000006</c:v>
                </c:pt>
                <c:pt idx="1">
                  <c:v>19.369000000000142</c:v>
                </c:pt>
                <c:pt idx="2">
                  <c:v>20.108000000000175</c:v>
                </c:pt>
                <c:pt idx="3">
                  <c:v>19.224999999998545</c:v>
                </c:pt>
                <c:pt idx="4">
                  <c:v>19.159999999999854</c:v>
                </c:pt>
              </c:numCache>
            </c:numRef>
          </c:val>
        </c:ser>
        <c:ser>
          <c:idx val="8"/>
          <c:order val="8"/>
          <c:tx>
            <c:strRef>
              <c:f>'scio-segtest-mpi3'!$L$40</c:f>
              <c:strCache>
                <c:ptCount val="1"/>
                <c:pt idx="0">
                  <c:v>NuMask</c:v>
                </c:pt>
              </c:strCache>
            </c:strRef>
          </c:tx>
          <c:invertIfNegative val="0"/>
          <c:cat>
            <c:strRef>
              <c:f>'scio-segtest-mpi3'!$C$41:$C$45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'scio-segtest-mpi3'!$L$41:$L$45</c:f>
              <c:numCache>
                <c:formatCode>General</c:formatCode>
                <c:ptCount val="5"/>
                <c:pt idx="0">
                  <c:v>1146.7020000000002</c:v>
                </c:pt>
                <c:pt idx="1">
                  <c:v>1424.5859999999998</c:v>
                </c:pt>
                <c:pt idx="2">
                  <c:v>1171.0970000000016</c:v>
                </c:pt>
                <c:pt idx="3">
                  <c:v>1177.7429999999986</c:v>
                </c:pt>
                <c:pt idx="4">
                  <c:v>1191.0659999999989</c:v>
                </c:pt>
              </c:numCache>
            </c:numRef>
          </c:val>
        </c:ser>
        <c:ser>
          <c:idx val="9"/>
          <c:order val="9"/>
          <c:tx>
            <c:strRef>
              <c:f>'scio-segtest-mpi3'!$M$40</c:f>
              <c:strCache>
                <c:ptCount val="1"/>
                <c:pt idx="0">
                  <c:v>save NuMask</c:v>
                </c:pt>
              </c:strCache>
            </c:strRef>
          </c:tx>
          <c:invertIfNegative val="0"/>
          <c:cat>
            <c:strRef>
              <c:f>'scio-segtest-mpi3'!$C$41:$C$45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'scio-segtest-mpi3'!$M$41:$M$45</c:f>
              <c:numCache>
                <c:formatCode>General</c:formatCode>
                <c:ptCount val="5"/>
                <c:pt idx="0">
                  <c:v>21.173999999999978</c:v>
                </c:pt>
                <c:pt idx="1">
                  <c:v>20.26299999999992</c:v>
                </c:pt>
                <c:pt idx="2">
                  <c:v>20.997999999999593</c:v>
                </c:pt>
                <c:pt idx="3">
                  <c:v>102.70600000000195</c:v>
                </c:pt>
                <c:pt idx="4">
                  <c:v>18.373999999999796</c:v>
                </c:pt>
              </c:numCache>
            </c:numRef>
          </c:val>
        </c:ser>
        <c:ser>
          <c:idx val="10"/>
          <c:order val="10"/>
          <c:tx>
            <c:strRef>
              <c:f>'scio-segtest-mpi3'!$N$40</c:f>
              <c:strCache>
                <c:ptCount val="1"/>
                <c:pt idx="0">
                  <c:v>removeRBC</c:v>
                </c:pt>
              </c:strCache>
            </c:strRef>
          </c:tx>
          <c:invertIfNegative val="0"/>
          <c:cat>
            <c:strRef>
              <c:f>'scio-segtest-mpi3'!$C$41:$C$45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'scio-segtest-mpi3'!$N$41:$N$45</c:f>
              <c:numCache>
                <c:formatCode>General</c:formatCode>
                <c:ptCount val="5"/>
                <c:pt idx="0">
                  <c:v>1068.1640000000007</c:v>
                </c:pt>
                <c:pt idx="1">
                  <c:v>1277.1039999999994</c:v>
                </c:pt>
                <c:pt idx="2">
                  <c:v>1109.268</c:v>
                </c:pt>
                <c:pt idx="3">
                  <c:v>1090.1030000000028</c:v>
                </c:pt>
                <c:pt idx="4">
                  <c:v>1098.6470000000008</c:v>
                </c:pt>
              </c:numCache>
            </c:numRef>
          </c:val>
        </c:ser>
        <c:ser>
          <c:idx val="11"/>
          <c:order val="11"/>
          <c:tx>
            <c:strRef>
              <c:f>'scio-segtest-mpi3'!$O$40</c:f>
              <c:strCache>
                <c:ptCount val="1"/>
                <c:pt idx="0">
                  <c:v>save removeRBC</c:v>
                </c:pt>
              </c:strCache>
            </c:strRef>
          </c:tx>
          <c:invertIfNegative val="0"/>
          <c:cat>
            <c:strRef>
              <c:f>'scio-segtest-mpi3'!$C$41:$C$45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'scio-segtest-mpi3'!$O$41:$O$45</c:f>
              <c:numCache>
                <c:formatCode>General</c:formatCode>
                <c:ptCount val="5"/>
                <c:pt idx="0">
                  <c:v>21.127999999999702</c:v>
                </c:pt>
                <c:pt idx="1">
                  <c:v>20.957000000000335</c:v>
                </c:pt>
                <c:pt idx="2">
                  <c:v>21.110000000000582</c:v>
                </c:pt>
                <c:pt idx="3">
                  <c:v>19.028999999998632</c:v>
                </c:pt>
                <c:pt idx="4">
                  <c:v>18.44800000000032</c:v>
                </c:pt>
              </c:numCache>
            </c:numRef>
          </c:val>
        </c:ser>
        <c:ser>
          <c:idx val="12"/>
          <c:order val="12"/>
          <c:tx>
            <c:strRef>
              <c:f>'scio-segtest-mpi3'!$P$40</c:f>
              <c:strCache>
                <c:ptCount val="1"/>
                <c:pt idx="0">
                  <c:v>separateNuclei</c:v>
                </c:pt>
              </c:strCache>
            </c:strRef>
          </c:tx>
          <c:invertIfNegative val="0"/>
          <c:cat>
            <c:strRef>
              <c:f>'scio-segtest-mpi3'!$C$41:$C$45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'scio-segtest-mpi3'!$P$41:$P$45</c:f>
              <c:numCache>
                <c:formatCode>General</c:formatCode>
                <c:ptCount val="5"/>
                <c:pt idx="0">
                  <c:v>4473.76</c:v>
                </c:pt>
                <c:pt idx="1">
                  <c:v>4691.5339999999997</c:v>
                </c:pt>
                <c:pt idx="2">
                  <c:v>4392.732</c:v>
                </c:pt>
                <c:pt idx="3">
                  <c:v>4311.2109999999993</c:v>
                </c:pt>
                <c:pt idx="4">
                  <c:v>4217.9480000000003</c:v>
                </c:pt>
              </c:numCache>
            </c:numRef>
          </c:val>
        </c:ser>
        <c:ser>
          <c:idx val="13"/>
          <c:order val="13"/>
          <c:tx>
            <c:strRef>
              <c:f>'scio-segtest-mpi3'!$Q$40</c:f>
              <c:strCache>
                <c:ptCount val="1"/>
                <c:pt idx="0">
                  <c:v>save separateNuclei</c:v>
                </c:pt>
              </c:strCache>
            </c:strRef>
          </c:tx>
          <c:invertIfNegative val="0"/>
          <c:cat>
            <c:strRef>
              <c:f>'scio-segtest-mpi3'!$C$41:$C$45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'scio-segtest-mpi3'!$Q$41:$Q$45</c:f>
              <c:numCache>
                <c:formatCode>General</c:formatCode>
                <c:ptCount val="5"/>
                <c:pt idx="0">
                  <c:v>50.841000000000349</c:v>
                </c:pt>
                <c:pt idx="1">
                  <c:v>48.144000000000233</c:v>
                </c:pt>
                <c:pt idx="2">
                  <c:v>20.068999999999505</c:v>
                </c:pt>
                <c:pt idx="3">
                  <c:v>19.422999999998865</c:v>
                </c:pt>
                <c:pt idx="4">
                  <c:v>167.31999999999971</c:v>
                </c:pt>
              </c:numCache>
            </c:numRef>
          </c:val>
        </c:ser>
        <c:ser>
          <c:idx val="14"/>
          <c:order val="14"/>
          <c:tx>
            <c:strRef>
              <c:f>'scio-segtest-mpi3'!$R$40</c:f>
              <c:strCache>
                <c:ptCount val="1"/>
                <c:pt idx="0">
                  <c:v>finalCleanup</c:v>
                </c:pt>
              </c:strCache>
            </c:strRef>
          </c:tx>
          <c:invertIfNegative val="0"/>
          <c:cat>
            <c:strRef>
              <c:f>'scio-segtest-mpi3'!$C$41:$C$45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'scio-segtest-mpi3'!$R$41:$R$45</c:f>
              <c:numCache>
                <c:formatCode>General</c:formatCode>
                <c:ptCount val="5"/>
                <c:pt idx="0">
                  <c:v>1485.9919999999984</c:v>
                </c:pt>
                <c:pt idx="1">
                  <c:v>1841.7440000000006</c:v>
                </c:pt>
                <c:pt idx="2">
                  <c:v>1507.8790000000008</c:v>
                </c:pt>
                <c:pt idx="3">
                  <c:v>1577.844000000001</c:v>
                </c:pt>
                <c:pt idx="4">
                  <c:v>1584.0690000000031</c:v>
                </c:pt>
              </c:numCache>
            </c:numRef>
          </c:val>
        </c:ser>
        <c:ser>
          <c:idx val="15"/>
          <c:order val="15"/>
          <c:tx>
            <c:strRef>
              <c:f>'scio-segtest-mpi3'!$S$40</c:f>
              <c:strCache>
                <c:ptCount val="1"/>
                <c:pt idx="0">
                  <c:v>save finalCleanup</c:v>
                </c:pt>
              </c:strCache>
            </c:strRef>
          </c:tx>
          <c:invertIfNegative val="0"/>
          <c:cat>
            <c:strRef>
              <c:f>'scio-segtest-mpi3'!$C$41:$C$45</c:f>
              <c:strCache>
                <c:ptCount val="5"/>
                <c:pt idx="0">
                  <c:v>astroII.1/astroII.1.ndpi-0000008192-0000008192.tif</c:v>
                </c:pt>
                <c:pt idx="1">
                  <c:v>oligoastroIII.1/oligoastroIII.1.ndpi-0000053248-0000008192.tif</c:v>
                </c:pt>
                <c:pt idx="2">
                  <c:v>normal.3/normal.3.ndpi-0000028672-0000012288.tif</c:v>
                </c:pt>
                <c:pt idx="3">
                  <c:v>gbm2.1/gbm2.1.ndpi-0000004096-0000004096.tif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'scio-segtest-mpi3'!$S$41:$S$45</c:f>
              <c:numCache>
                <c:formatCode>General</c:formatCode>
                <c:ptCount val="5"/>
                <c:pt idx="0">
                  <c:v>154.04900000000089</c:v>
                </c:pt>
                <c:pt idx="1">
                  <c:v>1081.0460000000003</c:v>
                </c:pt>
                <c:pt idx="2">
                  <c:v>84.453999999997905</c:v>
                </c:pt>
                <c:pt idx="3">
                  <c:v>195.60099999999875</c:v>
                </c:pt>
                <c:pt idx="4">
                  <c:v>74.047999999995227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932160"/>
        <c:axId val="72335360"/>
        <c:axId val="0"/>
      </c:bar3DChart>
      <c:catAx>
        <c:axId val="71932160"/>
        <c:scaling>
          <c:orientation val="minMax"/>
        </c:scaling>
        <c:delete val="0"/>
        <c:axPos val="l"/>
        <c:majorTickMark val="out"/>
        <c:minorTickMark val="none"/>
        <c:tickLblPos val="nextTo"/>
        <c:crossAx val="72335360"/>
        <c:crosses val="autoZero"/>
        <c:auto val="1"/>
        <c:lblAlgn val="ctr"/>
        <c:lblOffset val="100"/>
        <c:noMultiLvlLbl val="0"/>
      </c:catAx>
      <c:valAx>
        <c:axId val="72335360"/>
        <c:scaling>
          <c:orientation val="minMax"/>
          <c:max val="60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193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'scio-segtest-mpi5'!$D$40</c:f>
              <c:strCache>
                <c:ptCount val="1"/>
                <c:pt idx="0">
                  <c:v>start</c:v>
                </c:pt>
              </c:strCache>
            </c:strRef>
          </c:tx>
          <c:invertIfNegative val="0"/>
          <c:cat>
            <c:strRef>
              <c:f>'scio-segtest-mpi5'!$C$41:$C$45</c:f>
              <c:strCache>
                <c:ptCount val="5"/>
                <c:pt idx="0">
                  <c:v>astroII.1/astroII.1.ndpi-0000008192-0000008192.tif</c:v>
                </c:pt>
                <c:pt idx="1">
                  <c:v>gbm2.1/gbm2.1.ndpi-0000004096-0000004096.tif</c:v>
                </c:pt>
                <c:pt idx="2">
                  <c:v>oligoastroIII.1/oligoastroIII.1.ndpi-0000053248-0000008192.tif</c:v>
                </c:pt>
                <c:pt idx="3">
                  <c:v>normal.3/normal.3.ndpi-0000028672-0000012288.tif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'scio-segtest-mpi5'!$D$41:$D$45</c:f>
              <c:numCache>
                <c:formatCode>General</c:formatCode>
                <c:ptCount val="5"/>
                <c:pt idx="0">
                  <c:v>0</c:v>
                </c:pt>
                <c:pt idx="1">
                  <c:v>88.362999999999943</c:v>
                </c:pt>
                <c:pt idx="2">
                  <c:v>252.524</c:v>
                </c:pt>
                <c:pt idx="3">
                  <c:v>269.05899999999997</c:v>
                </c:pt>
                <c:pt idx="4">
                  <c:v>12113.418</c:v>
                </c:pt>
              </c:numCache>
            </c:numRef>
          </c:val>
        </c:ser>
        <c:ser>
          <c:idx val="1"/>
          <c:order val="1"/>
          <c:tx>
            <c:strRef>
              <c:f>'scio-segtest-mpi5'!$E$40</c:f>
              <c:strCache>
                <c:ptCount val="1"/>
                <c:pt idx="0">
                  <c:v>toRGB</c:v>
                </c:pt>
              </c:strCache>
            </c:strRef>
          </c:tx>
          <c:invertIfNegative val="0"/>
          <c:cat>
            <c:strRef>
              <c:f>'scio-segtest-mpi5'!$C$41:$C$45</c:f>
              <c:strCache>
                <c:ptCount val="5"/>
                <c:pt idx="0">
                  <c:v>astroII.1/astroII.1.ndpi-0000008192-0000008192.tif</c:v>
                </c:pt>
                <c:pt idx="1">
                  <c:v>gbm2.1/gbm2.1.ndpi-0000004096-0000004096.tif</c:v>
                </c:pt>
                <c:pt idx="2">
                  <c:v>oligoastroIII.1/oligoastroIII.1.ndpi-0000053248-0000008192.tif</c:v>
                </c:pt>
                <c:pt idx="3">
                  <c:v>normal.3/normal.3.ndpi-0000028672-0000012288.tif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'scio-segtest-mpi5'!$E$41:$E$45</c:f>
              <c:numCache>
                <c:formatCode>General</c:formatCode>
                <c:ptCount val="5"/>
                <c:pt idx="0">
                  <c:v>41.84699999999998</c:v>
                </c:pt>
                <c:pt idx="1">
                  <c:v>42.995000000000005</c:v>
                </c:pt>
                <c:pt idx="2">
                  <c:v>46.302999999999997</c:v>
                </c:pt>
                <c:pt idx="3">
                  <c:v>46.558999999999969</c:v>
                </c:pt>
                <c:pt idx="4">
                  <c:v>36.890000000001237</c:v>
                </c:pt>
              </c:numCache>
            </c:numRef>
          </c:val>
        </c:ser>
        <c:ser>
          <c:idx val="2"/>
          <c:order val="2"/>
          <c:tx>
            <c:strRef>
              <c:f>'scio-segtest-mpi5'!$F$40</c:f>
              <c:strCache>
                <c:ptCount val="1"/>
                <c:pt idx="0">
                  <c:v>background</c:v>
                </c:pt>
              </c:strCache>
            </c:strRef>
          </c:tx>
          <c:invertIfNegative val="0"/>
          <c:cat>
            <c:strRef>
              <c:f>'scio-segtest-mpi5'!$C$41:$C$45</c:f>
              <c:strCache>
                <c:ptCount val="5"/>
                <c:pt idx="0">
                  <c:v>astroII.1/astroII.1.ndpi-0000008192-0000008192.tif</c:v>
                </c:pt>
                <c:pt idx="1">
                  <c:v>gbm2.1/gbm2.1.ndpi-0000004096-0000004096.tif</c:v>
                </c:pt>
                <c:pt idx="2">
                  <c:v>oligoastroIII.1/oligoastroIII.1.ndpi-0000053248-0000008192.tif</c:v>
                </c:pt>
                <c:pt idx="3">
                  <c:v>normal.3/normal.3.ndpi-0000028672-0000012288.tif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'scio-segtest-mpi5'!$F$41:$F$45</c:f>
              <c:numCache>
                <c:formatCode>General</c:formatCode>
                <c:ptCount val="5"/>
                <c:pt idx="0">
                  <c:v>141.19999999999993</c:v>
                </c:pt>
                <c:pt idx="1">
                  <c:v>142.95699999999999</c:v>
                </c:pt>
                <c:pt idx="2">
                  <c:v>150.89600000000007</c:v>
                </c:pt>
                <c:pt idx="3">
                  <c:v>146.71199999999999</c:v>
                </c:pt>
                <c:pt idx="4">
                  <c:v>138.66200000000026</c:v>
                </c:pt>
              </c:numCache>
            </c:numRef>
          </c:val>
        </c:ser>
        <c:ser>
          <c:idx val="3"/>
          <c:order val="3"/>
          <c:tx>
            <c:strRef>
              <c:f>'scio-segtest-mpi5'!$G$40</c:f>
              <c:strCache>
                <c:ptCount val="1"/>
                <c:pt idx="0">
                  <c:v>save background</c:v>
                </c:pt>
              </c:strCache>
            </c:strRef>
          </c:tx>
          <c:invertIfNegative val="0"/>
          <c:cat>
            <c:strRef>
              <c:f>'scio-segtest-mpi5'!$C$41:$C$45</c:f>
              <c:strCache>
                <c:ptCount val="5"/>
                <c:pt idx="0">
                  <c:v>astroII.1/astroII.1.ndpi-0000008192-0000008192.tif</c:v>
                </c:pt>
                <c:pt idx="1">
                  <c:v>gbm2.1/gbm2.1.ndpi-0000004096-0000004096.tif</c:v>
                </c:pt>
                <c:pt idx="2">
                  <c:v>oligoastroIII.1/oligoastroIII.1.ndpi-0000053248-0000008192.tif</c:v>
                </c:pt>
                <c:pt idx="3">
                  <c:v>normal.3/normal.3.ndpi-0000028672-0000012288.tif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'scio-segtest-mpi5'!$G$41:$G$45</c:f>
              <c:numCache>
                <c:formatCode>General</c:formatCode>
                <c:ptCount val="5"/>
                <c:pt idx="0">
                  <c:v>20.877000000000066</c:v>
                </c:pt>
                <c:pt idx="1">
                  <c:v>23.841999999999985</c:v>
                </c:pt>
                <c:pt idx="2">
                  <c:v>23.173000000000002</c:v>
                </c:pt>
                <c:pt idx="3">
                  <c:v>23.687999999999988</c:v>
                </c:pt>
                <c:pt idx="4">
                  <c:v>662.18100000000049</c:v>
                </c:pt>
              </c:numCache>
            </c:numRef>
          </c:val>
        </c:ser>
        <c:ser>
          <c:idx val="4"/>
          <c:order val="4"/>
          <c:tx>
            <c:strRef>
              <c:f>'scio-segtest-mpi5'!$H$40</c:f>
              <c:strCache>
                <c:ptCount val="1"/>
                <c:pt idx="0">
                  <c:v>RBC</c:v>
                </c:pt>
              </c:strCache>
            </c:strRef>
          </c:tx>
          <c:invertIfNegative val="0"/>
          <c:cat>
            <c:strRef>
              <c:f>'scio-segtest-mpi5'!$C$41:$C$45</c:f>
              <c:strCache>
                <c:ptCount val="5"/>
                <c:pt idx="0">
                  <c:v>astroII.1/astroII.1.ndpi-0000008192-0000008192.tif</c:v>
                </c:pt>
                <c:pt idx="1">
                  <c:v>gbm2.1/gbm2.1.ndpi-0000004096-0000004096.tif</c:v>
                </c:pt>
                <c:pt idx="2">
                  <c:v>oligoastroIII.1/oligoastroIII.1.ndpi-0000053248-0000008192.tif</c:v>
                </c:pt>
                <c:pt idx="3">
                  <c:v>normal.3/normal.3.ndpi-0000028672-0000012288.tif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'scio-segtest-mpi5'!$H$41:$H$45</c:f>
              <c:numCache>
                <c:formatCode>General</c:formatCode>
                <c:ptCount val="5"/>
                <c:pt idx="0">
                  <c:v>536.94600000000003</c:v>
                </c:pt>
                <c:pt idx="1">
                  <c:v>555.50499999999988</c:v>
                </c:pt>
                <c:pt idx="2">
                  <c:v>551.6579999999999</c:v>
                </c:pt>
                <c:pt idx="3">
                  <c:v>544.43200000000013</c:v>
                </c:pt>
                <c:pt idx="4">
                  <c:v>513</c:v>
                </c:pt>
              </c:numCache>
            </c:numRef>
          </c:val>
        </c:ser>
        <c:ser>
          <c:idx val="5"/>
          <c:order val="5"/>
          <c:tx>
            <c:strRef>
              <c:f>'scio-segtest-mpi5'!$I$40</c:f>
              <c:strCache>
                <c:ptCount val="1"/>
                <c:pt idx="0">
                  <c:v>save RBC</c:v>
                </c:pt>
              </c:strCache>
            </c:strRef>
          </c:tx>
          <c:invertIfNegative val="0"/>
          <c:cat>
            <c:strRef>
              <c:f>'scio-segtest-mpi5'!$C$41:$C$45</c:f>
              <c:strCache>
                <c:ptCount val="5"/>
                <c:pt idx="0">
                  <c:v>astroII.1/astroII.1.ndpi-0000008192-0000008192.tif</c:v>
                </c:pt>
                <c:pt idx="1">
                  <c:v>gbm2.1/gbm2.1.ndpi-0000004096-0000004096.tif</c:v>
                </c:pt>
                <c:pt idx="2">
                  <c:v>oligoastroIII.1/oligoastroIII.1.ndpi-0000053248-0000008192.tif</c:v>
                </c:pt>
                <c:pt idx="3">
                  <c:v>normal.3/normal.3.ndpi-0000028672-0000012288.tif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'scio-segtest-mpi5'!$I$41:$I$45</c:f>
              <c:numCache>
                <c:formatCode>General</c:formatCode>
                <c:ptCount val="5"/>
                <c:pt idx="0">
                  <c:v>21.188999999999851</c:v>
                </c:pt>
                <c:pt idx="1">
                  <c:v>20.642000000000053</c:v>
                </c:pt>
                <c:pt idx="2">
                  <c:v>20.980000000000018</c:v>
                </c:pt>
                <c:pt idx="3">
                  <c:v>20.097999999999956</c:v>
                </c:pt>
                <c:pt idx="4">
                  <c:v>303.72899999999936</c:v>
                </c:pt>
              </c:numCache>
            </c:numRef>
          </c:val>
        </c:ser>
        <c:ser>
          <c:idx val="6"/>
          <c:order val="6"/>
          <c:tx>
            <c:strRef>
              <c:f>'scio-segtest-mpi5'!$J$40</c:f>
              <c:strCache>
                <c:ptCount val="1"/>
                <c:pt idx="0">
                  <c:v>GrayNU</c:v>
                </c:pt>
              </c:strCache>
            </c:strRef>
          </c:tx>
          <c:invertIfNegative val="0"/>
          <c:cat>
            <c:strRef>
              <c:f>'scio-segtest-mpi5'!$C$41:$C$45</c:f>
              <c:strCache>
                <c:ptCount val="5"/>
                <c:pt idx="0">
                  <c:v>astroII.1/astroII.1.ndpi-0000008192-0000008192.tif</c:v>
                </c:pt>
                <c:pt idx="1">
                  <c:v>gbm2.1/gbm2.1.ndpi-0000004096-0000004096.tif</c:v>
                </c:pt>
                <c:pt idx="2">
                  <c:v>oligoastroIII.1/oligoastroIII.1.ndpi-0000053248-0000008192.tif</c:v>
                </c:pt>
                <c:pt idx="3">
                  <c:v>normal.3/normal.3.ndpi-0000028672-0000012288.tif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'scio-segtest-mpi5'!$J$41:$J$45</c:f>
              <c:numCache>
                <c:formatCode>General</c:formatCode>
                <c:ptCount val="5"/>
                <c:pt idx="0">
                  <c:v>2021.471</c:v>
                </c:pt>
                <c:pt idx="1">
                  <c:v>1788.6760000000002</c:v>
                </c:pt>
                <c:pt idx="2">
                  <c:v>1929.549</c:v>
                </c:pt>
                <c:pt idx="3">
                  <c:v>3703.982</c:v>
                </c:pt>
                <c:pt idx="4">
                  <c:v>1972.6540000000005</c:v>
                </c:pt>
              </c:numCache>
            </c:numRef>
          </c:val>
        </c:ser>
        <c:ser>
          <c:idx val="7"/>
          <c:order val="7"/>
          <c:tx>
            <c:strRef>
              <c:f>'scio-segtest-mpi5'!$K$40</c:f>
              <c:strCache>
                <c:ptCount val="1"/>
                <c:pt idx="0">
                  <c:v>save GrayNU</c:v>
                </c:pt>
              </c:strCache>
            </c:strRef>
          </c:tx>
          <c:invertIfNegative val="0"/>
          <c:cat>
            <c:strRef>
              <c:f>'scio-segtest-mpi5'!$C$41:$C$45</c:f>
              <c:strCache>
                <c:ptCount val="5"/>
                <c:pt idx="0">
                  <c:v>astroII.1/astroII.1.ndpi-0000008192-0000008192.tif</c:v>
                </c:pt>
                <c:pt idx="1">
                  <c:v>gbm2.1/gbm2.1.ndpi-0000004096-0000004096.tif</c:v>
                </c:pt>
                <c:pt idx="2">
                  <c:v>oligoastroIII.1/oligoastroIII.1.ndpi-0000053248-0000008192.tif</c:v>
                </c:pt>
                <c:pt idx="3">
                  <c:v>normal.3/normal.3.ndpi-0000028672-0000012288.tif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'scio-segtest-mpi5'!$K$41:$K$45</c:f>
              <c:numCache>
                <c:formatCode>General</c:formatCode>
                <c:ptCount val="5"/>
                <c:pt idx="0">
                  <c:v>145.42000000000007</c:v>
                </c:pt>
                <c:pt idx="1">
                  <c:v>20.596000000000004</c:v>
                </c:pt>
                <c:pt idx="2">
                  <c:v>21.802999999999884</c:v>
                </c:pt>
                <c:pt idx="3">
                  <c:v>48.854999999999563</c:v>
                </c:pt>
                <c:pt idx="4">
                  <c:v>19.25</c:v>
                </c:pt>
              </c:numCache>
            </c:numRef>
          </c:val>
        </c:ser>
        <c:ser>
          <c:idx val="8"/>
          <c:order val="8"/>
          <c:tx>
            <c:strRef>
              <c:f>'scio-segtest-mpi5'!$L$40</c:f>
              <c:strCache>
                <c:ptCount val="1"/>
                <c:pt idx="0">
                  <c:v>NuMask</c:v>
                </c:pt>
              </c:strCache>
            </c:strRef>
          </c:tx>
          <c:invertIfNegative val="0"/>
          <c:cat>
            <c:strRef>
              <c:f>'scio-segtest-mpi5'!$C$41:$C$45</c:f>
              <c:strCache>
                <c:ptCount val="5"/>
                <c:pt idx="0">
                  <c:v>astroII.1/astroII.1.ndpi-0000008192-0000008192.tif</c:v>
                </c:pt>
                <c:pt idx="1">
                  <c:v>gbm2.1/gbm2.1.ndpi-0000004096-0000004096.tif</c:v>
                </c:pt>
                <c:pt idx="2">
                  <c:v>oligoastroIII.1/oligoastroIII.1.ndpi-0000053248-0000008192.tif</c:v>
                </c:pt>
                <c:pt idx="3">
                  <c:v>normal.3/normal.3.ndpi-0000028672-0000012288.tif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'scio-segtest-mpi5'!$L$41:$L$45</c:f>
              <c:numCache>
                <c:formatCode>General</c:formatCode>
                <c:ptCount val="5"/>
                <c:pt idx="0">
                  <c:v>1146.4080000000004</c:v>
                </c:pt>
                <c:pt idx="1">
                  <c:v>1281.2479999999996</c:v>
                </c:pt>
                <c:pt idx="2">
                  <c:v>1550.2690000000002</c:v>
                </c:pt>
                <c:pt idx="3">
                  <c:v>1337.6599999999999</c:v>
                </c:pt>
                <c:pt idx="4">
                  <c:v>1212.4979999999996</c:v>
                </c:pt>
              </c:numCache>
            </c:numRef>
          </c:val>
        </c:ser>
        <c:ser>
          <c:idx val="9"/>
          <c:order val="9"/>
          <c:tx>
            <c:strRef>
              <c:f>'scio-segtest-mpi5'!$M$40</c:f>
              <c:strCache>
                <c:ptCount val="1"/>
                <c:pt idx="0">
                  <c:v>save NuMask</c:v>
                </c:pt>
              </c:strCache>
            </c:strRef>
          </c:tx>
          <c:invertIfNegative val="0"/>
          <c:cat>
            <c:strRef>
              <c:f>'scio-segtest-mpi5'!$C$41:$C$45</c:f>
              <c:strCache>
                <c:ptCount val="5"/>
                <c:pt idx="0">
                  <c:v>astroII.1/astroII.1.ndpi-0000008192-0000008192.tif</c:v>
                </c:pt>
                <c:pt idx="1">
                  <c:v>gbm2.1/gbm2.1.ndpi-0000004096-0000004096.tif</c:v>
                </c:pt>
                <c:pt idx="2">
                  <c:v>oligoastroIII.1/oligoastroIII.1.ndpi-0000053248-0000008192.tif</c:v>
                </c:pt>
                <c:pt idx="3">
                  <c:v>normal.3/normal.3.ndpi-0000028672-0000012288.tif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'scio-segtest-mpi5'!$M$41:$M$45</c:f>
              <c:numCache>
                <c:formatCode>General</c:formatCode>
                <c:ptCount val="5"/>
                <c:pt idx="0">
                  <c:v>22.09099999999944</c:v>
                </c:pt>
                <c:pt idx="1">
                  <c:v>21.017000000000735</c:v>
                </c:pt>
                <c:pt idx="2">
                  <c:v>22.078999999999724</c:v>
                </c:pt>
                <c:pt idx="3">
                  <c:v>21.320000000000618</c:v>
                </c:pt>
                <c:pt idx="4">
                  <c:v>19.255000000001019</c:v>
                </c:pt>
              </c:numCache>
            </c:numRef>
          </c:val>
        </c:ser>
        <c:ser>
          <c:idx val="10"/>
          <c:order val="10"/>
          <c:tx>
            <c:strRef>
              <c:f>'scio-segtest-mpi5'!$N$40</c:f>
              <c:strCache>
                <c:ptCount val="1"/>
                <c:pt idx="0">
                  <c:v>removeRBC</c:v>
                </c:pt>
              </c:strCache>
            </c:strRef>
          </c:tx>
          <c:invertIfNegative val="0"/>
          <c:cat>
            <c:strRef>
              <c:f>'scio-segtest-mpi5'!$C$41:$C$45</c:f>
              <c:strCache>
                <c:ptCount val="5"/>
                <c:pt idx="0">
                  <c:v>astroII.1/astroII.1.ndpi-0000008192-0000008192.tif</c:v>
                </c:pt>
                <c:pt idx="1">
                  <c:v>gbm2.1/gbm2.1.ndpi-0000004096-0000004096.tif</c:v>
                </c:pt>
                <c:pt idx="2">
                  <c:v>oligoastroIII.1/oligoastroIII.1.ndpi-0000053248-0000008192.tif</c:v>
                </c:pt>
                <c:pt idx="3">
                  <c:v>normal.3/normal.3.ndpi-0000028672-0000012288.tif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'scio-segtest-mpi5'!$N$41:$N$45</c:f>
              <c:numCache>
                <c:formatCode>General</c:formatCode>
                <c:ptCount val="5"/>
                <c:pt idx="0">
                  <c:v>1093.8879999999999</c:v>
                </c:pt>
                <c:pt idx="1">
                  <c:v>1192.3339999999998</c:v>
                </c:pt>
                <c:pt idx="2">
                  <c:v>1458.4730000000009</c:v>
                </c:pt>
                <c:pt idx="3">
                  <c:v>1162.5360000000001</c:v>
                </c:pt>
                <c:pt idx="4">
                  <c:v>1101.4830000000002</c:v>
                </c:pt>
              </c:numCache>
            </c:numRef>
          </c:val>
        </c:ser>
        <c:ser>
          <c:idx val="11"/>
          <c:order val="11"/>
          <c:tx>
            <c:strRef>
              <c:f>'scio-segtest-mpi5'!$O$40</c:f>
              <c:strCache>
                <c:ptCount val="1"/>
                <c:pt idx="0">
                  <c:v>save removeRBC</c:v>
                </c:pt>
              </c:strCache>
            </c:strRef>
          </c:tx>
          <c:invertIfNegative val="0"/>
          <c:cat>
            <c:strRef>
              <c:f>'scio-segtest-mpi5'!$C$41:$C$45</c:f>
              <c:strCache>
                <c:ptCount val="5"/>
                <c:pt idx="0">
                  <c:v>astroII.1/astroII.1.ndpi-0000008192-0000008192.tif</c:v>
                </c:pt>
                <c:pt idx="1">
                  <c:v>gbm2.1/gbm2.1.ndpi-0000004096-0000004096.tif</c:v>
                </c:pt>
                <c:pt idx="2">
                  <c:v>oligoastroIII.1/oligoastroIII.1.ndpi-0000053248-0000008192.tif</c:v>
                </c:pt>
                <c:pt idx="3">
                  <c:v>normal.3/normal.3.ndpi-0000028672-0000012288.tif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'scio-segtest-mpi5'!$O$41:$O$45</c:f>
              <c:numCache>
                <c:formatCode>General</c:formatCode>
                <c:ptCount val="5"/>
                <c:pt idx="0">
                  <c:v>22.068000000000211</c:v>
                </c:pt>
                <c:pt idx="1">
                  <c:v>21.927000000000589</c:v>
                </c:pt>
                <c:pt idx="2">
                  <c:v>24.388999999999214</c:v>
                </c:pt>
                <c:pt idx="3">
                  <c:v>24.809000000000196</c:v>
                </c:pt>
                <c:pt idx="4">
                  <c:v>19.386000000002241</c:v>
                </c:pt>
              </c:numCache>
            </c:numRef>
          </c:val>
        </c:ser>
        <c:ser>
          <c:idx val="12"/>
          <c:order val="12"/>
          <c:tx>
            <c:strRef>
              <c:f>'scio-segtest-mpi5'!$P$40</c:f>
              <c:strCache>
                <c:ptCount val="1"/>
                <c:pt idx="0">
                  <c:v>separateNuclei</c:v>
                </c:pt>
              </c:strCache>
            </c:strRef>
          </c:tx>
          <c:invertIfNegative val="0"/>
          <c:cat>
            <c:strRef>
              <c:f>'scio-segtest-mpi5'!$C$41:$C$45</c:f>
              <c:strCache>
                <c:ptCount val="5"/>
                <c:pt idx="0">
                  <c:v>astroII.1/astroII.1.ndpi-0000008192-0000008192.tif</c:v>
                </c:pt>
                <c:pt idx="1">
                  <c:v>gbm2.1/gbm2.1.ndpi-0000004096-0000004096.tif</c:v>
                </c:pt>
                <c:pt idx="2">
                  <c:v>oligoastroIII.1/oligoastroIII.1.ndpi-0000053248-0000008192.tif</c:v>
                </c:pt>
                <c:pt idx="3">
                  <c:v>normal.3/normal.3.ndpi-0000028672-0000012288.tif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'scio-segtest-mpi5'!$P$41:$P$45</c:f>
              <c:numCache>
                <c:formatCode>General</c:formatCode>
                <c:ptCount val="5"/>
                <c:pt idx="0">
                  <c:v>4499.2690000000002</c:v>
                </c:pt>
                <c:pt idx="1">
                  <c:v>4683.2299999999996</c:v>
                </c:pt>
                <c:pt idx="2">
                  <c:v>4887.66</c:v>
                </c:pt>
                <c:pt idx="3">
                  <c:v>4363.7359999999999</c:v>
                </c:pt>
                <c:pt idx="4">
                  <c:v>4364.2700000000004</c:v>
                </c:pt>
              </c:numCache>
            </c:numRef>
          </c:val>
        </c:ser>
        <c:ser>
          <c:idx val="13"/>
          <c:order val="13"/>
          <c:tx>
            <c:strRef>
              <c:f>'scio-segtest-mpi5'!$Q$40</c:f>
              <c:strCache>
                <c:ptCount val="1"/>
                <c:pt idx="0">
                  <c:v>save separateNuclei</c:v>
                </c:pt>
              </c:strCache>
            </c:strRef>
          </c:tx>
          <c:invertIfNegative val="0"/>
          <c:cat>
            <c:strRef>
              <c:f>'scio-segtest-mpi5'!$C$41:$C$45</c:f>
              <c:strCache>
                <c:ptCount val="5"/>
                <c:pt idx="0">
                  <c:v>astroII.1/astroII.1.ndpi-0000008192-0000008192.tif</c:v>
                </c:pt>
                <c:pt idx="1">
                  <c:v>gbm2.1/gbm2.1.ndpi-0000004096-0000004096.tif</c:v>
                </c:pt>
                <c:pt idx="2">
                  <c:v>oligoastroIII.1/oligoastroIII.1.ndpi-0000053248-0000008192.tif</c:v>
                </c:pt>
                <c:pt idx="3">
                  <c:v>normal.3/normal.3.ndpi-0000028672-0000012288.tif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'scio-segtest-mpi5'!$Q$41:$Q$45</c:f>
              <c:numCache>
                <c:formatCode>General</c:formatCode>
                <c:ptCount val="5"/>
                <c:pt idx="0">
                  <c:v>22.344999999999345</c:v>
                </c:pt>
                <c:pt idx="1">
                  <c:v>21.90099999999984</c:v>
                </c:pt>
                <c:pt idx="2">
                  <c:v>20.786000000000058</c:v>
                </c:pt>
                <c:pt idx="3">
                  <c:v>489.86599999999999</c:v>
                </c:pt>
                <c:pt idx="4">
                  <c:v>19.443999999999505</c:v>
                </c:pt>
              </c:numCache>
            </c:numRef>
          </c:val>
        </c:ser>
        <c:ser>
          <c:idx val="14"/>
          <c:order val="14"/>
          <c:tx>
            <c:strRef>
              <c:f>'scio-segtest-mpi5'!$R$40</c:f>
              <c:strCache>
                <c:ptCount val="1"/>
                <c:pt idx="0">
                  <c:v>finalCleanup</c:v>
                </c:pt>
              </c:strCache>
            </c:strRef>
          </c:tx>
          <c:invertIfNegative val="0"/>
          <c:cat>
            <c:strRef>
              <c:f>'scio-segtest-mpi5'!$C$41:$C$45</c:f>
              <c:strCache>
                <c:ptCount val="5"/>
                <c:pt idx="0">
                  <c:v>astroII.1/astroII.1.ndpi-0000008192-0000008192.tif</c:v>
                </c:pt>
                <c:pt idx="1">
                  <c:v>gbm2.1/gbm2.1.ndpi-0000004096-0000004096.tif</c:v>
                </c:pt>
                <c:pt idx="2">
                  <c:v>oligoastroIII.1/oligoastroIII.1.ndpi-0000053248-0000008192.tif</c:v>
                </c:pt>
                <c:pt idx="3">
                  <c:v>normal.3/normal.3.ndpi-0000028672-0000012288.tif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'scio-segtest-mpi5'!$R$41:$R$45</c:f>
              <c:numCache>
                <c:formatCode>General</c:formatCode>
                <c:ptCount val="5"/>
                <c:pt idx="0">
                  <c:v>1532.6680000000015</c:v>
                </c:pt>
                <c:pt idx="1">
                  <c:v>1699.4320000000007</c:v>
                </c:pt>
                <c:pt idx="2">
                  <c:v>2120.1570000000011</c:v>
                </c:pt>
                <c:pt idx="3">
                  <c:v>1596.8109999999997</c:v>
                </c:pt>
                <c:pt idx="4">
                  <c:v>1592.8770000000004</c:v>
                </c:pt>
              </c:numCache>
            </c:numRef>
          </c:val>
        </c:ser>
        <c:ser>
          <c:idx val="15"/>
          <c:order val="15"/>
          <c:tx>
            <c:strRef>
              <c:f>'scio-segtest-mpi5'!$S$40</c:f>
              <c:strCache>
                <c:ptCount val="1"/>
                <c:pt idx="0">
                  <c:v>save finalCleanup</c:v>
                </c:pt>
              </c:strCache>
            </c:strRef>
          </c:tx>
          <c:invertIfNegative val="0"/>
          <c:cat>
            <c:strRef>
              <c:f>'scio-segtest-mpi5'!$C$41:$C$45</c:f>
              <c:strCache>
                <c:ptCount val="5"/>
                <c:pt idx="0">
                  <c:v>astroII.1/astroII.1.ndpi-0000008192-0000008192.tif</c:v>
                </c:pt>
                <c:pt idx="1">
                  <c:v>gbm2.1/gbm2.1.ndpi-0000004096-0000004096.tif</c:v>
                </c:pt>
                <c:pt idx="2">
                  <c:v>oligoastroIII.1/oligoastroIII.1.ndpi-0000053248-0000008192.tif</c:v>
                </c:pt>
                <c:pt idx="3">
                  <c:v>normal.3/normal.3.ndpi-0000028672-0000012288.tif</c:v>
                </c:pt>
                <c:pt idx="4">
                  <c:v>oligoIII.1/oligoIII.1.ndpi-0000012288-0000028672.tif</c:v>
                </c:pt>
              </c:strCache>
            </c:strRef>
          </c:cat>
          <c:val>
            <c:numRef>
              <c:f>'scio-segtest-mpi5'!$S$41:$S$45</c:f>
              <c:numCache>
                <c:formatCode>General</c:formatCode>
                <c:ptCount val="5"/>
                <c:pt idx="0">
                  <c:v>86.92699999999968</c:v>
                </c:pt>
                <c:pt idx="1">
                  <c:v>1323.4539999999997</c:v>
                </c:pt>
                <c:pt idx="2">
                  <c:v>286.77599999999984</c:v>
                </c:pt>
                <c:pt idx="3">
                  <c:v>1023.0200000000004</c:v>
                </c:pt>
                <c:pt idx="4">
                  <c:v>77.636999999998807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756800"/>
        <c:axId val="101849344"/>
        <c:axId val="0"/>
      </c:bar3DChart>
      <c:catAx>
        <c:axId val="49756800"/>
        <c:scaling>
          <c:orientation val="minMax"/>
        </c:scaling>
        <c:delete val="0"/>
        <c:axPos val="l"/>
        <c:majorTickMark val="out"/>
        <c:minorTickMark val="none"/>
        <c:tickLblPos val="nextTo"/>
        <c:crossAx val="101849344"/>
        <c:crosses val="autoZero"/>
        <c:auto val="1"/>
        <c:lblAlgn val="ctr"/>
        <c:lblOffset val="100"/>
        <c:noMultiLvlLbl val="0"/>
      </c:catAx>
      <c:valAx>
        <c:axId val="101849344"/>
        <c:scaling>
          <c:orientation val="minMax"/>
          <c:max val="60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975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'scio-segtest-mpi9'!$D$40</c:f>
              <c:strCache>
                <c:ptCount val="1"/>
                <c:pt idx="0">
                  <c:v>start</c:v>
                </c:pt>
              </c:strCache>
            </c:strRef>
          </c:tx>
          <c:invertIfNegative val="0"/>
          <c:cat>
            <c:strRef>
              <c:f>'scio-segtest-mpi9'!$C$41:$C$45</c:f>
              <c:strCache>
                <c:ptCount val="5"/>
                <c:pt idx="0">
                  <c:v>gbm2.1/gbm2.1.ndpi-0000004096-0000004096.tif</c:v>
                </c:pt>
                <c:pt idx="1">
                  <c:v>astroII.1/astroII.1.ndpi-0000008192-0000008192.tif</c:v>
                </c:pt>
                <c:pt idx="2">
                  <c:v>normal.3/normal.3.ndpi-0000028672-0000012288.tif</c:v>
                </c:pt>
                <c:pt idx="3">
                  <c:v>oligoIII.1/oligoIII.1.ndpi-0000012288-0000028672.tif</c:v>
                </c:pt>
                <c:pt idx="4">
                  <c:v>oligoastroIII.1/oligoastroIII.1.ndpi-0000053248-0000008192.tif</c:v>
                </c:pt>
              </c:strCache>
            </c:strRef>
          </c:cat>
          <c:val>
            <c:numRef>
              <c:f>'scio-segtest-mpi9'!$D$41:$D$45</c:f>
              <c:numCache>
                <c:formatCode>General</c:formatCode>
                <c:ptCount val="5"/>
                <c:pt idx="0">
                  <c:v>0</c:v>
                </c:pt>
                <c:pt idx="1">
                  <c:v>118.28800000000001</c:v>
                </c:pt>
                <c:pt idx="2">
                  <c:v>193.61</c:v>
                </c:pt>
                <c:pt idx="3">
                  <c:v>379.495</c:v>
                </c:pt>
                <c:pt idx="4">
                  <c:v>1250.2049999999999</c:v>
                </c:pt>
              </c:numCache>
            </c:numRef>
          </c:val>
        </c:ser>
        <c:ser>
          <c:idx val="1"/>
          <c:order val="1"/>
          <c:tx>
            <c:strRef>
              <c:f>'scio-segtest-mpi9'!$E$40</c:f>
              <c:strCache>
                <c:ptCount val="1"/>
                <c:pt idx="0">
                  <c:v>toRGB</c:v>
                </c:pt>
              </c:strCache>
            </c:strRef>
          </c:tx>
          <c:invertIfNegative val="0"/>
          <c:cat>
            <c:strRef>
              <c:f>'scio-segtest-mpi9'!$C$41:$C$45</c:f>
              <c:strCache>
                <c:ptCount val="5"/>
                <c:pt idx="0">
                  <c:v>gbm2.1/gbm2.1.ndpi-0000004096-0000004096.tif</c:v>
                </c:pt>
                <c:pt idx="1">
                  <c:v>astroII.1/astroII.1.ndpi-0000008192-0000008192.tif</c:v>
                </c:pt>
                <c:pt idx="2">
                  <c:v>normal.3/normal.3.ndpi-0000028672-0000012288.tif</c:v>
                </c:pt>
                <c:pt idx="3">
                  <c:v>oligoIII.1/oligoIII.1.ndpi-0000012288-0000028672.tif</c:v>
                </c:pt>
                <c:pt idx="4">
                  <c:v>oligoastroIII.1/oligoastroIII.1.ndpi-0000053248-0000008192.tif</c:v>
                </c:pt>
              </c:strCache>
            </c:strRef>
          </c:cat>
          <c:val>
            <c:numRef>
              <c:f>'scio-segtest-mpi9'!$E$41:$E$45</c:f>
              <c:numCache>
                <c:formatCode>General</c:formatCode>
                <c:ptCount val="5"/>
                <c:pt idx="0">
                  <c:v>42.442999999999984</c:v>
                </c:pt>
                <c:pt idx="1">
                  <c:v>70.616999999999962</c:v>
                </c:pt>
                <c:pt idx="2">
                  <c:v>70.05600000000004</c:v>
                </c:pt>
                <c:pt idx="3">
                  <c:v>69.261999999999944</c:v>
                </c:pt>
                <c:pt idx="4">
                  <c:v>68.342000000000098</c:v>
                </c:pt>
              </c:numCache>
            </c:numRef>
          </c:val>
        </c:ser>
        <c:ser>
          <c:idx val="2"/>
          <c:order val="2"/>
          <c:tx>
            <c:strRef>
              <c:f>'scio-segtest-mpi9'!$F$40</c:f>
              <c:strCache>
                <c:ptCount val="1"/>
                <c:pt idx="0">
                  <c:v>background</c:v>
                </c:pt>
              </c:strCache>
            </c:strRef>
          </c:tx>
          <c:invertIfNegative val="0"/>
          <c:cat>
            <c:strRef>
              <c:f>'scio-segtest-mpi9'!$C$41:$C$45</c:f>
              <c:strCache>
                <c:ptCount val="5"/>
                <c:pt idx="0">
                  <c:v>gbm2.1/gbm2.1.ndpi-0000004096-0000004096.tif</c:v>
                </c:pt>
                <c:pt idx="1">
                  <c:v>astroII.1/astroII.1.ndpi-0000008192-0000008192.tif</c:v>
                </c:pt>
                <c:pt idx="2">
                  <c:v>normal.3/normal.3.ndpi-0000028672-0000012288.tif</c:v>
                </c:pt>
                <c:pt idx="3">
                  <c:v>oligoIII.1/oligoIII.1.ndpi-0000012288-0000028672.tif</c:v>
                </c:pt>
                <c:pt idx="4">
                  <c:v>oligoastroIII.1/oligoastroIII.1.ndpi-0000053248-0000008192.tif</c:v>
                </c:pt>
              </c:strCache>
            </c:strRef>
          </c:cat>
          <c:val>
            <c:numRef>
              <c:f>'scio-segtest-mpi9'!$F$41:$F$45</c:f>
              <c:numCache>
                <c:formatCode>General</c:formatCode>
                <c:ptCount val="5"/>
                <c:pt idx="0">
                  <c:v>142.90500000000009</c:v>
                </c:pt>
                <c:pt idx="1">
                  <c:v>230.17400000000009</c:v>
                </c:pt>
                <c:pt idx="2">
                  <c:v>239.58799999999997</c:v>
                </c:pt>
                <c:pt idx="3">
                  <c:v>256.78800000000001</c:v>
                </c:pt>
                <c:pt idx="4">
                  <c:v>247.48600000000033</c:v>
                </c:pt>
              </c:numCache>
            </c:numRef>
          </c:val>
        </c:ser>
        <c:ser>
          <c:idx val="3"/>
          <c:order val="3"/>
          <c:tx>
            <c:strRef>
              <c:f>'scio-segtest-mpi9'!$G$40</c:f>
              <c:strCache>
                <c:ptCount val="1"/>
                <c:pt idx="0">
                  <c:v>save background</c:v>
                </c:pt>
              </c:strCache>
            </c:strRef>
          </c:tx>
          <c:invertIfNegative val="0"/>
          <c:cat>
            <c:strRef>
              <c:f>'scio-segtest-mpi9'!$C$41:$C$45</c:f>
              <c:strCache>
                <c:ptCount val="5"/>
                <c:pt idx="0">
                  <c:v>gbm2.1/gbm2.1.ndpi-0000004096-0000004096.tif</c:v>
                </c:pt>
                <c:pt idx="1">
                  <c:v>astroII.1/astroII.1.ndpi-0000008192-0000008192.tif</c:v>
                </c:pt>
                <c:pt idx="2">
                  <c:v>normal.3/normal.3.ndpi-0000028672-0000012288.tif</c:v>
                </c:pt>
                <c:pt idx="3">
                  <c:v>oligoIII.1/oligoIII.1.ndpi-0000012288-0000028672.tif</c:v>
                </c:pt>
                <c:pt idx="4">
                  <c:v>oligoastroIII.1/oligoastroIII.1.ndpi-0000053248-0000008192.tif</c:v>
                </c:pt>
              </c:strCache>
            </c:strRef>
          </c:cat>
          <c:val>
            <c:numRef>
              <c:f>'scio-segtest-mpi9'!$G$41:$G$45</c:f>
              <c:numCache>
                <c:formatCode>General</c:formatCode>
                <c:ptCount val="5"/>
                <c:pt idx="0">
                  <c:v>25.587999999999965</c:v>
                </c:pt>
                <c:pt idx="1">
                  <c:v>33.966999999999871</c:v>
                </c:pt>
                <c:pt idx="2">
                  <c:v>32.557999999999993</c:v>
                </c:pt>
                <c:pt idx="3">
                  <c:v>102.32900000000018</c:v>
                </c:pt>
                <c:pt idx="4">
                  <c:v>29.910999999999603</c:v>
                </c:pt>
              </c:numCache>
            </c:numRef>
          </c:val>
        </c:ser>
        <c:ser>
          <c:idx val="4"/>
          <c:order val="4"/>
          <c:tx>
            <c:strRef>
              <c:f>'scio-segtest-mpi9'!$H$40</c:f>
              <c:strCache>
                <c:ptCount val="1"/>
                <c:pt idx="0">
                  <c:v>RBC</c:v>
                </c:pt>
              </c:strCache>
            </c:strRef>
          </c:tx>
          <c:invertIfNegative val="0"/>
          <c:cat>
            <c:strRef>
              <c:f>'scio-segtest-mpi9'!$C$41:$C$45</c:f>
              <c:strCache>
                <c:ptCount val="5"/>
                <c:pt idx="0">
                  <c:v>gbm2.1/gbm2.1.ndpi-0000004096-0000004096.tif</c:v>
                </c:pt>
                <c:pt idx="1">
                  <c:v>astroII.1/astroII.1.ndpi-0000008192-0000008192.tif</c:v>
                </c:pt>
                <c:pt idx="2">
                  <c:v>normal.3/normal.3.ndpi-0000028672-0000012288.tif</c:v>
                </c:pt>
                <c:pt idx="3">
                  <c:v>oligoIII.1/oligoIII.1.ndpi-0000012288-0000028672.tif</c:v>
                </c:pt>
                <c:pt idx="4">
                  <c:v>oligoastroIII.1/oligoastroIII.1.ndpi-0000053248-0000008192.tif</c:v>
                </c:pt>
              </c:strCache>
            </c:strRef>
          </c:cat>
          <c:val>
            <c:numRef>
              <c:f>'scio-segtest-mpi9'!$H$41:$H$45</c:f>
              <c:numCache>
                <c:formatCode>General</c:formatCode>
                <c:ptCount val="5"/>
                <c:pt idx="0">
                  <c:v>534.19399999999996</c:v>
                </c:pt>
                <c:pt idx="1">
                  <c:v>852.72699999999986</c:v>
                </c:pt>
                <c:pt idx="2">
                  <c:v>822.11200000000008</c:v>
                </c:pt>
                <c:pt idx="3">
                  <c:v>826.89599999999996</c:v>
                </c:pt>
                <c:pt idx="4">
                  <c:v>797.19299999999976</c:v>
                </c:pt>
              </c:numCache>
            </c:numRef>
          </c:val>
        </c:ser>
        <c:ser>
          <c:idx val="5"/>
          <c:order val="5"/>
          <c:tx>
            <c:strRef>
              <c:f>'scio-segtest-mpi9'!$I$40</c:f>
              <c:strCache>
                <c:ptCount val="1"/>
                <c:pt idx="0">
                  <c:v>save RBC</c:v>
                </c:pt>
              </c:strCache>
            </c:strRef>
          </c:tx>
          <c:invertIfNegative val="0"/>
          <c:cat>
            <c:strRef>
              <c:f>'scio-segtest-mpi9'!$C$41:$C$45</c:f>
              <c:strCache>
                <c:ptCount val="5"/>
                <c:pt idx="0">
                  <c:v>gbm2.1/gbm2.1.ndpi-0000004096-0000004096.tif</c:v>
                </c:pt>
                <c:pt idx="1">
                  <c:v>astroII.1/astroII.1.ndpi-0000008192-0000008192.tif</c:v>
                </c:pt>
                <c:pt idx="2">
                  <c:v>normal.3/normal.3.ndpi-0000028672-0000012288.tif</c:v>
                </c:pt>
                <c:pt idx="3">
                  <c:v>oligoIII.1/oligoIII.1.ndpi-0000012288-0000028672.tif</c:v>
                </c:pt>
                <c:pt idx="4">
                  <c:v>oligoastroIII.1/oligoastroIII.1.ndpi-0000053248-0000008192.tif</c:v>
                </c:pt>
              </c:strCache>
            </c:strRef>
          </c:cat>
          <c:val>
            <c:numRef>
              <c:f>'scio-segtest-mpi9'!$I$41:$I$45</c:f>
              <c:numCache>
                <c:formatCode>General</c:formatCode>
                <c:ptCount val="5"/>
                <c:pt idx="0">
                  <c:v>64.868000000000166</c:v>
                </c:pt>
                <c:pt idx="1">
                  <c:v>60.013000000000375</c:v>
                </c:pt>
                <c:pt idx="2">
                  <c:v>26.203999999999724</c:v>
                </c:pt>
                <c:pt idx="3">
                  <c:v>28.937000000000353</c:v>
                </c:pt>
                <c:pt idx="4">
                  <c:v>27.617000000000189</c:v>
                </c:pt>
              </c:numCache>
            </c:numRef>
          </c:val>
        </c:ser>
        <c:ser>
          <c:idx val="6"/>
          <c:order val="6"/>
          <c:tx>
            <c:strRef>
              <c:f>'scio-segtest-mpi9'!$J$40</c:f>
              <c:strCache>
                <c:ptCount val="1"/>
                <c:pt idx="0">
                  <c:v>GrayNU</c:v>
                </c:pt>
              </c:strCache>
            </c:strRef>
          </c:tx>
          <c:invertIfNegative val="0"/>
          <c:cat>
            <c:strRef>
              <c:f>'scio-segtest-mpi9'!$C$41:$C$45</c:f>
              <c:strCache>
                <c:ptCount val="5"/>
                <c:pt idx="0">
                  <c:v>gbm2.1/gbm2.1.ndpi-0000004096-0000004096.tif</c:v>
                </c:pt>
                <c:pt idx="1">
                  <c:v>astroII.1/astroII.1.ndpi-0000008192-0000008192.tif</c:v>
                </c:pt>
                <c:pt idx="2">
                  <c:v>normal.3/normal.3.ndpi-0000028672-0000012288.tif</c:v>
                </c:pt>
                <c:pt idx="3">
                  <c:v>oligoIII.1/oligoIII.1.ndpi-0000012288-0000028672.tif</c:v>
                </c:pt>
                <c:pt idx="4">
                  <c:v>oligoastroIII.1/oligoastroIII.1.ndpi-0000053248-0000008192.tif</c:v>
                </c:pt>
              </c:strCache>
            </c:strRef>
          </c:cat>
          <c:val>
            <c:numRef>
              <c:f>'scio-segtest-mpi9'!$J$41:$J$45</c:f>
              <c:numCache>
                <c:formatCode>General</c:formatCode>
                <c:ptCount val="5"/>
                <c:pt idx="0">
                  <c:v>5622.0140000000001</c:v>
                </c:pt>
                <c:pt idx="1">
                  <c:v>3080.0149999999999</c:v>
                </c:pt>
                <c:pt idx="2">
                  <c:v>2724.2339999999995</c:v>
                </c:pt>
                <c:pt idx="3">
                  <c:v>3215.239</c:v>
                </c:pt>
                <c:pt idx="4">
                  <c:v>2897.8050000000003</c:v>
                </c:pt>
              </c:numCache>
            </c:numRef>
          </c:val>
        </c:ser>
        <c:ser>
          <c:idx val="7"/>
          <c:order val="7"/>
          <c:tx>
            <c:strRef>
              <c:f>'scio-segtest-mpi9'!$K$40</c:f>
              <c:strCache>
                <c:ptCount val="1"/>
                <c:pt idx="0">
                  <c:v>save GrayNU</c:v>
                </c:pt>
              </c:strCache>
            </c:strRef>
          </c:tx>
          <c:invertIfNegative val="0"/>
          <c:cat>
            <c:strRef>
              <c:f>'scio-segtest-mpi9'!$C$41:$C$45</c:f>
              <c:strCache>
                <c:ptCount val="5"/>
                <c:pt idx="0">
                  <c:v>gbm2.1/gbm2.1.ndpi-0000004096-0000004096.tif</c:v>
                </c:pt>
                <c:pt idx="1">
                  <c:v>astroII.1/astroII.1.ndpi-0000008192-0000008192.tif</c:v>
                </c:pt>
                <c:pt idx="2">
                  <c:v>normal.3/normal.3.ndpi-0000028672-0000012288.tif</c:v>
                </c:pt>
                <c:pt idx="3">
                  <c:v>oligoIII.1/oligoIII.1.ndpi-0000012288-0000028672.tif</c:v>
                </c:pt>
                <c:pt idx="4">
                  <c:v>oligoastroIII.1/oligoastroIII.1.ndpi-0000053248-0000008192.tif</c:v>
                </c:pt>
              </c:strCache>
            </c:strRef>
          </c:cat>
          <c:val>
            <c:numRef>
              <c:f>'scio-segtest-mpi9'!$K$41:$K$45</c:f>
              <c:numCache>
                <c:formatCode>General</c:formatCode>
                <c:ptCount val="5"/>
                <c:pt idx="0">
                  <c:v>96.376000000000204</c:v>
                </c:pt>
                <c:pt idx="1">
                  <c:v>29.003000000000611</c:v>
                </c:pt>
                <c:pt idx="2">
                  <c:v>28.307999999999993</c:v>
                </c:pt>
                <c:pt idx="3">
                  <c:v>28.516999999999825</c:v>
                </c:pt>
                <c:pt idx="4">
                  <c:v>28.210999999999331</c:v>
                </c:pt>
              </c:numCache>
            </c:numRef>
          </c:val>
        </c:ser>
        <c:ser>
          <c:idx val="8"/>
          <c:order val="8"/>
          <c:tx>
            <c:strRef>
              <c:f>'scio-segtest-mpi9'!$L$40</c:f>
              <c:strCache>
                <c:ptCount val="1"/>
                <c:pt idx="0">
                  <c:v>NuMask</c:v>
                </c:pt>
              </c:strCache>
            </c:strRef>
          </c:tx>
          <c:invertIfNegative val="0"/>
          <c:cat>
            <c:strRef>
              <c:f>'scio-segtest-mpi9'!$C$41:$C$45</c:f>
              <c:strCache>
                <c:ptCount val="5"/>
                <c:pt idx="0">
                  <c:v>gbm2.1/gbm2.1.ndpi-0000004096-0000004096.tif</c:v>
                </c:pt>
                <c:pt idx="1">
                  <c:v>astroII.1/astroII.1.ndpi-0000008192-0000008192.tif</c:v>
                </c:pt>
                <c:pt idx="2">
                  <c:v>normal.3/normal.3.ndpi-0000028672-0000012288.tif</c:v>
                </c:pt>
                <c:pt idx="3">
                  <c:v>oligoIII.1/oligoIII.1.ndpi-0000012288-0000028672.tif</c:v>
                </c:pt>
                <c:pt idx="4">
                  <c:v>oligoastroIII.1/oligoastroIII.1.ndpi-0000053248-0000008192.tif</c:v>
                </c:pt>
              </c:strCache>
            </c:strRef>
          </c:cat>
          <c:val>
            <c:numRef>
              <c:f>'scio-segtest-mpi9'!$L$41:$L$45</c:f>
              <c:numCache>
                <c:formatCode>General</c:formatCode>
                <c:ptCount val="5"/>
                <c:pt idx="0">
                  <c:v>2098.9699999999993</c:v>
                </c:pt>
                <c:pt idx="1">
                  <c:v>1867.4469999999992</c:v>
                </c:pt>
                <c:pt idx="2">
                  <c:v>1986.8320000000003</c:v>
                </c:pt>
                <c:pt idx="3">
                  <c:v>2171.6419999999998</c:v>
                </c:pt>
                <c:pt idx="4">
                  <c:v>2394.8269999999993</c:v>
                </c:pt>
              </c:numCache>
            </c:numRef>
          </c:val>
        </c:ser>
        <c:ser>
          <c:idx val="9"/>
          <c:order val="9"/>
          <c:tx>
            <c:strRef>
              <c:f>'scio-segtest-mpi9'!$M$40</c:f>
              <c:strCache>
                <c:ptCount val="1"/>
                <c:pt idx="0">
                  <c:v>save NuMask</c:v>
                </c:pt>
              </c:strCache>
            </c:strRef>
          </c:tx>
          <c:invertIfNegative val="0"/>
          <c:cat>
            <c:strRef>
              <c:f>'scio-segtest-mpi9'!$C$41:$C$45</c:f>
              <c:strCache>
                <c:ptCount val="5"/>
                <c:pt idx="0">
                  <c:v>gbm2.1/gbm2.1.ndpi-0000004096-0000004096.tif</c:v>
                </c:pt>
                <c:pt idx="1">
                  <c:v>astroII.1/astroII.1.ndpi-0000008192-0000008192.tif</c:v>
                </c:pt>
                <c:pt idx="2">
                  <c:v>normal.3/normal.3.ndpi-0000028672-0000012288.tif</c:v>
                </c:pt>
                <c:pt idx="3">
                  <c:v>oligoIII.1/oligoIII.1.ndpi-0000012288-0000028672.tif</c:v>
                </c:pt>
                <c:pt idx="4">
                  <c:v>oligoastroIII.1/oligoastroIII.1.ndpi-0000053248-0000008192.tif</c:v>
                </c:pt>
              </c:strCache>
            </c:strRef>
          </c:cat>
          <c:val>
            <c:numRef>
              <c:f>'scio-segtest-mpi9'!$M$41:$M$45</c:f>
              <c:numCache>
                <c:formatCode>General</c:formatCode>
                <c:ptCount val="5"/>
                <c:pt idx="0">
                  <c:v>31.889000000001033</c:v>
                </c:pt>
                <c:pt idx="1">
                  <c:v>26.23700000000008</c:v>
                </c:pt>
                <c:pt idx="2">
                  <c:v>29.309999999999491</c:v>
                </c:pt>
                <c:pt idx="3">
                  <c:v>28.376000000000204</c:v>
                </c:pt>
                <c:pt idx="4">
                  <c:v>30.123999999999796</c:v>
                </c:pt>
              </c:numCache>
            </c:numRef>
          </c:val>
        </c:ser>
        <c:ser>
          <c:idx val="10"/>
          <c:order val="10"/>
          <c:tx>
            <c:strRef>
              <c:f>'scio-segtest-mpi9'!$N$40</c:f>
              <c:strCache>
                <c:ptCount val="1"/>
                <c:pt idx="0">
                  <c:v>removeRBC</c:v>
                </c:pt>
              </c:strCache>
            </c:strRef>
          </c:tx>
          <c:invertIfNegative val="0"/>
          <c:cat>
            <c:strRef>
              <c:f>'scio-segtest-mpi9'!$C$41:$C$45</c:f>
              <c:strCache>
                <c:ptCount val="5"/>
                <c:pt idx="0">
                  <c:v>gbm2.1/gbm2.1.ndpi-0000004096-0000004096.tif</c:v>
                </c:pt>
                <c:pt idx="1">
                  <c:v>astroII.1/astroII.1.ndpi-0000008192-0000008192.tif</c:v>
                </c:pt>
                <c:pt idx="2">
                  <c:v>normal.3/normal.3.ndpi-0000028672-0000012288.tif</c:v>
                </c:pt>
                <c:pt idx="3">
                  <c:v>oligoIII.1/oligoIII.1.ndpi-0000012288-0000028672.tif</c:v>
                </c:pt>
                <c:pt idx="4">
                  <c:v>oligoastroIII.1/oligoastroIII.1.ndpi-0000053248-0000008192.tif</c:v>
                </c:pt>
              </c:strCache>
            </c:strRef>
          </c:cat>
          <c:val>
            <c:numRef>
              <c:f>'scio-segtest-mpi9'!$N$41:$N$45</c:f>
              <c:numCache>
                <c:formatCode>General</c:formatCode>
                <c:ptCount val="5"/>
                <c:pt idx="0">
                  <c:v>1967.1039999999994</c:v>
                </c:pt>
                <c:pt idx="1">
                  <c:v>1760.0230000000001</c:v>
                </c:pt>
                <c:pt idx="2">
                  <c:v>1846.8529999999992</c:v>
                </c:pt>
                <c:pt idx="3">
                  <c:v>2064.3030000000008</c:v>
                </c:pt>
                <c:pt idx="4">
                  <c:v>2219.9629999999997</c:v>
                </c:pt>
              </c:numCache>
            </c:numRef>
          </c:val>
        </c:ser>
        <c:ser>
          <c:idx val="11"/>
          <c:order val="11"/>
          <c:tx>
            <c:strRef>
              <c:f>'scio-segtest-mpi9'!$O$40</c:f>
              <c:strCache>
                <c:ptCount val="1"/>
                <c:pt idx="0">
                  <c:v>save removeRBC</c:v>
                </c:pt>
              </c:strCache>
            </c:strRef>
          </c:tx>
          <c:invertIfNegative val="0"/>
          <c:cat>
            <c:strRef>
              <c:f>'scio-segtest-mpi9'!$C$41:$C$45</c:f>
              <c:strCache>
                <c:ptCount val="5"/>
                <c:pt idx="0">
                  <c:v>gbm2.1/gbm2.1.ndpi-0000004096-0000004096.tif</c:v>
                </c:pt>
                <c:pt idx="1">
                  <c:v>astroII.1/astroII.1.ndpi-0000008192-0000008192.tif</c:v>
                </c:pt>
                <c:pt idx="2">
                  <c:v>normal.3/normal.3.ndpi-0000028672-0000012288.tif</c:v>
                </c:pt>
                <c:pt idx="3">
                  <c:v>oligoIII.1/oligoIII.1.ndpi-0000012288-0000028672.tif</c:v>
                </c:pt>
                <c:pt idx="4">
                  <c:v>oligoastroIII.1/oligoastroIII.1.ndpi-0000053248-0000008192.tif</c:v>
                </c:pt>
              </c:strCache>
            </c:strRef>
          </c:cat>
          <c:val>
            <c:numRef>
              <c:f>'scio-segtest-mpi9'!$O$41:$O$45</c:f>
              <c:numCache>
                <c:formatCode>General</c:formatCode>
                <c:ptCount val="5"/>
                <c:pt idx="0">
                  <c:v>31.65099999999984</c:v>
                </c:pt>
                <c:pt idx="1">
                  <c:v>33.590000000000146</c:v>
                </c:pt>
                <c:pt idx="2">
                  <c:v>35.747999999999593</c:v>
                </c:pt>
                <c:pt idx="3">
                  <c:v>30.56499999999869</c:v>
                </c:pt>
                <c:pt idx="4">
                  <c:v>31.713999999999942</c:v>
                </c:pt>
              </c:numCache>
            </c:numRef>
          </c:val>
        </c:ser>
        <c:ser>
          <c:idx val="12"/>
          <c:order val="12"/>
          <c:tx>
            <c:strRef>
              <c:f>'scio-segtest-mpi9'!$P$40</c:f>
              <c:strCache>
                <c:ptCount val="1"/>
                <c:pt idx="0">
                  <c:v>separateNuclei</c:v>
                </c:pt>
              </c:strCache>
            </c:strRef>
          </c:tx>
          <c:invertIfNegative val="0"/>
          <c:cat>
            <c:strRef>
              <c:f>'scio-segtest-mpi9'!$C$41:$C$45</c:f>
              <c:strCache>
                <c:ptCount val="5"/>
                <c:pt idx="0">
                  <c:v>gbm2.1/gbm2.1.ndpi-0000004096-0000004096.tif</c:v>
                </c:pt>
                <c:pt idx="1">
                  <c:v>astroII.1/astroII.1.ndpi-0000008192-0000008192.tif</c:v>
                </c:pt>
                <c:pt idx="2">
                  <c:v>normal.3/normal.3.ndpi-0000028672-0000012288.tif</c:v>
                </c:pt>
                <c:pt idx="3">
                  <c:v>oligoIII.1/oligoIII.1.ndpi-0000012288-0000028672.tif</c:v>
                </c:pt>
                <c:pt idx="4">
                  <c:v>oligoastroIII.1/oligoastroIII.1.ndpi-0000053248-0000008192.tif</c:v>
                </c:pt>
              </c:strCache>
            </c:strRef>
          </c:cat>
          <c:val>
            <c:numRef>
              <c:f>'scio-segtest-mpi9'!$P$41:$P$45</c:f>
              <c:numCache>
                <c:formatCode>General</c:formatCode>
                <c:ptCount val="5"/>
                <c:pt idx="0">
                  <c:v>6280.0490000000009</c:v>
                </c:pt>
                <c:pt idx="1">
                  <c:v>6357.7740000000013</c:v>
                </c:pt>
                <c:pt idx="2">
                  <c:v>6513.99</c:v>
                </c:pt>
                <c:pt idx="3">
                  <c:v>6302.8899999999994</c:v>
                </c:pt>
                <c:pt idx="4">
                  <c:v>6426.1420000000016</c:v>
                </c:pt>
              </c:numCache>
            </c:numRef>
          </c:val>
        </c:ser>
        <c:ser>
          <c:idx val="13"/>
          <c:order val="13"/>
          <c:tx>
            <c:strRef>
              <c:f>'scio-segtest-mpi9'!$Q$40</c:f>
              <c:strCache>
                <c:ptCount val="1"/>
                <c:pt idx="0">
                  <c:v>save separateNuclei</c:v>
                </c:pt>
              </c:strCache>
            </c:strRef>
          </c:tx>
          <c:invertIfNegative val="0"/>
          <c:cat>
            <c:strRef>
              <c:f>'scio-segtest-mpi9'!$C$41:$C$45</c:f>
              <c:strCache>
                <c:ptCount val="5"/>
                <c:pt idx="0">
                  <c:v>gbm2.1/gbm2.1.ndpi-0000004096-0000004096.tif</c:v>
                </c:pt>
                <c:pt idx="1">
                  <c:v>astroII.1/astroII.1.ndpi-0000008192-0000008192.tif</c:v>
                </c:pt>
                <c:pt idx="2">
                  <c:v>normal.3/normal.3.ndpi-0000028672-0000012288.tif</c:v>
                </c:pt>
                <c:pt idx="3">
                  <c:v>oligoIII.1/oligoIII.1.ndpi-0000012288-0000028672.tif</c:v>
                </c:pt>
                <c:pt idx="4">
                  <c:v>oligoastroIII.1/oligoastroIII.1.ndpi-0000053248-0000008192.tif</c:v>
                </c:pt>
              </c:strCache>
            </c:strRef>
          </c:cat>
          <c:val>
            <c:numRef>
              <c:f>'scio-segtest-mpi9'!$Q$41:$Q$45</c:f>
              <c:numCache>
                <c:formatCode>General</c:formatCode>
                <c:ptCount val="5"/>
                <c:pt idx="0">
                  <c:v>31.238000000001193</c:v>
                </c:pt>
                <c:pt idx="1">
                  <c:v>29.558999999999287</c:v>
                </c:pt>
                <c:pt idx="2">
                  <c:v>193.79000000000087</c:v>
                </c:pt>
                <c:pt idx="3">
                  <c:v>28.668999999999869</c:v>
                </c:pt>
                <c:pt idx="4">
                  <c:v>29.343999999997322</c:v>
                </c:pt>
              </c:numCache>
            </c:numRef>
          </c:val>
        </c:ser>
        <c:ser>
          <c:idx val="14"/>
          <c:order val="14"/>
          <c:tx>
            <c:strRef>
              <c:f>'scio-segtest-mpi9'!$R$40</c:f>
              <c:strCache>
                <c:ptCount val="1"/>
                <c:pt idx="0">
                  <c:v>finalCleanup</c:v>
                </c:pt>
              </c:strCache>
            </c:strRef>
          </c:tx>
          <c:invertIfNegative val="0"/>
          <c:cat>
            <c:strRef>
              <c:f>'scio-segtest-mpi9'!$C$41:$C$45</c:f>
              <c:strCache>
                <c:ptCount val="5"/>
                <c:pt idx="0">
                  <c:v>gbm2.1/gbm2.1.ndpi-0000004096-0000004096.tif</c:v>
                </c:pt>
                <c:pt idx="1">
                  <c:v>astroII.1/astroII.1.ndpi-0000008192-0000008192.tif</c:v>
                </c:pt>
                <c:pt idx="2">
                  <c:v>normal.3/normal.3.ndpi-0000028672-0000012288.tif</c:v>
                </c:pt>
                <c:pt idx="3">
                  <c:v>oligoIII.1/oligoIII.1.ndpi-0000012288-0000028672.tif</c:v>
                </c:pt>
                <c:pt idx="4">
                  <c:v>oligoastroIII.1/oligoastroIII.1.ndpi-0000053248-0000008192.tif</c:v>
                </c:pt>
              </c:strCache>
            </c:strRef>
          </c:cat>
          <c:val>
            <c:numRef>
              <c:f>'scio-segtest-mpi9'!$R$41:$R$45</c:f>
              <c:numCache>
                <c:formatCode>General</c:formatCode>
                <c:ptCount val="5"/>
                <c:pt idx="0">
                  <c:v>2643.0139999999992</c:v>
                </c:pt>
                <c:pt idx="1">
                  <c:v>2389.349000000002</c:v>
                </c:pt>
                <c:pt idx="2">
                  <c:v>2719.0640000000003</c:v>
                </c:pt>
                <c:pt idx="3">
                  <c:v>2900.7279999999992</c:v>
                </c:pt>
                <c:pt idx="4">
                  <c:v>3155.3159999999989</c:v>
                </c:pt>
              </c:numCache>
            </c:numRef>
          </c:val>
        </c:ser>
        <c:ser>
          <c:idx val="15"/>
          <c:order val="15"/>
          <c:tx>
            <c:strRef>
              <c:f>'scio-segtest-mpi9'!$S$40</c:f>
              <c:strCache>
                <c:ptCount val="1"/>
                <c:pt idx="0">
                  <c:v>save finalCleanup</c:v>
                </c:pt>
              </c:strCache>
            </c:strRef>
          </c:tx>
          <c:invertIfNegative val="0"/>
          <c:cat>
            <c:strRef>
              <c:f>'scio-segtest-mpi9'!$C$41:$C$45</c:f>
              <c:strCache>
                <c:ptCount val="5"/>
                <c:pt idx="0">
                  <c:v>gbm2.1/gbm2.1.ndpi-0000004096-0000004096.tif</c:v>
                </c:pt>
                <c:pt idx="1">
                  <c:v>astroII.1/astroII.1.ndpi-0000008192-0000008192.tif</c:v>
                </c:pt>
                <c:pt idx="2">
                  <c:v>normal.3/normal.3.ndpi-0000028672-0000012288.tif</c:v>
                </c:pt>
                <c:pt idx="3">
                  <c:v>oligoIII.1/oligoIII.1.ndpi-0000012288-0000028672.tif</c:v>
                </c:pt>
                <c:pt idx="4">
                  <c:v>oligoastroIII.1/oligoastroIII.1.ndpi-0000053248-0000008192.tif</c:v>
                </c:pt>
              </c:strCache>
            </c:strRef>
          </c:cat>
          <c:val>
            <c:numRef>
              <c:f>'scio-segtest-mpi9'!$S$41:$S$45</c:f>
              <c:numCache>
                <c:formatCode>General</c:formatCode>
                <c:ptCount val="5"/>
                <c:pt idx="0">
                  <c:v>679.01499999999942</c:v>
                </c:pt>
                <c:pt idx="1">
                  <c:v>113.31999999999971</c:v>
                </c:pt>
                <c:pt idx="2">
                  <c:v>571.03800000000047</c:v>
                </c:pt>
                <c:pt idx="3">
                  <c:v>267.91600000000108</c:v>
                </c:pt>
                <c:pt idx="4">
                  <c:v>690.82300000000032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802752"/>
        <c:axId val="123822464"/>
        <c:axId val="0"/>
      </c:bar3DChart>
      <c:catAx>
        <c:axId val="123802752"/>
        <c:scaling>
          <c:orientation val="minMax"/>
        </c:scaling>
        <c:delete val="0"/>
        <c:axPos val="l"/>
        <c:majorTickMark val="out"/>
        <c:minorTickMark val="none"/>
        <c:tickLblPos val="nextTo"/>
        <c:crossAx val="123822464"/>
        <c:crosses val="autoZero"/>
        <c:auto val="1"/>
        <c:lblAlgn val="ctr"/>
        <c:lblOffset val="100"/>
        <c:noMultiLvlLbl val="0"/>
      </c:catAx>
      <c:valAx>
        <c:axId val="123822464"/>
        <c:scaling>
          <c:orientation val="minMax"/>
          <c:max val="60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380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45</xdr:row>
      <xdr:rowOff>123825</xdr:rowOff>
    </xdr:from>
    <xdr:to>
      <xdr:col>19</xdr:col>
      <xdr:colOff>76199</xdr:colOff>
      <xdr:row>58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45</xdr:row>
      <xdr:rowOff>114300</xdr:rowOff>
    </xdr:from>
    <xdr:to>
      <xdr:col>17</xdr:col>
      <xdr:colOff>561975</xdr:colOff>
      <xdr:row>60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46</xdr:row>
      <xdr:rowOff>47625</xdr:rowOff>
    </xdr:from>
    <xdr:to>
      <xdr:col>17</xdr:col>
      <xdr:colOff>266699</xdr:colOff>
      <xdr:row>60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45</xdr:row>
      <xdr:rowOff>104775</xdr:rowOff>
    </xdr:from>
    <xdr:to>
      <xdr:col>19</xdr:col>
      <xdr:colOff>95249</xdr:colOff>
      <xdr:row>59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5"/>
  <sheetViews>
    <sheetView tabSelected="1" topLeftCell="A40" workbookViewId="0">
      <selection activeCell="S69" sqref="A63:S69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56.28515625" bestFit="1" customWidth="1"/>
  </cols>
  <sheetData>
    <row r="1" spans="1:33" x14ac:dyDescent="0.25">
      <c r="A1">
        <v>0</v>
      </c>
      <c r="C1" t="s">
        <v>29</v>
      </c>
      <c r="D1">
        <v>10533</v>
      </c>
      <c r="F1" t="s">
        <v>35</v>
      </c>
      <c r="G1" s="4">
        <v>-1</v>
      </c>
    </row>
    <row r="2" spans="1:33" x14ac:dyDescent="0.25">
      <c r="A2">
        <v>0</v>
      </c>
      <c r="C2" t="s">
        <v>30</v>
      </c>
      <c r="D2">
        <v>12208</v>
      </c>
      <c r="F2" t="s">
        <v>36</v>
      </c>
      <c r="G2" s="2">
        <v>0</v>
      </c>
    </row>
    <row r="3" spans="1:33" x14ac:dyDescent="0.25">
      <c r="A3">
        <v>0</v>
      </c>
      <c r="C3" t="s">
        <v>32</v>
      </c>
      <c r="D3">
        <v>13198</v>
      </c>
      <c r="F3" t="s">
        <v>37</v>
      </c>
      <c r="G3" s="3">
        <v>2</v>
      </c>
    </row>
    <row r="4" spans="1:33" x14ac:dyDescent="0.25">
      <c r="A4">
        <v>0</v>
      </c>
      <c r="C4" t="s">
        <v>31</v>
      </c>
      <c r="D4">
        <v>11521</v>
      </c>
    </row>
    <row r="5" spans="1:33" x14ac:dyDescent="0.25">
      <c r="A5">
        <v>0</v>
      </c>
      <c r="C5" t="s">
        <v>33</v>
      </c>
      <c r="D5">
        <v>11942</v>
      </c>
    </row>
    <row r="6" spans="1:33" x14ac:dyDescent="0.25">
      <c r="B6" s="1" t="s">
        <v>34</v>
      </c>
    </row>
    <row r="7" spans="1:33" x14ac:dyDescent="0.25">
      <c r="A7" t="s">
        <v>17</v>
      </c>
      <c r="B7" t="s">
        <v>18</v>
      </c>
      <c r="C7" t="s">
        <v>19</v>
      </c>
      <c r="D7" t="s">
        <v>1</v>
      </c>
      <c r="E7">
        <v>0</v>
      </c>
      <c r="F7" t="s">
        <v>2</v>
      </c>
      <c r="G7">
        <v>0</v>
      </c>
      <c r="H7" t="s">
        <v>3</v>
      </c>
      <c r="I7">
        <v>2</v>
      </c>
      <c r="J7" t="s">
        <v>4</v>
      </c>
      <c r="K7">
        <v>0</v>
      </c>
      <c r="L7" t="s">
        <v>5</v>
      </c>
      <c r="M7">
        <v>2</v>
      </c>
      <c r="N7" t="s">
        <v>6</v>
      </c>
      <c r="O7">
        <v>0</v>
      </c>
      <c r="P7" t="s">
        <v>7</v>
      </c>
      <c r="Q7">
        <v>2</v>
      </c>
      <c r="R7" t="s">
        <v>8</v>
      </c>
      <c r="S7">
        <v>0</v>
      </c>
      <c r="T7" t="s">
        <v>9</v>
      </c>
      <c r="U7">
        <v>2</v>
      </c>
      <c r="V7" t="s">
        <v>10</v>
      </c>
      <c r="W7">
        <v>0</v>
      </c>
      <c r="X7" t="s">
        <v>11</v>
      </c>
      <c r="Y7">
        <v>2</v>
      </c>
      <c r="Z7" t="s">
        <v>12</v>
      </c>
      <c r="AA7">
        <v>0</v>
      </c>
      <c r="AB7" t="s">
        <v>13</v>
      </c>
      <c r="AC7">
        <v>2</v>
      </c>
      <c r="AD7" t="s">
        <v>14</v>
      </c>
      <c r="AE7">
        <v>0</v>
      </c>
      <c r="AF7" t="s">
        <v>15</v>
      </c>
      <c r="AG7">
        <v>2</v>
      </c>
    </row>
    <row r="8" spans="1:33" x14ac:dyDescent="0.25">
      <c r="A8">
        <v>0</v>
      </c>
      <c r="B8" t="s">
        <v>0</v>
      </c>
      <c r="C8" t="s">
        <v>29</v>
      </c>
      <c r="D8">
        <v>507599</v>
      </c>
      <c r="E8">
        <v>547694</v>
      </c>
      <c r="F8">
        <v>547707</v>
      </c>
      <c r="G8">
        <v>681658</v>
      </c>
      <c r="H8">
        <v>681658</v>
      </c>
      <c r="I8">
        <v>701306</v>
      </c>
      <c r="J8">
        <v>701313</v>
      </c>
      <c r="K8">
        <v>1175316</v>
      </c>
      <c r="L8">
        <v>1175316</v>
      </c>
      <c r="M8">
        <v>1193923</v>
      </c>
      <c r="N8">
        <v>1193930</v>
      </c>
      <c r="O8">
        <v>2990373</v>
      </c>
      <c r="P8">
        <v>2990373</v>
      </c>
      <c r="Q8">
        <v>3009010</v>
      </c>
      <c r="R8">
        <v>3009015</v>
      </c>
      <c r="S8">
        <v>4034806</v>
      </c>
      <c r="T8">
        <v>4034806</v>
      </c>
      <c r="U8">
        <v>4053171</v>
      </c>
      <c r="V8">
        <v>4053178</v>
      </c>
      <c r="W8">
        <v>5008475</v>
      </c>
      <c r="X8">
        <v>5008475</v>
      </c>
      <c r="Y8">
        <v>5027873</v>
      </c>
      <c r="Z8">
        <v>5027878</v>
      </c>
      <c r="AA8">
        <v>9067112</v>
      </c>
      <c r="AB8">
        <v>9067112</v>
      </c>
      <c r="AC8">
        <v>9085590</v>
      </c>
      <c r="AD8">
        <v>9085598</v>
      </c>
      <c r="AE8">
        <v>10415472</v>
      </c>
      <c r="AF8">
        <v>10415472</v>
      </c>
      <c r="AG8">
        <v>10490450</v>
      </c>
    </row>
    <row r="9" spans="1:33" x14ac:dyDescent="0.25">
      <c r="A9">
        <v>0</v>
      </c>
      <c r="B9" t="s">
        <v>0</v>
      </c>
      <c r="C9" t="s">
        <v>30</v>
      </c>
      <c r="D9">
        <v>11269621</v>
      </c>
      <c r="E9">
        <v>11304028</v>
      </c>
      <c r="F9">
        <v>11304034</v>
      </c>
      <c r="G9">
        <v>11434643</v>
      </c>
      <c r="H9">
        <v>11434643</v>
      </c>
      <c r="I9">
        <v>11457785</v>
      </c>
      <c r="J9">
        <v>11457792</v>
      </c>
      <c r="K9">
        <v>11925627</v>
      </c>
      <c r="L9">
        <v>11925627</v>
      </c>
      <c r="M9">
        <v>11944235</v>
      </c>
      <c r="N9">
        <v>11944241</v>
      </c>
      <c r="O9">
        <v>13624939</v>
      </c>
      <c r="P9">
        <v>13624939</v>
      </c>
      <c r="Q9">
        <v>13643547</v>
      </c>
      <c r="R9">
        <v>13643552</v>
      </c>
      <c r="S9">
        <v>14984368</v>
      </c>
      <c r="T9">
        <v>14984368</v>
      </c>
      <c r="U9">
        <v>15003150</v>
      </c>
      <c r="V9">
        <v>15003157</v>
      </c>
      <c r="W9">
        <v>16182242</v>
      </c>
      <c r="X9">
        <v>16182242</v>
      </c>
      <c r="Y9">
        <v>16201200</v>
      </c>
      <c r="Z9">
        <v>16201205</v>
      </c>
      <c r="AA9">
        <v>20660072</v>
      </c>
      <c r="AB9">
        <v>20660072</v>
      </c>
      <c r="AC9">
        <v>20678623</v>
      </c>
      <c r="AD9">
        <v>20678628</v>
      </c>
      <c r="AE9">
        <v>22466974</v>
      </c>
      <c r="AF9">
        <v>22466974</v>
      </c>
      <c r="AG9">
        <v>22687014</v>
      </c>
    </row>
    <row r="10" spans="1:33" x14ac:dyDescent="0.25">
      <c r="A10">
        <v>0</v>
      </c>
      <c r="B10" t="s">
        <v>0</v>
      </c>
      <c r="C10" t="s">
        <v>32</v>
      </c>
      <c r="D10">
        <v>23538358</v>
      </c>
      <c r="E10">
        <v>23579273</v>
      </c>
      <c r="F10">
        <v>23579279</v>
      </c>
      <c r="G10">
        <v>23716241</v>
      </c>
      <c r="H10">
        <v>23716241</v>
      </c>
      <c r="I10">
        <v>23740236</v>
      </c>
      <c r="J10">
        <v>23740243</v>
      </c>
      <c r="K10">
        <v>24235306</v>
      </c>
      <c r="L10">
        <v>24235306</v>
      </c>
      <c r="M10">
        <v>24254470</v>
      </c>
      <c r="N10">
        <v>24254477</v>
      </c>
      <c r="O10">
        <v>27754845</v>
      </c>
      <c r="P10">
        <v>27754845</v>
      </c>
      <c r="Q10">
        <v>27773692</v>
      </c>
      <c r="R10">
        <v>27773698</v>
      </c>
      <c r="S10">
        <v>28834359</v>
      </c>
      <c r="T10">
        <v>28834359</v>
      </c>
      <c r="U10">
        <v>28853363</v>
      </c>
      <c r="V10">
        <v>28853370</v>
      </c>
      <c r="W10">
        <v>29865890</v>
      </c>
      <c r="X10">
        <v>29865890</v>
      </c>
      <c r="Y10">
        <v>29885823</v>
      </c>
      <c r="Z10">
        <v>29885828</v>
      </c>
      <c r="AA10">
        <v>34131490</v>
      </c>
      <c r="AB10">
        <v>34131490</v>
      </c>
      <c r="AC10">
        <v>34246387</v>
      </c>
      <c r="AD10">
        <v>34246394</v>
      </c>
      <c r="AE10">
        <v>35661411</v>
      </c>
      <c r="AF10">
        <v>35661411</v>
      </c>
      <c r="AG10">
        <v>35739182</v>
      </c>
    </row>
    <row r="11" spans="1:33" x14ac:dyDescent="0.25">
      <c r="A11">
        <v>0</v>
      </c>
      <c r="B11" t="s">
        <v>0</v>
      </c>
      <c r="C11" t="s">
        <v>31</v>
      </c>
      <c r="D11">
        <v>36559432</v>
      </c>
      <c r="E11">
        <v>36595436</v>
      </c>
      <c r="F11">
        <v>36595442</v>
      </c>
      <c r="G11">
        <v>36731437</v>
      </c>
      <c r="H11">
        <v>36731437</v>
      </c>
      <c r="I11">
        <v>36755358</v>
      </c>
      <c r="J11">
        <v>36755365</v>
      </c>
      <c r="K11">
        <v>37244300</v>
      </c>
      <c r="L11">
        <v>37244300</v>
      </c>
      <c r="M11">
        <v>37282641</v>
      </c>
      <c r="N11">
        <v>37282649</v>
      </c>
      <c r="O11">
        <v>38944050</v>
      </c>
      <c r="P11">
        <v>38944050</v>
      </c>
      <c r="Q11">
        <v>38962680</v>
      </c>
      <c r="R11">
        <v>38962684</v>
      </c>
      <c r="S11">
        <v>40101858</v>
      </c>
      <c r="T11">
        <v>40101858</v>
      </c>
      <c r="U11">
        <v>40120774</v>
      </c>
      <c r="V11">
        <v>40120781</v>
      </c>
      <c r="W11">
        <v>41194201</v>
      </c>
      <c r="X11">
        <v>41194201</v>
      </c>
      <c r="Y11">
        <v>41213290</v>
      </c>
      <c r="Z11">
        <v>41213294</v>
      </c>
      <c r="AA11">
        <v>45606832</v>
      </c>
      <c r="AB11">
        <v>45606832</v>
      </c>
      <c r="AC11">
        <v>45625917</v>
      </c>
      <c r="AD11">
        <v>45625921</v>
      </c>
      <c r="AE11">
        <v>47196978</v>
      </c>
      <c r="AF11">
        <v>47196978</v>
      </c>
      <c r="AG11">
        <v>47411883</v>
      </c>
    </row>
    <row r="12" spans="1:33" x14ac:dyDescent="0.25">
      <c r="A12">
        <v>0</v>
      </c>
      <c r="B12" t="s">
        <v>0</v>
      </c>
      <c r="C12" t="s">
        <v>33</v>
      </c>
      <c r="D12">
        <v>48180637</v>
      </c>
      <c r="E12">
        <v>48216578</v>
      </c>
      <c r="F12">
        <v>48216584</v>
      </c>
      <c r="G12">
        <v>48352318</v>
      </c>
      <c r="H12">
        <v>48352318</v>
      </c>
      <c r="I12">
        <v>48375432</v>
      </c>
      <c r="J12">
        <v>48375439</v>
      </c>
      <c r="K12">
        <v>48865401</v>
      </c>
      <c r="L12">
        <v>48865401</v>
      </c>
      <c r="M12">
        <v>48884017</v>
      </c>
      <c r="N12">
        <v>48884023</v>
      </c>
      <c r="O12">
        <v>50790027</v>
      </c>
      <c r="P12">
        <v>50790027</v>
      </c>
      <c r="Q12">
        <v>50887600</v>
      </c>
      <c r="R12">
        <v>50887606</v>
      </c>
      <c r="S12">
        <v>52061077</v>
      </c>
      <c r="T12">
        <v>52061077</v>
      </c>
      <c r="U12">
        <v>52079618</v>
      </c>
      <c r="V12">
        <v>52079625</v>
      </c>
      <c r="W12">
        <v>53176774</v>
      </c>
      <c r="X12">
        <v>53176774</v>
      </c>
      <c r="Y12">
        <v>53195755</v>
      </c>
      <c r="Z12">
        <v>53195760</v>
      </c>
      <c r="AA12">
        <v>57584384</v>
      </c>
      <c r="AB12">
        <v>57584384</v>
      </c>
      <c r="AC12">
        <v>57603088</v>
      </c>
      <c r="AD12">
        <v>57603093</v>
      </c>
      <c r="AE12">
        <v>59187266</v>
      </c>
      <c r="AF12">
        <v>59187266</v>
      </c>
      <c r="AG12">
        <v>59350072</v>
      </c>
    </row>
    <row r="13" spans="1:33" x14ac:dyDescent="0.25">
      <c r="C13" t="s">
        <v>27</v>
      </c>
    </row>
    <row r="15" spans="1:33" x14ac:dyDescent="0.25">
      <c r="A15" t="str">
        <f>A7</f>
        <v>pid</v>
      </c>
      <c r="B15" t="str">
        <f t="shared" ref="B15:AG15" si="0">B7</f>
        <v>host</v>
      </c>
      <c r="C15" t="str">
        <f t="shared" si="0"/>
        <v>file</v>
      </c>
      <c r="D15" t="str">
        <f t="shared" si="0"/>
        <v>toRGB</v>
      </c>
      <c r="E15">
        <f t="shared" si="0"/>
        <v>0</v>
      </c>
      <c r="F15" t="str">
        <f t="shared" si="0"/>
        <v>background</v>
      </c>
      <c r="G15">
        <f t="shared" si="0"/>
        <v>0</v>
      </c>
      <c r="H15" t="str">
        <f t="shared" si="0"/>
        <v>save background</v>
      </c>
      <c r="I15">
        <f t="shared" si="0"/>
        <v>2</v>
      </c>
      <c r="J15" t="str">
        <f t="shared" si="0"/>
        <v>RBC</v>
      </c>
      <c r="K15">
        <f t="shared" si="0"/>
        <v>0</v>
      </c>
      <c r="L15" t="str">
        <f t="shared" si="0"/>
        <v>save RBC</v>
      </c>
      <c r="M15">
        <f t="shared" si="0"/>
        <v>2</v>
      </c>
      <c r="N15" t="str">
        <f t="shared" si="0"/>
        <v>GrayNU</v>
      </c>
      <c r="O15">
        <f t="shared" si="0"/>
        <v>0</v>
      </c>
      <c r="P15" t="str">
        <f t="shared" si="0"/>
        <v>save GrayNU</v>
      </c>
      <c r="Q15">
        <f t="shared" si="0"/>
        <v>2</v>
      </c>
      <c r="R15" t="str">
        <f t="shared" si="0"/>
        <v>NuMask</v>
      </c>
      <c r="S15">
        <f t="shared" si="0"/>
        <v>0</v>
      </c>
      <c r="T15" t="str">
        <f t="shared" si="0"/>
        <v>save NuMask</v>
      </c>
      <c r="U15">
        <f t="shared" si="0"/>
        <v>2</v>
      </c>
      <c r="V15" t="str">
        <f t="shared" si="0"/>
        <v>removeRBC</v>
      </c>
      <c r="W15">
        <f t="shared" si="0"/>
        <v>0</v>
      </c>
      <c r="X15" t="str">
        <f t="shared" si="0"/>
        <v>save removeRBC</v>
      </c>
      <c r="Y15">
        <f t="shared" si="0"/>
        <v>2</v>
      </c>
      <c r="Z15" t="str">
        <f t="shared" si="0"/>
        <v>separateNuclei</v>
      </c>
      <c r="AA15">
        <f t="shared" si="0"/>
        <v>0</v>
      </c>
      <c r="AB15" t="str">
        <f t="shared" si="0"/>
        <v>save separateNuclei</v>
      </c>
      <c r="AC15">
        <f t="shared" si="0"/>
        <v>2</v>
      </c>
      <c r="AD15" t="str">
        <f t="shared" si="0"/>
        <v>finalCleanup</v>
      </c>
      <c r="AE15">
        <f t="shared" si="0"/>
        <v>0</v>
      </c>
      <c r="AF15" t="str">
        <f t="shared" si="0"/>
        <v>save finalCleanup</v>
      </c>
      <c r="AG15">
        <f t="shared" si="0"/>
        <v>2</v>
      </c>
    </row>
    <row r="16" spans="1:33" x14ac:dyDescent="0.25">
      <c r="A16">
        <f t="shared" ref="A16:C20" si="1">A8</f>
        <v>0</v>
      </c>
      <c r="B16" t="str">
        <f t="shared" si="1"/>
        <v>yellowstone</v>
      </c>
      <c r="C16" t="str">
        <f t="shared" si="1"/>
        <v>astroII.1/astroII.1.ndpi-0000008192-0000008192.tif</v>
      </c>
      <c r="D16">
        <f>D8/1000</f>
        <v>507.59899999999999</v>
      </c>
      <c r="E16">
        <f>E8/1000</f>
        <v>547.69399999999996</v>
      </c>
      <c r="F16">
        <f>F8/1000</f>
        <v>547.70699999999999</v>
      </c>
      <c r="G16">
        <f>G8/1000</f>
        <v>681.65800000000002</v>
      </c>
      <c r="H16">
        <f>H8/1000</f>
        <v>681.65800000000002</v>
      </c>
      <c r="I16">
        <f>I8/1000</f>
        <v>701.30600000000004</v>
      </c>
      <c r="J16">
        <f>J8/1000</f>
        <v>701.31299999999999</v>
      </c>
      <c r="K16">
        <f>K8/1000</f>
        <v>1175.316</v>
      </c>
      <c r="L16">
        <f>L8/1000</f>
        <v>1175.316</v>
      </c>
      <c r="M16">
        <f>M8/1000</f>
        <v>1193.923</v>
      </c>
      <c r="N16">
        <f>N8/1000</f>
        <v>1193.93</v>
      </c>
      <c r="O16">
        <f>O8/1000</f>
        <v>2990.373</v>
      </c>
      <c r="P16">
        <f>P8/1000</f>
        <v>2990.373</v>
      </c>
      <c r="Q16">
        <f>Q8/1000</f>
        <v>3009.01</v>
      </c>
      <c r="R16">
        <f>R8/1000</f>
        <v>3009.0149999999999</v>
      </c>
      <c r="S16">
        <f>S8/1000</f>
        <v>4034.806</v>
      </c>
      <c r="T16">
        <f>T8/1000</f>
        <v>4034.806</v>
      </c>
      <c r="U16">
        <f>U8/1000</f>
        <v>4053.1709999999998</v>
      </c>
      <c r="V16">
        <f>V8/1000</f>
        <v>4053.1779999999999</v>
      </c>
      <c r="W16">
        <f>W8/1000</f>
        <v>5008.4750000000004</v>
      </c>
      <c r="X16">
        <f>X8/1000</f>
        <v>5008.4750000000004</v>
      </c>
      <c r="Y16">
        <f>Y8/1000</f>
        <v>5027.8729999999996</v>
      </c>
      <c r="Z16">
        <f>Z8/1000</f>
        <v>5027.8779999999997</v>
      </c>
      <c r="AA16">
        <f>AA8/1000</f>
        <v>9067.1119999999992</v>
      </c>
      <c r="AB16">
        <f>AB8/1000</f>
        <v>9067.1119999999992</v>
      </c>
      <c r="AC16">
        <f>AC8/1000</f>
        <v>9085.59</v>
      </c>
      <c r="AD16">
        <f>AD8/1000</f>
        <v>9085.598</v>
      </c>
      <c r="AE16">
        <f>AE8/1000</f>
        <v>10415.472</v>
      </c>
      <c r="AF16">
        <f>AF8/1000</f>
        <v>10415.472</v>
      </c>
      <c r="AG16">
        <f>AG8/1000</f>
        <v>10490.45</v>
      </c>
    </row>
    <row r="17" spans="1:33" x14ac:dyDescent="0.25">
      <c r="A17">
        <f t="shared" si="1"/>
        <v>0</v>
      </c>
      <c r="B17" t="str">
        <f t="shared" si="1"/>
        <v>yellowstone</v>
      </c>
      <c r="C17" t="str">
        <f t="shared" si="1"/>
        <v>oligoastroIII.1/oligoastroIII.1.ndpi-0000053248-0000008192.tif</v>
      </c>
      <c r="D17">
        <f>D9/1000</f>
        <v>11269.620999999999</v>
      </c>
      <c r="E17">
        <f>E9/1000</f>
        <v>11304.028</v>
      </c>
      <c r="F17">
        <f>F9/1000</f>
        <v>11304.034</v>
      </c>
      <c r="G17">
        <f>G9/1000</f>
        <v>11434.643</v>
      </c>
      <c r="H17">
        <f>H9/1000</f>
        <v>11434.643</v>
      </c>
      <c r="I17">
        <f>I9/1000</f>
        <v>11457.785</v>
      </c>
      <c r="J17">
        <f>J9/1000</f>
        <v>11457.791999999999</v>
      </c>
      <c r="K17">
        <f>K9/1000</f>
        <v>11925.627</v>
      </c>
      <c r="L17">
        <f>L9/1000</f>
        <v>11925.627</v>
      </c>
      <c r="M17">
        <f>M9/1000</f>
        <v>11944.235000000001</v>
      </c>
      <c r="N17">
        <f>N9/1000</f>
        <v>11944.241</v>
      </c>
      <c r="O17">
        <f>O9/1000</f>
        <v>13624.939</v>
      </c>
      <c r="P17">
        <f>P9/1000</f>
        <v>13624.939</v>
      </c>
      <c r="Q17">
        <f>Q9/1000</f>
        <v>13643.547</v>
      </c>
      <c r="R17">
        <f>R9/1000</f>
        <v>13643.552</v>
      </c>
      <c r="S17">
        <f>S9/1000</f>
        <v>14984.368</v>
      </c>
      <c r="T17">
        <f>T9/1000</f>
        <v>14984.368</v>
      </c>
      <c r="U17">
        <f>U9/1000</f>
        <v>15003.15</v>
      </c>
      <c r="V17">
        <f>V9/1000</f>
        <v>15003.156999999999</v>
      </c>
      <c r="W17">
        <f>W9/1000</f>
        <v>16182.242</v>
      </c>
      <c r="X17">
        <f>X9/1000</f>
        <v>16182.242</v>
      </c>
      <c r="Y17">
        <f>Y9/1000</f>
        <v>16201.2</v>
      </c>
      <c r="Z17">
        <f>Z9/1000</f>
        <v>16201.205</v>
      </c>
      <c r="AA17">
        <f>AA9/1000</f>
        <v>20660.072</v>
      </c>
      <c r="AB17">
        <f>AB9/1000</f>
        <v>20660.072</v>
      </c>
      <c r="AC17">
        <f>AC9/1000</f>
        <v>20678.623</v>
      </c>
      <c r="AD17">
        <f>AD9/1000</f>
        <v>20678.628000000001</v>
      </c>
      <c r="AE17">
        <f>AE9/1000</f>
        <v>22466.973999999998</v>
      </c>
      <c r="AF17">
        <f>AF9/1000</f>
        <v>22466.973999999998</v>
      </c>
      <c r="AG17">
        <f>AG9/1000</f>
        <v>22687.013999999999</v>
      </c>
    </row>
    <row r="18" spans="1:33" x14ac:dyDescent="0.25">
      <c r="A18">
        <f t="shared" si="1"/>
        <v>0</v>
      </c>
      <c r="B18" t="str">
        <f t="shared" si="1"/>
        <v>yellowstone</v>
      </c>
      <c r="C18" t="str">
        <f t="shared" si="1"/>
        <v>normal.3/normal.3.ndpi-0000028672-0000012288.tif</v>
      </c>
      <c r="D18">
        <f>D10/1000</f>
        <v>23538.358</v>
      </c>
      <c r="E18">
        <f>E10/1000</f>
        <v>23579.273000000001</v>
      </c>
      <c r="F18">
        <f>F10/1000</f>
        <v>23579.278999999999</v>
      </c>
      <c r="G18">
        <f>G10/1000</f>
        <v>23716.241000000002</v>
      </c>
      <c r="H18">
        <f>H10/1000</f>
        <v>23716.241000000002</v>
      </c>
      <c r="I18">
        <f>I10/1000</f>
        <v>23740.236000000001</v>
      </c>
      <c r="J18">
        <f>J10/1000</f>
        <v>23740.242999999999</v>
      </c>
      <c r="K18">
        <f>K10/1000</f>
        <v>24235.306</v>
      </c>
      <c r="L18">
        <f>L10/1000</f>
        <v>24235.306</v>
      </c>
      <c r="M18">
        <f>M10/1000</f>
        <v>24254.47</v>
      </c>
      <c r="N18">
        <f>N10/1000</f>
        <v>24254.476999999999</v>
      </c>
      <c r="O18">
        <f>O10/1000</f>
        <v>27754.845000000001</v>
      </c>
      <c r="P18">
        <f>P10/1000</f>
        <v>27754.845000000001</v>
      </c>
      <c r="Q18">
        <f>Q10/1000</f>
        <v>27773.691999999999</v>
      </c>
      <c r="R18">
        <f>R10/1000</f>
        <v>27773.698</v>
      </c>
      <c r="S18">
        <f>S10/1000</f>
        <v>28834.359</v>
      </c>
      <c r="T18">
        <f>T10/1000</f>
        <v>28834.359</v>
      </c>
      <c r="U18">
        <f>U10/1000</f>
        <v>28853.363000000001</v>
      </c>
      <c r="V18">
        <f>V10/1000</f>
        <v>28853.37</v>
      </c>
      <c r="W18">
        <f>W10/1000</f>
        <v>29865.89</v>
      </c>
      <c r="X18">
        <f>X10/1000</f>
        <v>29865.89</v>
      </c>
      <c r="Y18">
        <f>Y10/1000</f>
        <v>29885.823</v>
      </c>
      <c r="Z18">
        <f>Z10/1000</f>
        <v>29885.828000000001</v>
      </c>
      <c r="AA18">
        <f>AA10/1000</f>
        <v>34131.49</v>
      </c>
      <c r="AB18">
        <f>AB10/1000</f>
        <v>34131.49</v>
      </c>
      <c r="AC18">
        <f>AC10/1000</f>
        <v>34246.387000000002</v>
      </c>
      <c r="AD18">
        <f>AD10/1000</f>
        <v>34246.394</v>
      </c>
      <c r="AE18">
        <f>AE10/1000</f>
        <v>35661.411</v>
      </c>
      <c r="AF18">
        <f>AF10/1000</f>
        <v>35661.411</v>
      </c>
      <c r="AG18">
        <f>AG10/1000</f>
        <v>35739.182000000001</v>
      </c>
    </row>
    <row r="19" spans="1:33" x14ac:dyDescent="0.25">
      <c r="A19">
        <f t="shared" si="1"/>
        <v>0</v>
      </c>
      <c r="B19" t="str">
        <f t="shared" si="1"/>
        <v>yellowstone</v>
      </c>
      <c r="C19" t="str">
        <f t="shared" si="1"/>
        <v>gbm2.1/gbm2.1.ndpi-0000004096-0000004096.tif</v>
      </c>
      <c r="D19">
        <f>D11/1000</f>
        <v>36559.432000000001</v>
      </c>
      <c r="E19">
        <f>E11/1000</f>
        <v>36595.436000000002</v>
      </c>
      <c r="F19">
        <f>F11/1000</f>
        <v>36595.442000000003</v>
      </c>
      <c r="G19">
        <f>G11/1000</f>
        <v>36731.436999999998</v>
      </c>
      <c r="H19">
        <f>H11/1000</f>
        <v>36731.436999999998</v>
      </c>
      <c r="I19">
        <f>I11/1000</f>
        <v>36755.358</v>
      </c>
      <c r="J19">
        <f>J11/1000</f>
        <v>36755.364999999998</v>
      </c>
      <c r="K19">
        <f>K11/1000</f>
        <v>37244.300000000003</v>
      </c>
      <c r="L19">
        <f>L11/1000</f>
        <v>37244.300000000003</v>
      </c>
      <c r="M19">
        <f>M11/1000</f>
        <v>37282.641000000003</v>
      </c>
      <c r="N19">
        <f>N11/1000</f>
        <v>37282.648999999998</v>
      </c>
      <c r="O19">
        <f>O11/1000</f>
        <v>38944.050000000003</v>
      </c>
      <c r="P19">
        <f>P11/1000</f>
        <v>38944.050000000003</v>
      </c>
      <c r="Q19">
        <f>Q11/1000</f>
        <v>38962.68</v>
      </c>
      <c r="R19">
        <f>R11/1000</f>
        <v>38962.684000000001</v>
      </c>
      <c r="S19">
        <f>S11/1000</f>
        <v>40101.858</v>
      </c>
      <c r="T19">
        <f>T11/1000</f>
        <v>40101.858</v>
      </c>
      <c r="U19">
        <f>U11/1000</f>
        <v>40120.773999999998</v>
      </c>
      <c r="V19">
        <f>V11/1000</f>
        <v>40120.781000000003</v>
      </c>
      <c r="W19">
        <f>W11/1000</f>
        <v>41194.201000000001</v>
      </c>
      <c r="X19">
        <f>X11/1000</f>
        <v>41194.201000000001</v>
      </c>
      <c r="Y19">
        <f>Y11/1000</f>
        <v>41213.29</v>
      </c>
      <c r="Z19">
        <f>Z11/1000</f>
        <v>41213.294000000002</v>
      </c>
      <c r="AA19">
        <f>AA11/1000</f>
        <v>45606.832000000002</v>
      </c>
      <c r="AB19">
        <f>AB11/1000</f>
        <v>45606.832000000002</v>
      </c>
      <c r="AC19">
        <f>AC11/1000</f>
        <v>45625.917000000001</v>
      </c>
      <c r="AD19">
        <f>AD11/1000</f>
        <v>45625.921000000002</v>
      </c>
      <c r="AE19">
        <f>AE11/1000</f>
        <v>47196.978000000003</v>
      </c>
      <c r="AF19">
        <f>AF11/1000</f>
        <v>47196.978000000003</v>
      </c>
      <c r="AG19">
        <f>AG11/1000</f>
        <v>47411.883000000002</v>
      </c>
    </row>
    <row r="20" spans="1:33" x14ac:dyDescent="0.25">
      <c r="A20">
        <f t="shared" si="1"/>
        <v>0</v>
      </c>
      <c r="B20" t="str">
        <f t="shared" si="1"/>
        <v>yellowstone</v>
      </c>
      <c r="C20" t="str">
        <f t="shared" si="1"/>
        <v>oligoIII.1/oligoIII.1.ndpi-0000012288-0000028672.tif</v>
      </c>
      <c r="D20">
        <f>D12/1000</f>
        <v>48180.637000000002</v>
      </c>
      <c r="E20">
        <f>E12/1000</f>
        <v>48216.578000000001</v>
      </c>
      <c r="F20">
        <f>F12/1000</f>
        <v>48216.584000000003</v>
      </c>
      <c r="G20">
        <f>G12/1000</f>
        <v>48352.317999999999</v>
      </c>
      <c r="H20">
        <f>H12/1000</f>
        <v>48352.317999999999</v>
      </c>
      <c r="I20">
        <f>I12/1000</f>
        <v>48375.432000000001</v>
      </c>
      <c r="J20">
        <f>J12/1000</f>
        <v>48375.438999999998</v>
      </c>
      <c r="K20">
        <f>K12/1000</f>
        <v>48865.400999999998</v>
      </c>
      <c r="L20">
        <f>L12/1000</f>
        <v>48865.400999999998</v>
      </c>
      <c r="M20">
        <f>M12/1000</f>
        <v>48884.017</v>
      </c>
      <c r="N20">
        <f>N12/1000</f>
        <v>48884.023000000001</v>
      </c>
      <c r="O20">
        <f>O12/1000</f>
        <v>50790.027000000002</v>
      </c>
      <c r="P20">
        <f>P12/1000</f>
        <v>50790.027000000002</v>
      </c>
      <c r="Q20">
        <f>Q12/1000</f>
        <v>50887.6</v>
      </c>
      <c r="R20">
        <f>R12/1000</f>
        <v>50887.606</v>
      </c>
      <c r="S20">
        <f>S12/1000</f>
        <v>52061.076999999997</v>
      </c>
      <c r="T20">
        <f>T12/1000</f>
        <v>52061.076999999997</v>
      </c>
      <c r="U20">
        <f>U12/1000</f>
        <v>52079.618000000002</v>
      </c>
      <c r="V20">
        <f>V12/1000</f>
        <v>52079.625</v>
      </c>
      <c r="W20">
        <f>W12/1000</f>
        <v>53176.773999999998</v>
      </c>
      <c r="X20">
        <f>X12/1000</f>
        <v>53176.773999999998</v>
      </c>
      <c r="Y20">
        <f>Y12/1000</f>
        <v>53195.754999999997</v>
      </c>
      <c r="Z20">
        <f>Z12/1000</f>
        <v>53195.76</v>
      </c>
      <c r="AA20">
        <f>AA12/1000</f>
        <v>57584.383999999998</v>
      </c>
      <c r="AB20">
        <f>AB12/1000</f>
        <v>57584.383999999998</v>
      </c>
      <c r="AC20">
        <f>AC12/1000</f>
        <v>57603.088000000003</v>
      </c>
      <c r="AD20">
        <f>AD12/1000</f>
        <v>57603.093000000001</v>
      </c>
      <c r="AE20">
        <f>AE12/1000</f>
        <v>59187.266000000003</v>
      </c>
      <c r="AF20">
        <f>AF12/1000</f>
        <v>59187.266000000003</v>
      </c>
      <c r="AG20">
        <f>AG12/1000</f>
        <v>59350.072</v>
      </c>
    </row>
    <row r="22" spans="1:33" x14ac:dyDescent="0.25">
      <c r="B22" s="1" t="s">
        <v>24</v>
      </c>
      <c r="C22" t="s">
        <v>22</v>
      </c>
      <c r="D22">
        <f>E$15</f>
        <v>0</v>
      </c>
      <c r="E22">
        <f>G$15</f>
        <v>0</v>
      </c>
      <c r="F22">
        <f>I$15</f>
        <v>2</v>
      </c>
      <c r="G22">
        <f>K$15</f>
        <v>0</v>
      </c>
      <c r="H22">
        <f>M$15</f>
        <v>2</v>
      </c>
      <c r="I22">
        <f>O$15</f>
        <v>0</v>
      </c>
      <c r="J22">
        <f>Q$15</f>
        <v>2</v>
      </c>
      <c r="K22">
        <f>S$15</f>
        <v>0</v>
      </c>
      <c r="L22">
        <f>U$15</f>
        <v>2</v>
      </c>
      <c r="M22">
        <f>W$15</f>
        <v>0</v>
      </c>
      <c r="N22">
        <f>Y$15</f>
        <v>2</v>
      </c>
      <c r="O22">
        <f>AA$15</f>
        <v>0</v>
      </c>
      <c r="P22">
        <f>AC$15</f>
        <v>2</v>
      </c>
      <c r="Q22">
        <f>AE$15</f>
        <v>0</v>
      </c>
      <c r="R22">
        <f>AG$15</f>
        <v>2</v>
      </c>
    </row>
    <row r="23" spans="1:33" x14ac:dyDescent="0.25">
      <c r="A23" t="str">
        <f>A15</f>
        <v>pid</v>
      </c>
      <c r="B23" t="str">
        <f>B15</f>
        <v>host</v>
      </c>
      <c r="C23" t="str">
        <f>C15</f>
        <v>file</v>
      </c>
      <c r="D23" t="str">
        <f>D$15</f>
        <v>toRGB</v>
      </c>
      <c r="E23" t="str">
        <f>F$15</f>
        <v>background</v>
      </c>
      <c r="F23" t="str">
        <f>H$15</f>
        <v>save background</v>
      </c>
      <c r="G23" t="str">
        <f>J$15</f>
        <v>RBC</v>
      </c>
      <c r="H23" t="str">
        <f>L$15</f>
        <v>save RBC</v>
      </c>
      <c r="I23" t="str">
        <f>N$15</f>
        <v>GrayNU</v>
      </c>
      <c r="J23" t="str">
        <f>P$15</f>
        <v>save GrayNU</v>
      </c>
      <c r="K23" t="str">
        <f>R$15</f>
        <v>NuMask</v>
      </c>
      <c r="L23" t="str">
        <f>T$15</f>
        <v>save NuMask</v>
      </c>
      <c r="M23" t="str">
        <f>V$15</f>
        <v>removeRBC</v>
      </c>
      <c r="N23" t="str">
        <f>X$15</f>
        <v>save removeRBC</v>
      </c>
      <c r="O23" t="str">
        <f>Z$15</f>
        <v>separateNuclei</v>
      </c>
      <c r="P23" t="str">
        <f>AB$15</f>
        <v>save separateNuclei</v>
      </c>
      <c r="Q23" t="str">
        <f>AD$15</f>
        <v>finalCleanup</v>
      </c>
      <c r="R23" t="str">
        <f>AF$15</f>
        <v>save finalCleanup</v>
      </c>
    </row>
    <row r="24" spans="1:33" x14ac:dyDescent="0.25">
      <c r="A24">
        <f>A16</f>
        <v>0</v>
      </c>
      <c r="B24" t="str">
        <f>B16</f>
        <v>yellowstone</v>
      </c>
      <c r="C24" t="str">
        <f>C16</f>
        <v>astroII.1/astroII.1.ndpi-0000008192-0000008192.tif</v>
      </c>
      <c r="D24">
        <f>D16</f>
        <v>507.59899999999999</v>
      </c>
      <c r="E24">
        <f>F16</f>
        <v>547.70699999999999</v>
      </c>
      <c r="F24">
        <f>H16</f>
        <v>681.65800000000002</v>
      </c>
      <c r="G24">
        <f>J16</f>
        <v>701.31299999999999</v>
      </c>
      <c r="H24">
        <f>L16</f>
        <v>1175.316</v>
      </c>
      <c r="I24">
        <f>N16</f>
        <v>1193.93</v>
      </c>
      <c r="J24">
        <f>P16</f>
        <v>2990.373</v>
      </c>
      <c r="K24">
        <f>R16</f>
        <v>3009.0149999999999</v>
      </c>
      <c r="L24">
        <f>T16</f>
        <v>4034.806</v>
      </c>
      <c r="M24">
        <f>V16</f>
        <v>4053.1779999999999</v>
      </c>
      <c r="N24">
        <f>X16</f>
        <v>5008.4750000000004</v>
      </c>
      <c r="O24">
        <f>Z16</f>
        <v>5027.8779999999997</v>
      </c>
      <c r="P24">
        <f>AB16</f>
        <v>9067.1119999999992</v>
      </c>
      <c r="Q24">
        <f>AD16</f>
        <v>9085.598</v>
      </c>
      <c r="R24">
        <f>AF16</f>
        <v>10415.472</v>
      </c>
    </row>
    <row r="25" spans="1:33" x14ac:dyDescent="0.25">
      <c r="A25">
        <f>A17</f>
        <v>0</v>
      </c>
      <c r="B25" t="str">
        <f>B17</f>
        <v>yellowstone</v>
      </c>
      <c r="C25" t="str">
        <f>C17</f>
        <v>oligoastroIII.1/oligoastroIII.1.ndpi-0000053248-0000008192.tif</v>
      </c>
      <c r="D25">
        <f>D17</f>
        <v>11269.620999999999</v>
      </c>
      <c r="E25">
        <f>F17</f>
        <v>11304.034</v>
      </c>
      <c r="F25">
        <f>H17</f>
        <v>11434.643</v>
      </c>
      <c r="G25">
        <f>J17</f>
        <v>11457.791999999999</v>
      </c>
      <c r="H25">
        <f>L17</f>
        <v>11925.627</v>
      </c>
      <c r="I25">
        <f>N17</f>
        <v>11944.241</v>
      </c>
      <c r="J25">
        <f>P17</f>
        <v>13624.939</v>
      </c>
      <c r="K25">
        <f>R17</f>
        <v>13643.552</v>
      </c>
      <c r="L25">
        <f>T17</f>
        <v>14984.368</v>
      </c>
      <c r="M25">
        <f>V17</f>
        <v>15003.156999999999</v>
      </c>
      <c r="N25">
        <f>X17</f>
        <v>16182.242</v>
      </c>
      <c r="O25">
        <f>Z17</f>
        <v>16201.205</v>
      </c>
      <c r="P25">
        <f>AB17</f>
        <v>20660.072</v>
      </c>
      <c r="Q25">
        <f>AD17</f>
        <v>20678.628000000001</v>
      </c>
      <c r="R25">
        <f>AF17</f>
        <v>22466.973999999998</v>
      </c>
    </row>
    <row r="26" spans="1:33" x14ac:dyDescent="0.25">
      <c r="A26">
        <f>A18</f>
        <v>0</v>
      </c>
      <c r="B26" t="str">
        <f>B18</f>
        <v>yellowstone</v>
      </c>
      <c r="C26" t="str">
        <f>C18</f>
        <v>normal.3/normal.3.ndpi-0000028672-0000012288.tif</v>
      </c>
      <c r="D26">
        <f>D18</f>
        <v>23538.358</v>
      </c>
      <c r="E26">
        <f>F18</f>
        <v>23579.278999999999</v>
      </c>
      <c r="F26">
        <f>H18</f>
        <v>23716.241000000002</v>
      </c>
      <c r="G26">
        <f>J18</f>
        <v>23740.242999999999</v>
      </c>
      <c r="H26">
        <f>L18</f>
        <v>24235.306</v>
      </c>
      <c r="I26">
        <f>N18</f>
        <v>24254.476999999999</v>
      </c>
      <c r="J26">
        <f>P18</f>
        <v>27754.845000000001</v>
      </c>
      <c r="K26">
        <f>R18</f>
        <v>27773.698</v>
      </c>
      <c r="L26">
        <f>T18</f>
        <v>28834.359</v>
      </c>
      <c r="M26">
        <f>V18</f>
        <v>28853.37</v>
      </c>
      <c r="N26">
        <f>X18</f>
        <v>29865.89</v>
      </c>
      <c r="O26">
        <f>Z18</f>
        <v>29885.828000000001</v>
      </c>
      <c r="P26">
        <f>AB18</f>
        <v>34131.49</v>
      </c>
      <c r="Q26">
        <f>AD18</f>
        <v>34246.394</v>
      </c>
      <c r="R26">
        <f>AF18</f>
        <v>35661.411</v>
      </c>
    </row>
    <row r="27" spans="1:33" x14ac:dyDescent="0.25">
      <c r="A27">
        <f>A19</f>
        <v>0</v>
      </c>
      <c r="B27" t="str">
        <f>B19</f>
        <v>yellowstone</v>
      </c>
      <c r="C27" t="str">
        <f>C19</f>
        <v>gbm2.1/gbm2.1.ndpi-0000004096-0000004096.tif</v>
      </c>
      <c r="D27">
        <f>D19</f>
        <v>36559.432000000001</v>
      </c>
      <c r="E27">
        <f>F19</f>
        <v>36595.442000000003</v>
      </c>
      <c r="F27">
        <f>H19</f>
        <v>36731.436999999998</v>
      </c>
      <c r="G27">
        <f>J19</f>
        <v>36755.364999999998</v>
      </c>
      <c r="H27">
        <f>L19</f>
        <v>37244.300000000003</v>
      </c>
      <c r="I27">
        <f>N19</f>
        <v>37282.648999999998</v>
      </c>
      <c r="J27">
        <f>P19</f>
        <v>38944.050000000003</v>
      </c>
      <c r="K27">
        <f>R19</f>
        <v>38962.684000000001</v>
      </c>
      <c r="L27">
        <f>T19</f>
        <v>40101.858</v>
      </c>
      <c r="M27">
        <f>V19</f>
        <v>40120.781000000003</v>
      </c>
      <c r="N27">
        <f>X19</f>
        <v>41194.201000000001</v>
      </c>
      <c r="O27">
        <f>Z19</f>
        <v>41213.294000000002</v>
      </c>
      <c r="P27">
        <f>AB19</f>
        <v>45606.832000000002</v>
      </c>
      <c r="Q27">
        <f>AD19</f>
        <v>45625.921000000002</v>
      </c>
      <c r="R27">
        <f>AF19</f>
        <v>47196.978000000003</v>
      </c>
    </row>
    <row r="28" spans="1:33" x14ac:dyDescent="0.25">
      <c r="A28">
        <f>A20</f>
        <v>0</v>
      </c>
      <c r="B28" t="str">
        <f>B20</f>
        <v>yellowstone</v>
      </c>
      <c r="C28" t="str">
        <f>C20</f>
        <v>oligoIII.1/oligoIII.1.ndpi-0000012288-0000028672.tif</v>
      </c>
      <c r="D28">
        <f>D20</f>
        <v>48180.637000000002</v>
      </c>
      <c r="E28">
        <f>F20</f>
        <v>48216.584000000003</v>
      </c>
      <c r="F28">
        <f>H20</f>
        <v>48352.317999999999</v>
      </c>
      <c r="G28">
        <f>J20</f>
        <v>48375.438999999998</v>
      </c>
      <c r="H28">
        <f>L20</f>
        <v>48865.400999999998</v>
      </c>
      <c r="I28">
        <f>N20</f>
        <v>48884.023000000001</v>
      </c>
      <c r="J28">
        <f>P20</f>
        <v>50790.027000000002</v>
      </c>
      <c r="K28">
        <f>R20</f>
        <v>50887.606</v>
      </c>
      <c r="L28">
        <f>T20</f>
        <v>52061.076999999997</v>
      </c>
      <c r="M28">
        <f>V20</f>
        <v>52079.625</v>
      </c>
      <c r="N28">
        <f>X20</f>
        <v>53176.773999999998</v>
      </c>
      <c r="O28">
        <f>Z20</f>
        <v>53195.76</v>
      </c>
      <c r="P28">
        <f>AB20</f>
        <v>57584.383999999998</v>
      </c>
      <c r="Q28">
        <f>AD20</f>
        <v>57603.093000000001</v>
      </c>
      <c r="R28">
        <f>AF20</f>
        <v>59187.266000000003</v>
      </c>
    </row>
    <row r="31" spans="1:33" x14ac:dyDescent="0.25">
      <c r="B31" s="1" t="s">
        <v>25</v>
      </c>
      <c r="C31" t="str">
        <f>C22</f>
        <v>type</v>
      </c>
      <c r="D31">
        <f>E$15</f>
        <v>0</v>
      </c>
      <c r="E31">
        <f>G$15</f>
        <v>0</v>
      </c>
      <c r="F31">
        <f>I$15</f>
        <v>2</v>
      </c>
      <c r="G31">
        <f>K$15</f>
        <v>0</v>
      </c>
      <c r="H31">
        <f>M$15</f>
        <v>2</v>
      </c>
      <c r="I31">
        <f>O$15</f>
        <v>0</v>
      </c>
      <c r="J31">
        <f>Q$15</f>
        <v>2</v>
      </c>
      <c r="K31">
        <f>S$15</f>
        <v>0</v>
      </c>
      <c r="L31">
        <f>U$15</f>
        <v>2</v>
      </c>
      <c r="M31">
        <f>W$15</f>
        <v>0</v>
      </c>
      <c r="N31">
        <f>Y$15</f>
        <v>2</v>
      </c>
      <c r="O31">
        <f>AA$15</f>
        <v>0</v>
      </c>
      <c r="P31">
        <f>AC$15</f>
        <v>2</v>
      </c>
      <c r="Q31">
        <f>AE$15</f>
        <v>0</v>
      </c>
      <c r="R31">
        <f>AG$15</f>
        <v>2</v>
      </c>
    </row>
    <row r="32" spans="1:33" x14ac:dyDescent="0.25">
      <c r="A32" t="str">
        <f>A23</f>
        <v>pid</v>
      </c>
      <c r="B32" t="str">
        <f t="shared" ref="B32:C32" si="2">B23</f>
        <v>host</v>
      </c>
      <c r="C32" t="str">
        <f t="shared" si="2"/>
        <v>file</v>
      </c>
      <c r="D32" t="str">
        <f>D$15</f>
        <v>toRGB</v>
      </c>
      <c r="E32" t="str">
        <f>F$15</f>
        <v>background</v>
      </c>
      <c r="F32" t="str">
        <f>H$15</f>
        <v>save background</v>
      </c>
      <c r="G32" t="str">
        <f>J$15</f>
        <v>RBC</v>
      </c>
      <c r="H32" t="str">
        <f>L$15</f>
        <v>save RBC</v>
      </c>
      <c r="I32" t="str">
        <f>N$15</f>
        <v>GrayNU</v>
      </c>
      <c r="J32" t="str">
        <f>P$15</f>
        <v>save GrayNU</v>
      </c>
      <c r="K32" t="str">
        <f>R$15</f>
        <v>NuMask</v>
      </c>
      <c r="L32" t="str">
        <f>T$15</f>
        <v>save NuMask</v>
      </c>
      <c r="M32" t="str">
        <f>V$15</f>
        <v>removeRBC</v>
      </c>
      <c r="N32" t="str">
        <f>X$15</f>
        <v>save removeRBC</v>
      </c>
      <c r="O32" t="str">
        <f>Z$15</f>
        <v>separateNuclei</v>
      </c>
      <c r="P32" t="str">
        <f>AB$15</f>
        <v>save separateNuclei</v>
      </c>
      <c r="Q32" t="str">
        <f>AD$15</f>
        <v>finalCleanup</v>
      </c>
      <c r="R32" t="str">
        <f>AF$15</f>
        <v>save finalCleanup</v>
      </c>
    </row>
    <row r="33" spans="1:19" x14ac:dyDescent="0.25">
      <c r="A33">
        <f>A16</f>
        <v>0</v>
      </c>
      <c r="B33" t="str">
        <f>B16</f>
        <v>yellowstone</v>
      </c>
      <c r="C33" t="str">
        <f>C16</f>
        <v>astroII.1/astroII.1.ndpi-0000008192-0000008192.tif</v>
      </c>
      <c r="D33">
        <f>E16</f>
        <v>547.69399999999996</v>
      </c>
      <c r="E33">
        <f>G16</f>
        <v>681.65800000000002</v>
      </c>
      <c r="F33">
        <f>I16</f>
        <v>701.30600000000004</v>
      </c>
      <c r="G33">
        <f>K16</f>
        <v>1175.316</v>
      </c>
      <c r="H33">
        <f>M16</f>
        <v>1193.923</v>
      </c>
      <c r="I33">
        <f>O16</f>
        <v>2990.373</v>
      </c>
      <c r="J33">
        <f>Q16</f>
        <v>3009.01</v>
      </c>
      <c r="K33">
        <f>S16</f>
        <v>4034.806</v>
      </c>
      <c r="L33">
        <f>U16</f>
        <v>4053.1709999999998</v>
      </c>
      <c r="M33">
        <f>W16</f>
        <v>5008.4750000000004</v>
      </c>
      <c r="N33">
        <f>Y16</f>
        <v>5027.8729999999996</v>
      </c>
      <c r="O33">
        <f>AA16</f>
        <v>9067.1119999999992</v>
      </c>
      <c r="P33">
        <f>AC16</f>
        <v>9085.59</v>
      </c>
      <c r="Q33">
        <f>AE16</f>
        <v>10415.472</v>
      </c>
      <c r="R33">
        <f>AG16</f>
        <v>10490.45</v>
      </c>
    </row>
    <row r="34" spans="1:19" x14ac:dyDescent="0.25">
      <c r="A34">
        <f>A17</f>
        <v>0</v>
      </c>
      <c r="B34" t="str">
        <f>B17</f>
        <v>yellowstone</v>
      </c>
      <c r="C34" t="str">
        <f>C17</f>
        <v>oligoastroIII.1/oligoastroIII.1.ndpi-0000053248-0000008192.tif</v>
      </c>
      <c r="D34">
        <f>E17</f>
        <v>11304.028</v>
      </c>
      <c r="E34">
        <f>G17</f>
        <v>11434.643</v>
      </c>
      <c r="F34">
        <f>I17</f>
        <v>11457.785</v>
      </c>
      <c r="G34">
        <f>K17</f>
        <v>11925.627</v>
      </c>
      <c r="H34">
        <f>M17</f>
        <v>11944.235000000001</v>
      </c>
      <c r="I34">
        <f>O17</f>
        <v>13624.939</v>
      </c>
      <c r="J34">
        <f>Q17</f>
        <v>13643.547</v>
      </c>
      <c r="K34">
        <f>S17</f>
        <v>14984.368</v>
      </c>
      <c r="L34">
        <f>U17</f>
        <v>15003.15</v>
      </c>
      <c r="M34">
        <f>W17</f>
        <v>16182.242</v>
      </c>
      <c r="N34">
        <f>Y17</f>
        <v>16201.2</v>
      </c>
      <c r="O34">
        <f>AA17</f>
        <v>20660.072</v>
      </c>
      <c r="P34">
        <f>AC17</f>
        <v>20678.623</v>
      </c>
      <c r="Q34">
        <f t="shared" ref="Q34:Q37" si="3">AE17</f>
        <v>22466.973999999998</v>
      </c>
      <c r="R34">
        <f t="shared" ref="R34:R37" si="4">AG17</f>
        <v>22687.013999999999</v>
      </c>
    </row>
    <row r="35" spans="1:19" x14ac:dyDescent="0.25">
      <c r="A35">
        <f>A18</f>
        <v>0</v>
      </c>
      <c r="B35" t="str">
        <f>B18</f>
        <v>yellowstone</v>
      </c>
      <c r="C35" t="str">
        <f>C18</f>
        <v>normal.3/normal.3.ndpi-0000028672-0000012288.tif</v>
      </c>
      <c r="D35">
        <f>E18</f>
        <v>23579.273000000001</v>
      </c>
      <c r="E35">
        <f>G18</f>
        <v>23716.241000000002</v>
      </c>
      <c r="F35">
        <f>I18</f>
        <v>23740.236000000001</v>
      </c>
      <c r="G35">
        <f>K18</f>
        <v>24235.306</v>
      </c>
      <c r="H35">
        <f>M18</f>
        <v>24254.47</v>
      </c>
      <c r="I35">
        <f>O18</f>
        <v>27754.845000000001</v>
      </c>
      <c r="J35">
        <f>Q18</f>
        <v>27773.691999999999</v>
      </c>
      <c r="K35">
        <f>S18</f>
        <v>28834.359</v>
      </c>
      <c r="L35">
        <f>U18</f>
        <v>28853.363000000001</v>
      </c>
      <c r="M35">
        <f>W18</f>
        <v>29865.89</v>
      </c>
      <c r="N35">
        <f>Y18</f>
        <v>29885.823</v>
      </c>
      <c r="O35">
        <f>AA18</f>
        <v>34131.49</v>
      </c>
      <c r="P35">
        <f>AC18</f>
        <v>34246.387000000002</v>
      </c>
      <c r="Q35">
        <f t="shared" si="3"/>
        <v>35661.411</v>
      </c>
      <c r="R35">
        <f t="shared" si="4"/>
        <v>35739.182000000001</v>
      </c>
    </row>
    <row r="36" spans="1:19" x14ac:dyDescent="0.25">
      <c r="A36">
        <f>A19</f>
        <v>0</v>
      </c>
      <c r="B36" t="str">
        <f>B19</f>
        <v>yellowstone</v>
      </c>
      <c r="C36" t="str">
        <f>C19</f>
        <v>gbm2.1/gbm2.1.ndpi-0000004096-0000004096.tif</v>
      </c>
      <c r="D36">
        <f>E19</f>
        <v>36595.436000000002</v>
      </c>
      <c r="E36">
        <f>G19</f>
        <v>36731.436999999998</v>
      </c>
      <c r="F36">
        <f>I19</f>
        <v>36755.358</v>
      </c>
      <c r="G36">
        <f>K19</f>
        <v>37244.300000000003</v>
      </c>
      <c r="H36">
        <f>M19</f>
        <v>37282.641000000003</v>
      </c>
      <c r="I36">
        <f>O19</f>
        <v>38944.050000000003</v>
      </c>
      <c r="J36">
        <f>Q19</f>
        <v>38962.68</v>
      </c>
      <c r="K36">
        <f>S19</f>
        <v>40101.858</v>
      </c>
      <c r="L36">
        <f>U19</f>
        <v>40120.773999999998</v>
      </c>
      <c r="M36">
        <f>W19</f>
        <v>41194.201000000001</v>
      </c>
      <c r="N36">
        <f>Y19</f>
        <v>41213.29</v>
      </c>
      <c r="O36">
        <f>AA19</f>
        <v>45606.832000000002</v>
      </c>
      <c r="P36">
        <f>AC19</f>
        <v>45625.917000000001</v>
      </c>
      <c r="Q36">
        <f t="shared" si="3"/>
        <v>47196.978000000003</v>
      </c>
      <c r="R36">
        <f t="shared" si="4"/>
        <v>47411.883000000002</v>
      </c>
    </row>
    <row r="37" spans="1:19" x14ac:dyDescent="0.25">
      <c r="A37">
        <f>A20</f>
        <v>0</v>
      </c>
      <c r="B37" t="str">
        <f>B20</f>
        <v>yellowstone</v>
      </c>
      <c r="C37" t="str">
        <f>C20</f>
        <v>oligoIII.1/oligoIII.1.ndpi-0000012288-0000028672.tif</v>
      </c>
      <c r="D37">
        <f>E20</f>
        <v>48216.578000000001</v>
      </c>
      <c r="E37">
        <f>G20</f>
        <v>48352.317999999999</v>
      </c>
      <c r="F37">
        <f>I20</f>
        <v>48375.432000000001</v>
      </c>
      <c r="G37">
        <f>K20</f>
        <v>48865.400999999998</v>
      </c>
      <c r="H37">
        <f>M20</f>
        <v>48884.017</v>
      </c>
      <c r="I37">
        <f>O20</f>
        <v>50790.027000000002</v>
      </c>
      <c r="J37">
        <f>Q20</f>
        <v>50887.6</v>
      </c>
      <c r="K37">
        <f>S20</f>
        <v>52061.076999999997</v>
      </c>
      <c r="L37">
        <f>U20</f>
        <v>52079.618000000002</v>
      </c>
      <c r="M37">
        <f>W20</f>
        <v>53176.773999999998</v>
      </c>
      <c r="N37">
        <f>Y20</f>
        <v>53195.754999999997</v>
      </c>
      <c r="O37">
        <f>AA20</f>
        <v>57584.383999999998</v>
      </c>
      <c r="P37">
        <f>AC20</f>
        <v>57603.088000000003</v>
      </c>
      <c r="Q37">
        <f t="shared" si="3"/>
        <v>59187.266000000003</v>
      </c>
      <c r="R37">
        <f t="shared" si="4"/>
        <v>59350.072</v>
      </c>
    </row>
    <row r="39" spans="1:19" x14ac:dyDescent="0.25">
      <c r="B39" t="s">
        <v>26</v>
      </c>
      <c r="C39" t="str">
        <f>C31</f>
        <v>type</v>
      </c>
      <c r="D39">
        <v>-1</v>
      </c>
      <c r="E39">
        <f>D31</f>
        <v>0</v>
      </c>
      <c r="F39">
        <f>E31</f>
        <v>0</v>
      </c>
      <c r="G39">
        <f>F31</f>
        <v>2</v>
      </c>
      <c r="H39">
        <f>G31</f>
        <v>0</v>
      </c>
      <c r="I39">
        <f>H31</f>
        <v>2</v>
      </c>
      <c r="J39">
        <f>I31</f>
        <v>0</v>
      </c>
      <c r="K39">
        <f>J31</f>
        <v>2</v>
      </c>
      <c r="L39">
        <f>K31</f>
        <v>0</v>
      </c>
      <c r="M39">
        <f>L31</f>
        <v>2</v>
      </c>
      <c r="N39">
        <f>M31</f>
        <v>0</v>
      </c>
      <c r="O39">
        <f>N31</f>
        <v>2</v>
      </c>
      <c r="P39">
        <f>O31</f>
        <v>0</v>
      </c>
      <c r="Q39">
        <f>P31</f>
        <v>2</v>
      </c>
      <c r="R39">
        <f>Q31</f>
        <v>0</v>
      </c>
      <c r="S39">
        <f>R31</f>
        <v>2</v>
      </c>
    </row>
    <row r="40" spans="1:19" x14ac:dyDescent="0.25">
      <c r="A40" t="str">
        <f>A32</f>
        <v>pid</v>
      </c>
      <c r="B40" t="str">
        <f t="shared" ref="B40:C40" si="5">B32</f>
        <v>host</v>
      </c>
      <c r="C40" t="str">
        <f t="shared" si="5"/>
        <v>file</v>
      </c>
      <c r="D40" t="s">
        <v>21</v>
      </c>
      <c r="E40" t="str">
        <f>D32</f>
        <v>toRGB</v>
      </c>
      <c r="F40" t="str">
        <f>E32</f>
        <v>background</v>
      </c>
      <c r="G40" t="str">
        <f>F32</f>
        <v>save background</v>
      </c>
      <c r="H40" t="str">
        <f>G32</f>
        <v>RBC</v>
      </c>
      <c r="I40" t="str">
        <f>H32</f>
        <v>save RBC</v>
      </c>
      <c r="J40" t="str">
        <f>I32</f>
        <v>GrayNU</v>
      </c>
      <c r="K40" t="str">
        <f>J32</f>
        <v>save GrayNU</v>
      </c>
      <c r="L40" t="str">
        <f>K32</f>
        <v>NuMask</v>
      </c>
      <c r="M40" t="str">
        <f>L32</f>
        <v>save NuMask</v>
      </c>
      <c r="N40" t="str">
        <f>M32</f>
        <v>removeRBC</v>
      </c>
      <c r="O40" t="str">
        <f>N32</f>
        <v>save removeRBC</v>
      </c>
      <c r="P40" t="str">
        <f>O32</f>
        <v>separateNuclei</v>
      </c>
      <c r="Q40" t="str">
        <f>P32</f>
        <v>save separateNuclei</v>
      </c>
      <c r="R40" t="str">
        <f>Q32</f>
        <v>finalCleanup</v>
      </c>
      <c r="S40" t="str">
        <f>R32</f>
        <v>save finalCleanup</v>
      </c>
    </row>
    <row r="41" spans="1:19" x14ac:dyDescent="0.25">
      <c r="A41">
        <f>A33</f>
        <v>0</v>
      </c>
      <c r="B41" t="str">
        <f>B33</f>
        <v>yellowstone</v>
      </c>
      <c r="C41" t="str">
        <f>C33</f>
        <v>astroII.1/astroII.1.ndpi-0000008192-0000008192.tif</v>
      </c>
      <c r="D41">
        <f>D24-MIN($D$24:$D$28)</f>
        <v>0</v>
      </c>
      <c r="E41">
        <f>D33-D24</f>
        <v>40.09499999999997</v>
      </c>
      <c r="F41">
        <f>E33-E24</f>
        <v>133.95100000000002</v>
      </c>
      <c r="G41">
        <f>F33-F24</f>
        <v>19.648000000000025</v>
      </c>
      <c r="H41">
        <f>G33-G24</f>
        <v>474.00300000000004</v>
      </c>
      <c r="I41">
        <f>H33-H24</f>
        <v>18.606999999999971</v>
      </c>
      <c r="J41">
        <f>I33-I24</f>
        <v>1796.443</v>
      </c>
      <c r="K41">
        <f>J33-J24</f>
        <v>18.637000000000171</v>
      </c>
      <c r="L41">
        <f>K33-K24</f>
        <v>1025.7910000000002</v>
      </c>
      <c r="M41">
        <f>L33-L24</f>
        <v>18.364999999999782</v>
      </c>
      <c r="N41">
        <f>M33-M24</f>
        <v>955.29700000000048</v>
      </c>
      <c r="O41">
        <f>N33-N24</f>
        <v>19.397999999999229</v>
      </c>
      <c r="P41">
        <f>O33-O24</f>
        <v>4039.2339999999995</v>
      </c>
      <c r="Q41">
        <f>P33-P24</f>
        <v>18.478000000000975</v>
      </c>
      <c r="R41">
        <f>Q33-Q24</f>
        <v>1329.8739999999998</v>
      </c>
      <c r="S41">
        <f>R33-R24</f>
        <v>74.978000000000975</v>
      </c>
    </row>
    <row r="42" spans="1:19" x14ac:dyDescent="0.25">
      <c r="A42">
        <f>A34</f>
        <v>0</v>
      </c>
      <c r="B42" t="str">
        <f>B34</f>
        <v>yellowstone</v>
      </c>
      <c r="C42" t="str">
        <f>C34</f>
        <v>oligoastroIII.1/oligoastroIII.1.ndpi-0000053248-0000008192.tif</v>
      </c>
      <c r="D42">
        <f t="shared" ref="D42:D45" si="6">D25-MIN($D$24:$D$28)</f>
        <v>10762.021999999999</v>
      </c>
      <c r="E42">
        <f>D34-D25</f>
        <v>34.407000000001062</v>
      </c>
      <c r="F42">
        <f>E34-E25</f>
        <v>130.60900000000038</v>
      </c>
      <c r="G42">
        <f>F34-F25</f>
        <v>23.141999999999825</v>
      </c>
      <c r="H42">
        <f>G34-G25</f>
        <v>467.83500000000095</v>
      </c>
      <c r="I42">
        <f>H34-H25</f>
        <v>18.608000000000175</v>
      </c>
      <c r="J42">
        <f>I34-I25</f>
        <v>1680.6980000000003</v>
      </c>
      <c r="K42">
        <f>J34-J25</f>
        <v>18.608000000000175</v>
      </c>
      <c r="L42">
        <f>K34-K25</f>
        <v>1340.8160000000007</v>
      </c>
      <c r="M42">
        <f>L34-L25</f>
        <v>18.781999999999243</v>
      </c>
      <c r="N42">
        <f>M34-M25</f>
        <v>1179.0850000000009</v>
      </c>
      <c r="O42">
        <f>N34-N25</f>
        <v>18.958000000000538</v>
      </c>
      <c r="P42">
        <f>O34-O25</f>
        <v>4458.8670000000002</v>
      </c>
      <c r="Q42">
        <f>P34-P25</f>
        <v>18.550999999999476</v>
      </c>
      <c r="R42">
        <f>Q34-Q25</f>
        <v>1788.3459999999977</v>
      </c>
      <c r="S42">
        <f>R34-R25</f>
        <v>220.04000000000087</v>
      </c>
    </row>
    <row r="43" spans="1:19" x14ac:dyDescent="0.25">
      <c r="A43">
        <f>A35</f>
        <v>0</v>
      </c>
      <c r="B43" t="str">
        <f>B35</f>
        <v>yellowstone</v>
      </c>
      <c r="C43" t="str">
        <f>C35</f>
        <v>normal.3/normal.3.ndpi-0000028672-0000012288.tif</v>
      </c>
      <c r="D43">
        <f t="shared" si="6"/>
        <v>23030.759000000002</v>
      </c>
      <c r="E43">
        <f>D35-D26</f>
        <v>40.915000000000873</v>
      </c>
      <c r="F43">
        <f>E35-E26</f>
        <v>136.96200000000317</v>
      </c>
      <c r="G43">
        <f>F35-F26</f>
        <v>23.994999999998981</v>
      </c>
      <c r="H43">
        <f>G35-G26</f>
        <v>495.06300000000192</v>
      </c>
      <c r="I43">
        <f>H35-H26</f>
        <v>19.164000000000669</v>
      </c>
      <c r="J43">
        <f>I35-I26</f>
        <v>3500.3680000000022</v>
      </c>
      <c r="K43">
        <f>J35-J26</f>
        <v>18.846999999997934</v>
      </c>
      <c r="L43">
        <f>K35-K26</f>
        <v>1060.6610000000001</v>
      </c>
      <c r="M43">
        <f>L35-L26</f>
        <v>19.004000000000815</v>
      </c>
      <c r="N43">
        <f>M35-M26</f>
        <v>1012.5200000000004</v>
      </c>
      <c r="O43">
        <f>N35-N26</f>
        <v>19.933000000000902</v>
      </c>
      <c r="P43">
        <f>O35-O26</f>
        <v>4245.6619999999966</v>
      </c>
      <c r="Q43">
        <f>P35-P26</f>
        <v>114.89700000000448</v>
      </c>
      <c r="R43">
        <f>Q35-Q26</f>
        <v>1415.0169999999998</v>
      </c>
      <c r="S43">
        <f>R35-R26</f>
        <v>77.77100000000064</v>
      </c>
    </row>
    <row r="44" spans="1:19" x14ac:dyDescent="0.25">
      <c r="A44">
        <f>A36</f>
        <v>0</v>
      </c>
      <c r="B44" t="str">
        <f>B36</f>
        <v>yellowstone</v>
      </c>
      <c r="C44" t="str">
        <f>C36</f>
        <v>gbm2.1/gbm2.1.ndpi-0000004096-0000004096.tif</v>
      </c>
      <c r="D44">
        <f t="shared" si="6"/>
        <v>36051.832999999999</v>
      </c>
      <c r="E44">
        <f>D36-D27</f>
        <v>36.004000000000815</v>
      </c>
      <c r="F44">
        <f>E36-E27</f>
        <v>135.99499999999534</v>
      </c>
      <c r="G44">
        <f>F36-F27</f>
        <v>23.921000000002095</v>
      </c>
      <c r="H44">
        <f>G36-G27</f>
        <v>488.93500000000495</v>
      </c>
      <c r="I44">
        <f>H36-H27</f>
        <v>38.341000000000349</v>
      </c>
      <c r="J44">
        <f>I36-I27</f>
        <v>1661.4010000000053</v>
      </c>
      <c r="K44">
        <f>J36-J27</f>
        <v>18.629999999997381</v>
      </c>
      <c r="L44">
        <f>K36-K27</f>
        <v>1139.1739999999991</v>
      </c>
      <c r="M44">
        <f>L36-L27</f>
        <v>18.915999999997439</v>
      </c>
      <c r="N44">
        <f>M36-M27</f>
        <v>1073.4199999999983</v>
      </c>
      <c r="O44">
        <f>N36-N27</f>
        <v>19.088999999999942</v>
      </c>
      <c r="P44">
        <f>O36-O27</f>
        <v>4393.5380000000005</v>
      </c>
      <c r="Q44">
        <f>P36-P27</f>
        <v>19.084999999999127</v>
      </c>
      <c r="R44">
        <f>Q36-Q27</f>
        <v>1571.0570000000007</v>
      </c>
      <c r="S44">
        <f>R36-R27</f>
        <v>214.90499999999884</v>
      </c>
    </row>
    <row r="45" spans="1:19" x14ac:dyDescent="0.25">
      <c r="A45">
        <f>A37</f>
        <v>0</v>
      </c>
      <c r="B45" t="str">
        <f>B37</f>
        <v>yellowstone</v>
      </c>
      <c r="C45" t="str">
        <f>C37</f>
        <v>oligoIII.1/oligoIII.1.ndpi-0000012288-0000028672.tif</v>
      </c>
      <c r="D45">
        <f t="shared" si="6"/>
        <v>47673.038</v>
      </c>
      <c r="E45">
        <f>D37-D28</f>
        <v>35.940999999998894</v>
      </c>
      <c r="F45">
        <f>E37-E28</f>
        <v>135.73399999999674</v>
      </c>
      <c r="G45">
        <f>F37-F28</f>
        <v>23.114000000001397</v>
      </c>
      <c r="H45">
        <f>G37-G28</f>
        <v>489.96199999999953</v>
      </c>
      <c r="I45">
        <f>H37-H28</f>
        <v>18.616000000001804</v>
      </c>
      <c r="J45">
        <f>I37-I28</f>
        <v>1906.0040000000008</v>
      </c>
      <c r="K45">
        <f>J37-J28</f>
        <v>97.572999999996682</v>
      </c>
      <c r="L45">
        <f>K37-K28</f>
        <v>1173.4709999999977</v>
      </c>
      <c r="M45">
        <f>L37-L28</f>
        <v>18.541000000004715</v>
      </c>
      <c r="N45">
        <f>M37-M28</f>
        <v>1097.1489999999976</v>
      </c>
      <c r="O45">
        <f>N37-N28</f>
        <v>18.980999999999767</v>
      </c>
      <c r="P45">
        <f>O37-O28</f>
        <v>4388.6239999999962</v>
      </c>
      <c r="Q45">
        <f>P37-P28</f>
        <v>18.70400000000518</v>
      </c>
      <c r="R45">
        <f>Q37-Q28</f>
        <v>1584.1730000000025</v>
      </c>
      <c r="S45">
        <f>R37-R28</f>
        <v>162.80599999999686</v>
      </c>
    </row>
  </sheetData>
  <sortState ref="A8:AG12">
    <sortCondition ref="D8:D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5"/>
  <sheetViews>
    <sheetView topLeftCell="A28" workbookViewId="0">
      <selection activeCell="F1" sqref="F1:G3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56.28515625" bestFit="1" customWidth="1"/>
  </cols>
  <sheetData>
    <row r="1" spans="1:33" x14ac:dyDescent="0.25">
      <c r="A1">
        <v>1</v>
      </c>
      <c r="C1" t="s">
        <v>29</v>
      </c>
      <c r="D1">
        <v>12801</v>
      </c>
      <c r="F1" t="s">
        <v>35</v>
      </c>
      <c r="G1" s="4">
        <v>-1</v>
      </c>
    </row>
    <row r="2" spans="1:33" x14ac:dyDescent="0.25">
      <c r="A2">
        <v>0</v>
      </c>
      <c r="C2" t="s">
        <v>30</v>
      </c>
      <c r="D2">
        <v>13832</v>
      </c>
      <c r="F2" t="s">
        <v>36</v>
      </c>
      <c r="G2" s="2">
        <v>0</v>
      </c>
    </row>
    <row r="3" spans="1:33" x14ac:dyDescent="0.25">
      <c r="A3">
        <v>0</v>
      </c>
      <c r="C3" t="s">
        <v>31</v>
      </c>
      <c r="D3">
        <v>11717</v>
      </c>
      <c r="F3" t="s">
        <v>37</v>
      </c>
      <c r="G3" s="3">
        <v>2</v>
      </c>
    </row>
    <row r="4" spans="1:33" x14ac:dyDescent="0.25">
      <c r="A4">
        <v>1</v>
      </c>
      <c r="C4" t="s">
        <v>32</v>
      </c>
      <c r="D4">
        <v>14077</v>
      </c>
    </row>
    <row r="5" spans="1:33" x14ac:dyDescent="0.25">
      <c r="A5">
        <v>0</v>
      </c>
      <c r="C5" t="s">
        <v>33</v>
      </c>
      <c r="D5">
        <v>11736</v>
      </c>
    </row>
    <row r="7" spans="1:33" x14ac:dyDescent="0.25">
      <c r="A7" t="s">
        <v>17</v>
      </c>
      <c r="B7" t="s">
        <v>18</v>
      </c>
      <c r="C7" t="s">
        <v>19</v>
      </c>
      <c r="D7" t="s">
        <v>1</v>
      </c>
      <c r="E7">
        <v>0</v>
      </c>
      <c r="F7" t="s">
        <v>2</v>
      </c>
      <c r="G7">
        <v>0</v>
      </c>
      <c r="H7" t="s">
        <v>3</v>
      </c>
      <c r="I7">
        <v>2</v>
      </c>
      <c r="J7" t="s">
        <v>4</v>
      </c>
      <c r="K7">
        <v>0</v>
      </c>
      <c r="L7" t="s">
        <v>5</v>
      </c>
      <c r="M7">
        <v>2</v>
      </c>
      <c r="N7" t="s">
        <v>6</v>
      </c>
      <c r="O7">
        <v>0</v>
      </c>
      <c r="P7" t="s">
        <v>7</v>
      </c>
      <c r="Q7">
        <v>2</v>
      </c>
      <c r="R7" t="s">
        <v>8</v>
      </c>
      <c r="S7">
        <v>0</v>
      </c>
      <c r="T7" t="s">
        <v>9</v>
      </c>
      <c r="U7">
        <v>2</v>
      </c>
      <c r="V7" t="s">
        <v>10</v>
      </c>
      <c r="W7">
        <v>0</v>
      </c>
      <c r="X7" t="s">
        <v>11</v>
      </c>
      <c r="Y7">
        <v>2</v>
      </c>
      <c r="Z7" t="s">
        <v>12</v>
      </c>
      <c r="AA7">
        <v>0</v>
      </c>
      <c r="AB7" t="s">
        <v>13</v>
      </c>
      <c r="AC7">
        <v>2</v>
      </c>
      <c r="AD7" t="s">
        <v>14</v>
      </c>
      <c r="AE7">
        <v>0</v>
      </c>
      <c r="AF7" t="s">
        <v>15</v>
      </c>
      <c r="AG7">
        <v>2</v>
      </c>
    </row>
    <row r="8" spans="1:33" x14ac:dyDescent="0.25">
      <c r="A8">
        <v>1</v>
      </c>
      <c r="B8" t="s">
        <v>0</v>
      </c>
      <c r="C8" t="s">
        <v>29</v>
      </c>
      <c r="D8">
        <v>561556</v>
      </c>
      <c r="E8">
        <v>605573</v>
      </c>
      <c r="F8">
        <v>605587</v>
      </c>
      <c r="G8">
        <v>754786</v>
      </c>
      <c r="H8">
        <v>754786</v>
      </c>
      <c r="I8">
        <v>776158</v>
      </c>
      <c r="J8">
        <v>776165</v>
      </c>
      <c r="K8">
        <v>1308572</v>
      </c>
      <c r="L8">
        <v>1308572</v>
      </c>
      <c r="M8">
        <v>1329661</v>
      </c>
      <c r="N8">
        <v>1329668</v>
      </c>
      <c r="O8">
        <v>3381058</v>
      </c>
      <c r="P8">
        <v>3381058</v>
      </c>
      <c r="Q8">
        <v>3507969</v>
      </c>
      <c r="R8">
        <v>3507974</v>
      </c>
      <c r="S8">
        <v>4654676</v>
      </c>
      <c r="T8">
        <v>4654676</v>
      </c>
      <c r="U8">
        <v>4675850</v>
      </c>
      <c r="V8">
        <v>4675856</v>
      </c>
      <c r="W8">
        <v>5744020</v>
      </c>
      <c r="X8">
        <v>5744020</v>
      </c>
      <c r="Y8">
        <v>5765148</v>
      </c>
      <c r="Z8">
        <v>5765153</v>
      </c>
      <c r="AA8">
        <v>10238913</v>
      </c>
      <c r="AB8">
        <v>10238913</v>
      </c>
      <c r="AC8">
        <v>10289754</v>
      </c>
      <c r="AD8">
        <v>10289763</v>
      </c>
      <c r="AE8">
        <v>11775755</v>
      </c>
      <c r="AF8">
        <v>11775755</v>
      </c>
      <c r="AG8">
        <v>11929804</v>
      </c>
    </row>
    <row r="9" spans="1:33" x14ac:dyDescent="0.25">
      <c r="A9">
        <v>0</v>
      </c>
      <c r="B9" t="s">
        <v>0</v>
      </c>
      <c r="C9" t="s">
        <v>30</v>
      </c>
      <c r="D9">
        <v>771318</v>
      </c>
      <c r="E9">
        <v>813625</v>
      </c>
      <c r="F9">
        <v>813640</v>
      </c>
      <c r="G9">
        <v>953815</v>
      </c>
      <c r="H9">
        <v>953815</v>
      </c>
      <c r="I9">
        <v>983993</v>
      </c>
      <c r="J9">
        <v>984001</v>
      </c>
      <c r="K9">
        <v>1500058</v>
      </c>
      <c r="L9">
        <v>1500058</v>
      </c>
      <c r="M9">
        <v>1519354</v>
      </c>
      <c r="N9">
        <v>1519360</v>
      </c>
      <c r="O9">
        <v>3317008</v>
      </c>
      <c r="P9">
        <v>3317008</v>
      </c>
      <c r="Q9">
        <v>3336377</v>
      </c>
      <c r="R9">
        <v>3336381</v>
      </c>
      <c r="S9">
        <v>4760967</v>
      </c>
      <c r="T9">
        <v>4760967</v>
      </c>
      <c r="U9">
        <v>4781230</v>
      </c>
      <c r="V9">
        <v>4781238</v>
      </c>
      <c r="W9">
        <v>6058342</v>
      </c>
      <c r="X9">
        <v>6058342</v>
      </c>
      <c r="Y9">
        <v>6079299</v>
      </c>
      <c r="Z9">
        <v>6079304</v>
      </c>
      <c r="AA9">
        <v>10770838</v>
      </c>
      <c r="AB9">
        <v>10770838</v>
      </c>
      <c r="AC9">
        <v>10818982</v>
      </c>
      <c r="AD9">
        <v>10818989</v>
      </c>
      <c r="AE9">
        <v>12660733</v>
      </c>
      <c r="AF9">
        <v>12660733</v>
      </c>
      <c r="AG9">
        <v>13741779</v>
      </c>
    </row>
    <row r="10" spans="1:33" x14ac:dyDescent="0.25">
      <c r="A10">
        <v>1</v>
      </c>
      <c r="B10" t="s">
        <v>0</v>
      </c>
      <c r="C10" t="s">
        <v>32</v>
      </c>
      <c r="D10">
        <v>13610738</v>
      </c>
      <c r="E10">
        <v>13647969</v>
      </c>
      <c r="F10">
        <v>13647975</v>
      </c>
      <c r="G10">
        <v>13804928</v>
      </c>
      <c r="H10">
        <v>13804928</v>
      </c>
      <c r="I10">
        <v>14097006</v>
      </c>
      <c r="J10">
        <v>14097013</v>
      </c>
      <c r="K10">
        <v>14598455</v>
      </c>
      <c r="L10">
        <v>14598455</v>
      </c>
      <c r="M10">
        <v>14703437</v>
      </c>
      <c r="N10">
        <v>14703446</v>
      </c>
      <c r="O10">
        <v>18480932</v>
      </c>
      <c r="P10">
        <v>18480932</v>
      </c>
      <c r="Q10">
        <v>18501040</v>
      </c>
      <c r="R10">
        <v>18501045</v>
      </c>
      <c r="S10">
        <v>19672142</v>
      </c>
      <c r="T10">
        <v>19672142</v>
      </c>
      <c r="U10">
        <v>19693140</v>
      </c>
      <c r="V10">
        <v>19693148</v>
      </c>
      <c r="W10">
        <v>20802416</v>
      </c>
      <c r="X10">
        <v>20802416</v>
      </c>
      <c r="Y10">
        <v>20823526</v>
      </c>
      <c r="Z10">
        <v>20823532</v>
      </c>
      <c r="AA10">
        <v>25216264</v>
      </c>
      <c r="AB10">
        <v>25216264</v>
      </c>
      <c r="AC10">
        <v>25236333</v>
      </c>
      <c r="AD10">
        <v>25236338</v>
      </c>
      <c r="AE10">
        <v>26744217</v>
      </c>
      <c r="AF10">
        <v>26744217</v>
      </c>
      <c r="AG10">
        <v>26828671</v>
      </c>
    </row>
    <row r="11" spans="1:33" x14ac:dyDescent="0.25">
      <c r="A11">
        <v>0</v>
      </c>
      <c r="B11" t="s">
        <v>0</v>
      </c>
      <c r="C11" t="s">
        <v>31</v>
      </c>
      <c r="D11">
        <v>14494214</v>
      </c>
      <c r="E11">
        <v>14532792</v>
      </c>
      <c r="F11">
        <v>14532798</v>
      </c>
      <c r="G11">
        <v>14674248</v>
      </c>
      <c r="H11">
        <v>14674248</v>
      </c>
      <c r="I11">
        <v>14712843</v>
      </c>
      <c r="J11">
        <v>14712849</v>
      </c>
      <c r="K11">
        <v>15209379</v>
      </c>
      <c r="L11">
        <v>15209379</v>
      </c>
      <c r="M11">
        <v>15293456</v>
      </c>
      <c r="N11">
        <v>15293462</v>
      </c>
      <c r="O11">
        <v>16988736</v>
      </c>
      <c r="P11">
        <v>16988736</v>
      </c>
      <c r="Q11">
        <v>17007961</v>
      </c>
      <c r="R11">
        <v>17007966</v>
      </c>
      <c r="S11">
        <v>18185709</v>
      </c>
      <c r="T11">
        <v>18185709</v>
      </c>
      <c r="U11">
        <v>18288415</v>
      </c>
      <c r="V11">
        <v>18288421</v>
      </c>
      <c r="W11">
        <v>19378524</v>
      </c>
      <c r="X11">
        <v>19378524</v>
      </c>
      <c r="Y11">
        <v>19397553</v>
      </c>
      <c r="Z11">
        <v>19397558</v>
      </c>
      <c r="AA11">
        <v>23708769</v>
      </c>
      <c r="AB11">
        <v>23708769</v>
      </c>
      <c r="AC11">
        <v>23728192</v>
      </c>
      <c r="AD11">
        <v>23728195</v>
      </c>
      <c r="AE11">
        <v>25306039</v>
      </c>
      <c r="AF11">
        <v>25306039</v>
      </c>
      <c r="AG11">
        <v>25501640</v>
      </c>
    </row>
    <row r="12" spans="1:33" x14ac:dyDescent="0.25">
      <c r="A12">
        <v>0</v>
      </c>
      <c r="B12" t="s">
        <v>0</v>
      </c>
      <c r="C12" t="s">
        <v>33</v>
      </c>
      <c r="D12">
        <v>26255781</v>
      </c>
      <c r="E12">
        <v>26291280</v>
      </c>
      <c r="F12">
        <v>26291286</v>
      </c>
      <c r="G12">
        <v>26429094</v>
      </c>
      <c r="H12">
        <v>26429094</v>
      </c>
      <c r="I12">
        <v>26452769</v>
      </c>
      <c r="J12">
        <v>26452777</v>
      </c>
      <c r="K12">
        <v>26949324</v>
      </c>
      <c r="L12">
        <v>26949324</v>
      </c>
      <c r="M12">
        <v>26967699</v>
      </c>
      <c r="N12">
        <v>26967706</v>
      </c>
      <c r="O12">
        <v>28850460</v>
      </c>
      <c r="P12">
        <v>28850460</v>
      </c>
      <c r="Q12">
        <v>28869620</v>
      </c>
      <c r="R12">
        <v>28869625</v>
      </c>
      <c r="S12">
        <v>30060691</v>
      </c>
      <c r="T12">
        <v>30060691</v>
      </c>
      <c r="U12">
        <v>30079065</v>
      </c>
      <c r="V12">
        <v>30079072</v>
      </c>
      <c r="W12">
        <v>31177719</v>
      </c>
      <c r="X12">
        <v>31177719</v>
      </c>
      <c r="Y12">
        <v>31196167</v>
      </c>
      <c r="Z12">
        <v>31196171</v>
      </c>
      <c r="AA12">
        <v>35414119</v>
      </c>
      <c r="AB12">
        <v>35414119</v>
      </c>
      <c r="AC12">
        <v>35581439</v>
      </c>
      <c r="AD12">
        <v>35581445</v>
      </c>
      <c r="AE12">
        <v>37165514</v>
      </c>
      <c r="AF12">
        <v>37165514</v>
      </c>
      <c r="AG12">
        <v>37239562</v>
      </c>
    </row>
    <row r="13" spans="1:33" x14ac:dyDescent="0.25">
      <c r="C13" t="s">
        <v>28</v>
      </c>
    </row>
    <row r="15" spans="1:33" x14ac:dyDescent="0.25">
      <c r="A15" t="str">
        <f>A7</f>
        <v>pid</v>
      </c>
      <c r="B15" t="str">
        <f t="shared" ref="B15:AG15" si="0">B7</f>
        <v>host</v>
      </c>
      <c r="C15" t="str">
        <f t="shared" si="0"/>
        <v>file</v>
      </c>
      <c r="D15" t="str">
        <f t="shared" si="0"/>
        <v>toRGB</v>
      </c>
      <c r="E15">
        <f t="shared" si="0"/>
        <v>0</v>
      </c>
      <c r="F15" t="str">
        <f t="shared" si="0"/>
        <v>background</v>
      </c>
      <c r="G15">
        <f t="shared" si="0"/>
        <v>0</v>
      </c>
      <c r="H15" t="str">
        <f t="shared" si="0"/>
        <v>save background</v>
      </c>
      <c r="I15">
        <f t="shared" si="0"/>
        <v>2</v>
      </c>
      <c r="J15" t="str">
        <f t="shared" si="0"/>
        <v>RBC</v>
      </c>
      <c r="K15">
        <f t="shared" si="0"/>
        <v>0</v>
      </c>
      <c r="L15" t="str">
        <f t="shared" si="0"/>
        <v>save RBC</v>
      </c>
      <c r="M15">
        <f t="shared" si="0"/>
        <v>2</v>
      </c>
      <c r="N15" t="str">
        <f t="shared" si="0"/>
        <v>GrayNU</v>
      </c>
      <c r="O15">
        <f t="shared" si="0"/>
        <v>0</v>
      </c>
      <c r="P15" t="str">
        <f t="shared" si="0"/>
        <v>save GrayNU</v>
      </c>
      <c r="Q15">
        <f t="shared" si="0"/>
        <v>2</v>
      </c>
      <c r="R15" t="str">
        <f t="shared" si="0"/>
        <v>NuMask</v>
      </c>
      <c r="S15">
        <f t="shared" si="0"/>
        <v>0</v>
      </c>
      <c r="T15" t="str">
        <f t="shared" si="0"/>
        <v>save NuMask</v>
      </c>
      <c r="U15">
        <f t="shared" si="0"/>
        <v>2</v>
      </c>
      <c r="V15" t="str">
        <f t="shared" si="0"/>
        <v>removeRBC</v>
      </c>
      <c r="W15">
        <f t="shared" si="0"/>
        <v>0</v>
      </c>
      <c r="X15" t="str">
        <f t="shared" si="0"/>
        <v>save removeRBC</v>
      </c>
      <c r="Y15">
        <f t="shared" si="0"/>
        <v>2</v>
      </c>
      <c r="Z15" t="str">
        <f t="shared" si="0"/>
        <v>separateNuclei</v>
      </c>
      <c r="AA15">
        <f t="shared" si="0"/>
        <v>0</v>
      </c>
      <c r="AB15" t="str">
        <f t="shared" si="0"/>
        <v>save separateNuclei</v>
      </c>
      <c r="AC15">
        <f t="shared" si="0"/>
        <v>2</v>
      </c>
      <c r="AD15" t="str">
        <f t="shared" si="0"/>
        <v>finalCleanup</v>
      </c>
      <c r="AE15">
        <f t="shared" si="0"/>
        <v>0</v>
      </c>
      <c r="AF15" t="str">
        <f t="shared" si="0"/>
        <v>save finalCleanup</v>
      </c>
      <c r="AG15">
        <f t="shared" si="0"/>
        <v>2</v>
      </c>
    </row>
    <row r="16" spans="1:33" x14ac:dyDescent="0.25">
      <c r="A16">
        <f t="shared" ref="A16:C20" si="1">A8</f>
        <v>1</v>
      </c>
      <c r="B16" t="str">
        <f t="shared" si="1"/>
        <v>yellowstone</v>
      </c>
      <c r="C16" t="str">
        <f t="shared" si="1"/>
        <v>astroII.1/astroII.1.ndpi-0000008192-0000008192.tif</v>
      </c>
      <c r="D16">
        <f>D8/1000</f>
        <v>561.55600000000004</v>
      </c>
      <c r="E16">
        <f>E8/1000</f>
        <v>605.57299999999998</v>
      </c>
      <c r="F16">
        <f>F8/1000</f>
        <v>605.58699999999999</v>
      </c>
      <c r="G16">
        <f>G8/1000</f>
        <v>754.78599999999994</v>
      </c>
      <c r="H16">
        <f>H8/1000</f>
        <v>754.78599999999994</v>
      </c>
      <c r="I16">
        <f>I8/1000</f>
        <v>776.15800000000002</v>
      </c>
      <c r="J16">
        <f>J8/1000</f>
        <v>776.16499999999996</v>
      </c>
      <c r="K16">
        <f>K8/1000</f>
        <v>1308.5719999999999</v>
      </c>
      <c r="L16">
        <f>L8/1000</f>
        <v>1308.5719999999999</v>
      </c>
      <c r="M16">
        <f>M8/1000</f>
        <v>1329.6610000000001</v>
      </c>
      <c r="N16">
        <f>N8/1000</f>
        <v>1329.6679999999999</v>
      </c>
      <c r="O16">
        <f>O8/1000</f>
        <v>3381.058</v>
      </c>
      <c r="P16">
        <f>P8/1000</f>
        <v>3381.058</v>
      </c>
      <c r="Q16">
        <f>Q8/1000</f>
        <v>3507.9690000000001</v>
      </c>
      <c r="R16">
        <f>R8/1000</f>
        <v>3507.9740000000002</v>
      </c>
      <c r="S16">
        <f>S8/1000</f>
        <v>4654.6760000000004</v>
      </c>
      <c r="T16">
        <f>T8/1000</f>
        <v>4654.6760000000004</v>
      </c>
      <c r="U16">
        <f>U8/1000</f>
        <v>4675.8500000000004</v>
      </c>
      <c r="V16">
        <f>V8/1000</f>
        <v>4675.8559999999998</v>
      </c>
      <c r="W16">
        <f>W8/1000</f>
        <v>5744.02</v>
      </c>
      <c r="X16">
        <f>X8/1000</f>
        <v>5744.02</v>
      </c>
      <c r="Y16">
        <f>Y8/1000</f>
        <v>5765.1480000000001</v>
      </c>
      <c r="Z16">
        <f>Z8/1000</f>
        <v>5765.1530000000002</v>
      </c>
      <c r="AA16">
        <f>AA8/1000</f>
        <v>10238.913</v>
      </c>
      <c r="AB16">
        <f>AB8/1000</f>
        <v>10238.913</v>
      </c>
      <c r="AC16">
        <f>AC8/1000</f>
        <v>10289.754000000001</v>
      </c>
      <c r="AD16">
        <f>AD8/1000</f>
        <v>10289.763000000001</v>
      </c>
      <c r="AE16">
        <f>AE8/1000</f>
        <v>11775.754999999999</v>
      </c>
      <c r="AF16">
        <f>AF8/1000</f>
        <v>11775.754999999999</v>
      </c>
      <c r="AG16">
        <f>AG8/1000</f>
        <v>11929.804</v>
      </c>
    </row>
    <row r="17" spans="1:33" x14ac:dyDescent="0.25">
      <c r="A17">
        <f t="shared" si="1"/>
        <v>0</v>
      </c>
      <c r="B17" t="str">
        <f t="shared" si="1"/>
        <v>yellowstone</v>
      </c>
      <c r="C17" t="str">
        <f t="shared" si="1"/>
        <v>oligoastroIII.1/oligoastroIII.1.ndpi-0000053248-0000008192.tif</v>
      </c>
      <c r="D17">
        <f>D9/1000</f>
        <v>771.31799999999998</v>
      </c>
      <c r="E17">
        <f>E9/1000</f>
        <v>813.625</v>
      </c>
      <c r="F17">
        <f>F9/1000</f>
        <v>813.64</v>
      </c>
      <c r="G17">
        <f>G9/1000</f>
        <v>953.81500000000005</v>
      </c>
      <c r="H17">
        <f>H9/1000</f>
        <v>953.81500000000005</v>
      </c>
      <c r="I17">
        <f>I9/1000</f>
        <v>983.99300000000005</v>
      </c>
      <c r="J17">
        <f>J9/1000</f>
        <v>984.00099999999998</v>
      </c>
      <c r="K17">
        <f>K9/1000</f>
        <v>1500.058</v>
      </c>
      <c r="L17">
        <f>L9/1000</f>
        <v>1500.058</v>
      </c>
      <c r="M17">
        <f>M9/1000</f>
        <v>1519.354</v>
      </c>
      <c r="N17">
        <f>N9/1000</f>
        <v>1519.36</v>
      </c>
      <c r="O17">
        <f>O9/1000</f>
        <v>3317.0079999999998</v>
      </c>
      <c r="P17">
        <f>P9/1000</f>
        <v>3317.0079999999998</v>
      </c>
      <c r="Q17">
        <f>Q9/1000</f>
        <v>3336.377</v>
      </c>
      <c r="R17">
        <f>R9/1000</f>
        <v>3336.3809999999999</v>
      </c>
      <c r="S17">
        <f>S9/1000</f>
        <v>4760.9669999999996</v>
      </c>
      <c r="T17">
        <f>T9/1000</f>
        <v>4760.9669999999996</v>
      </c>
      <c r="U17">
        <f>U9/1000</f>
        <v>4781.2299999999996</v>
      </c>
      <c r="V17">
        <f>V9/1000</f>
        <v>4781.2380000000003</v>
      </c>
      <c r="W17">
        <f>W9/1000</f>
        <v>6058.3419999999996</v>
      </c>
      <c r="X17">
        <f>X9/1000</f>
        <v>6058.3419999999996</v>
      </c>
      <c r="Y17">
        <f>Y9/1000</f>
        <v>6079.299</v>
      </c>
      <c r="Z17">
        <f>Z9/1000</f>
        <v>6079.3040000000001</v>
      </c>
      <c r="AA17">
        <f>AA9/1000</f>
        <v>10770.838</v>
      </c>
      <c r="AB17">
        <f>AB9/1000</f>
        <v>10770.838</v>
      </c>
      <c r="AC17">
        <f>AC9/1000</f>
        <v>10818.982</v>
      </c>
      <c r="AD17">
        <f>AD9/1000</f>
        <v>10818.989</v>
      </c>
      <c r="AE17">
        <f>AE9/1000</f>
        <v>12660.733</v>
      </c>
      <c r="AF17">
        <f>AF9/1000</f>
        <v>12660.733</v>
      </c>
      <c r="AG17">
        <f>AG9/1000</f>
        <v>13741.779</v>
      </c>
    </row>
    <row r="18" spans="1:33" x14ac:dyDescent="0.25">
      <c r="A18">
        <f t="shared" si="1"/>
        <v>1</v>
      </c>
      <c r="B18" t="str">
        <f t="shared" si="1"/>
        <v>yellowstone</v>
      </c>
      <c r="C18" t="str">
        <f t="shared" si="1"/>
        <v>normal.3/normal.3.ndpi-0000028672-0000012288.tif</v>
      </c>
      <c r="D18">
        <f>D10/1000</f>
        <v>13610.737999999999</v>
      </c>
      <c r="E18">
        <f>E10/1000</f>
        <v>13647.968999999999</v>
      </c>
      <c r="F18">
        <f>F10/1000</f>
        <v>13647.975</v>
      </c>
      <c r="G18">
        <f>G10/1000</f>
        <v>13804.928</v>
      </c>
      <c r="H18">
        <f>H10/1000</f>
        <v>13804.928</v>
      </c>
      <c r="I18">
        <f>I10/1000</f>
        <v>14097.005999999999</v>
      </c>
      <c r="J18">
        <f>J10/1000</f>
        <v>14097.013000000001</v>
      </c>
      <c r="K18">
        <f>K10/1000</f>
        <v>14598.455</v>
      </c>
      <c r="L18">
        <f>L10/1000</f>
        <v>14598.455</v>
      </c>
      <c r="M18">
        <f>M10/1000</f>
        <v>14703.437</v>
      </c>
      <c r="N18">
        <f>N10/1000</f>
        <v>14703.446</v>
      </c>
      <c r="O18">
        <f>O10/1000</f>
        <v>18480.932000000001</v>
      </c>
      <c r="P18">
        <f>P10/1000</f>
        <v>18480.932000000001</v>
      </c>
      <c r="Q18">
        <f>Q10/1000</f>
        <v>18501.04</v>
      </c>
      <c r="R18">
        <f>R10/1000</f>
        <v>18501.044999999998</v>
      </c>
      <c r="S18">
        <f>S10/1000</f>
        <v>19672.142</v>
      </c>
      <c r="T18">
        <f>T10/1000</f>
        <v>19672.142</v>
      </c>
      <c r="U18">
        <f>U10/1000</f>
        <v>19693.14</v>
      </c>
      <c r="V18">
        <f>V10/1000</f>
        <v>19693.148000000001</v>
      </c>
      <c r="W18">
        <f>W10/1000</f>
        <v>20802.416000000001</v>
      </c>
      <c r="X18">
        <f>X10/1000</f>
        <v>20802.416000000001</v>
      </c>
      <c r="Y18">
        <f>Y10/1000</f>
        <v>20823.526000000002</v>
      </c>
      <c r="Z18">
        <f>Z10/1000</f>
        <v>20823.531999999999</v>
      </c>
      <c r="AA18">
        <f>AA10/1000</f>
        <v>25216.263999999999</v>
      </c>
      <c r="AB18">
        <f>AB10/1000</f>
        <v>25216.263999999999</v>
      </c>
      <c r="AC18">
        <f>AC10/1000</f>
        <v>25236.332999999999</v>
      </c>
      <c r="AD18">
        <f>AD10/1000</f>
        <v>25236.338</v>
      </c>
      <c r="AE18">
        <f>AE10/1000</f>
        <v>26744.217000000001</v>
      </c>
      <c r="AF18">
        <f>AF10/1000</f>
        <v>26744.217000000001</v>
      </c>
      <c r="AG18">
        <f>AG10/1000</f>
        <v>26828.670999999998</v>
      </c>
    </row>
    <row r="19" spans="1:33" x14ac:dyDescent="0.25">
      <c r="A19">
        <f t="shared" si="1"/>
        <v>0</v>
      </c>
      <c r="B19" t="str">
        <f t="shared" si="1"/>
        <v>yellowstone</v>
      </c>
      <c r="C19" t="str">
        <f t="shared" si="1"/>
        <v>gbm2.1/gbm2.1.ndpi-0000004096-0000004096.tif</v>
      </c>
      <c r="D19">
        <f>D11/1000</f>
        <v>14494.214</v>
      </c>
      <c r="E19">
        <f>E11/1000</f>
        <v>14532.791999999999</v>
      </c>
      <c r="F19">
        <f>F11/1000</f>
        <v>14532.798000000001</v>
      </c>
      <c r="G19">
        <f>G11/1000</f>
        <v>14674.248</v>
      </c>
      <c r="H19">
        <f>H11/1000</f>
        <v>14674.248</v>
      </c>
      <c r="I19">
        <f>I11/1000</f>
        <v>14712.843000000001</v>
      </c>
      <c r="J19">
        <f>J11/1000</f>
        <v>14712.849</v>
      </c>
      <c r="K19">
        <f>K11/1000</f>
        <v>15209.379000000001</v>
      </c>
      <c r="L19">
        <f>L11/1000</f>
        <v>15209.379000000001</v>
      </c>
      <c r="M19">
        <f>M11/1000</f>
        <v>15293.456</v>
      </c>
      <c r="N19">
        <f>N11/1000</f>
        <v>15293.462</v>
      </c>
      <c r="O19">
        <f>O11/1000</f>
        <v>16988.736000000001</v>
      </c>
      <c r="P19">
        <f>P11/1000</f>
        <v>16988.736000000001</v>
      </c>
      <c r="Q19">
        <f>Q11/1000</f>
        <v>17007.960999999999</v>
      </c>
      <c r="R19">
        <f>R11/1000</f>
        <v>17007.966</v>
      </c>
      <c r="S19">
        <f>S11/1000</f>
        <v>18185.708999999999</v>
      </c>
      <c r="T19">
        <f>T11/1000</f>
        <v>18185.708999999999</v>
      </c>
      <c r="U19">
        <f>U11/1000</f>
        <v>18288.415000000001</v>
      </c>
      <c r="V19">
        <f>V11/1000</f>
        <v>18288.420999999998</v>
      </c>
      <c r="W19">
        <f>W11/1000</f>
        <v>19378.524000000001</v>
      </c>
      <c r="X19">
        <f>X11/1000</f>
        <v>19378.524000000001</v>
      </c>
      <c r="Y19">
        <f>Y11/1000</f>
        <v>19397.553</v>
      </c>
      <c r="Z19">
        <f>Z11/1000</f>
        <v>19397.558000000001</v>
      </c>
      <c r="AA19">
        <f>AA11/1000</f>
        <v>23708.769</v>
      </c>
      <c r="AB19">
        <f>AB11/1000</f>
        <v>23708.769</v>
      </c>
      <c r="AC19">
        <f>AC11/1000</f>
        <v>23728.191999999999</v>
      </c>
      <c r="AD19">
        <f>AD11/1000</f>
        <v>23728.195</v>
      </c>
      <c r="AE19">
        <f>AE11/1000</f>
        <v>25306.039000000001</v>
      </c>
      <c r="AF19">
        <f>AF11/1000</f>
        <v>25306.039000000001</v>
      </c>
      <c r="AG19">
        <f>AG11/1000</f>
        <v>25501.64</v>
      </c>
    </row>
    <row r="20" spans="1:33" x14ac:dyDescent="0.25">
      <c r="A20">
        <f t="shared" si="1"/>
        <v>0</v>
      </c>
      <c r="B20" t="str">
        <f t="shared" si="1"/>
        <v>yellowstone</v>
      </c>
      <c r="C20" t="str">
        <f t="shared" si="1"/>
        <v>oligoIII.1/oligoIII.1.ndpi-0000012288-0000028672.tif</v>
      </c>
      <c r="D20">
        <f>D12/1000</f>
        <v>26255.780999999999</v>
      </c>
      <c r="E20">
        <f>E12/1000</f>
        <v>26291.279999999999</v>
      </c>
      <c r="F20">
        <f>F12/1000</f>
        <v>26291.286</v>
      </c>
      <c r="G20">
        <f>G12/1000</f>
        <v>26429.094000000001</v>
      </c>
      <c r="H20">
        <f>H12/1000</f>
        <v>26429.094000000001</v>
      </c>
      <c r="I20">
        <f>I12/1000</f>
        <v>26452.769</v>
      </c>
      <c r="J20">
        <f>J12/1000</f>
        <v>26452.776999999998</v>
      </c>
      <c r="K20">
        <f>K12/1000</f>
        <v>26949.324000000001</v>
      </c>
      <c r="L20">
        <f>L12/1000</f>
        <v>26949.324000000001</v>
      </c>
      <c r="M20">
        <f>M12/1000</f>
        <v>26967.699000000001</v>
      </c>
      <c r="N20">
        <f>N12/1000</f>
        <v>26967.705999999998</v>
      </c>
      <c r="O20">
        <f>O12/1000</f>
        <v>28850.46</v>
      </c>
      <c r="P20">
        <f>P12/1000</f>
        <v>28850.46</v>
      </c>
      <c r="Q20">
        <f>Q12/1000</f>
        <v>28869.62</v>
      </c>
      <c r="R20">
        <f>R12/1000</f>
        <v>28869.625</v>
      </c>
      <c r="S20">
        <f>S12/1000</f>
        <v>30060.690999999999</v>
      </c>
      <c r="T20">
        <f>T12/1000</f>
        <v>30060.690999999999</v>
      </c>
      <c r="U20">
        <f>U12/1000</f>
        <v>30079.064999999999</v>
      </c>
      <c r="V20">
        <f>V12/1000</f>
        <v>30079.072</v>
      </c>
      <c r="W20">
        <f>W12/1000</f>
        <v>31177.719000000001</v>
      </c>
      <c r="X20">
        <f>X12/1000</f>
        <v>31177.719000000001</v>
      </c>
      <c r="Y20">
        <f>Y12/1000</f>
        <v>31196.167000000001</v>
      </c>
      <c r="Z20">
        <f>Z12/1000</f>
        <v>31196.170999999998</v>
      </c>
      <c r="AA20">
        <f>AA12/1000</f>
        <v>35414.118999999999</v>
      </c>
      <c r="AB20">
        <f>AB12/1000</f>
        <v>35414.118999999999</v>
      </c>
      <c r="AC20">
        <f>AC12/1000</f>
        <v>35581.438999999998</v>
      </c>
      <c r="AD20">
        <f>AD12/1000</f>
        <v>35581.445</v>
      </c>
      <c r="AE20">
        <f>AE12/1000</f>
        <v>37165.514000000003</v>
      </c>
      <c r="AF20">
        <f>AF12/1000</f>
        <v>37165.514000000003</v>
      </c>
      <c r="AG20">
        <f>AG12/1000</f>
        <v>37239.561999999998</v>
      </c>
    </row>
    <row r="22" spans="1:33" x14ac:dyDescent="0.25">
      <c r="B22" s="1" t="s">
        <v>24</v>
      </c>
      <c r="C22" t="s">
        <v>22</v>
      </c>
      <c r="D22">
        <f>E$15</f>
        <v>0</v>
      </c>
      <c r="E22">
        <f>G$15</f>
        <v>0</v>
      </c>
      <c r="F22">
        <f>I$15</f>
        <v>2</v>
      </c>
      <c r="G22">
        <f>K$15</f>
        <v>0</v>
      </c>
      <c r="H22">
        <f>M$15</f>
        <v>2</v>
      </c>
      <c r="I22">
        <f>O$15</f>
        <v>0</v>
      </c>
      <c r="J22">
        <f>Q$15</f>
        <v>2</v>
      </c>
      <c r="K22">
        <f>S$15</f>
        <v>0</v>
      </c>
      <c r="L22">
        <f>U$15</f>
        <v>2</v>
      </c>
      <c r="M22">
        <f>W$15</f>
        <v>0</v>
      </c>
      <c r="N22">
        <f>Y$15</f>
        <v>2</v>
      </c>
      <c r="O22">
        <f>AA$15</f>
        <v>0</v>
      </c>
      <c r="P22">
        <f>AC$15</f>
        <v>2</v>
      </c>
      <c r="Q22">
        <f>AE$15</f>
        <v>0</v>
      </c>
      <c r="R22">
        <f>AG$15</f>
        <v>2</v>
      </c>
    </row>
    <row r="23" spans="1:33" x14ac:dyDescent="0.25">
      <c r="A23" t="str">
        <f>A15</f>
        <v>pid</v>
      </c>
      <c r="B23" t="str">
        <f>B15</f>
        <v>host</v>
      </c>
      <c r="C23" t="str">
        <f>C15</f>
        <v>file</v>
      </c>
      <c r="D23" t="str">
        <f>D$15</f>
        <v>toRGB</v>
      </c>
      <c r="E23" t="str">
        <f>F$15</f>
        <v>background</v>
      </c>
      <c r="F23" t="str">
        <f>H$15</f>
        <v>save background</v>
      </c>
      <c r="G23" t="str">
        <f>J$15</f>
        <v>RBC</v>
      </c>
      <c r="H23" t="str">
        <f>L$15</f>
        <v>save RBC</v>
      </c>
      <c r="I23" t="str">
        <f>N$15</f>
        <v>GrayNU</v>
      </c>
      <c r="J23" t="str">
        <f>P$15</f>
        <v>save GrayNU</v>
      </c>
      <c r="K23" t="str">
        <f>R$15</f>
        <v>NuMask</v>
      </c>
      <c r="L23" t="str">
        <f>T$15</f>
        <v>save NuMask</v>
      </c>
      <c r="M23" t="str">
        <f>V$15</f>
        <v>removeRBC</v>
      </c>
      <c r="N23" t="str">
        <f>X$15</f>
        <v>save removeRBC</v>
      </c>
      <c r="O23" t="str">
        <f>Z$15</f>
        <v>separateNuclei</v>
      </c>
      <c r="P23" t="str">
        <f>AB$15</f>
        <v>save separateNuclei</v>
      </c>
      <c r="Q23" t="str">
        <f>AD$15</f>
        <v>finalCleanup</v>
      </c>
      <c r="R23" t="str">
        <f>AF$15</f>
        <v>save finalCleanup</v>
      </c>
    </row>
    <row r="24" spans="1:33" x14ac:dyDescent="0.25">
      <c r="A24">
        <f>A16</f>
        <v>1</v>
      </c>
      <c r="B24" t="str">
        <f>B16</f>
        <v>yellowstone</v>
      </c>
      <c r="C24" t="str">
        <f>C16</f>
        <v>astroII.1/astroII.1.ndpi-0000008192-0000008192.tif</v>
      </c>
      <c r="D24">
        <f>D16</f>
        <v>561.55600000000004</v>
      </c>
      <c r="E24">
        <f>F16</f>
        <v>605.58699999999999</v>
      </c>
      <c r="F24">
        <f>H16</f>
        <v>754.78599999999994</v>
      </c>
      <c r="G24">
        <f>J16</f>
        <v>776.16499999999996</v>
      </c>
      <c r="H24">
        <f>L16</f>
        <v>1308.5719999999999</v>
      </c>
      <c r="I24">
        <f>N16</f>
        <v>1329.6679999999999</v>
      </c>
      <c r="J24">
        <f>P16</f>
        <v>3381.058</v>
      </c>
      <c r="K24">
        <f>R16</f>
        <v>3507.9740000000002</v>
      </c>
      <c r="L24">
        <f>T16</f>
        <v>4654.6760000000004</v>
      </c>
      <c r="M24">
        <f>V16</f>
        <v>4675.8559999999998</v>
      </c>
      <c r="N24">
        <f>X16</f>
        <v>5744.02</v>
      </c>
      <c r="O24">
        <f>Z16</f>
        <v>5765.1530000000002</v>
      </c>
      <c r="P24">
        <f>AB16</f>
        <v>10238.913</v>
      </c>
      <c r="Q24">
        <f>AD16</f>
        <v>10289.763000000001</v>
      </c>
      <c r="R24">
        <f>AF16</f>
        <v>11775.754999999999</v>
      </c>
    </row>
    <row r="25" spans="1:33" x14ac:dyDescent="0.25">
      <c r="A25">
        <f>A17</f>
        <v>0</v>
      </c>
      <c r="B25" t="str">
        <f>B17</f>
        <v>yellowstone</v>
      </c>
      <c r="C25" t="str">
        <f>C17</f>
        <v>oligoastroIII.1/oligoastroIII.1.ndpi-0000053248-0000008192.tif</v>
      </c>
      <c r="D25">
        <f>D17</f>
        <v>771.31799999999998</v>
      </c>
      <c r="E25">
        <f>F17</f>
        <v>813.64</v>
      </c>
      <c r="F25">
        <f>H17</f>
        <v>953.81500000000005</v>
      </c>
      <c r="G25">
        <f>J17</f>
        <v>984.00099999999998</v>
      </c>
      <c r="H25">
        <f>L17</f>
        <v>1500.058</v>
      </c>
      <c r="I25">
        <f>N17</f>
        <v>1519.36</v>
      </c>
      <c r="J25">
        <f>P17</f>
        <v>3317.0079999999998</v>
      </c>
      <c r="K25">
        <f>R17</f>
        <v>3336.3809999999999</v>
      </c>
      <c r="L25">
        <f>T17</f>
        <v>4760.9669999999996</v>
      </c>
      <c r="M25">
        <f>V17</f>
        <v>4781.2380000000003</v>
      </c>
      <c r="N25">
        <f>X17</f>
        <v>6058.3419999999996</v>
      </c>
      <c r="O25">
        <f>Z17</f>
        <v>6079.3040000000001</v>
      </c>
      <c r="P25">
        <f>AB17</f>
        <v>10770.838</v>
      </c>
      <c r="Q25">
        <f>AD17</f>
        <v>10818.989</v>
      </c>
      <c r="R25">
        <f>AF17</f>
        <v>12660.733</v>
      </c>
    </row>
    <row r="26" spans="1:33" x14ac:dyDescent="0.25">
      <c r="A26">
        <f>A18</f>
        <v>1</v>
      </c>
      <c r="B26" t="str">
        <f>B18</f>
        <v>yellowstone</v>
      </c>
      <c r="C26" t="str">
        <f>C18</f>
        <v>normal.3/normal.3.ndpi-0000028672-0000012288.tif</v>
      </c>
      <c r="D26">
        <f>D18</f>
        <v>13610.737999999999</v>
      </c>
      <c r="E26">
        <f>F18</f>
        <v>13647.975</v>
      </c>
      <c r="F26">
        <f>H18</f>
        <v>13804.928</v>
      </c>
      <c r="G26">
        <f>J18</f>
        <v>14097.013000000001</v>
      </c>
      <c r="H26">
        <f>L18</f>
        <v>14598.455</v>
      </c>
      <c r="I26">
        <f>N18</f>
        <v>14703.446</v>
      </c>
      <c r="J26">
        <f>P18</f>
        <v>18480.932000000001</v>
      </c>
      <c r="K26">
        <f>R18</f>
        <v>18501.044999999998</v>
      </c>
      <c r="L26">
        <f>T18</f>
        <v>19672.142</v>
      </c>
      <c r="M26">
        <f>V18</f>
        <v>19693.148000000001</v>
      </c>
      <c r="N26">
        <f>X18</f>
        <v>20802.416000000001</v>
      </c>
      <c r="O26">
        <f>Z18</f>
        <v>20823.531999999999</v>
      </c>
      <c r="P26">
        <f>AB18</f>
        <v>25216.263999999999</v>
      </c>
      <c r="Q26">
        <f>AD18</f>
        <v>25236.338</v>
      </c>
      <c r="R26">
        <f>AF18</f>
        <v>26744.217000000001</v>
      </c>
    </row>
    <row r="27" spans="1:33" x14ac:dyDescent="0.25">
      <c r="A27">
        <f>A19</f>
        <v>0</v>
      </c>
      <c r="B27" t="str">
        <f>B19</f>
        <v>yellowstone</v>
      </c>
      <c r="C27" t="str">
        <f>C19</f>
        <v>gbm2.1/gbm2.1.ndpi-0000004096-0000004096.tif</v>
      </c>
      <c r="D27">
        <f>D19</f>
        <v>14494.214</v>
      </c>
      <c r="E27">
        <f>F19</f>
        <v>14532.798000000001</v>
      </c>
      <c r="F27">
        <f>H19</f>
        <v>14674.248</v>
      </c>
      <c r="G27">
        <f>J19</f>
        <v>14712.849</v>
      </c>
      <c r="H27">
        <f>L19</f>
        <v>15209.379000000001</v>
      </c>
      <c r="I27">
        <f>N19</f>
        <v>15293.462</v>
      </c>
      <c r="J27">
        <f>P19</f>
        <v>16988.736000000001</v>
      </c>
      <c r="K27">
        <f>R19</f>
        <v>17007.966</v>
      </c>
      <c r="L27">
        <f>T19</f>
        <v>18185.708999999999</v>
      </c>
      <c r="M27">
        <f>V19</f>
        <v>18288.420999999998</v>
      </c>
      <c r="N27">
        <f>X19</f>
        <v>19378.524000000001</v>
      </c>
      <c r="O27">
        <f>Z19</f>
        <v>19397.558000000001</v>
      </c>
      <c r="P27">
        <f>AB19</f>
        <v>23708.769</v>
      </c>
      <c r="Q27">
        <f>AD19</f>
        <v>23728.195</v>
      </c>
      <c r="R27">
        <f>AF19</f>
        <v>25306.039000000001</v>
      </c>
    </row>
    <row r="28" spans="1:33" x14ac:dyDescent="0.25">
      <c r="A28">
        <f>A20</f>
        <v>0</v>
      </c>
      <c r="B28" t="str">
        <f>B20</f>
        <v>yellowstone</v>
      </c>
      <c r="C28" t="str">
        <f>C20</f>
        <v>oligoIII.1/oligoIII.1.ndpi-0000012288-0000028672.tif</v>
      </c>
      <c r="D28">
        <f>D20</f>
        <v>26255.780999999999</v>
      </c>
      <c r="E28">
        <f>F20</f>
        <v>26291.286</v>
      </c>
      <c r="F28">
        <f>H20</f>
        <v>26429.094000000001</v>
      </c>
      <c r="G28">
        <f>J20</f>
        <v>26452.776999999998</v>
      </c>
      <c r="H28">
        <f>L20</f>
        <v>26949.324000000001</v>
      </c>
      <c r="I28">
        <f>N20</f>
        <v>26967.705999999998</v>
      </c>
      <c r="J28">
        <f>P20</f>
        <v>28850.46</v>
      </c>
      <c r="K28">
        <f>R20</f>
        <v>28869.625</v>
      </c>
      <c r="L28">
        <f>T20</f>
        <v>30060.690999999999</v>
      </c>
      <c r="M28">
        <f>V20</f>
        <v>30079.072</v>
      </c>
      <c r="N28">
        <f>X20</f>
        <v>31177.719000000001</v>
      </c>
      <c r="O28">
        <f>Z20</f>
        <v>31196.170999999998</v>
      </c>
      <c r="P28">
        <f>AB20</f>
        <v>35414.118999999999</v>
      </c>
      <c r="Q28">
        <f>AD20</f>
        <v>35581.445</v>
      </c>
      <c r="R28">
        <f>AF20</f>
        <v>37165.514000000003</v>
      </c>
    </row>
    <row r="31" spans="1:33" x14ac:dyDescent="0.25">
      <c r="B31" s="1" t="s">
        <v>25</v>
      </c>
      <c r="C31" t="str">
        <f>C22</f>
        <v>type</v>
      </c>
      <c r="D31">
        <f>E$15</f>
        <v>0</v>
      </c>
      <c r="E31">
        <f>G$15</f>
        <v>0</v>
      </c>
      <c r="F31">
        <f>I$15</f>
        <v>2</v>
      </c>
      <c r="G31">
        <f>K$15</f>
        <v>0</v>
      </c>
      <c r="H31">
        <f>M$15</f>
        <v>2</v>
      </c>
      <c r="I31">
        <f>O$15</f>
        <v>0</v>
      </c>
      <c r="J31">
        <f>Q$15</f>
        <v>2</v>
      </c>
      <c r="K31">
        <f>S$15</f>
        <v>0</v>
      </c>
      <c r="L31">
        <f>U$15</f>
        <v>2</v>
      </c>
      <c r="M31">
        <f>W$15</f>
        <v>0</v>
      </c>
      <c r="N31">
        <f>Y$15</f>
        <v>2</v>
      </c>
      <c r="O31">
        <f>AA$15</f>
        <v>0</v>
      </c>
      <c r="P31">
        <f>AC$15</f>
        <v>2</v>
      </c>
      <c r="Q31">
        <f>AE$15</f>
        <v>0</v>
      </c>
      <c r="R31">
        <f>AG$15</f>
        <v>2</v>
      </c>
    </row>
    <row r="32" spans="1:33" x14ac:dyDescent="0.25">
      <c r="A32" t="str">
        <f>A23</f>
        <v>pid</v>
      </c>
      <c r="B32" t="str">
        <f t="shared" ref="B32:C32" si="2">B23</f>
        <v>host</v>
      </c>
      <c r="C32" t="str">
        <f t="shared" si="2"/>
        <v>file</v>
      </c>
      <c r="D32" t="str">
        <f>D$15</f>
        <v>toRGB</v>
      </c>
      <c r="E32" t="str">
        <f>F$15</f>
        <v>background</v>
      </c>
      <c r="F32" t="str">
        <f>H$15</f>
        <v>save background</v>
      </c>
      <c r="G32" t="str">
        <f>J$15</f>
        <v>RBC</v>
      </c>
      <c r="H32" t="str">
        <f>L$15</f>
        <v>save RBC</v>
      </c>
      <c r="I32" t="str">
        <f>N$15</f>
        <v>GrayNU</v>
      </c>
      <c r="J32" t="str">
        <f>P$15</f>
        <v>save GrayNU</v>
      </c>
      <c r="K32" t="str">
        <f>R$15</f>
        <v>NuMask</v>
      </c>
      <c r="L32" t="str">
        <f>T$15</f>
        <v>save NuMask</v>
      </c>
      <c r="M32" t="str">
        <f>V$15</f>
        <v>removeRBC</v>
      </c>
      <c r="N32" t="str">
        <f>X$15</f>
        <v>save removeRBC</v>
      </c>
      <c r="O32" t="str">
        <f>Z$15</f>
        <v>separateNuclei</v>
      </c>
      <c r="P32" t="str">
        <f>AB$15</f>
        <v>save separateNuclei</v>
      </c>
      <c r="Q32" t="str">
        <f>AD$15</f>
        <v>finalCleanup</v>
      </c>
      <c r="R32" t="str">
        <f>AF$15</f>
        <v>save finalCleanup</v>
      </c>
    </row>
    <row r="33" spans="1:19" x14ac:dyDescent="0.25">
      <c r="A33">
        <f>A16</f>
        <v>1</v>
      </c>
      <c r="B33" t="str">
        <f>B16</f>
        <v>yellowstone</v>
      </c>
      <c r="C33" t="str">
        <f>C16</f>
        <v>astroII.1/astroII.1.ndpi-0000008192-0000008192.tif</v>
      </c>
      <c r="D33">
        <f>E16</f>
        <v>605.57299999999998</v>
      </c>
      <c r="E33">
        <f>G16</f>
        <v>754.78599999999994</v>
      </c>
      <c r="F33">
        <f>I16</f>
        <v>776.15800000000002</v>
      </c>
      <c r="G33">
        <f>K16</f>
        <v>1308.5719999999999</v>
      </c>
      <c r="H33">
        <f>M16</f>
        <v>1329.6610000000001</v>
      </c>
      <c r="I33">
        <f>O16</f>
        <v>3381.058</v>
      </c>
      <c r="J33">
        <f>Q16</f>
        <v>3507.9690000000001</v>
      </c>
      <c r="K33">
        <f>S16</f>
        <v>4654.6760000000004</v>
      </c>
      <c r="L33">
        <f>U16</f>
        <v>4675.8500000000004</v>
      </c>
      <c r="M33">
        <f>W16</f>
        <v>5744.02</v>
      </c>
      <c r="N33">
        <f>Y16</f>
        <v>5765.1480000000001</v>
      </c>
      <c r="O33">
        <f>AA16</f>
        <v>10238.913</v>
      </c>
      <c r="P33">
        <f>AC16</f>
        <v>10289.754000000001</v>
      </c>
      <c r="Q33">
        <f>AE16</f>
        <v>11775.754999999999</v>
      </c>
      <c r="R33">
        <f>AG16</f>
        <v>11929.804</v>
      </c>
    </row>
    <row r="34" spans="1:19" x14ac:dyDescent="0.25">
      <c r="A34">
        <f>A17</f>
        <v>0</v>
      </c>
      <c r="B34" t="str">
        <f>B17</f>
        <v>yellowstone</v>
      </c>
      <c r="C34" t="str">
        <f>C17</f>
        <v>oligoastroIII.1/oligoastroIII.1.ndpi-0000053248-0000008192.tif</v>
      </c>
      <c r="D34">
        <f>E17</f>
        <v>813.625</v>
      </c>
      <c r="E34">
        <f>G17</f>
        <v>953.81500000000005</v>
      </c>
      <c r="F34">
        <f>I17</f>
        <v>983.99300000000005</v>
      </c>
      <c r="G34">
        <f>K17</f>
        <v>1500.058</v>
      </c>
      <c r="H34">
        <f>M17</f>
        <v>1519.354</v>
      </c>
      <c r="I34">
        <f>O17</f>
        <v>3317.0079999999998</v>
      </c>
      <c r="J34">
        <f>Q17</f>
        <v>3336.377</v>
      </c>
      <c r="K34">
        <f>S17</f>
        <v>4760.9669999999996</v>
      </c>
      <c r="L34">
        <f>U17</f>
        <v>4781.2299999999996</v>
      </c>
      <c r="M34">
        <f>W17</f>
        <v>6058.3419999999996</v>
      </c>
      <c r="N34">
        <f>Y17</f>
        <v>6079.299</v>
      </c>
      <c r="O34">
        <f>AA17</f>
        <v>10770.838</v>
      </c>
      <c r="P34">
        <f>AC17</f>
        <v>10818.982</v>
      </c>
      <c r="Q34">
        <f t="shared" ref="Q34:Q37" si="3">AE17</f>
        <v>12660.733</v>
      </c>
      <c r="R34">
        <f t="shared" ref="R34:R37" si="4">AG17</f>
        <v>13741.779</v>
      </c>
    </row>
    <row r="35" spans="1:19" x14ac:dyDescent="0.25">
      <c r="A35">
        <f>A18</f>
        <v>1</v>
      </c>
      <c r="B35" t="str">
        <f>B18</f>
        <v>yellowstone</v>
      </c>
      <c r="C35" t="str">
        <f>C18</f>
        <v>normal.3/normal.3.ndpi-0000028672-0000012288.tif</v>
      </c>
      <c r="D35">
        <f>E18</f>
        <v>13647.968999999999</v>
      </c>
      <c r="E35">
        <f>G18</f>
        <v>13804.928</v>
      </c>
      <c r="F35">
        <f>I18</f>
        <v>14097.005999999999</v>
      </c>
      <c r="G35">
        <f>K18</f>
        <v>14598.455</v>
      </c>
      <c r="H35">
        <f>M18</f>
        <v>14703.437</v>
      </c>
      <c r="I35">
        <f>O18</f>
        <v>18480.932000000001</v>
      </c>
      <c r="J35">
        <f>Q18</f>
        <v>18501.04</v>
      </c>
      <c r="K35">
        <f>S18</f>
        <v>19672.142</v>
      </c>
      <c r="L35">
        <f>U18</f>
        <v>19693.14</v>
      </c>
      <c r="M35">
        <f>W18</f>
        <v>20802.416000000001</v>
      </c>
      <c r="N35">
        <f>Y18</f>
        <v>20823.526000000002</v>
      </c>
      <c r="O35">
        <f>AA18</f>
        <v>25216.263999999999</v>
      </c>
      <c r="P35">
        <f>AC18</f>
        <v>25236.332999999999</v>
      </c>
      <c r="Q35">
        <f t="shared" si="3"/>
        <v>26744.217000000001</v>
      </c>
      <c r="R35">
        <f t="shared" si="4"/>
        <v>26828.670999999998</v>
      </c>
    </row>
    <row r="36" spans="1:19" x14ac:dyDescent="0.25">
      <c r="A36">
        <f>A19</f>
        <v>0</v>
      </c>
      <c r="B36" t="str">
        <f>B19</f>
        <v>yellowstone</v>
      </c>
      <c r="C36" t="str">
        <f>C19</f>
        <v>gbm2.1/gbm2.1.ndpi-0000004096-0000004096.tif</v>
      </c>
      <c r="D36">
        <f>E19</f>
        <v>14532.791999999999</v>
      </c>
      <c r="E36">
        <f>G19</f>
        <v>14674.248</v>
      </c>
      <c r="F36">
        <f>I19</f>
        <v>14712.843000000001</v>
      </c>
      <c r="G36">
        <f>K19</f>
        <v>15209.379000000001</v>
      </c>
      <c r="H36">
        <f>M19</f>
        <v>15293.456</v>
      </c>
      <c r="I36">
        <f>O19</f>
        <v>16988.736000000001</v>
      </c>
      <c r="J36">
        <f>Q19</f>
        <v>17007.960999999999</v>
      </c>
      <c r="K36">
        <f>S19</f>
        <v>18185.708999999999</v>
      </c>
      <c r="L36">
        <f>U19</f>
        <v>18288.415000000001</v>
      </c>
      <c r="M36">
        <f>W19</f>
        <v>19378.524000000001</v>
      </c>
      <c r="N36">
        <f>Y19</f>
        <v>19397.553</v>
      </c>
      <c r="O36">
        <f>AA19</f>
        <v>23708.769</v>
      </c>
      <c r="P36">
        <f>AC19</f>
        <v>23728.191999999999</v>
      </c>
      <c r="Q36">
        <f t="shared" si="3"/>
        <v>25306.039000000001</v>
      </c>
      <c r="R36">
        <f t="shared" si="4"/>
        <v>25501.64</v>
      </c>
    </row>
    <row r="37" spans="1:19" x14ac:dyDescent="0.25">
      <c r="A37">
        <f>A20</f>
        <v>0</v>
      </c>
      <c r="B37" t="str">
        <f>B20</f>
        <v>yellowstone</v>
      </c>
      <c r="C37" t="str">
        <f>C20</f>
        <v>oligoIII.1/oligoIII.1.ndpi-0000012288-0000028672.tif</v>
      </c>
      <c r="D37">
        <f>E20</f>
        <v>26291.279999999999</v>
      </c>
      <c r="E37">
        <f>G20</f>
        <v>26429.094000000001</v>
      </c>
      <c r="F37">
        <f>I20</f>
        <v>26452.769</v>
      </c>
      <c r="G37">
        <f>K20</f>
        <v>26949.324000000001</v>
      </c>
      <c r="H37">
        <f>M20</f>
        <v>26967.699000000001</v>
      </c>
      <c r="I37">
        <f>O20</f>
        <v>28850.46</v>
      </c>
      <c r="J37">
        <f>Q20</f>
        <v>28869.62</v>
      </c>
      <c r="K37">
        <f>S20</f>
        <v>30060.690999999999</v>
      </c>
      <c r="L37">
        <f>U20</f>
        <v>30079.064999999999</v>
      </c>
      <c r="M37">
        <f>W20</f>
        <v>31177.719000000001</v>
      </c>
      <c r="N37">
        <f>Y20</f>
        <v>31196.167000000001</v>
      </c>
      <c r="O37">
        <f>AA20</f>
        <v>35414.118999999999</v>
      </c>
      <c r="P37">
        <f>AC20</f>
        <v>35581.438999999998</v>
      </c>
      <c r="Q37">
        <f t="shared" si="3"/>
        <v>37165.514000000003</v>
      </c>
      <c r="R37">
        <f t="shared" si="4"/>
        <v>37239.561999999998</v>
      </c>
    </row>
    <row r="39" spans="1:19" x14ac:dyDescent="0.25">
      <c r="B39" t="s">
        <v>26</v>
      </c>
      <c r="C39" t="str">
        <f>C31</f>
        <v>type</v>
      </c>
      <c r="D39">
        <v>-1</v>
      </c>
      <c r="E39">
        <f>D31</f>
        <v>0</v>
      </c>
      <c r="F39">
        <f>E31</f>
        <v>0</v>
      </c>
      <c r="G39">
        <f>F31</f>
        <v>2</v>
      </c>
      <c r="H39">
        <f>G31</f>
        <v>0</v>
      </c>
      <c r="I39">
        <f>H31</f>
        <v>2</v>
      </c>
      <c r="J39">
        <f>I31</f>
        <v>0</v>
      </c>
      <c r="K39">
        <f>J31</f>
        <v>2</v>
      </c>
      <c r="L39">
        <f>K31</f>
        <v>0</v>
      </c>
      <c r="M39">
        <f>L31</f>
        <v>2</v>
      </c>
      <c r="N39">
        <f>M31</f>
        <v>0</v>
      </c>
      <c r="O39">
        <f>N31</f>
        <v>2</v>
      </c>
      <c r="P39">
        <f>O31</f>
        <v>0</v>
      </c>
      <c r="Q39">
        <f>P31</f>
        <v>2</v>
      </c>
      <c r="R39">
        <f>Q31</f>
        <v>0</v>
      </c>
      <c r="S39">
        <f>R31</f>
        <v>2</v>
      </c>
    </row>
    <row r="40" spans="1:19" x14ac:dyDescent="0.25">
      <c r="A40" t="str">
        <f>A32</f>
        <v>pid</v>
      </c>
      <c r="B40" t="str">
        <f t="shared" ref="B40:C40" si="5">B32</f>
        <v>host</v>
      </c>
      <c r="C40" t="str">
        <f t="shared" si="5"/>
        <v>file</v>
      </c>
      <c r="D40" t="s">
        <v>21</v>
      </c>
      <c r="E40" t="str">
        <f>D32</f>
        <v>toRGB</v>
      </c>
      <c r="F40" t="str">
        <f>E32</f>
        <v>background</v>
      </c>
      <c r="G40" t="str">
        <f>F32</f>
        <v>save background</v>
      </c>
      <c r="H40" t="str">
        <f>G32</f>
        <v>RBC</v>
      </c>
      <c r="I40" t="str">
        <f>H32</f>
        <v>save RBC</v>
      </c>
      <c r="J40" t="str">
        <f>I32</f>
        <v>GrayNU</v>
      </c>
      <c r="K40" t="str">
        <f>J32</f>
        <v>save GrayNU</v>
      </c>
      <c r="L40" t="str">
        <f>K32</f>
        <v>NuMask</v>
      </c>
      <c r="M40" t="str">
        <f>L32</f>
        <v>save NuMask</v>
      </c>
      <c r="N40" t="str">
        <f>M32</f>
        <v>removeRBC</v>
      </c>
      <c r="O40" t="str">
        <f>N32</f>
        <v>save removeRBC</v>
      </c>
      <c r="P40" t="str">
        <f>O32</f>
        <v>separateNuclei</v>
      </c>
      <c r="Q40" t="str">
        <f>P32</f>
        <v>save separateNuclei</v>
      </c>
      <c r="R40" t="str">
        <f>Q32</f>
        <v>finalCleanup</v>
      </c>
      <c r="S40" t="str">
        <f>R32</f>
        <v>save finalCleanup</v>
      </c>
    </row>
    <row r="41" spans="1:19" x14ac:dyDescent="0.25">
      <c r="A41">
        <f t="shared" ref="A41:C45" si="6">A33</f>
        <v>1</v>
      </c>
      <c r="B41" t="str">
        <f t="shared" si="6"/>
        <v>yellowstone</v>
      </c>
      <c r="C41" t="str">
        <f t="shared" si="6"/>
        <v>astroII.1/astroII.1.ndpi-0000008192-0000008192.tif</v>
      </c>
      <c r="D41">
        <f>D24-MIN($D$24:$D$28)</f>
        <v>0</v>
      </c>
      <c r="E41">
        <f>D33-D24</f>
        <v>44.016999999999939</v>
      </c>
      <c r="F41">
        <f>E33-E24</f>
        <v>149.19899999999996</v>
      </c>
      <c r="G41">
        <f>F33-F24</f>
        <v>21.372000000000071</v>
      </c>
      <c r="H41">
        <f>G33-G24</f>
        <v>532.40699999999993</v>
      </c>
      <c r="I41">
        <f>H33-H24</f>
        <v>21.089000000000169</v>
      </c>
      <c r="J41">
        <f>I33-I24</f>
        <v>2051.3900000000003</v>
      </c>
      <c r="K41">
        <f>J33-J24</f>
        <v>126.91100000000006</v>
      </c>
      <c r="L41">
        <f>K33-K24</f>
        <v>1146.7020000000002</v>
      </c>
      <c r="M41">
        <f>L33-L24</f>
        <v>21.173999999999978</v>
      </c>
      <c r="N41">
        <f>M33-M24</f>
        <v>1068.1640000000007</v>
      </c>
      <c r="O41">
        <f>N33-N24</f>
        <v>21.127999999999702</v>
      </c>
      <c r="P41">
        <f>O33-O24</f>
        <v>4473.76</v>
      </c>
      <c r="Q41">
        <f>P33-P24</f>
        <v>50.841000000000349</v>
      </c>
      <c r="R41">
        <f>Q33-Q24</f>
        <v>1485.9919999999984</v>
      </c>
      <c r="S41">
        <f>R33-R24</f>
        <v>154.04900000000089</v>
      </c>
    </row>
    <row r="42" spans="1:19" x14ac:dyDescent="0.25">
      <c r="A42">
        <f t="shared" si="6"/>
        <v>0</v>
      </c>
      <c r="B42" t="str">
        <f t="shared" si="6"/>
        <v>yellowstone</v>
      </c>
      <c r="C42" t="str">
        <f t="shared" si="6"/>
        <v>oligoastroIII.1/oligoastroIII.1.ndpi-0000053248-0000008192.tif</v>
      </c>
      <c r="D42">
        <f t="shared" ref="D42:D45" si="7">D25-MIN($D$24:$D$28)</f>
        <v>209.76199999999994</v>
      </c>
      <c r="E42">
        <f>D34-D25</f>
        <v>42.307000000000016</v>
      </c>
      <c r="F42">
        <f>E34-E25</f>
        <v>140.17500000000007</v>
      </c>
      <c r="G42">
        <f>F34-F25</f>
        <v>30.177999999999997</v>
      </c>
      <c r="H42">
        <f>G34-G25</f>
        <v>516.05700000000002</v>
      </c>
      <c r="I42">
        <f>H34-H25</f>
        <v>19.296000000000049</v>
      </c>
      <c r="J42">
        <f>I34-I25</f>
        <v>1797.6479999999999</v>
      </c>
      <c r="K42">
        <f>J34-J25</f>
        <v>19.369000000000142</v>
      </c>
      <c r="L42">
        <f>K34-K25</f>
        <v>1424.5859999999998</v>
      </c>
      <c r="M42">
        <f>L34-L25</f>
        <v>20.26299999999992</v>
      </c>
      <c r="N42">
        <f>M34-M25</f>
        <v>1277.1039999999994</v>
      </c>
      <c r="O42">
        <f>N34-N25</f>
        <v>20.957000000000335</v>
      </c>
      <c r="P42">
        <f>O34-O25</f>
        <v>4691.5339999999997</v>
      </c>
      <c r="Q42">
        <f>P34-P25</f>
        <v>48.144000000000233</v>
      </c>
      <c r="R42">
        <f>Q34-Q25</f>
        <v>1841.7440000000006</v>
      </c>
      <c r="S42">
        <f>R34-R25</f>
        <v>1081.0460000000003</v>
      </c>
    </row>
    <row r="43" spans="1:19" x14ac:dyDescent="0.25">
      <c r="A43">
        <f t="shared" si="6"/>
        <v>1</v>
      </c>
      <c r="B43" t="str">
        <f t="shared" si="6"/>
        <v>yellowstone</v>
      </c>
      <c r="C43" t="str">
        <f t="shared" si="6"/>
        <v>normal.3/normal.3.ndpi-0000028672-0000012288.tif</v>
      </c>
      <c r="D43">
        <f t="shared" si="7"/>
        <v>13049.181999999999</v>
      </c>
      <c r="E43">
        <f>D35-D26</f>
        <v>37.230999999999767</v>
      </c>
      <c r="F43">
        <f>E35-E26</f>
        <v>156.95299999999952</v>
      </c>
      <c r="G43">
        <f>F35-F26</f>
        <v>292.07799999999952</v>
      </c>
      <c r="H43">
        <f>G35-G26</f>
        <v>501.4419999999991</v>
      </c>
      <c r="I43">
        <f>H35-H26</f>
        <v>104.98199999999997</v>
      </c>
      <c r="J43">
        <f>I35-I26</f>
        <v>3777.4860000000008</v>
      </c>
      <c r="K43">
        <f>J35-J26</f>
        <v>20.108000000000175</v>
      </c>
      <c r="L43">
        <f>K35-K26</f>
        <v>1171.0970000000016</v>
      </c>
      <c r="M43">
        <f>L35-L26</f>
        <v>20.997999999999593</v>
      </c>
      <c r="N43">
        <f>M35-M26</f>
        <v>1109.268</v>
      </c>
      <c r="O43">
        <f>N35-N26</f>
        <v>21.110000000000582</v>
      </c>
      <c r="P43">
        <f>O35-O26</f>
        <v>4392.732</v>
      </c>
      <c r="Q43">
        <f>P35-P26</f>
        <v>20.068999999999505</v>
      </c>
      <c r="R43">
        <f>Q35-Q26</f>
        <v>1507.8790000000008</v>
      </c>
      <c r="S43">
        <f>R35-R26</f>
        <v>84.453999999997905</v>
      </c>
    </row>
    <row r="44" spans="1:19" x14ac:dyDescent="0.25">
      <c r="A44">
        <f t="shared" si="6"/>
        <v>0</v>
      </c>
      <c r="B44" t="str">
        <f t="shared" si="6"/>
        <v>yellowstone</v>
      </c>
      <c r="C44" t="str">
        <f t="shared" si="6"/>
        <v>gbm2.1/gbm2.1.ndpi-0000004096-0000004096.tif</v>
      </c>
      <c r="D44">
        <f t="shared" si="7"/>
        <v>13932.657999999999</v>
      </c>
      <c r="E44">
        <f>D36-D27</f>
        <v>38.57799999999952</v>
      </c>
      <c r="F44">
        <f>E36-E27</f>
        <v>141.44999999999891</v>
      </c>
      <c r="G44">
        <f>F36-F27</f>
        <v>38.595000000001164</v>
      </c>
      <c r="H44">
        <f>G36-G27</f>
        <v>496.53000000000065</v>
      </c>
      <c r="I44">
        <f>H36-H27</f>
        <v>84.076999999999316</v>
      </c>
      <c r="J44">
        <f>I36-I27</f>
        <v>1695.2740000000013</v>
      </c>
      <c r="K44">
        <f>J36-J27</f>
        <v>19.224999999998545</v>
      </c>
      <c r="L44">
        <f>K36-K27</f>
        <v>1177.7429999999986</v>
      </c>
      <c r="M44">
        <f>L36-L27</f>
        <v>102.70600000000195</v>
      </c>
      <c r="N44">
        <f>M36-M27</f>
        <v>1090.1030000000028</v>
      </c>
      <c r="O44">
        <f>N36-N27</f>
        <v>19.028999999998632</v>
      </c>
      <c r="P44">
        <f>O36-O27</f>
        <v>4311.2109999999993</v>
      </c>
      <c r="Q44">
        <f>P36-P27</f>
        <v>19.422999999998865</v>
      </c>
      <c r="R44">
        <f>Q36-Q27</f>
        <v>1577.844000000001</v>
      </c>
      <c r="S44">
        <f>R36-R27</f>
        <v>195.60099999999875</v>
      </c>
    </row>
    <row r="45" spans="1:19" x14ac:dyDescent="0.25">
      <c r="A45">
        <f t="shared" si="6"/>
        <v>0</v>
      </c>
      <c r="B45" t="str">
        <f t="shared" si="6"/>
        <v>yellowstone</v>
      </c>
      <c r="C45" t="str">
        <f t="shared" si="6"/>
        <v>oligoIII.1/oligoIII.1.ndpi-0000012288-0000028672.tif</v>
      </c>
      <c r="D45">
        <f t="shared" si="7"/>
        <v>25694.224999999999</v>
      </c>
      <c r="E45">
        <f>D37-D28</f>
        <v>35.498999999999796</v>
      </c>
      <c r="F45">
        <f>E37-E28</f>
        <v>137.8080000000009</v>
      </c>
      <c r="G45">
        <f>F37-F28</f>
        <v>23.674999999999272</v>
      </c>
      <c r="H45">
        <f>G37-G28</f>
        <v>496.5470000000023</v>
      </c>
      <c r="I45">
        <f>H37-H28</f>
        <v>18.375</v>
      </c>
      <c r="J45">
        <f>I37-I28</f>
        <v>1882.7540000000008</v>
      </c>
      <c r="K45">
        <f>J37-J28</f>
        <v>19.159999999999854</v>
      </c>
      <c r="L45">
        <f>K37-K28</f>
        <v>1191.0659999999989</v>
      </c>
      <c r="M45">
        <f>L37-L28</f>
        <v>18.373999999999796</v>
      </c>
      <c r="N45">
        <f>M37-M28</f>
        <v>1098.6470000000008</v>
      </c>
      <c r="O45">
        <f>N37-N28</f>
        <v>18.44800000000032</v>
      </c>
      <c r="P45">
        <f>O37-O28</f>
        <v>4217.9480000000003</v>
      </c>
      <c r="Q45">
        <f>P37-P28</f>
        <v>167.31999999999971</v>
      </c>
      <c r="R45">
        <f>Q37-Q28</f>
        <v>1584.0690000000031</v>
      </c>
      <c r="S45">
        <f>R37-R28</f>
        <v>74.047999999995227</v>
      </c>
    </row>
  </sheetData>
  <sortState ref="A8:AG12">
    <sortCondition ref="D8:D1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5"/>
  <sheetViews>
    <sheetView topLeftCell="A28" workbookViewId="0">
      <selection activeCell="F1" sqref="F1:G3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56.28515625" bestFit="1" customWidth="1"/>
  </cols>
  <sheetData>
    <row r="1" spans="1:33" x14ac:dyDescent="0.25">
      <c r="A1">
        <v>0</v>
      </c>
      <c r="C1" t="s">
        <v>29</v>
      </c>
      <c r="D1">
        <v>11935</v>
      </c>
      <c r="F1" t="s">
        <v>35</v>
      </c>
      <c r="G1" s="4">
        <v>-1</v>
      </c>
    </row>
    <row r="2" spans="1:33" x14ac:dyDescent="0.25">
      <c r="A2">
        <v>3</v>
      </c>
      <c r="C2" t="s">
        <v>31</v>
      </c>
      <c r="D2">
        <v>13539</v>
      </c>
      <c r="F2" t="s">
        <v>36</v>
      </c>
      <c r="G2" s="2">
        <v>0</v>
      </c>
    </row>
    <row r="3" spans="1:33" x14ac:dyDescent="0.25">
      <c r="A3">
        <v>1</v>
      </c>
      <c r="C3" t="s">
        <v>30</v>
      </c>
      <c r="D3">
        <v>13955</v>
      </c>
      <c r="F3" t="s">
        <v>37</v>
      </c>
      <c r="G3" s="3">
        <v>2</v>
      </c>
    </row>
    <row r="4" spans="1:33" x14ac:dyDescent="0.25">
      <c r="A4">
        <v>2</v>
      </c>
      <c r="C4" t="s">
        <v>32</v>
      </c>
      <c r="D4">
        <v>15425</v>
      </c>
    </row>
    <row r="5" spans="1:33" x14ac:dyDescent="0.25">
      <c r="A5">
        <v>0</v>
      </c>
      <c r="C5" t="s">
        <v>33</v>
      </c>
      <c r="D5">
        <v>12805</v>
      </c>
    </row>
    <row r="7" spans="1:33" x14ac:dyDescent="0.25">
      <c r="A7" t="s">
        <v>17</v>
      </c>
      <c r="B7" t="s">
        <v>18</v>
      </c>
      <c r="C7" t="s">
        <v>19</v>
      </c>
      <c r="D7" t="s">
        <v>1</v>
      </c>
      <c r="E7">
        <v>0</v>
      </c>
      <c r="F7" t="s">
        <v>2</v>
      </c>
      <c r="G7">
        <v>0</v>
      </c>
      <c r="H7" t="s">
        <v>3</v>
      </c>
      <c r="I7">
        <v>2</v>
      </c>
      <c r="J7" t="s">
        <v>4</v>
      </c>
      <c r="K7">
        <v>0</v>
      </c>
      <c r="L7" t="s">
        <v>5</v>
      </c>
      <c r="M7">
        <v>2</v>
      </c>
      <c r="N7" t="s">
        <v>6</v>
      </c>
      <c r="O7">
        <v>0</v>
      </c>
      <c r="P7" t="s">
        <v>7</v>
      </c>
      <c r="Q7">
        <v>2</v>
      </c>
      <c r="R7" t="s">
        <v>8</v>
      </c>
      <c r="S7">
        <v>0</v>
      </c>
      <c r="T7" t="s">
        <v>9</v>
      </c>
      <c r="U7">
        <v>2</v>
      </c>
      <c r="V7" t="s">
        <v>10</v>
      </c>
      <c r="W7">
        <v>0</v>
      </c>
      <c r="X7" t="s">
        <v>11</v>
      </c>
      <c r="Y7">
        <v>2</v>
      </c>
      <c r="Z7" t="s">
        <v>12</v>
      </c>
      <c r="AA7">
        <v>0</v>
      </c>
      <c r="AB7" t="s">
        <v>13</v>
      </c>
      <c r="AC7">
        <v>2</v>
      </c>
      <c r="AD7" t="s">
        <v>14</v>
      </c>
      <c r="AE7">
        <v>0</v>
      </c>
      <c r="AF7" t="s">
        <v>15</v>
      </c>
      <c r="AG7">
        <v>2</v>
      </c>
    </row>
    <row r="8" spans="1:33" x14ac:dyDescent="0.25">
      <c r="A8">
        <v>0</v>
      </c>
      <c r="B8" t="s">
        <v>0</v>
      </c>
      <c r="C8" t="s">
        <v>29</v>
      </c>
      <c r="D8">
        <v>528070</v>
      </c>
      <c r="E8">
        <v>569917</v>
      </c>
      <c r="F8">
        <v>569931</v>
      </c>
      <c r="G8">
        <v>711131</v>
      </c>
      <c r="H8">
        <v>711131</v>
      </c>
      <c r="I8">
        <v>732008</v>
      </c>
      <c r="J8">
        <v>732014</v>
      </c>
      <c r="K8">
        <v>1268960</v>
      </c>
      <c r="L8">
        <v>1268960</v>
      </c>
      <c r="M8">
        <v>1290149</v>
      </c>
      <c r="N8">
        <v>1290156</v>
      </c>
      <c r="O8">
        <v>3311627</v>
      </c>
      <c r="P8">
        <v>3311627</v>
      </c>
      <c r="Q8">
        <v>3457047</v>
      </c>
      <c r="R8">
        <v>3457053</v>
      </c>
      <c r="S8">
        <v>4603461</v>
      </c>
      <c r="T8">
        <v>4603461</v>
      </c>
      <c r="U8">
        <v>4625552</v>
      </c>
      <c r="V8">
        <v>4625558</v>
      </c>
      <c r="W8">
        <v>5719446</v>
      </c>
      <c r="X8">
        <v>5719446</v>
      </c>
      <c r="Y8">
        <v>5741514</v>
      </c>
      <c r="Z8">
        <v>5741518</v>
      </c>
      <c r="AA8">
        <v>10240787</v>
      </c>
      <c r="AB8">
        <v>10240787</v>
      </c>
      <c r="AC8">
        <v>10263132</v>
      </c>
      <c r="AD8">
        <v>10263140</v>
      </c>
      <c r="AE8">
        <v>11795808</v>
      </c>
      <c r="AF8">
        <v>11795808</v>
      </c>
      <c r="AG8">
        <v>11882735</v>
      </c>
    </row>
    <row r="9" spans="1:33" x14ac:dyDescent="0.25">
      <c r="A9">
        <v>3</v>
      </c>
      <c r="B9" t="s">
        <v>0</v>
      </c>
      <c r="C9" t="s">
        <v>31</v>
      </c>
      <c r="D9">
        <v>616433</v>
      </c>
      <c r="E9">
        <v>659428</v>
      </c>
      <c r="F9">
        <v>659443</v>
      </c>
      <c r="G9">
        <v>802400</v>
      </c>
      <c r="H9">
        <v>802400</v>
      </c>
      <c r="I9">
        <v>826242</v>
      </c>
      <c r="J9">
        <v>826249</v>
      </c>
      <c r="K9">
        <v>1381754</v>
      </c>
      <c r="L9">
        <v>1381754</v>
      </c>
      <c r="M9">
        <v>1402396</v>
      </c>
      <c r="N9">
        <v>1402403</v>
      </c>
      <c r="O9">
        <v>3191079</v>
      </c>
      <c r="P9">
        <v>3191079</v>
      </c>
      <c r="Q9">
        <v>3211675</v>
      </c>
      <c r="R9">
        <v>3211679</v>
      </c>
      <c r="S9">
        <v>4492927</v>
      </c>
      <c r="T9">
        <v>4492927</v>
      </c>
      <c r="U9">
        <v>4513944</v>
      </c>
      <c r="V9">
        <v>4513950</v>
      </c>
      <c r="W9">
        <v>5706284</v>
      </c>
      <c r="X9">
        <v>5706284</v>
      </c>
      <c r="Y9">
        <v>5728211</v>
      </c>
      <c r="Z9">
        <v>5728215</v>
      </c>
      <c r="AA9">
        <v>10411445</v>
      </c>
      <c r="AB9">
        <v>10411445</v>
      </c>
      <c r="AC9">
        <v>10433346</v>
      </c>
      <c r="AD9">
        <v>10433355</v>
      </c>
      <c r="AE9">
        <v>12132787</v>
      </c>
      <c r="AF9">
        <v>12132787</v>
      </c>
      <c r="AG9">
        <v>13456241</v>
      </c>
    </row>
    <row r="10" spans="1:33" x14ac:dyDescent="0.25">
      <c r="A10">
        <v>1</v>
      </c>
      <c r="B10" t="s">
        <v>0</v>
      </c>
      <c r="C10" t="s">
        <v>30</v>
      </c>
      <c r="D10">
        <v>780594</v>
      </c>
      <c r="E10">
        <v>826897</v>
      </c>
      <c r="F10">
        <v>826911</v>
      </c>
      <c r="G10">
        <v>977807</v>
      </c>
      <c r="H10">
        <v>977807</v>
      </c>
      <c r="I10">
        <v>1000980</v>
      </c>
      <c r="J10">
        <v>1000990</v>
      </c>
      <c r="K10">
        <v>1552648</v>
      </c>
      <c r="L10">
        <v>1552648</v>
      </c>
      <c r="M10">
        <v>1573628</v>
      </c>
      <c r="N10">
        <v>1573634</v>
      </c>
      <c r="O10">
        <v>3503183</v>
      </c>
      <c r="P10">
        <v>3503183</v>
      </c>
      <c r="Q10">
        <v>3524986</v>
      </c>
      <c r="R10">
        <v>3524992</v>
      </c>
      <c r="S10">
        <v>5075261</v>
      </c>
      <c r="T10">
        <v>5075261</v>
      </c>
      <c r="U10">
        <v>5097340</v>
      </c>
      <c r="V10">
        <v>5097346</v>
      </c>
      <c r="W10">
        <v>6555819</v>
      </c>
      <c r="X10">
        <v>6555819</v>
      </c>
      <c r="Y10">
        <v>6580208</v>
      </c>
      <c r="Z10">
        <v>6580213</v>
      </c>
      <c r="AA10">
        <v>11467873</v>
      </c>
      <c r="AB10">
        <v>11467873</v>
      </c>
      <c r="AC10">
        <v>11488659</v>
      </c>
      <c r="AD10">
        <v>11488666</v>
      </c>
      <c r="AE10">
        <v>13608823</v>
      </c>
      <c r="AF10">
        <v>13608823</v>
      </c>
      <c r="AG10">
        <v>13895599</v>
      </c>
    </row>
    <row r="11" spans="1:33" x14ac:dyDescent="0.25">
      <c r="A11">
        <v>2</v>
      </c>
      <c r="B11" t="s">
        <v>0</v>
      </c>
      <c r="C11" t="s">
        <v>32</v>
      </c>
      <c r="D11">
        <v>797129</v>
      </c>
      <c r="E11">
        <v>843688</v>
      </c>
      <c r="F11">
        <v>843703</v>
      </c>
      <c r="G11">
        <v>990415</v>
      </c>
      <c r="H11">
        <v>990415</v>
      </c>
      <c r="I11">
        <v>1014103</v>
      </c>
      <c r="J11">
        <v>1014112</v>
      </c>
      <c r="K11">
        <v>1558544</v>
      </c>
      <c r="L11">
        <v>1558544</v>
      </c>
      <c r="M11">
        <v>1578642</v>
      </c>
      <c r="N11">
        <v>1578648</v>
      </c>
      <c r="O11">
        <v>5282630</v>
      </c>
      <c r="P11">
        <v>5282630</v>
      </c>
      <c r="Q11">
        <v>5331485</v>
      </c>
      <c r="R11">
        <v>5331490</v>
      </c>
      <c r="S11">
        <v>6669150</v>
      </c>
      <c r="T11">
        <v>6669150</v>
      </c>
      <c r="U11">
        <v>6690470</v>
      </c>
      <c r="V11">
        <v>6690478</v>
      </c>
      <c r="W11">
        <v>7853014</v>
      </c>
      <c r="X11">
        <v>7853014</v>
      </c>
      <c r="Y11">
        <v>7877823</v>
      </c>
      <c r="Z11">
        <v>7877828</v>
      </c>
      <c r="AA11">
        <v>12241564</v>
      </c>
      <c r="AB11">
        <v>12241564</v>
      </c>
      <c r="AC11">
        <v>12731430</v>
      </c>
      <c r="AD11">
        <v>12731440</v>
      </c>
      <c r="AE11">
        <v>14328251</v>
      </c>
      <c r="AF11">
        <v>14328251</v>
      </c>
      <c r="AG11">
        <v>15351271</v>
      </c>
    </row>
    <row r="12" spans="1:33" x14ac:dyDescent="0.25">
      <c r="A12">
        <v>0</v>
      </c>
      <c r="B12" t="s">
        <v>0</v>
      </c>
      <c r="C12" t="s">
        <v>33</v>
      </c>
      <c r="D12">
        <v>12641488</v>
      </c>
      <c r="E12">
        <v>12678378</v>
      </c>
      <c r="F12">
        <v>12678384</v>
      </c>
      <c r="G12">
        <v>12817046</v>
      </c>
      <c r="H12">
        <v>12817046</v>
      </c>
      <c r="I12">
        <v>13479227</v>
      </c>
      <c r="J12">
        <v>13479235</v>
      </c>
      <c r="K12">
        <v>13992235</v>
      </c>
      <c r="L12">
        <v>13992235</v>
      </c>
      <c r="M12">
        <v>14295964</v>
      </c>
      <c r="N12">
        <v>14295970</v>
      </c>
      <c r="O12">
        <v>16268624</v>
      </c>
      <c r="P12">
        <v>16268624</v>
      </c>
      <c r="Q12">
        <v>16287874</v>
      </c>
      <c r="R12">
        <v>16287879</v>
      </c>
      <c r="S12">
        <v>17500377</v>
      </c>
      <c r="T12">
        <v>17500377</v>
      </c>
      <c r="U12">
        <v>17519632</v>
      </c>
      <c r="V12">
        <v>17519639</v>
      </c>
      <c r="W12">
        <v>18621122</v>
      </c>
      <c r="X12">
        <v>18621122</v>
      </c>
      <c r="Y12">
        <v>18640508</v>
      </c>
      <c r="Z12">
        <v>18640514</v>
      </c>
      <c r="AA12">
        <v>23004784</v>
      </c>
      <c r="AB12">
        <v>23004784</v>
      </c>
      <c r="AC12">
        <v>23024228</v>
      </c>
      <c r="AD12">
        <v>23024234</v>
      </c>
      <c r="AE12">
        <v>24617111</v>
      </c>
      <c r="AF12">
        <v>24617111</v>
      </c>
      <c r="AG12">
        <v>24694748</v>
      </c>
    </row>
    <row r="13" spans="1:33" x14ac:dyDescent="0.25">
      <c r="C13" t="s">
        <v>23</v>
      </c>
      <c r="D13">
        <f>MIN(D16:D20)</f>
        <v>528.07000000000005</v>
      </c>
    </row>
    <row r="15" spans="1:33" x14ac:dyDescent="0.25">
      <c r="A15" t="str">
        <f>A7</f>
        <v>pid</v>
      </c>
      <c r="B15" t="str">
        <f t="shared" ref="B15:AG15" si="0">B7</f>
        <v>host</v>
      </c>
      <c r="C15" t="str">
        <f t="shared" si="0"/>
        <v>file</v>
      </c>
      <c r="D15" t="str">
        <f t="shared" si="0"/>
        <v>toRGB</v>
      </c>
      <c r="E15">
        <f t="shared" si="0"/>
        <v>0</v>
      </c>
      <c r="F15" t="str">
        <f t="shared" si="0"/>
        <v>background</v>
      </c>
      <c r="G15">
        <f t="shared" si="0"/>
        <v>0</v>
      </c>
      <c r="H15" t="str">
        <f t="shared" si="0"/>
        <v>save background</v>
      </c>
      <c r="I15">
        <f t="shared" si="0"/>
        <v>2</v>
      </c>
      <c r="J15" t="str">
        <f t="shared" si="0"/>
        <v>RBC</v>
      </c>
      <c r="K15">
        <f t="shared" si="0"/>
        <v>0</v>
      </c>
      <c r="L15" t="str">
        <f t="shared" si="0"/>
        <v>save RBC</v>
      </c>
      <c r="M15">
        <f t="shared" si="0"/>
        <v>2</v>
      </c>
      <c r="N15" t="str">
        <f t="shared" si="0"/>
        <v>GrayNU</v>
      </c>
      <c r="O15">
        <f t="shared" si="0"/>
        <v>0</v>
      </c>
      <c r="P15" t="str">
        <f t="shared" si="0"/>
        <v>save GrayNU</v>
      </c>
      <c r="Q15">
        <f t="shared" si="0"/>
        <v>2</v>
      </c>
      <c r="R15" t="str">
        <f t="shared" si="0"/>
        <v>NuMask</v>
      </c>
      <c r="S15">
        <f t="shared" si="0"/>
        <v>0</v>
      </c>
      <c r="T15" t="str">
        <f t="shared" si="0"/>
        <v>save NuMask</v>
      </c>
      <c r="U15">
        <f t="shared" si="0"/>
        <v>2</v>
      </c>
      <c r="V15" t="str">
        <f t="shared" si="0"/>
        <v>removeRBC</v>
      </c>
      <c r="W15">
        <f t="shared" si="0"/>
        <v>0</v>
      </c>
      <c r="X15" t="str">
        <f t="shared" si="0"/>
        <v>save removeRBC</v>
      </c>
      <c r="Y15">
        <f t="shared" si="0"/>
        <v>2</v>
      </c>
      <c r="Z15" t="str">
        <f t="shared" si="0"/>
        <v>separateNuclei</v>
      </c>
      <c r="AA15">
        <f t="shared" si="0"/>
        <v>0</v>
      </c>
      <c r="AB15" t="str">
        <f t="shared" si="0"/>
        <v>save separateNuclei</v>
      </c>
      <c r="AC15">
        <f t="shared" si="0"/>
        <v>2</v>
      </c>
      <c r="AD15" t="str">
        <f t="shared" si="0"/>
        <v>finalCleanup</v>
      </c>
      <c r="AE15">
        <f t="shared" si="0"/>
        <v>0</v>
      </c>
      <c r="AF15" t="str">
        <f t="shared" si="0"/>
        <v>save finalCleanup</v>
      </c>
      <c r="AG15">
        <f t="shared" si="0"/>
        <v>2</v>
      </c>
    </row>
    <row r="16" spans="1:33" x14ac:dyDescent="0.25">
      <c r="A16">
        <f t="shared" ref="A16:C20" si="1">A8</f>
        <v>0</v>
      </c>
      <c r="B16" t="str">
        <f t="shared" si="1"/>
        <v>yellowstone</v>
      </c>
      <c r="C16" t="str">
        <f t="shared" si="1"/>
        <v>astroII.1/astroII.1.ndpi-0000008192-0000008192.tif</v>
      </c>
      <c r="D16">
        <f>D8/1000</f>
        <v>528.07000000000005</v>
      </c>
      <c r="E16">
        <f>E8/1000</f>
        <v>569.91700000000003</v>
      </c>
      <c r="F16">
        <f>F8/1000</f>
        <v>569.93100000000004</v>
      </c>
      <c r="G16">
        <f>G8/1000</f>
        <v>711.13099999999997</v>
      </c>
      <c r="H16">
        <f>H8/1000</f>
        <v>711.13099999999997</v>
      </c>
      <c r="I16">
        <f>I8/1000</f>
        <v>732.00800000000004</v>
      </c>
      <c r="J16">
        <f>J8/1000</f>
        <v>732.01400000000001</v>
      </c>
      <c r="K16">
        <f>K8/1000</f>
        <v>1268.96</v>
      </c>
      <c r="L16">
        <f>L8/1000</f>
        <v>1268.96</v>
      </c>
      <c r="M16">
        <f>M8/1000</f>
        <v>1290.1489999999999</v>
      </c>
      <c r="N16">
        <f>N8/1000</f>
        <v>1290.1559999999999</v>
      </c>
      <c r="O16">
        <f>O8/1000</f>
        <v>3311.627</v>
      </c>
      <c r="P16">
        <f>P8/1000</f>
        <v>3311.627</v>
      </c>
      <c r="Q16">
        <f>Q8/1000</f>
        <v>3457.047</v>
      </c>
      <c r="R16">
        <f>R8/1000</f>
        <v>3457.0529999999999</v>
      </c>
      <c r="S16">
        <f>S8/1000</f>
        <v>4603.4610000000002</v>
      </c>
      <c r="T16">
        <f>T8/1000</f>
        <v>4603.4610000000002</v>
      </c>
      <c r="U16">
        <f>U8/1000</f>
        <v>4625.5519999999997</v>
      </c>
      <c r="V16">
        <f>V8/1000</f>
        <v>4625.558</v>
      </c>
      <c r="W16">
        <f>W8/1000</f>
        <v>5719.4459999999999</v>
      </c>
      <c r="X16">
        <f>X8/1000</f>
        <v>5719.4459999999999</v>
      </c>
      <c r="Y16">
        <f>Y8/1000</f>
        <v>5741.5140000000001</v>
      </c>
      <c r="Z16">
        <f>Z8/1000</f>
        <v>5741.518</v>
      </c>
      <c r="AA16">
        <f>AA8/1000</f>
        <v>10240.787</v>
      </c>
      <c r="AB16">
        <f>AB8/1000</f>
        <v>10240.787</v>
      </c>
      <c r="AC16">
        <f>AC8/1000</f>
        <v>10263.132</v>
      </c>
      <c r="AD16">
        <f>AD8/1000</f>
        <v>10263.14</v>
      </c>
      <c r="AE16">
        <f>AE8/1000</f>
        <v>11795.808000000001</v>
      </c>
      <c r="AF16">
        <f>AF8/1000</f>
        <v>11795.808000000001</v>
      </c>
      <c r="AG16">
        <f>AG8/1000</f>
        <v>11882.735000000001</v>
      </c>
    </row>
    <row r="17" spans="1:33" x14ac:dyDescent="0.25">
      <c r="A17">
        <f t="shared" si="1"/>
        <v>3</v>
      </c>
      <c r="B17" t="str">
        <f t="shared" si="1"/>
        <v>yellowstone</v>
      </c>
      <c r="C17" t="str">
        <f t="shared" si="1"/>
        <v>gbm2.1/gbm2.1.ndpi-0000004096-0000004096.tif</v>
      </c>
      <c r="D17">
        <f>D9/1000</f>
        <v>616.43299999999999</v>
      </c>
      <c r="E17">
        <f>E9/1000</f>
        <v>659.428</v>
      </c>
      <c r="F17">
        <f>F9/1000</f>
        <v>659.44299999999998</v>
      </c>
      <c r="G17">
        <f>G9/1000</f>
        <v>802.4</v>
      </c>
      <c r="H17">
        <f>H9/1000</f>
        <v>802.4</v>
      </c>
      <c r="I17">
        <f>I9/1000</f>
        <v>826.24199999999996</v>
      </c>
      <c r="J17">
        <f>J9/1000</f>
        <v>826.24900000000002</v>
      </c>
      <c r="K17">
        <f>K9/1000</f>
        <v>1381.7539999999999</v>
      </c>
      <c r="L17">
        <f>L9/1000</f>
        <v>1381.7539999999999</v>
      </c>
      <c r="M17">
        <f>M9/1000</f>
        <v>1402.396</v>
      </c>
      <c r="N17">
        <f>N9/1000</f>
        <v>1402.403</v>
      </c>
      <c r="O17">
        <f>O9/1000</f>
        <v>3191.0790000000002</v>
      </c>
      <c r="P17">
        <f>P9/1000</f>
        <v>3191.0790000000002</v>
      </c>
      <c r="Q17">
        <f>Q9/1000</f>
        <v>3211.6750000000002</v>
      </c>
      <c r="R17">
        <f>R9/1000</f>
        <v>3211.6790000000001</v>
      </c>
      <c r="S17">
        <f>S9/1000</f>
        <v>4492.9269999999997</v>
      </c>
      <c r="T17">
        <f>T9/1000</f>
        <v>4492.9269999999997</v>
      </c>
      <c r="U17">
        <f>U9/1000</f>
        <v>4513.9440000000004</v>
      </c>
      <c r="V17">
        <f>V9/1000</f>
        <v>4513.95</v>
      </c>
      <c r="W17">
        <f>W9/1000</f>
        <v>5706.2839999999997</v>
      </c>
      <c r="X17">
        <f>X9/1000</f>
        <v>5706.2839999999997</v>
      </c>
      <c r="Y17">
        <f>Y9/1000</f>
        <v>5728.2110000000002</v>
      </c>
      <c r="Z17">
        <f>Z9/1000</f>
        <v>5728.2150000000001</v>
      </c>
      <c r="AA17">
        <f>AA9/1000</f>
        <v>10411.445</v>
      </c>
      <c r="AB17">
        <f>AB9/1000</f>
        <v>10411.445</v>
      </c>
      <c r="AC17">
        <f>AC9/1000</f>
        <v>10433.346</v>
      </c>
      <c r="AD17">
        <f>AD9/1000</f>
        <v>10433.355</v>
      </c>
      <c r="AE17">
        <f>AE9/1000</f>
        <v>12132.787</v>
      </c>
      <c r="AF17">
        <f>AF9/1000</f>
        <v>12132.787</v>
      </c>
      <c r="AG17">
        <f>AG9/1000</f>
        <v>13456.241</v>
      </c>
    </row>
    <row r="18" spans="1:33" x14ac:dyDescent="0.25">
      <c r="A18">
        <f t="shared" si="1"/>
        <v>1</v>
      </c>
      <c r="B18" t="str">
        <f t="shared" si="1"/>
        <v>yellowstone</v>
      </c>
      <c r="C18" t="str">
        <f t="shared" si="1"/>
        <v>oligoastroIII.1/oligoastroIII.1.ndpi-0000053248-0000008192.tif</v>
      </c>
      <c r="D18">
        <f>D10/1000</f>
        <v>780.59400000000005</v>
      </c>
      <c r="E18">
        <f>E10/1000</f>
        <v>826.89700000000005</v>
      </c>
      <c r="F18">
        <f>F10/1000</f>
        <v>826.91099999999994</v>
      </c>
      <c r="G18">
        <f>G10/1000</f>
        <v>977.80700000000002</v>
      </c>
      <c r="H18">
        <f>H10/1000</f>
        <v>977.80700000000002</v>
      </c>
      <c r="I18">
        <f>I10/1000</f>
        <v>1000.98</v>
      </c>
      <c r="J18">
        <f>J10/1000</f>
        <v>1000.99</v>
      </c>
      <c r="K18">
        <f>K10/1000</f>
        <v>1552.6479999999999</v>
      </c>
      <c r="L18">
        <f>L10/1000</f>
        <v>1552.6479999999999</v>
      </c>
      <c r="M18">
        <f>M10/1000</f>
        <v>1573.6279999999999</v>
      </c>
      <c r="N18">
        <f>N10/1000</f>
        <v>1573.634</v>
      </c>
      <c r="O18">
        <f>O10/1000</f>
        <v>3503.183</v>
      </c>
      <c r="P18">
        <f>P10/1000</f>
        <v>3503.183</v>
      </c>
      <c r="Q18">
        <f>Q10/1000</f>
        <v>3524.9859999999999</v>
      </c>
      <c r="R18">
        <f>R10/1000</f>
        <v>3524.9920000000002</v>
      </c>
      <c r="S18">
        <f>S10/1000</f>
        <v>5075.2610000000004</v>
      </c>
      <c r="T18">
        <f>T10/1000</f>
        <v>5075.2610000000004</v>
      </c>
      <c r="U18">
        <f>U10/1000</f>
        <v>5097.34</v>
      </c>
      <c r="V18">
        <f>V10/1000</f>
        <v>5097.3459999999995</v>
      </c>
      <c r="W18">
        <f>W10/1000</f>
        <v>6555.8190000000004</v>
      </c>
      <c r="X18">
        <f>X10/1000</f>
        <v>6555.8190000000004</v>
      </c>
      <c r="Y18">
        <f>Y10/1000</f>
        <v>6580.2079999999996</v>
      </c>
      <c r="Z18">
        <f>Z10/1000</f>
        <v>6580.2129999999997</v>
      </c>
      <c r="AA18">
        <f>AA10/1000</f>
        <v>11467.873</v>
      </c>
      <c r="AB18">
        <f>AB10/1000</f>
        <v>11467.873</v>
      </c>
      <c r="AC18">
        <f>AC10/1000</f>
        <v>11488.659</v>
      </c>
      <c r="AD18">
        <f>AD10/1000</f>
        <v>11488.665999999999</v>
      </c>
      <c r="AE18">
        <f>AE10/1000</f>
        <v>13608.823</v>
      </c>
      <c r="AF18">
        <f>AF10/1000</f>
        <v>13608.823</v>
      </c>
      <c r="AG18">
        <f>AG10/1000</f>
        <v>13895.599</v>
      </c>
    </row>
    <row r="19" spans="1:33" x14ac:dyDescent="0.25">
      <c r="A19">
        <f t="shared" si="1"/>
        <v>2</v>
      </c>
      <c r="B19" t="str">
        <f t="shared" si="1"/>
        <v>yellowstone</v>
      </c>
      <c r="C19" t="str">
        <f t="shared" si="1"/>
        <v>normal.3/normal.3.ndpi-0000028672-0000012288.tif</v>
      </c>
      <c r="D19">
        <f>D11/1000</f>
        <v>797.12900000000002</v>
      </c>
      <c r="E19">
        <f>E11/1000</f>
        <v>843.68799999999999</v>
      </c>
      <c r="F19">
        <f>F11/1000</f>
        <v>843.70299999999997</v>
      </c>
      <c r="G19">
        <f>G11/1000</f>
        <v>990.41499999999996</v>
      </c>
      <c r="H19">
        <f>H11/1000</f>
        <v>990.41499999999996</v>
      </c>
      <c r="I19">
        <f>I11/1000</f>
        <v>1014.103</v>
      </c>
      <c r="J19">
        <f>J11/1000</f>
        <v>1014.112</v>
      </c>
      <c r="K19">
        <f>K11/1000</f>
        <v>1558.5440000000001</v>
      </c>
      <c r="L19">
        <f>L11/1000</f>
        <v>1558.5440000000001</v>
      </c>
      <c r="M19">
        <f>M11/1000</f>
        <v>1578.6420000000001</v>
      </c>
      <c r="N19">
        <f>N11/1000</f>
        <v>1578.6479999999999</v>
      </c>
      <c r="O19">
        <f>O11/1000</f>
        <v>5282.63</v>
      </c>
      <c r="P19">
        <f>P11/1000</f>
        <v>5282.63</v>
      </c>
      <c r="Q19">
        <f>Q11/1000</f>
        <v>5331.4849999999997</v>
      </c>
      <c r="R19">
        <f>R11/1000</f>
        <v>5331.49</v>
      </c>
      <c r="S19">
        <f>S11/1000</f>
        <v>6669.15</v>
      </c>
      <c r="T19">
        <f>T11/1000</f>
        <v>6669.15</v>
      </c>
      <c r="U19">
        <f>U11/1000</f>
        <v>6690.47</v>
      </c>
      <c r="V19">
        <f>V11/1000</f>
        <v>6690.4780000000001</v>
      </c>
      <c r="W19">
        <f>W11/1000</f>
        <v>7853.0140000000001</v>
      </c>
      <c r="X19">
        <f>X11/1000</f>
        <v>7853.0140000000001</v>
      </c>
      <c r="Y19">
        <f>Y11/1000</f>
        <v>7877.8230000000003</v>
      </c>
      <c r="Z19">
        <f>Z11/1000</f>
        <v>7877.8280000000004</v>
      </c>
      <c r="AA19">
        <f>AA11/1000</f>
        <v>12241.564</v>
      </c>
      <c r="AB19">
        <f>AB11/1000</f>
        <v>12241.564</v>
      </c>
      <c r="AC19">
        <f>AC11/1000</f>
        <v>12731.43</v>
      </c>
      <c r="AD19">
        <f>AD11/1000</f>
        <v>12731.44</v>
      </c>
      <c r="AE19">
        <f>AE11/1000</f>
        <v>14328.251</v>
      </c>
      <c r="AF19">
        <f>AF11/1000</f>
        <v>14328.251</v>
      </c>
      <c r="AG19">
        <f>AG11/1000</f>
        <v>15351.271000000001</v>
      </c>
    </row>
    <row r="20" spans="1:33" x14ac:dyDescent="0.25">
      <c r="A20">
        <f t="shared" si="1"/>
        <v>0</v>
      </c>
      <c r="B20" t="str">
        <f t="shared" si="1"/>
        <v>yellowstone</v>
      </c>
      <c r="C20" t="str">
        <f t="shared" si="1"/>
        <v>oligoIII.1/oligoIII.1.ndpi-0000012288-0000028672.tif</v>
      </c>
      <c r="D20">
        <f>D12/1000</f>
        <v>12641.487999999999</v>
      </c>
      <c r="E20">
        <f>E12/1000</f>
        <v>12678.378000000001</v>
      </c>
      <c r="F20">
        <f>F12/1000</f>
        <v>12678.384</v>
      </c>
      <c r="G20">
        <f>G12/1000</f>
        <v>12817.046</v>
      </c>
      <c r="H20">
        <f>H12/1000</f>
        <v>12817.046</v>
      </c>
      <c r="I20">
        <f>I12/1000</f>
        <v>13479.227000000001</v>
      </c>
      <c r="J20">
        <f>J12/1000</f>
        <v>13479.235000000001</v>
      </c>
      <c r="K20">
        <f>K12/1000</f>
        <v>13992.235000000001</v>
      </c>
      <c r="L20">
        <f>L12/1000</f>
        <v>13992.235000000001</v>
      </c>
      <c r="M20">
        <f>M12/1000</f>
        <v>14295.964</v>
      </c>
      <c r="N20">
        <f>N12/1000</f>
        <v>14295.97</v>
      </c>
      <c r="O20">
        <f>O12/1000</f>
        <v>16268.624</v>
      </c>
      <c r="P20">
        <f>P12/1000</f>
        <v>16268.624</v>
      </c>
      <c r="Q20">
        <f>Q12/1000</f>
        <v>16287.874</v>
      </c>
      <c r="R20">
        <f>R12/1000</f>
        <v>16287.879000000001</v>
      </c>
      <c r="S20">
        <f>S12/1000</f>
        <v>17500.377</v>
      </c>
      <c r="T20">
        <f>T12/1000</f>
        <v>17500.377</v>
      </c>
      <c r="U20">
        <f>U12/1000</f>
        <v>17519.632000000001</v>
      </c>
      <c r="V20">
        <f>V12/1000</f>
        <v>17519.638999999999</v>
      </c>
      <c r="W20">
        <f>W12/1000</f>
        <v>18621.121999999999</v>
      </c>
      <c r="X20">
        <f>X12/1000</f>
        <v>18621.121999999999</v>
      </c>
      <c r="Y20">
        <f>Y12/1000</f>
        <v>18640.508000000002</v>
      </c>
      <c r="Z20">
        <f>Z12/1000</f>
        <v>18640.513999999999</v>
      </c>
      <c r="AA20">
        <f>AA12/1000</f>
        <v>23004.784</v>
      </c>
      <c r="AB20">
        <f>AB12/1000</f>
        <v>23004.784</v>
      </c>
      <c r="AC20">
        <f>AC12/1000</f>
        <v>23024.227999999999</v>
      </c>
      <c r="AD20">
        <f>AD12/1000</f>
        <v>23024.234</v>
      </c>
      <c r="AE20">
        <f>AE12/1000</f>
        <v>24617.111000000001</v>
      </c>
      <c r="AF20">
        <f>AF12/1000</f>
        <v>24617.111000000001</v>
      </c>
      <c r="AG20">
        <f>AG12/1000</f>
        <v>24694.748</v>
      </c>
    </row>
    <row r="22" spans="1:33" x14ac:dyDescent="0.25">
      <c r="B22" s="1" t="s">
        <v>24</v>
      </c>
      <c r="C22" t="s">
        <v>22</v>
      </c>
      <c r="D22">
        <f>E$15</f>
        <v>0</v>
      </c>
      <c r="E22">
        <f>G$15</f>
        <v>0</v>
      </c>
      <c r="F22">
        <f>I$15</f>
        <v>2</v>
      </c>
      <c r="G22">
        <f>K$15</f>
        <v>0</v>
      </c>
      <c r="H22">
        <f>M$15</f>
        <v>2</v>
      </c>
      <c r="I22">
        <f>O$15</f>
        <v>0</v>
      </c>
      <c r="J22">
        <f>Q$15</f>
        <v>2</v>
      </c>
      <c r="K22">
        <f>S$15</f>
        <v>0</v>
      </c>
      <c r="L22">
        <f>U$15</f>
        <v>2</v>
      </c>
      <c r="M22">
        <f>W$15</f>
        <v>0</v>
      </c>
      <c r="N22">
        <f>Y$15</f>
        <v>2</v>
      </c>
      <c r="O22">
        <f>AA$15</f>
        <v>0</v>
      </c>
      <c r="P22">
        <f>AC$15</f>
        <v>2</v>
      </c>
      <c r="Q22">
        <f>AE$15</f>
        <v>0</v>
      </c>
      <c r="R22">
        <f>AG$15</f>
        <v>2</v>
      </c>
    </row>
    <row r="23" spans="1:33" x14ac:dyDescent="0.25">
      <c r="A23" t="str">
        <f>A15</f>
        <v>pid</v>
      </c>
      <c r="B23" t="str">
        <f>B15</f>
        <v>host</v>
      </c>
      <c r="C23" t="str">
        <f>C15</f>
        <v>file</v>
      </c>
      <c r="D23" t="str">
        <f>D$15</f>
        <v>toRGB</v>
      </c>
      <c r="E23" t="str">
        <f>F$15</f>
        <v>background</v>
      </c>
      <c r="F23" t="str">
        <f>H$15</f>
        <v>save background</v>
      </c>
      <c r="G23" t="str">
        <f>J$15</f>
        <v>RBC</v>
      </c>
      <c r="H23" t="str">
        <f>L$15</f>
        <v>save RBC</v>
      </c>
      <c r="I23" t="str">
        <f>N$15</f>
        <v>GrayNU</v>
      </c>
      <c r="J23" t="str">
        <f>P$15</f>
        <v>save GrayNU</v>
      </c>
      <c r="K23" t="str">
        <f>R$15</f>
        <v>NuMask</v>
      </c>
      <c r="L23" t="str">
        <f>T$15</f>
        <v>save NuMask</v>
      </c>
      <c r="M23" t="str">
        <f>V$15</f>
        <v>removeRBC</v>
      </c>
      <c r="N23" t="str">
        <f>X$15</f>
        <v>save removeRBC</v>
      </c>
      <c r="O23" t="str">
        <f>Z$15</f>
        <v>separateNuclei</v>
      </c>
      <c r="P23" t="str">
        <f>AB$15</f>
        <v>save separateNuclei</v>
      </c>
      <c r="Q23" t="str">
        <f>AD$15</f>
        <v>finalCleanup</v>
      </c>
      <c r="R23" t="str">
        <f>AF$15</f>
        <v>save finalCleanup</v>
      </c>
    </row>
    <row r="24" spans="1:33" x14ac:dyDescent="0.25">
      <c r="A24">
        <f>A16</f>
        <v>0</v>
      </c>
      <c r="B24" t="str">
        <f>B16</f>
        <v>yellowstone</v>
      </c>
      <c r="C24" t="str">
        <f>C16</f>
        <v>astroII.1/astroII.1.ndpi-0000008192-0000008192.tif</v>
      </c>
      <c r="D24">
        <f>D16</f>
        <v>528.07000000000005</v>
      </c>
      <c r="E24">
        <f>F16</f>
        <v>569.93100000000004</v>
      </c>
      <c r="F24">
        <f>H16</f>
        <v>711.13099999999997</v>
      </c>
      <c r="G24">
        <f>J16</f>
        <v>732.01400000000001</v>
      </c>
      <c r="H24">
        <f>L16</f>
        <v>1268.96</v>
      </c>
      <c r="I24">
        <f>N16</f>
        <v>1290.1559999999999</v>
      </c>
      <c r="J24">
        <f>P16</f>
        <v>3311.627</v>
      </c>
      <c r="K24">
        <f>R16</f>
        <v>3457.0529999999999</v>
      </c>
      <c r="L24">
        <f>T16</f>
        <v>4603.4610000000002</v>
      </c>
      <c r="M24">
        <f>V16</f>
        <v>4625.558</v>
      </c>
      <c r="N24">
        <f>X16</f>
        <v>5719.4459999999999</v>
      </c>
      <c r="O24">
        <f>Z16</f>
        <v>5741.518</v>
      </c>
      <c r="P24">
        <f>AB16</f>
        <v>10240.787</v>
      </c>
      <c r="Q24">
        <f>AD16</f>
        <v>10263.14</v>
      </c>
      <c r="R24">
        <f>AF16</f>
        <v>11795.808000000001</v>
      </c>
    </row>
    <row r="25" spans="1:33" x14ac:dyDescent="0.25">
      <c r="A25">
        <f>A17</f>
        <v>3</v>
      </c>
      <c r="B25" t="str">
        <f>B17</f>
        <v>yellowstone</v>
      </c>
      <c r="C25" t="str">
        <f>C17</f>
        <v>gbm2.1/gbm2.1.ndpi-0000004096-0000004096.tif</v>
      </c>
      <c r="D25">
        <f>D17</f>
        <v>616.43299999999999</v>
      </c>
      <c r="E25">
        <f>F17</f>
        <v>659.44299999999998</v>
      </c>
      <c r="F25">
        <f>H17</f>
        <v>802.4</v>
      </c>
      <c r="G25">
        <f>J17</f>
        <v>826.24900000000002</v>
      </c>
      <c r="H25">
        <f>L17</f>
        <v>1381.7539999999999</v>
      </c>
      <c r="I25">
        <f>N17</f>
        <v>1402.403</v>
      </c>
      <c r="J25">
        <f>P17</f>
        <v>3191.0790000000002</v>
      </c>
      <c r="K25">
        <f>R17</f>
        <v>3211.6790000000001</v>
      </c>
      <c r="L25">
        <f>T17</f>
        <v>4492.9269999999997</v>
      </c>
      <c r="M25">
        <f>V17</f>
        <v>4513.95</v>
      </c>
      <c r="N25">
        <f>X17</f>
        <v>5706.2839999999997</v>
      </c>
      <c r="O25">
        <f>Z17</f>
        <v>5728.2150000000001</v>
      </c>
      <c r="P25">
        <f>AB17</f>
        <v>10411.445</v>
      </c>
      <c r="Q25">
        <f>AD17</f>
        <v>10433.355</v>
      </c>
      <c r="R25">
        <f>AF17</f>
        <v>12132.787</v>
      </c>
    </row>
    <row r="26" spans="1:33" x14ac:dyDescent="0.25">
      <c r="A26">
        <f>A18</f>
        <v>1</v>
      </c>
      <c r="B26" t="str">
        <f>B18</f>
        <v>yellowstone</v>
      </c>
      <c r="C26" t="str">
        <f>C18</f>
        <v>oligoastroIII.1/oligoastroIII.1.ndpi-0000053248-0000008192.tif</v>
      </c>
      <c r="D26">
        <f>D18</f>
        <v>780.59400000000005</v>
      </c>
      <c r="E26">
        <f>F18</f>
        <v>826.91099999999994</v>
      </c>
      <c r="F26">
        <f>H18</f>
        <v>977.80700000000002</v>
      </c>
      <c r="G26">
        <f>J18</f>
        <v>1000.99</v>
      </c>
      <c r="H26">
        <f>L18</f>
        <v>1552.6479999999999</v>
      </c>
      <c r="I26">
        <f>N18</f>
        <v>1573.634</v>
      </c>
      <c r="J26">
        <f>P18</f>
        <v>3503.183</v>
      </c>
      <c r="K26">
        <f>R18</f>
        <v>3524.9920000000002</v>
      </c>
      <c r="L26">
        <f>T18</f>
        <v>5075.2610000000004</v>
      </c>
      <c r="M26">
        <f>V18</f>
        <v>5097.3459999999995</v>
      </c>
      <c r="N26">
        <f>X18</f>
        <v>6555.8190000000004</v>
      </c>
      <c r="O26">
        <f>Z18</f>
        <v>6580.2129999999997</v>
      </c>
      <c r="P26">
        <f>AB18</f>
        <v>11467.873</v>
      </c>
      <c r="Q26">
        <f>AD18</f>
        <v>11488.665999999999</v>
      </c>
      <c r="R26">
        <f>AF18</f>
        <v>13608.823</v>
      </c>
    </row>
    <row r="27" spans="1:33" x14ac:dyDescent="0.25">
      <c r="A27">
        <f>A19</f>
        <v>2</v>
      </c>
      <c r="B27" t="str">
        <f>B19</f>
        <v>yellowstone</v>
      </c>
      <c r="C27" t="str">
        <f>C19</f>
        <v>normal.3/normal.3.ndpi-0000028672-0000012288.tif</v>
      </c>
      <c r="D27">
        <f>D19</f>
        <v>797.12900000000002</v>
      </c>
      <c r="E27">
        <f>F19</f>
        <v>843.70299999999997</v>
      </c>
      <c r="F27">
        <f>H19</f>
        <v>990.41499999999996</v>
      </c>
      <c r="G27">
        <f>J19</f>
        <v>1014.112</v>
      </c>
      <c r="H27">
        <f>L19</f>
        <v>1558.5440000000001</v>
      </c>
      <c r="I27">
        <f>N19</f>
        <v>1578.6479999999999</v>
      </c>
      <c r="J27">
        <f>P19</f>
        <v>5282.63</v>
      </c>
      <c r="K27">
        <f>R19</f>
        <v>5331.49</v>
      </c>
      <c r="L27">
        <f>T19</f>
        <v>6669.15</v>
      </c>
      <c r="M27">
        <f>V19</f>
        <v>6690.4780000000001</v>
      </c>
      <c r="N27">
        <f>X19</f>
        <v>7853.0140000000001</v>
      </c>
      <c r="O27">
        <f>Z19</f>
        <v>7877.8280000000004</v>
      </c>
      <c r="P27">
        <f>AB19</f>
        <v>12241.564</v>
      </c>
      <c r="Q27">
        <f>AD19</f>
        <v>12731.44</v>
      </c>
      <c r="R27">
        <f>AF19</f>
        <v>14328.251</v>
      </c>
    </row>
    <row r="28" spans="1:33" x14ac:dyDescent="0.25">
      <c r="A28">
        <f>A20</f>
        <v>0</v>
      </c>
      <c r="B28" t="str">
        <f>B20</f>
        <v>yellowstone</v>
      </c>
      <c r="C28" t="str">
        <f>C20</f>
        <v>oligoIII.1/oligoIII.1.ndpi-0000012288-0000028672.tif</v>
      </c>
      <c r="D28">
        <f>D20</f>
        <v>12641.487999999999</v>
      </c>
      <c r="E28">
        <f>F20</f>
        <v>12678.384</v>
      </c>
      <c r="F28">
        <f>H20</f>
        <v>12817.046</v>
      </c>
      <c r="G28">
        <f>J20</f>
        <v>13479.235000000001</v>
      </c>
      <c r="H28">
        <f>L20</f>
        <v>13992.235000000001</v>
      </c>
      <c r="I28">
        <f>N20</f>
        <v>14295.97</v>
      </c>
      <c r="J28">
        <f>P20</f>
        <v>16268.624</v>
      </c>
      <c r="K28">
        <f>R20</f>
        <v>16287.879000000001</v>
      </c>
      <c r="L28">
        <f>T20</f>
        <v>17500.377</v>
      </c>
      <c r="M28">
        <f>V20</f>
        <v>17519.638999999999</v>
      </c>
      <c r="N28">
        <f>X20</f>
        <v>18621.121999999999</v>
      </c>
      <c r="O28">
        <f>Z20</f>
        <v>18640.513999999999</v>
      </c>
      <c r="P28">
        <f>AB20</f>
        <v>23004.784</v>
      </c>
      <c r="Q28">
        <f>AD20</f>
        <v>23024.234</v>
      </c>
      <c r="R28">
        <f>AF20</f>
        <v>24617.111000000001</v>
      </c>
    </row>
    <row r="31" spans="1:33" x14ac:dyDescent="0.25">
      <c r="B31" s="1" t="s">
        <v>25</v>
      </c>
      <c r="C31" t="str">
        <f>C22</f>
        <v>type</v>
      </c>
      <c r="D31">
        <f>E$15</f>
        <v>0</v>
      </c>
      <c r="E31">
        <f>G$15</f>
        <v>0</v>
      </c>
      <c r="F31">
        <f>I$15</f>
        <v>2</v>
      </c>
      <c r="G31">
        <f>K$15</f>
        <v>0</v>
      </c>
      <c r="H31">
        <f>M$15</f>
        <v>2</v>
      </c>
      <c r="I31">
        <f>O$15</f>
        <v>0</v>
      </c>
      <c r="J31">
        <f>Q$15</f>
        <v>2</v>
      </c>
      <c r="K31">
        <f>S$15</f>
        <v>0</v>
      </c>
      <c r="L31">
        <f>U$15</f>
        <v>2</v>
      </c>
      <c r="M31">
        <f>W$15</f>
        <v>0</v>
      </c>
      <c r="N31">
        <f>Y$15</f>
        <v>2</v>
      </c>
      <c r="O31">
        <f>AA$15</f>
        <v>0</v>
      </c>
      <c r="P31">
        <f>AC$15</f>
        <v>2</v>
      </c>
      <c r="Q31">
        <f>AE$15</f>
        <v>0</v>
      </c>
      <c r="R31">
        <f>AG$15</f>
        <v>2</v>
      </c>
    </row>
    <row r="32" spans="1:33" x14ac:dyDescent="0.25">
      <c r="A32" t="str">
        <f>A23</f>
        <v>pid</v>
      </c>
      <c r="B32" t="str">
        <f t="shared" ref="B32:C32" si="2">B23</f>
        <v>host</v>
      </c>
      <c r="C32" t="str">
        <f t="shared" si="2"/>
        <v>file</v>
      </c>
      <c r="D32" t="str">
        <f>D$15</f>
        <v>toRGB</v>
      </c>
      <c r="E32" t="str">
        <f>F$15</f>
        <v>background</v>
      </c>
      <c r="F32" t="str">
        <f>H$15</f>
        <v>save background</v>
      </c>
      <c r="G32" t="str">
        <f>J$15</f>
        <v>RBC</v>
      </c>
      <c r="H32" t="str">
        <f>L$15</f>
        <v>save RBC</v>
      </c>
      <c r="I32" t="str">
        <f>N$15</f>
        <v>GrayNU</v>
      </c>
      <c r="J32" t="str">
        <f>P$15</f>
        <v>save GrayNU</v>
      </c>
      <c r="K32" t="str">
        <f>R$15</f>
        <v>NuMask</v>
      </c>
      <c r="L32" t="str">
        <f>T$15</f>
        <v>save NuMask</v>
      </c>
      <c r="M32" t="str">
        <f>V$15</f>
        <v>removeRBC</v>
      </c>
      <c r="N32" t="str">
        <f>X$15</f>
        <v>save removeRBC</v>
      </c>
      <c r="O32" t="str">
        <f>Z$15</f>
        <v>separateNuclei</v>
      </c>
      <c r="P32" t="str">
        <f>AB$15</f>
        <v>save separateNuclei</v>
      </c>
      <c r="Q32" t="str">
        <f>AD$15</f>
        <v>finalCleanup</v>
      </c>
      <c r="R32" t="str">
        <f>AF$15</f>
        <v>save finalCleanup</v>
      </c>
    </row>
    <row r="33" spans="1:19" x14ac:dyDescent="0.25">
      <c r="A33">
        <f>A16</f>
        <v>0</v>
      </c>
      <c r="B33" t="str">
        <f>B16</f>
        <v>yellowstone</v>
      </c>
      <c r="C33" t="str">
        <f>C16</f>
        <v>astroII.1/astroII.1.ndpi-0000008192-0000008192.tif</v>
      </c>
      <c r="D33">
        <f>E16</f>
        <v>569.91700000000003</v>
      </c>
      <c r="E33">
        <f>G16</f>
        <v>711.13099999999997</v>
      </c>
      <c r="F33">
        <f>I16</f>
        <v>732.00800000000004</v>
      </c>
      <c r="G33">
        <f>K16</f>
        <v>1268.96</v>
      </c>
      <c r="H33">
        <f>M16</f>
        <v>1290.1489999999999</v>
      </c>
      <c r="I33">
        <f>O16</f>
        <v>3311.627</v>
      </c>
      <c r="J33">
        <f>Q16</f>
        <v>3457.047</v>
      </c>
      <c r="K33">
        <f>S16</f>
        <v>4603.4610000000002</v>
      </c>
      <c r="L33">
        <f>U16</f>
        <v>4625.5519999999997</v>
      </c>
      <c r="M33">
        <f>W16</f>
        <v>5719.4459999999999</v>
      </c>
      <c r="N33">
        <f>Y16</f>
        <v>5741.5140000000001</v>
      </c>
      <c r="O33">
        <f>AA16</f>
        <v>10240.787</v>
      </c>
      <c r="P33">
        <f>AC16</f>
        <v>10263.132</v>
      </c>
      <c r="Q33">
        <f>AE16</f>
        <v>11795.808000000001</v>
      </c>
      <c r="R33">
        <f>AG16</f>
        <v>11882.735000000001</v>
      </c>
    </row>
    <row r="34" spans="1:19" x14ac:dyDescent="0.25">
      <c r="A34">
        <f>A17</f>
        <v>3</v>
      </c>
      <c r="B34" t="str">
        <f>B17</f>
        <v>yellowstone</v>
      </c>
      <c r="C34" t="str">
        <f>C17</f>
        <v>gbm2.1/gbm2.1.ndpi-0000004096-0000004096.tif</v>
      </c>
      <c r="D34">
        <f>E17</f>
        <v>659.428</v>
      </c>
      <c r="E34">
        <f>G17</f>
        <v>802.4</v>
      </c>
      <c r="F34">
        <f>I17</f>
        <v>826.24199999999996</v>
      </c>
      <c r="G34">
        <f>K17</f>
        <v>1381.7539999999999</v>
      </c>
      <c r="H34">
        <f>M17</f>
        <v>1402.396</v>
      </c>
      <c r="I34">
        <f>O17</f>
        <v>3191.0790000000002</v>
      </c>
      <c r="J34">
        <f>Q17</f>
        <v>3211.6750000000002</v>
      </c>
      <c r="K34">
        <f>S17</f>
        <v>4492.9269999999997</v>
      </c>
      <c r="L34">
        <f>U17</f>
        <v>4513.9440000000004</v>
      </c>
      <c r="M34">
        <f>W17</f>
        <v>5706.2839999999997</v>
      </c>
      <c r="N34">
        <f>Y17</f>
        <v>5728.2110000000002</v>
      </c>
      <c r="O34">
        <f>AA17</f>
        <v>10411.445</v>
      </c>
      <c r="P34">
        <f>AC17</f>
        <v>10433.346</v>
      </c>
      <c r="Q34">
        <f t="shared" ref="Q34:Q37" si="3">AE17</f>
        <v>12132.787</v>
      </c>
      <c r="R34">
        <f t="shared" ref="R34:R37" si="4">AG17</f>
        <v>13456.241</v>
      </c>
    </row>
    <row r="35" spans="1:19" x14ac:dyDescent="0.25">
      <c r="A35">
        <f>A18</f>
        <v>1</v>
      </c>
      <c r="B35" t="str">
        <f>B18</f>
        <v>yellowstone</v>
      </c>
      <c r="C35" t="str">
        <f>C18</f>
        <v>oligoastroIII.1/oligoastroIII.1.ndpi-0000053248-0000008192.tif</v>
      </c>
      <c r="D35">
        <f>E18</f>
        <v>826.89700000000005</v>
      </c>
      <c r="E35">
        <f>G18</f>
        <v>977.80700000000002</v>
      </c>
      <c r="F35">
        <f>I18</f>
        <v>1000.98</v>
      </c>
      <c r="G35">
        <f>K18</f>
        <v>1552.6479999999999</v>
      </c>
      <c r="H35">
        <f>M18</f>
        <v>1573.6279999999999</v>
      </c>
      <c r="I35">
        <f>O18</f>
        <v>3503.183</v>
      </c>
      <c r="J35">
        <f>Q18</f>
        <v>3524.9859999999999</v>
      </c>
      <c r="K35">
        <f>S18</f>
        <v>5075.2610000000004</v>
      </c>
      <c r="L35">
        <f>U18</f>
        <v>5097.34</v>
      </c>
      <c r="M35">
        <f>W18</f>
        <v>6555.8190000000004</v>
      </c>
      <c r="N35">
        <f>Y18</f>
        <v>6580.2079999999996</v>
      </c>
      <c r="O35">
        <f>AA18</f>
        <v>11467.873</v>
      </c>
      <c r="P35">
        <f>AC18</f>
        <v>11488.659</v>
      </c>
      <c r="Q35">
        <f t="shared" si="3"/>
        <v>13608.823</v>
      </c>
      <c r="R35">
        <f t="shared" si="4"/>
        <v>13895.599</v>
      </c>
    </row>
    <row r="36" spans="1:19" x14ac:dyDescent="0.25">
      <c r="A36">
        <f>A19</f>
        <v>2</v>
      </c>
      <c r="B36" t="str">
        <f>B19</f>
        <v>yellowstone</v>
      </c>
      <c r="C36" t="str">
        <f>C19</f>
        <v>normal.3/normal.3.ndpi-0000028672-0000012288.tif</v>
      </c>
      <c r="D36">
        <f>E19</f>
        <v>843.68799999999999</v>
      </c>
      <c r="E36">
        <f>G19</f>
        <v>990.41499999999996</v>
      </c>
      <c r="F36">
        <f>I19</f>
        <v>1014.103</v>
      </c>
      <c r="G36">
        <f>K19</f>
        <v>1558.5440000000001</v>
      </c>
      <c r="H36">
        <f>M19</f>
        <v>1578.6420000000001</v>
      </c>
      <c r="I36">
        <f>O19</f>
        <v>5282.63</v>
      </c>
      <c r="J36">
        <f>Q19</f>
        <v>5331.4849999999997</v>
      </c>
      <c r="K36">
        <f>S19</f>
        <v>6669.15</v>
      </c>
      <c r="L36">
        <f>U19</f>
        <v>6690.47</v>
      </c>
      <c r="M36">
        <f>W19</f>
        <v>7853.0140000000001</v>
      </c>
      <c r="N36">
        <f>Y19</f>
        <v>7877.8230000000003</v>
      </c>
      <c r="O36">
        <f>AA19</f>
        <v>12241.564</v>
      </c>
      <c r="P36">
        <f>AC19</f>
        <v>12731.43</v>
      </c>
      <c r="Q36">
        <f t="shared" si="3"/>
        <v>14328.251</v>
      </c>
      <c r="R36">
        <f t="shared" si="4"/>
        <v>15351.271000000001</v>
      </c>
    </row>
    <row r="37" spans="1:19" x14ac:dyDescent="0.25">
      <c r="A37">
        <f>A20</f>
        <v>0</v>
      </c>
      <c r="B37" t="str">
        <f>B20</f>
        <v>yellowstone</v>
      </c>
      <c r="C37" t="str">
        <f>C20</f>
        <v>oligoIII.1/oligoIII.1.ndpi-0000012288-0000028672.tif</v>
      </c>
      <c r="D37">
        <f>E20</f>
        <v>12678.378000000001</v>
      </c>
      <c r="E37">
        <f>G20</f>
        <v>12817.046</v>
      </c>
      <c r="F37">
        <f>I20</f>
        <v>13479.227000000001</v>
      </c>
      <c r="G37">
        <f>K20</f>
        <v>13992.235000000001</v>
      </c>
      <c r="H37">
        <f>M20</f>
        <v>14295.964</v>
      </c>
      <c r="I37">
        <f>O20</f>
        <v>16268.624</v>
      </c>
      <c r="J37">
        <f>Q20</f>
        <v>16287.874</v>
      </c>
      <c r="K37">
        <f>S20</f>
        <v>17500.377</v>
      </c>
      <c r="L37">
        <f>U20</f>
        <v>17519.632000000001</v>
      </c>
      <c r="M37">
        <f>W20</f>
        <v>18621.121999999999</v>
      </c>
      <c r="N37">
        <f>Y20</f>
        <v>18640.508000000002</v>
      </c>
      <c r="O37">
        <f>AA20</f>
        <v>23004.784</v>
      </c>
      <c r="P37">
        <f>AC20</f>
        <v>23024.227999999999</v>
      </c>
      <c r="Q37">
        <f t="shared" si="3"/>
        <v>24617.111000000001</v>
      </c>
      <c r="R37">
        <f t="shared" si="4"/>
        <v>24694.748</v>
      </c>
    </row>
    <row r="39" spans="1:19" x14ac:dyDescent="0.25">
      <c r="B39" t="s">
        <v>26</v>
      </c>
      <c r="C39" t="str">
        <f>C31</f>
        <v>type</v>
      </c>
      <c r="E39">
        <f>D31</f>
        <v>0</v>
      </c>
      <c r="F39">
        <f>E31</f>
        <v>0</v>
      </c>
      <c r="G39">
        <f>F31</f>
        <v>2</v>
      </c>
      <c r="H39">
        <f>G31</f>
        <v>0</v>
      </c>
      <c r="I39">
        <f>H31</f>
        <v>2</v>
      </c>
      <c r="J39">
        <f>I31</f>
        <v>0</v>
      </c>
      <c r="K39">
        <f>J31</f>
        <v>2</v>
      </c>
      <c r="L39">
        <f>K31</f>
        <v>0</v>
      </c>
      <c r="M39">
        <f>L31</f>
        <v>2</v>
      </c>
      <c r="N39">
        <f>M31</f>
        <v>0</v>
      </c>
      <c r="O39">
        <f>N31</f>
        <v>2</v>
      </c>
      <c r="P39">
        <f>O31</f>
        <v>0</v>
      </c>
      <c r="Q39">
        <f>P31</f>
        <v>2</v>
      </c>
      <c r="R39">
        <f>Q31</f>
        <v>0</v>
      </c>
      <c r="S39">
        <f>R31</f>
        <v>2</v>
      </c>
    </row>
    <row r="40" spans="1:19" x14ac:dyDescent="0.25">
      <c r="A40" t="str">
        <f>A32</f>
        <v>pid</v>
      </c>
      <c r="B40" t="str">
        <f t="shared" ref="B40:C40" si="5">B32</f>
        <v>host</v>
      </c>
      <c r="C40" t="str">
        <f t="shared" si="5"/>
        <v>file</v>
      </c>
      <c r="D40" t="s">
        <v>21</v>
      </c>
      <c r="E40" t="str">
        <f>D32</f>
        <v>toRGB</v>
      </c>
      <c r="F40" t="str">
        <f>E32</f>
        <v>background</v>
      </c>
      <c r="G40" t="str">
        <f>F32</f>
        <v>save background</v>
      </c>
      <c r="H40" t="str">
        <f>G32</f>
        <v>RBC</v>
      </c>
      <c r="I40" t="str">
        <f>H32</f>
        <v>save RBC</v>
      </c>
      <c r="J40" t="str">
        <f>I32</f>
        <v>GrayNU</v>
      </c>
      <c r="K40" t="str">
        <f>J32</f>
        <v>save GrayNU</v>
      </c>
      <c r="L40" t="str">
        <f>K32</f>
        <v>NuMask</v>
      </c>
      <c r="M40" t="str">
        <f>L32</f>
        <v>save NuMask</v>
      </c>
      <c r="N40" t="str">
        <f>M32</f>
        <v>removeRBC</v>
      </c>
      <c r="O40" t="str">
        <f>N32</f>
        <v>save removeRBC</v>
      </c>
      <c r="P40" t="str">
        <f>O32</f>
        <v>separateNuclei</v>
      </c>
      <c r="Q40" t="str">
        <f>P32</f>
        <v>save separateNuclei</v>
      </c>
      <c r="R40" t="str">
        <f>Q32</f>
        <v>finalCleanup</v>
      </c>
      <c r="S40" t="str">
        <f>R32</f>
        <v>save finalCleanup</v>
      </c>
    </row>
    <row r="41" spans="1:19" x14ac:dyDescent="0.25">
      <c r="A41">
        <f t="shared" ref="A41:C45" si="6">A33</f>
        <v>0</v>
      </c>
      <c r="B41" t="str">
        <f t="shared" si="6"/>
        <v>yellowstone</v>
      </c>
      <c r="C41" t="str">
        <f t="shared" si="6"/>
        <v>astroII.1/astroII.1.ndpi-0000008192-0000008192.tif</v>
      </c>
      <c r="D41">
        <f>D24-MIN($D$24:$D$28)</f>
        <v>0</v>
      </c>
      <c r="E41">
        <f>D33-D24</f>
        <v>41.84699999999998</v>
      </c>
      <c r="F41">
        <f>E33-E24</f>
        <v>141.19999999999993</v>
      </c>
      <c r="G41">
        <f>F33-F24</f>
        <v>20.877000000000066</v>
      </c>
      <c r="H41">
        <f>G33-G24</f>
        <v>536.94600000000003</v>
      </c>
      <c r="I41">
        <f>H33-H24</f>
        <v>21.188999999999851</v>
      </c>
      <c r="J41">
        <f>I33-I24</f>
        <v>2021.471</v>
      </c>
      <c r="K41">
        <f>J33-J24</f>
        <v>145.42000000000007</v>
      </c>
      <c r="L41">
        <f>K33-K24</f>
        <v>1146.4080000000004</v>
      </c>
      <c r="M41">
        <f>L33-L24</f>
        <v>22.09099999999944</v>
      </c>
      <c r="N41">
        <f>M33-M24</f>
        <v>1093.8879999999999</v>
      </c>
      <c r="O41">
        <f>N33-N24</f>
        <v>22.068000000000211</v>
      </c>
      <c r="P41">
        <f>O33-O24</f>
        <v>4499.2690000000002</v>
      </c>
      <c r="Q41">
        <f>P33-P24</f>
        <v>22.344999999999345</v>
      </c>
      <c r="R41">
        <f>Q33-Q24</f>
        <v>1532.6680000000015</v>
      </c>
      <c r="S41">
        <f>R33-R24</f>
        <v>86.92699999999968</v>
      </c>
    </row>
    <row r="42" spans="1:19" x14ac:dyDescent="0.25">
      <c r="A42">
        <f t="shared" si="6"/>
        <v>3</v>
      </c>
      <c r="B42" t="str">
        <f t="shared" si="6"/>
        <v>yellowstone</v>
      </c>
      <c r="C42" t="str">
        <f t="shared" si="6"/>
        <v>gbm2.1/gbm2.1.ndpi-0000004096-0000004096.tif</v>
      </c>
      <c r="D42">
        <f t="shared" ref="D42:D45" si="7">D25-MIN($D$24:$D$28)</f>
        <v>88.362999999999943</v>
      </c>
      <c r="E42">
        <f>D34-D25</f>
        <v>42.995000000000005</v>
      </c>
      <c r="F42">
        <f>E34-E25</f>
        <v>142.95699999999999</v>
      </c>
      <c r="G42">
        <f>F34-F25</f>
        <v>23.841999999999985</v>
      </c>
      <c r="H42">
        <f>G34-G25</f>
        <v>555.50499999999988</v>
      </c>
      <c r="I42">
        <f>H34-H25</f>
        <v>20.642000000000053</v>
      </c>
      <c r="J42">
        <f>I34-I25</f>
        <v>1788.6760000000002</v>
      </c>
      <c r="K42">
        <f>J34-J25</f>
        <v>20.596000000000004</v>
      </c>
      <c r="L42">
        <f>K34-K25</f>
        <v>1281.2479999999996</v>
      </c>
      <c r="M42">
        <f>L34-L25</f>
        <v>21.017000000000735</v>
      </c>
      <c r="N42">
        <f>M34-M25</f>
        <v>1192.3339999999998</v>
      </c>
      <c r="O42">
        <f>N34-N25</f>
        <v>21.927000000000589</v>
      </c>
      <c r="P42">
        <f>O34-O25</f>
        <v>4683.2299999999996</v>
      </c>
      <c r="Q42">
        <f>P34-P25</f>
        <v>21.90099999999984</v>
      </c>
      <c r="R42">
        <f>Q34-Q25</f>
        <v>1699.4320000000007</v>
      </c>
      <c r="S42">
        <f>R34-R25</f>
        <v>1323.4539999999997</v>
      </c>
    </row>
    <row r="43" spans="1:19" x14ac:dyDescent="0.25">
      <c r="A43">
        <f t="shared" si="6"/>
        <v>1</v>
      </c>
      <c r="B43" t="str">
        <f t="shared" si="6"/>
        <v>yellowstone</v>
      </c>
      <c r="C43" t="str">
        <f t="shared" si="6"/>
        <v>oligoastroIII.1/oligoastroIII.1.ndpi-0000053248-0000008192.tif</v>
      </c>
      <c r="D43">
        <f t="shared" si="7"/>
        <v>252.524</v>
      </c>
      <c r="E43">
        <f>D35-D26</f>
        <v>46.302999999999997</v>
      </c>
      <c r="F43">
        <f>E35-E26</f>
        <v>150.89600000000007</v>
      </c>
      <c r="G43">
        <f>F35-F26</f>
        <v>23.173000000000002</v>
      </c>
      <c r="H43">
        <f>G35-G26</f>
        <v>551.6579999999999</v>
      </c>
      <c r="I43">
        <f>H35-H26</f>
        <v>20.980000000000018</v>
      </c>
      <c r="J43">
        <f>I35-I26</f>
        <v>1929.549</v>
      </c>
      <c r="K43">
        <f>J35-J26</f>
        <v>21.802999999999884</v>
      </c>
      <c r="L43">
        <f>K35-K26</f>
        <v>1550.2690000000002</v>
      </c>
      <c r="M43">
        <f>L35-L26</f>
        <v>22.078999999999724</v>
      </c>
      <c r="N43">
        <f>M35-M26</f>
        <v>1458.4730000000009</v>
      </c>
      <c r="O43">
        <f>N35-N26</f>
        <v>24.388999999999214</v>
      </c>
      <c r="P43">
        <f>O35-O26</f>
        <v>4887.66</v>
      </c>
      <c r="Q43">
        <f>P35-P26</f>
        <v>20.786000000000058</v>
      </c>
      <c r="R43">
        <f>Q35-Q26</f>
        <v>2120.1570000000011</v>
      </c>
      <c r="S43">
        <f>R35-R26</f>
        <v>286.77599999999984</v>
      </c>
    </row>
    <row r="44" spans="1:19" x14ac:dyDescent="0.25">
      <c r="A44">
        <f t="shared" si="6"/>
        <v>2</v>
      </c>
      <c r="B44" t="str">
        <f t="shared" si="6"/>
        <v>yellowstone</v>
      </c>
      <c r="C44" t="str">
        <f t="shared" si="6"/>
        <v>normal.3/normal.3.ndpi-0000028672-0000012288.tif</v>
      </c>
      <c r="D44">
        <f t="shared" si="7"/>
        <v>269.05899999999997</v>
      </c>
      <c r="E44">
        <f>D36-D27</f>
        <v>46.558999999999969</v>
      </c>
      <c r="F44">
        <f>E36-E27</f>
        <v>146.71199999999999</v>
      </c>
      <c r="G44">
        <f>F36-F27</f>
        <v>23.687999999999988</v>
      </c>
      <c r="H44">
        <f>G36-G27</f>
        <v>544.43200000000013</v>
      </c>
      <c r="I44">
        <f>H36-H27</f>
        <v>20.097999999999956</v>
      </c>
      <c r="J44">
        <f>I36-I27</f>
        <v>3703.982</v>
      </c>
      <c r="K44">
        <f>J36-J27</f>
        <v>48.854999999999563</v>
      </c>
      <c r="L44">
        <f>K36-K27</f>
        <v>1337.6599999999999</v>
      </c>
      <c r="M44">
        <f>L36-L27</f>
        <v>21.320000000000618</v>
      </c>
      <c r="N44">
        <f>M36-M27</f>
        <v>1162.5360000000001</v>
      </c>
      <c r="O44">
        <f>N36-N27</f>
        <v>24.809000000000196</v>
      </c>
      <c r="P44">
        <f>O36-O27</f>
        <v>4363.7359999999999</v>
      </c>
      <c r="Q44">
        <f>P36-P27</f>
        <v>489.86599999999999</v>
      </c>
      <c r="R44">
        <f>Q36-Q27</f>
        <v>1596.8109999999997</v>
      </c>
      <c r="S44">
        <f>R36-R27</f>
        <v>1023.0200000000004</v>
      </c>
    </row>
    <row r="45" spans="1:19" x14ac:dyDescent="0.25">
      <c r="A45">
        <f t="shared" si="6"/>
        <v>0</v>
      </c>
      <c r="B45" t="str">
        <f t="shared" si="6"/>
        <v>yellowstone</v>
      </c>
      <c r="C45" t="str">
        <f t="shared" si="6"/>
        <v>oligoIII.1/oligoIII.1.ndpi-0000012288-0000028672.tif</v>
      </c>
      <c r="D45">
        <f t="shared" si="7"/>
        <v>12113.418</v>
      </c>
      <c r="E45">
        <f>D37-D28</f>
        <v>36.890000000001237</v>
      </c>
      <c r="F45">
        <f>E37-E28</f>
        <v>138.66200000000026</v>
      </c>
      <c r="G45">
        <f>F37-F28</f>
        <v>662.18100000000049</v>
      </c>
      <c r="H45">
        <f>G37-G28</f>
        <v>513</v>
      </c>
      <c r="I45">
        <f>H37-H28</f>
        <v>303.72899999999936</v>
      </c>
      <c r="J45">
        <f>I37-I28</f>
        <v>1972.6540000000005</v>
      </c>
      <c r="K45">
        <f>J37-J28</f>
        <v>19.25</v>
      </c>
      <c r="L45">
        <f>K37-K28</f>
        <v>1212.4979999999996</v>
      </c>
      <c r="M45">
        <f>L37-L28</f>
        <v>19.255000000001019</v>
      </c>
      <c r="N45">
        <f>M37-M28</f>
        <v>1101.4830000000002</v>
      </c>
      <c r="O45">
        <f>N37-N28</f>
        <v>19.386000000002241</v>
      </c>
      <c r="P45">
        <f>O37-O28</f>
        <v>4364.2700000000004</v>
      </c>
      <c r="Q45">
        <f>P37-P28</f>
        <v>19.443999999999505</v>
      </c>
      <c r="R45">
        <f>Q37-Q28</f>
        <v>1592.8770000000004</v>
      </c>
      <c r="S45">
        <f>R37-R28</f>
        <v>77.636999999998807</v>
      </c>
    </row>
  </sheetData>
  <sortState ref="A8:AG12">
    <sortCondition ref="D8:D1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45"/>
  <sheetViews>
    <sheetView topLeftCell="A28" workbookViewId="0">
      <selection activeCell="A63" sqref="A63:B63"/>
    </sheetView>
  </sheetViews>
  <sheetFormatPr defaultRowHeight="15" x14ac:dyDescent="0.25"/>
  <cols>
    <col min="1" max="1" width="3.85546875" bestFit="1" customWidth="1"/>
    <col min="2" max="2" width="12" bestFit="1" customWidth="1"/>
    <col min="3" max="3" width="56.28515625" bestFit="1" customWidth="1"/>
  </cols>
  <sheetData>
    <row r="1" spans="1:33" x14ac:dyDescent="0.25">
      <c r="A1">
        <v>0</v>
      </c>
      <c r="C1" t="s">
        <v>29</v>
      </c>
      <c r="D1">
        <v>17928</v>
      </c>
      <c r="F1" t="s">
        <v>35</v>
      </c>
      <c r="G1" s="4">
        <v>-1</v>
      </c>
    </row>
    <row r="2" spans="1:33" x14ac:dyDescent="0.25">
      <c r="A2">
        <v>3</v>
      </c>
      <c r="C2" t="s">
        <v>30</v>
      </c>
      <c r="D2">
        <v>18910</v>
      </c>
      <c r="F2" t="s">
        <v>36</v>
      </c>
      <c r="G2" s="2">
        <v>0</v>
      </c>
    </row>
    <row r="3" spans="1:33" x14ac:dyDescent="0.25">
      <c r="A3">
        <v>4</v>
      </c>
      <c r="C3" t="s">
        <v>31</v>
      </c>
      <c r="D3">
        <v>19793</v>
      </c>
      <c r="F3" t="s">
        <v>37</v>
      </c>
      <c r="G3" s="3">
        <v>2</v>
      </c>
    </row>
    <row r="4" spans="1:33" x14ac:dyDescent="0.25">
      <c r="A4">
        <v>2</v>
      </c>
      <c r="C4" t="s">
        <v>32</v>
      </c>
      <c r="D4">
        <v>21243</v>
      </c>
    </row>
    <row r="5" spans="1:33" x14ac:dyDescent="0.25">
      <c r="A5">
        <v>1</v>
      </c>
      <c r="C5" t="s">
        <v>33</v>
      </c>
      <c r="D5">
        <v>21540</v>
      </c>
    </row>
    <row r="7" spans="1:33" x14ac:dyDescent="0.25">
      <c r="A7" t="s">
        <v>17</v>
      </c>
      <c r="B7" t="s">
        <v>18</v>
      </c>
      <c r="C7" t="s">
        <v>20</v>
      </c>
      <c r="D7" t="s">
        <v>1</v>
      </c>
      <c r="E7">
        <v>0</v>
      </c>
      <c r="F7" t="s">
        <v>2</v>
      </c>
      <c r="G7">
        <v>0</v>
      </c>
      <c r="H7" t="s">
        <v>3</v>
      </c>
      <c r="I7">
        <v>2</v>
      </c>
      <c r="J7" t="s">
        <v>4</v>
      </c>
      <c r="K7">
        <v>0</v>
      </c>
      <c r="L7" t="s">
        <v>5</v>
      </c>
      <c r="M7">
        <v>2</v>
      </c>
      <c r="N7" t="s">
        <v>6</v>
      </c>
      <c r="O7">
        <v>0</v>
      </c>
      <c r="P7" t="s">
        <v>7</v>
      </c>
      <c r="Q7">
        <v>2</v>
      </c>
      <c r="R7" t="s">
        <v>8</v>
      </c>
      <c r="S7">
        <v>0</v>
      </c>
      <c r="T7" t="s">
        <v>9</v>
      </c>
      <c r="U7">
        <v>2</v>
      </c>
      <c r="V7" t="s">
        <v>10</v>
      </c>
      <c r="W7">
        <v>0</v>
      </c>
      <c r="X7" t="s">
        <v>11</v>
      </c>
      <c r="Y7">
        <v>2</v>
      </c>
      <c r="Z7" t="s">
        <v>12</v>
      </c>
      <c r="AA7">
        <v>0</v>
      </c>
      <c r="AB7" t="s">
        <v>13</v>
      </c>
      <c r="AC7">
        <v>2</v>
      </c>
      <c r="AD7" t="s">
        <v>14</v>
      </c>
      <c r="AE7">
        <v>0</v>
      </c>
      <c r="AF7" t="s">
        <v>15</v>
      </c>
      <c r="AG7">
        <v>2</v>
      </c>
    </row>
    <row r="8" spans="1:33" x14ac:dyDescent="0.25">
      <c r="A8">
        <v>2</v>
      </c>
      <c r="B8" t="s">
        <v>0</v>
      </c>
      <c r="C8" t="s">
        <v>31</v>
      </c>
      <c r="D8">
        <v>802044</v>
      </c>
      <c r="E8">
        <v>844487</v>
      </c>
      <c r="F8">
        <v>844502</v>
      </c>
      <c r="G8">
        <v>987407</v>
      </c>
      <c r="H8">
        <v>987407</v>
      </c>
      <c r="I8">
        <v>1012995</v>
      </c>
      <c r="J8">
        <v>1013001</v>
      </c>
      <c r="K8">
        <v>1547195</v>
      </c>
      <c r="L8">
        <v>1547195</v>
      </c>
      <c r="M8">
        <v>1612063</v>
      </c>
      <c r="N8">
        <v>1612070</v>
      </c>
      <c r="O8">
        <v>7234084</v>
      </c>
      <c r="P8">
        <v>7234084</v>
      </c>
      <c r="Q8">
        <v>7330460</v>
      </c>
      <c r="R8">
        <v>7330466</v>
      </c>
      <c r="S8">
        <v>9429436</v>
      </c>
      <c r="T8">
        <v>9429436</v>
      </c>
      <c r="U8">
        <v>9461325</v>
      </c>
      <c r="V8">
        <v>9461333</v>
      </c>
      <c r="W8">
        <v>11428437</v>
      </c>
      <c r="X8">
        <v>11428437</v>
      </c>
      <c r="Y8">
        <v>11460088</v>
      </c>
      <c r="Z8">
        <v>11460096</v>
      </c>
      <c r="AA8">
        <v>17740145</v>
      </c>
      <c r="AB8">
        <v>17740145</v>
      </c>
      <c r="AC8">
        <v>17771383</v>
      </c>
      <c r="AD8">
        <v>17771391</v>
      </c>
      <c r="AE8">
        <v>20414405</v>
      </c>
      <c r="AF8">
        <v>20414405</v>
      </c>
      <c r="AG8">
        <v>21093420</v>
      </c>
    </row>
    <row r="9" spans="1:33" x14ac:dyDescent="0.25">
      <c r="A9">
        <v>0</v>
      </c>
      <c r="B9" t="s">
        <v>0</v>
      </c>
      <c r="C9" t="s">
        <v>29</v>
      </c>
      <c r="D9">
        <v>920332</v>
      </c>
      <c r="E9">
        <v>990949</v>
      </c>
      <c r="F9">
        <v>990966</v>
      </c>
      <c r="G9">
        <v>1221140</v>
      </c>
      <c r="H9">
        <v>1221140</v>
      </c>
      <c r="I9">
        <v>1255107</v>
      </c>
      <c r="J9">
        <v>1255116</v>
      </c>
      <c r="K9">
        <v>2107843</v>
      </c>
      <c r="L9">
        <v>2107843</v>
      </c>
      <c r="M9">
        <v>2167856</v>
      </c>
      <c r="N9">
        <v>2167863</v>
      </c>
      <c r="O9">
        <v>5247878</v>
      </c>
      <c r="P9">
        <v>5247878</v>
      </c>
      <c r="Q9">
        <v>5276881</v>
      </c>
      <c r="R9">
        <v>5276886</v>
      </c>
      <c r="S9">
        <v>7144333</v>
      </c>
      <c r="T9">
        <v>7144333</v>
      </c>
      <c r="U9">
        <v>7170570</v>
      </c>
      <c r="V9">
        <v>7170576</v>
      </c>
      <c r="W9">
        <v>8930599</v>
      </c>
      <c r="X9">
        <v>8930599</v>
      </c>
      <c r="Y9">
        <v>8964189</v>
      </c>
      <c r="Z9">
        <v>8964193</v>
      </c>
      <c r="AA9">
        <v>15321967</v>
      </c>
      <c r="AB9">
        <v>15321967</v>
      </c>
      <c r="AC9">
        <v>15351526</v>
      </c>
      <c r="AD9">
        <v>15351532</v>
      </c>
      <c r="AE9">
        <v>17740881</v>
      </c>
      <c r="AF9">
        <v>17740881</v>
      </c>
      <c r="AG9">
        <v>17854201</v>
      </c>
    </row>
    <row r="10" spans="1:33" x14ac:dyDescent="0.25">
      <c r="A10">
        <v>3</v>
      </c>
      <c r="B10" t="s">
        <v>0</v>
      </c>
      <c r="C10" t="s">
        <v>32</v>
      </c>
      <c r="D10">
        <v>995654</v>
      </c>
      <c r="E10">
        <v>1065710</v>
      </c>
      <c r="F10">
        <v>1065730</v>
      </c>
      <c r="G10">
        <v>1305318</v>
      </c>
      <c r="H10">
        <v>1305318</v>
      </c>
      <c r="I10">
        <v>1337876</v>
      </c>
      <c r="J10">
        <v>1337884</v>
      </c>
      <c r="K10">
        <v>2159996</v>
      </c>
      <c r="L10">
        <v>2159996</v>
      </c>
      <c r="M10">
        <v>2186200</v>
      </c>
      <c r="N10">
        <v>2186206</v>
      </c>
      <c r="O10">
        <v>4910440</v>
      </c>
      <c r="P10">
        <v>4910440</v>
      </c>
      <c r="Q10">
        <v>4938748</v>
      </c>
      <c r="R10">
        <v>4938755</v>
      </c>
      <c r="S10">
        <v>6925587</v>
      </c>
      <c r="T10">
        <v>6925587</v>
      </c>
      <c r="U10">
        <v>6954897</v>
      </c>
      <c r="V10">
        <v>6954904</v>
      </c>
      <c r="W10">
        <v>8801757</v>
      </c>
      <c r="X10">
        <v>8801757</v>
      </c>
      <c r="Y10">
        <v>8837505</v>
      </c>
      <c r="Z10">
        <v>8837509</v>
      </c>
      <c r="AA10">
        <v>15351499</v>
      </c>
      <c r="AB10">
        <v>15351499</v>
      </c>
      <c r="AC10">
        <v>15545289</v>
      </c>
      <c r="AD10">
        <v>15545298</v>
      </c>
      <c r="AE10">
        <v>18264362</v>
      </c>
      <c r="AF10">
        <v>18264362</v>
      </c>
      <c r="AG10">
        <v>18835400</v>
      </c>
    </row>
    <row r="11" spans="1:33" x14ac:dyDescent="0.25">
      <c r="A11">
        <v>4</v>
      </c>
      <c r="B11" t="s">
        <v>0</v>
      </c>
      <c r="C11" t="s">
        <v>33</v>
      </c>
      <c r="D11">
        <v>1181539</v>
      </c>
      <c r="E11">
        <v>1250801</v>
      </c>
      <c r="F11">
        <v>1250822</v>
      </c>
      <c r="G11">
        <v>1507610</v>
      </c>
      <c r="H11">
        <v>1507610</v>
      </c>
      <c r="I11">
        <v>1609939</v>
      </c>
      <c r="J11">
        <v>1609947</v>
      </c>
      <c r="K11">
        <v>2436843</v>
      </c>
      <c r="L11">
        <v>2436843</v>
      </c>
      <c r="M11">
        <v>2465780</v>
      </c>
      <c r="N11">
        <v>2465788</v>
      </c>
      <c r="O11">
        <v>5681027</v>
      </c>
      <c r="P11">
        <v>5681027</v>
      </c>
      <c r="Q11">
        <v>5709544</v>
      </c>
      <c r="R11">
        <v>5709550</v>
      </c>
      <c r="S11">
        <v>7881192</v>
      </c>
      <c r="T11">
        <v>7881192</v>
      </c>
      <c r="U11">
        <v>7909568</v>
      </c>
      <c r="V11">
        <v>7909576</v>
      </c>
      <c r="W11">
        <v>9973879</v>
      </c>
      <c r="X11">
        <v>9973879</v>
      </c>
      <c r="Y11">
        <v>10004444</v>
      </c>
      <c r="Z11">
        <v>10004448</v>
      </c>
      <c r="AA11">
        <v>16307338</v>
      </c>
      <c r="AB11">
        <v>16307338</v>
      </c>
      <c r="AC11">
        <v>16336007</v>
      </c>
      <c r="AD11">
        <v>16336016</v>
      </c>
      <c r="AE11">
        <v>19236744</v>
      </c>
      <c r="AF11">
        <v>19236744</v>
      </c>
      <c r="AG11">
        <v>19504660</v>
      </c>
    </row>
    <row r="12" spans="1:33" x14ac:dyDescent="0.25">
      <c r="A12">
        <v>1</v>
      </c>
      <c r="B12" t="s">
        <v>0</v>
      </c>
      <c r="C12" t="s">
        <v>30</v>
      </c>
      <c r="D12">
        <v>2052249</v>
      </c>
      <c r="E12">
        <v>2120591</v>
      </c>
      <c r="F12">
        <v>2120611</v>
      </c>
      <c r="G12">
        <v>2368097</v>
      </c>
      <c r="H12">
        <v>2368097</v>
      </c>
      <c r="I12">
        <v>2398008</v>
      </c>
      <c r="J12">
        <v>2398014</v>
      </c>
      <c r="K12">
        <v>3195207</v>
      </c>
      <c r="L12">
        <v>3195207</v>
      </c>
      <c r="M12">
        <v>3222824</v>
      </c>
      <c r="N12">
        <v>3222830</v>
      </c>
      <c r="O12">
        <v>6120635</v>
      </c>
      <c r="P12">
        <v>6120635</v>
      </c>
      <c r="Q12">
        <v>6148846</v>
      </c>
      <c r="R12">
        <v>6148850</v>
      </c>
      <c r="S12">
        <v>8543677</v>
      </c>
      <c r="T12">
        <v>8543677</v>
      </c>
      <c r="U12">
        <v>8573801</v>
      </c>
      <c r="V12">
        <v>8573808</v>
      </c>
      <c r="W12">
        <v>10793771</v>
      </c>
      <c r="X12">
        <v>10793771</v>
      </c>
      <c r="Y12">
        <v>10825485</v>
      </c>
      <c r="Z12">
        <v>10825491</v>
      </c>
      <c r="AA12">
        <v>17251633</v>
      </c>
      <c r="AB12">
        <v>17251633</v>
      </c>
      <c r="AC12">
        <v>17280977</v>
      </c>
      <c r="AD12">
        <v>17280986</v>
      </c>
      <c r="AE12">
        <v>20436302</v>
      </c>
      <c r="AF12">
        <v>20436302</v>
      </c>
      <c r="AG12">
        <v>21127125</v>
      </c>
    </row>
    <row r="13" spans="1:33" x14ac:dyDescent="0.25">
      <c r="C13" t="s">
        <v>16</v>
      </c>
    </row>
    <row r="15" spans="1:33" x14ac:dyDescent="0.25">
      <c r="A15" t="str">
        <f>A7</f>
        <v>pid</v>
      </c>
      <c r="B15" t="str">
        <f t="shared" ref="B15:AG15" si="0">B7</f>
        <v>host</v>
      </c>
      <c r="C15" t="str">
        <f t="shared" si="0"/>
        <v>tile</v>
      </c>
      <c r="D15" t="str">
        <f t="shared" si="0"/>
        <v>toRGB</v>
      </c>
      <c r="E15">
        <f t="shared" si="0"/>
        <v>0</v>
      </c>
      <c r="F15" t="str">
        <f t="shared" si="0"/>
        <v>background</v>
      </c>
      <c r="G15">
        <f t="shared" si="0"/>
        <v>0</v>
      </c>
      <c r="H15" t="str">
        <f t="shared" si="0"/>
        <v>save background</v>
      </c>
      <c r="I15">
        <f t="shared" si="0"/>
        <v>2</v>
      </c>
      <c r="J15" t="str">
        <f t="shared" si="0"/>
        <v>RBC</v>
      </c>
      <c r="K15">
        <f t="shared" si="0"/>
        <v>0</v>
      </c>
      <c r="L15" t="str">
        <f t="shared" si="0"/>
        <v>save RBC</v>
      </c>
      <c r="M15">
        <f t="shared" si="0"/>
        <v>2</v>
      </c>
      <c r="N15" t="str">
        <f t="shared" si="0"/>
        <v>GrayNU</v>
      </c>
      <c r="O15">
        <f t="shared" si="0"/>
        <v>0</v>
      </c>
      <c r="P15" t="str">
        <f t="shared" si="0"/>
        <v>save GrayNU</v>
      </c>
      <c r="Q15">
        <f t="shared" si="0"/>
        <v>2</v>
      </c>
      <c r="R15" t="str">
        <f t="shared" si="0"/>
        <v>NuMask</v>
      </c>
      <c r="S15">
        <f t="shared" si="0"/>
        <v>0</v>
      </c>
      <c r="T15" t="str">
        <f t="shared" si="0"/>
        <v>save NuMask</v>
      </c>
      <c r="U15">
        <f t="shared" si="0"/>
        <v>2</v>
      </c>
      <c r="V15" t="str">
        <f t="shared" si="0"/>
        <v>removeRBC</v>
      </c>
      <c r="W15">
        <f t="shared" si="0"/>
        <v>0</v>
      </c>
      <c r="X15" t="str">
        <f t="shared" si="0"/>
        <v>save removeRBC</v>
      </c>
      <c r="Y15">
        <f t="shared" si="0"/>
        <v>2</v>
      </c>
      <c r="Z15" t="str">
        <f t="shared" si="0"/>
        <v>separateNuclei</v>
      </c>
      <c r="AA15">
        <f t="shared" si="0"/>
        <v>0</v>
      </c>
      <c r="AB15" t="str">
        <f t="shared" si="0"/>
        <v>save separateNuclei</v>
      </c>
      <c r="AC15">
        <f t="shared" si="0"/>
        <v>2</v>
      </c>
      <c r="AD15" t="str">
        <f t="shared" si="0"/>
        <v>finalCleanup</v>
      </c>
      <c r="AE15">
        <f t="shared" si="0"/>
        <v>0</v>
      </c>
      <c r="AF15" t="str">
        <f t="shared" si="0"/>
        <v>save finalCleanup</v>
      </c>
      <c r="AG15">
        <f t="shared" si="0"/>
        <v>2</v>
      </c>
    </row>
    <row r="16" spans="1:33" x14ac:dyDescent="0.25">
      <c r="A16">
        <f t="shared" ref="A16:C20" si="1">A8</f>
        <v>2</v>
      </c>
      <c r="B16" t="str">
        <f t="shared" si="1"/>
        <v>yellowstone</v>
      </c>
      <c r="C16" t="str">
        <f t="shared" si="1"/>
        <v>gbm2.1/gbm2.1.ndpi-0000004096-0000004096.tif</v>
      </c>
      <c r="D16">
        <f>D8/1000</f>
        <v>802.04399999999998</v>
      </c>
      <c r="E16">
        <f>E8/1000</f>
        <v>844.48699999999997</v>
      </c>
      <c r="F16">
        <f>F8/1000</f>
        <v>844.50199999999995</v>
      </c>
      <c r="G16">
        <f>G8/1000</f>
        <v>987.40700000000004</v>
      </c>
      <c r="H16">
        <f>H8/1000</f>
        <v>987.40700000000004</v>
      </c>
      <c r="I16">
        <f>I8/1000</f>
        <v>1012.995</v>
      </c>
      <c r="J16">
        <f>J8/1000</f>
        <v>1013.001</v>
      </c>
      <c r="K16">
        <f>K8/1000</f>
        <v>1547.1949999999999</v>
      </c>
      <c r="L16">
        <f>L8/1000</f>
        <v>1547.1949999999999</v>
      </c>
      <c r="M16">
        <f>M8/1000</f>
        <v>1612.0630000000001</v>
      </c>
      <c r="N16">
        <f>N8/1000</f>
        <v>1612.07</v>
      </c>
      <c r="O16">
        <f>O8/1000</f>
        <v>7234.0839999999998</v>
      </c>
      <c r="P16">
        <f>P8/1000</f>
        <v>7234.0839999999998</v>
      </c>
      <c r="Q16">
        <f>Q8/1000</f>
        <v>7330.46</v>
      </c>
      <c r="R16">
        <f>R8/1000</f>
        <v>7330.4660000000003</v>
      </c>
      <c r="S16">
        <f>S8/1000</f>
        <v>9429.4359999999997</v>
      </c>
      <c r="T16">
        <f>T8/1000</f>
        <v>9429.4359999999997</v>
      </c>
      <c r="U16">
        <f>U8/1000</f>
        <v>9461.3250000000007</v>
      </c>
      <c r="V16">
        <f>V8/1000</f>
        <v>9461.3330000000005</v>
      </c>
      <c r="W16">
        <f>W8/1000</f>
        <v>11428.437</v>
      </c>
      <c r="X16">
        <f>X8/1000</f>
        <v>11428.437</v>
      </c>
      <c r="Y16">
        <f>Y8/1000</f>
        <v>11460.088</v>
      </c>
      <c r="Z16">
        <f>Z8/1000</f>
        <v>11460.096</v>
      </c>
      <c r="AA16">
        <f>AA8/1000</f>
        <v>17740.145</v>
      </c>
      <c r="AB16">
        <f>AB8/1000</f>
        <v>17740.145</v>
      </c>
      <c r="AC16">
        <f>AC8/1000</f>
        <v>17771.383000000002</v>
      </c>
      <c r="AD16">
        <f>AD8/1000</f>
        <v>17771.391</v>
      </c>
      <c r="AE16">
        <f>AE8/1000</f>
        <v>20414.404999999999</v>
      </c>
      <c r="AF16">
        <f>AF8/1000</f>
        <v>20414.404999999999</v>
      </c>
      <c r="AG16">
        <f>AG8/1000</f>
        <v>21093.42</v>
      </c>
    </row>
    <row r="17" spans="1:33" x14ac:dyDescent="0.25">
      <c r="A17">
        <f t="shared" si="1"/>
        <v>0</v>
      </c>
      <c r="B17" t="str">
        <f t="shared" si="1"/>
        <v>yellowstone</v>
      </c>
      <c r="C17" t="str">
        <f t="shared" si="1"/>
        <v>astroII.1/astroII.1.ndpi-0000008192-0000008192.tif</v>
      </c>
      <c r="D17">
        <f>D9/1000</f>
        <v>920.33199999999999</v>
      </c>
      <c r="E17">
        <f>E9/1000</f>
        <v>990.94899999999996</v>
      </c>
      <c r="F17">
        <f>F9/1000</f>
        <v>990.96600000000001</v>
      </c>
      <c r="G17">
        <f>G9/1000</f>
        <v>1221.1400000000001</v>
      </c>
      <c r="H17">
        <f>H9/1000</f>
        <v>1221.1400000000001</v>
      </c>
      <c r="I17">
        <f>I9/1000</f>
        <v>1255.107</v>
      </c>
      <c r="J17">
        <f>J9/1000</f>
        <v>1255.116</v>
      </c>
      <c r="K17">
        <f>K9/1000</f>
        <v>2107.8429999999998</v>
      </c>
      <c r="L17">
        <f>L9/1000</f>
        <v>2107.8429999999998</v>
      </c>
      <c r="M17">
        <f>M9/1000</f>
        <v>2167.8560000000002</v>
      </c>
      <c r="N17">
        <f>N9/1000</f>
        <v>2167.8629999999998</v>
      </c>
      <c r="O17">
        <f>O9/1000</f>
        <v>5247.8779999999997</v>
      </c>
      <c r="P17">
        <f>P9/1000</f>
        <v>5247.8779999999997</v>
      </c>
      <c r="Q17">
        <f>Q9/1000</f>
        <v>5276.8810000000003</v>
      </c>
      <c r="R17">
        <f>R9/1000</f>
        <v>5276.8860000000004</v>
      </c>
      <c r="S17">
        <f>S9/1000</f>
        <v>7144.3329999999996</v>
      </c>
      <c r="T17">
        <f>T9/1000</f>
        <v>7144.3329999999996</v>
      </c>
      <c r="U17">
        <f>U9/1000</f>
        <v>7170.57</v>
      </c>
      <c r="V17">
        <f>V9/1000</f>
        <v>7170.576</v>
      </c>
      <c r="W17">
        <f>W9/1000</f>
        <v>8930.5990000000002</v>
      </c>
      <c r="X17">
        <f>X9/1000</f>
        <v>8930.5990000000002</v>
      </c>
      <c r="Y17">
        <f>Y9/1000</f>
        <v>8964.1890000000003</v>
      </c>
      <c r="Z17">
        <f>Z9/1000</f>
        <v>8964.1929999999993</v>
      </c>
      <c r="AA17">
        <f>AA9/1000</f>
        <v>15321.967000000001</v>
      </c>
      <c r="AB17">
        <f>AB9/1000</f>
        <v>15321.967000000001</v>
      </c>
      <c r="AC17">
        <f>AC9/1000</f>
        <v>15351.526</v>
      </c>
      <c r="AD17">
        <f>AD9/1000</f>
        <v>15351.531999999999</v>
      </c>
      <c r="AE17">
        <f>AE9/1000</f>
        <v>17740.881000000001</v>
      </c>
      <c r="AF17">
        <f>AF9/1000</f>
        <v>17740.881000000001</v>
      </c>
      <c r="AG17">
        <f>AG9/1000</f>
        <v>17854.201000000001</v>
      </c>
    </row>
    <row r="18" spans="1:33" x14ac:dyDescent="0.25">
      <c r="A18">
        <f t="shared" si="1"/>
        <v>3</v>
      </c>
      <c r="B18" t="str">
        <f t="shared" si="1"/>
        <v>yellowstone</v>
      </c>
      <c r="C18" t="str">
        <f t="shared" si="1"/>
        <v>normal.3/normal.3.ndpi-0000028672-0000012288.tif</v>
      </c>
      <c r="D18">
        <f>D10/1000</f>
        <v>995.654</v>
      </c>
      <c r="E18">
        <f>E10/1000</f>
        <v>1065.71</v>
      </c>
      <c r="F18">
        <f>F10/1000</f>
        <v>1065.73</v>
      </c>
      <c r="G18">
        <f>G10/1000</f>
        <v>1305.318</v>
      </c>
      <c r="H18">
        <f>H10/1000</f>
        <v>1305.318</v>
      </c>
      <c r="I18">
        <f>I10/1000</f>
        <v>1337.876</v>
      </c>
      <c r="J18">
        <f>J10/1000</f>
        <v>1337.884</v>
      </c>
      <c r="K18">
        <f>K10/1000</f>
        <v>2159.9960000000001</v>
      </c>
      <c r="L18">
        <f>L10/1000</f>
        <v>2159.9960000000001</v>
      </c>
      <c r="M18">
        <f>M10/1000</f>
        <v>2186.1999999999998</v>
      </c>
      <c r="N18">
        <f>N10/1000</f>
        <v>2186.2060000000001</v>
      </c>
      <c r="O18">
        <f>O10/1000</f>
        <v>4910.4399999999996</v>
      </c>
      <c r="P18">
        <f>P10/1000</f>
        <v>4910.4399999999996</v>
      </c>
      <c r="Q18">
        <f>Q10/1000</f>
        <v>4938.7479999999996</v>
      </c>
      <c r="R18">
        <f>R10/1000</f>
        <v>4938.7550000000001</v>
      </c>
      <c r="S18">
        <f>S10/1000</f>
        <v>6925.5870000000004</v>
      </c>
      <c r="T18">
        <f>T10/1000</f>
        <v>6925.5870000000004</v>
      </c>
      <c r="U18">
        <f>U10/1000</f>
        <v>6954.8969999999999</v>
      </c>
      <c r="V18">
        <f>V10/1000</f>
        <v>6954.9040000000005</v>
      </c>
      <c r="W18">
        <f>W10/1000</f>
        <v>8801.7569999999996</v>
      </c>
      <c r="X18">
        <f>X10/1000</f>
        <v>8801.7569999999996</v>
      </c>
      <c r="Y18">
        <f>Y10/1000</f>
        <v>8837.5049999999992</v>
      </c>
      <c r="Z18">
        <f>Z10/1000</f>
        <v>8837.509</v>
      </c>
      <c r="AA18">
        <f>AA10/1000</f>
        <v>15351.499</v>
      </c>
      <c r="AB18">
        <f>AB10/1000</f>
        <v>15351.499</v>
      </c>
      <c r="AC18">
        <f>AC10/1000</f>
        <v>15545.289000000001</v>
      </c>
      <c r="AD18">
        <f>AD10/1000</f>
        <v>15545.298000000001</v>
      </c>
      <c r="AE18">
        <f>AE10/1000</f>
        <v>18264.362000000001</v>
      </c>
      <c r="AF18">
        <f>AF10/1000</f>
        <v>18264.362000000001</v>
      </c>
      <c r="AG18">
        <f>AG10/1000</f>
        <v>18835.400000000001</v>
      </c>
    </row>
    <row r="19" spans="1:33" x14ac:dyDescent="0.25">
      <c r="A19">
        <f t="shared" si="1"/>
        <v>4</v>
      </c>
      <c r="B19" t="str">
        <f t="shared" si="1"/>
        <v>yellowstone</v>
      </c>
      <c r="C19" t="str">
        <f t="shared" si="1"/>
        <v>oligoIII.1/oligoIII.1.ndpi-0000012288-0000028672.tif</v>
      </c>
      <c r="D19">
        <f>D11/1000</f>
        <v>1181.539</v>
      </c>
      <c r="E19">
        <f>E11/1000</f>
        <v>1250.8009999999999</v>
      </c>
      <c r="F19">
        <f>F11/1000</f>
        <v>1250.8219999999999</v>
      </c>
      <c r="G19">
        <f>G11/1000</f>
        <v>1507.61</v>
      </c>
      <c r="H19">
        <f>H11/1000</f>
        <v>1507.61</v>
      </c>
      <c r="I19">
        <f>I11/1000</f>
        <v>1609.9390000000001</v>
      </c>
      <c r="J19">
        <f>J11/1000</f>
        <v>1609.9469999999999</v>
      </c>
      <c r="K19">
        <f>K11/1000</f>
        <v>2436.8429999999998</v>
      </c>
      <c r="L19">
        <f>L11/1000</f>
        <v>2436.8429999999998</v>
      </c>
      <c r="M19">
        <f>M11/1000</f>
        <v>2465.7800000000002</v>
      </c>
      <c r="N19">
        <f>N11/1000</f>
        <v>2465.788</v>
      </c>
      <c r="O19">
        <f>O11/1000</f>
        <v>5681.027</v>
      </c>
      <c r="P19">
        <f>P11/1000</f>
        <v>5681.027</v>
      </c>
      <c r="Q19">
        <f>Q11/1000</f>
        <v>5709.5439999999999</v>
      </c>
      <c r="R19">
        <f>R11/1000</f>
        <v>5709.55</v>
      </c>
      <c r="S19">
        <f>S11/1000</f>
        <v>7881.192</v>
      </c>
      <c r="T19">
        <f>T11/1000</f>
        <v>7881.192</v>
      </c>
      <c r="U19">
        <f>U11/1000</f>
        <v>7909.5680000000002</v>
      </c>
      <c r="V19">
        <f>V11/1000</f>
        <v>7909.576</v>
      </c>
      <c r="W19">
        <f>W11/1000</f>
        <v>9973.8790000000008</v>
      </c>
      <c r="X19">
        <f>X11/1000</f>
        <v>9973.8790000000008</v>
      </c>
      <c r="Y19">
        <f>Y11/1000</f>
        <v>10004.444</v>
      </c>
      <c r="Z19">
        <f>Z11/1000</f>
        <v>10004.448</v>
      </c>
      <c r="AA19">
        <f>AA11/1000</f>
        <v>16307.338</v>
      </c>
      <c r="AB19">
        <f>AB11/1000</f>
        <v>16307.338</v>
      </c>
      <c r="AC19">
        <f>AC11/1000</f>
        <v>16336.007</v>
      </c>
      <c r="AD19">
        <f>AD11/1000</f>
        <v>16336.016</v>
      </c>
      <c r="AE19">
        <f>AE11/1000</f>
        <v>19236.743999999999</v>
      </c>
      <c r="AF19">
        <f>AF11/1000</f>
        <v>19236.743999999999</v>
      </c>
      <c r="AG19">
        <f>AG11/1000</f>
        <v>19504.66</v>
      </c>
    </row>
    <row r="20" spans="1:33" x14ac:dyDescent="0.25">
      <c r="A20">
        <f t="shared" si="1"/>
        <v>1</v>
      </c>
      <c r="B20" t="str">
        <f t="shared" si="1"/>
        <v>yellowstone</v>
      </c>
      <c r="C20" t="str">
        <f t="shared" si="1"/>
        <v>oligoastroIII.1/oligoastroIII.1.ndpi-0000053248-0000008192.tif</v>
      </c>
      <c r="D20">
        <f>D12/1000</f>
        <v>2052.2489999999998</v>
      </c>
      <c r="E20">
        <f>E12/1000</f>
        <v>2120.5909999999999</v>
      </c>
      <c r="F20">
        <f>F12/1000</f>
        <v>2120.6109999999999</v>
      </c>
      <c r="G20">
        <f>G12/1000</f>
        <v>2368.0970000000002</v>
      </c>
      <c r="H20">
        <f>H12/1000</f>
        <v>2368.0970000000002</v>
      </c>
      <c r="I20">
        <f>I12/1000</f>
        <v>2398.0079999999998</v>
      </c>
      <c r="J20">
        <f>J12/1000</f>
        <v>2398.0140000000001</v>
      </c>
      <c r="K20">
        <f>K12/1000</f>
        <v>3195.2069999999999</v>
      </c>
      <c r="L20">
        <f>L12/1000</f>
        <v>3195.2069999999999</v>
      </c>
      <c r="M20">
        <f>M12/1000</f>
        <v>3222.8240000000001</v>
      </c>
      <c r="N20">
        <f>N12/1000</f>
        <v>3222.83</v>
      </c>
      <c r="O20">
        <f>O12/1000</f>
        <v>6120.6350000000002</v>
      </c>
      <c r="P20">
        <f>P12/1000</f>
        <v>6120.6350000000002</v>
      </c>
      <c r="Q20">
        <f>Q12/1000</f>
        <v>6148.8459999999995</v>
      </c>
      <c r="R20">
        <f>R12/1000</f>
        <v>6148.85</v>
      </c>
      <c r="S20">
        <f>S12/1000</f>
        <v>8543.6769999999997</v>
      </c>
      <c r="T20">
        <f>T12/1000</f>
        <v>8543.6769999999997</v>
      </c>
      <c r="U20">
        <f>U12/1000</f>
        <v>8573.8009999999995</v>
      </c>
      <c r="V20">
        <f>V12/1000</f>
        <v>8573.8080000000009</v>
      </c>
      <c r="W20">
        <f>W12/1000</f>
        <v>10793.771000000001</v>
      </c>
      <c r="X20">
        <f>X12/1000</f>
        <v>10793.771000000001</v>
      </c>
      <c r="Y20">
        <f>Y12/1000</f>
        <v>10825.485000000001</v>
      </c>
      <c r="Z20">
        <f>Z12/1000</f>
        <v>10825.491</v>
      </c>
      <c r="AA20">
        <f>AA12/1000</f>
        <v>17251.633000000002</v>
      </c>
      <c r="AB20">
        <f>AB12/1000</f>
        <v>17251.633000000002</v>
      </c>
      <c r="AC20">
        <f>AC12/1000</f>
        <v>17280.976999999999</v>
      </c>
      <c r="AD20">
        <f>AD12/1000</f>
        <v>17280.986000000001</v>
      </c>
      <c r="AE20">
        <f>AE12/1000</f>
        <v>20436.302</v>
      </c>
      <c r="AF20">
        <f>AF12/1000</f>
        <v>20436.302</v>
      </c>
      <c r="AG20">
        <f>AG12/1000</f>
        <v>21127.125</v>
      </c>
    </row>
    <row r="22" spans="1:33" x14ac:dyDescent="0.25">
      <c r="B22" s="1" t="s">
        <v>24</v>
      </c>
      <c r="C22" t="s">
        <v>22</v>
      </c>
      <c r="D22">
        <f>E$15</f>
        <v>0</v>
      </c>
      <c r="E22">
        <f>G$15</f>
        <v>0</v>
      </c>
      <c r="F22">
        <f>I$15</f>
        <v>2</v>
      </c>
      <c r="G22">
        <f>K$15</f>
        <v>0</v>
      </c>
      <c r="H22">
        <f>M$15</f>
        <v>2</v>
      </c>
      <c r="I22">
        <f>O$15</f>
        <v>0</v>
      </c>
      <c r="J22">
        <f>Q$15</f>
        <v>2</v>
      </c>
      <c r="K22">
        <f>S$15</f>
        <v>0</v>
      </c>
      <c r="L22">
        <f>U$15</f>
        <v>2</v>
      </c>
      <c r="M22">
        <f>W$15</f>
        <v>0</v>
      </c>
      <c r="N22">
        <f>Y$15</f>
        <v>2</v>
      </c>
      <c r="O22">
        <f>AA$15</f>
        <v>0</v>
      </c>
      <c r="P22">
        <f>AC$15</f>
        <v>2</v>
      </c>
      <c r="Q22">
        <f>AE$15</f>
        <v>0</v>
      </c>
      <c r="R22">
        <f>AG$15</f>
        <v>2</v>
      </c>
    </row>
    <row r="23" spans="1:33" x14ac:dyDescent="0.25">
      <c r="A23" t="str">
        <f>A15</f>
        <v>pid</v>
      </c>
      <c r="B23" t="str">
        <f>B15</f>
        <v>host</v>
      </c>
      <c r="C23" t="str">
        <f>C15</f>
        <v>tile</v>
      </c>
      <c r="D23" t="str">
        <f>D$15</f>
        <v>toRGB</v>
      </c>
      <c r="E23" t="str">
        <f>F$15</f>
        <v>background</v>
      </c>
      <c r="F23" t="str">
        <f>H$15</f>
        <v>save background</v>
      </c>
      <c r="G23" t="str">
        <f>J$15</f>
        <v>RBC</v>
      </c>
      <c r="H23" t="str">
        <f>L$15</f>
        <v>save RBC</v>
      </c>
      <c r="I23" t="str">
        <f>N$15</f>
        <v>GrayNU</v>
      </c>
      <c r="J23" t="str">
        <f>P$15</f>
        <v>save GrayNU</v>
      </c>
      <c r="K23" t="str">
        <f>R$15</f>
        <v>NuMask</v>
      </c>
      <c r="L23" t="str">
        <f>T$15</f>
        <v>save NuMask</v>
      </c>
      <c r="M23" t="str">
        <f>V$15</f>
        <v>removeRBC</v>
      </c>
      <c r="N23" t="str">
        <f>X$15</f>
        <v>save removeRBC</v>
      </c>
      <c r="O23" t="str">
        <f>Z$15</f>
        <v>separateNuclei</v>
      </c>
      <c r="P23" t="str">
        <f>AB$15</f>
        <v>save separateNuclei</v>
      </c>
      <c r="Q23" t="str">
        <f>AD$15</f>
        <v>finalCleanup</v>
      </c>
      <c r="R23" t="str">
        <f>AF$15</f>
        <v>save finalCleanup</v>
      </c>
    </row>
    <row r="24" spans="1:33" x14ac:dyDescent="0.25">
      <c r="A24">
        <f>A16</f>
        <v>2</v>
      </c>
      <c r="B24" t="str">
        <f>B16</f>
        <v>yellowstone</v>
      </c>
      <c r="C24" t="str">
        <f>C16</f>
        <v>gbm2.1/gbm2.1.ndpi-0000004096-0000004096.tif</v>
      </c>
      <c r="D24">
        <f>D16</f>
        <v>802.04399999999998</v>
      </c>
      <c r="E24">
        <f>F16</f>
        <v>844.50199999999995</v>
      </c>
      <c r="F24">
        <f>H16</f>
        <v>987.40700000000004</v>
      </c>
      <c r="G24">
        <f>J16</f>
        <v>1013.001</v>
      </c>
      <c r="H24">
        <f>L16</f>
        <v>1547.1949999999999</v>
      </c>
      <c r="I24">
        <f>N16</f>
        <v>1612.07</v>
      </c>
      <c r="J24">
        <f>P16</f>
        <v>7234.0839999999998</v>
      </c>
      <c r="K24">
        <f>R16</f>
        <v>7330.4660000000003</v>
      </c>
      <c r="L24">
        <f>T16</f>
        <v>9429.4359999999997</v>
      </c>
      <c r="M24">
        <f>V16</f>
        <v>9461.3330000000005</v>
      </c>
      <c r="N24">
        <f>X16</f>
        <v>11428.437</v>
      </c>
      <c r="O24">
        <f>Z16</f>
        <v>11460.096</v>
      </c>
      <c r="P24">
        <f>AB16</f>
        <v>17740.145</v>
      </c>
      <c r="Q24">
        <f>AD16</f>
        <v>17771.391</v>
      </c>
      <c r="R24">
        <f>AF16</f>
        <v>20414.404999999999</v>
      </c>
    </row>
    <row r="25" spans="1:33" x14ac:dyDescent="0.25">
      <c r="A25">
        <f>A17</f>
        <v>0</v>
      </c>
      <c r="B25" t="str">
        <f>B17</f>
        <v>yellowstone</v>
      </c>
      <c r="C25" t="str">
        <f>C17</f>
        <v>astroII.1/astroII.1.ndpi-0000008192-0000008192.tif</v>
      </c>
      <c r="D25">
        <f>D17</f>
        <v>920.33199999999999</v>
      </c>
      <c r="E25">
        <f>F17</f>
        <v>990.96600000000001</v>
      </c>
      <c r="F25">
        <f>H17</f>
        <v>1221.1400000000001</v>
      </c>
      <c r="G25">
        <f>J17</f>
        <v>1255.116</v>
      </c>
      <c r="H25">
        <f>L17</f>
        <v>2107.8429999999998</v>
      </c>
      <c r="I25">
        <f>N17</f>
        <v>2167.8629999999998</v>
      </c>
      <c r="J25">
        <f>P17</f>
        <v>5247.8779999999997</v>
      </c>
      <c r="K25">
        <f>R17</f>
        <v>5276.8860000000004</v>
      </c>
      <c r="L25">
        <f>T17</f>
        <v>7144.3329999999996</v>
      </c>
      <c r="M25">
        <f>V17</f>
        <v>7170.576</v>
      </c>
      <c r="N25">
        <f>X17</f>
        <v>8930.5990000000002</v>
      </c>
      <c r="O25">
        <f>Z17</f>
        <v>8964.1929999999993</v>
      </c>
      <c r="P25">
        <f>AB17</f>
        <v>15321.967000000001</v>
      </c>
      <c r="Q25">
        <f>AD17</f>
        <v>15351.531999999999</v>
      </c>
      <c r="R25">
        <f>AF17</f>
        <v>17740.881000000001</v>
      </c>
    </row>
    <row r="26" spans="1:33" x14ac:dyDescent="0.25">
      <c r="A26">
        <f>A18</f>
        <v>3</v>
      </c>
      <c r="B26" t="str">
        <f>B18</f>
        <v>yellowstone</v>
      </c>
      <c r="C26" t="str">
        <f>C18</f>
        <v>normal.3/normal.3.ndpi-0000028672-0000012288.tif</v>
      </c>
      <c r="D26">
        <f>D18</f>
        <v>995.654</v>
      </c>
      <c r="E26">
        <f>F18</f>
        <v>1065.73</v>
      </c>
      <c r="F26">
        <f>H18</f>
        <v>1305.318</v>
      </c>
      <c r="G26">
        <f>J18</f>
        <v>1337.884</v>
      </c>
      <c r="H26">
        <f>L18</f>
        <v>2159.9960000000001</v>
      </c>
      <c r="I26">
        <f>N18</f>
        <v>2186.2060000000001</v>
      </c>
      <c r="J26">
        <f>P18</f>
        <v>4910.4399999999996</v>
      </c>
      <c r="K26">
        <f>R18</f>
        <v>4938.7550000000001</v>
      </c>
      <c r="L26">
        <f>T18</f>
        <v>6925.5870000000004</v>
      </c>
      <c r="M26">
        <f>V18</f>
        <v>6954.9040000000005</v>
      </c>
      <c r="N26">
        <f>X18</f>
        <v>8801.7569999999996</v>
      </c>
      <c r="O26">
        <f>Z18</f>
        <v>8837.509</v>
      </c>
      <c r="P26">
        <f>AB18</f>
        <v>15351.499</v>
      </c>
      <c r="Q26">
        <f>AD18</f>
        <v>15545.298000000001</v>
      </c>
      <c r="R26">
        <f>AF18</f>
        <v>18264.362000000001</v>
      </c>
    </row>
    <row r="27" spans="1:33" x14ac:dyDescent="0.25">
      <c r="A27">
        <f>A19</f>
        <v>4</v>
      </c>
      <c r="B27" t="str">
        <f>B19</f>
        <v>yellowstone</v>
      </c>
      <c r="C27" t="str">
        <f>C19</f>
        <v>oligoIII.1/oligoIII.1.ndpi-0000012288-0000028672.tif</v>
      </c>
      <c r="D27">
        <f>D19</f>
        <v>1181.539</v>
      </c>
      <c r="E27">
        <f>F19</f>
        <v>1250.8219999999999</v>
      </c>
      <c r="F27">
        <f>H19</f>
        <v>1507.61</v>
      </c>
      <c r="G27">
        <f>J19</f>
        <v>1609.9469999999999</v>
      </c>
      <c r="H27">
        <f>L19</f>
        <v>2436.8429999999998</v>
      </c>
      <c r="I27">
        <f>N19</f>
        <v>2465.788</v>
      </c>
      <c r="J27">
        <f>P19</f>
        <v>5681.027</v>
      </c>
      <c r="K27">
        <f>R19</f>
        <v>5709.55</v>
      </c>
      <c r="L27">
        <f>T19</f>
        <v>7881.192</v>
      </c>
      <c r="M27">
        <f>V19</f>
        <v>7909.576</v>
      </c>
      <c r="N27">
        <f>X19</f>
        <v>9973.8790000000008</v>
      </c>
      <c r="O27">
        <f>Z19</f>
        <v>10004.448</v>
      </c>
      <c r="P27">
        <f>AB19</f>
        <v>16307.338</v>
      </c>
      <c r="Q27">
        <f>AD19</f>
        <v>16336.016</v>
      </c>
      <c r="R27">
        <f>AF19</f>
        <v>19236.743999999999</v>
      </c>
    </row>
    <row r="28" spans="1:33" x14ac:dyDescent="0.25">
      <c r="A28">
        <f>A20</f>
        <v>1</v>
      </c>
      <c r="B28" t="str">
        <f>B20</f>
        <v>yellowstone</v>
      </c>
      <c r="C28" t="str">
        <f>C20</f>
        <v>oligoastroIII.1/oligoastroIII.1.ndpi-0000053248-0000008192.tif</v>
      </c>
      <c r="D28">
        <f>D20</f>
        <v>2052.2489999999998</v>
      </c>
      <c r="E28">
        <f>F20</f>
        <v>2120.6109999999999</v>
      </c>
      <c r="F28">
        <f>H20</f>
        <v>2368.0970000000002</v>
      </c>
      <c r="G28">
        <f>J20</f>
        <v>2398.0140000000001</v>
      </c>
      <c r="H28">
        <f>L20</f>
        <v>3195.2069999999999</v>
      </c>
      <c r="I28">
        <f>N20</f>
        <v>3222.83</v>
      </c>
      <c r="J28">
        <f>P20</f>
        <v>6120.6350000000002</v>
      </c>
      <c r="K28">
        <f>R20</f>
        <v>6148.85</v>
      </c>
      <c r="L28">
        <f>T20</f>
        <v>8543.6769999999997</v>
      </c>
      <c r="M28">
        <f>V20</f>
        <v>8573.8080000000009</v>
      </c>
      <c r="N28">
        <f>X20</f>
        <v>10793.771000000001</v>
      </c>
      <c r="O28">
        <f>Z20</f>
        <v>10825.491</v>
      </c>
      <c r="P28">
        <f>AB20</f>
        <v>17251.633000000002</v>
      </c>
      <c r="Q28">
        <f>AD20</f>
        <v>17280.986000000001</v>
      </c>
      <c r="R28">
        <f>AF20</f>
        <v>20436.302</v>
      </c>
    </row>
    <row r="31" spans="1:33" x14ac:dyDescent="0.25">
      <c r="B31" s="1" t="s">
        <v>25</v>
      </c>
      <c r="C31" t="str">
        <f>C22</f>
        <v>type</v>
      </c>
      <c r="D31">
        <f>E$15</f>
        <v>0</v>
      </c>
      <c r="E31">
        <f>G$15</f>
        <v>0</v>
      </c>
      <c r="F31">
        <f>I$15</f>
        <v>2</v>
      </c>
      <c r="G31">
        <f>K$15</f>
        <v>0</v>
      </c>
      <c r="H31">
        <f>M$15</f>
        <v>2</v>
      </c>
      <c r="I31">
        <f>O$15</f>
        <v>0</v>
      </c>
      <c r="J31">
        <f>Q$15</f>
        <v>2</v>
      </c>
      <c r="K31">
        <f>S$15</f>
        <v>0</v>
      </c>
      <c r="L31">
        <f>U$15</f>
        <v>2</v>
      </c>
      <c r="M31">
        <f>W$15</f>
        <v>0</v>
      </c>
      <c r="N31">
        <f>Y$15</f>
        <v>2</v>
      </c>
      <c r="O31">
        <f>AA$15</f>
        <v>0</v>
      </c>
      <c r="P31">
        <f>AC$15</f>
        <v>2</v>
      </c>
      <c r="Q31">
        <f>AE$15</f>
        <v>0</v>
      </c>
      <c r="R31">
        <f>AG$15</f>
        <v>2</v>
      </c>
    </row>
    <row r="32" spans="1:33" x14ac:dyDescent="0.25">
      <c r="A32" t="str">
        <f>A23</f>
        <v>pid</v>
      </c>
      <c r="B32" t="str">
        <f t="shared" ref="B32:C32" si="2">B23</f>
        <v>host</v>
      </c>
      <c r="C32" t="str">
        <f t="shared" si="2"/>
        <v>tile</v>
      </c>
      <c r="D32" t="str">
        <f>D$15</f>
        <v>toRGB</v>
      </c>
      <c r="E32" t="str">
        <f>F$15</f>
        <v>background</v>
      </c>
      <c r="F32" t="str">
        <f>H$15</f>
        <v>save background</v>
      </c>
      <c r="G32" t="str">
        <f>J$15</f>
        <v>RBC</v>
      </c>
      <c r="H32" t="str">
        <f>L$15</f>
        <v>save RBC</v>
      </c>
      <c r="I32" t="str">
        <f>N$15</f>
        <v>GrayNU</v>
      </c>
      <c r="J32" t="str">
        <f>P$15</f>
        <v>save GrayNU</v>
      </c>
      <c r="K32" t="str">
        <f>R$15</f>
        <v>NuMask</v>
      </c>
      <c r="L32" t="str">
        <f>T$15</f>
        <v>save NuMask</v>
      </c>
      <c r="M32" t="str">
        <f>V$15</f>
        <v>removeRBC</v>
      </c>
      <c r="N32" t="str">
        <f>X$15</f>
        <v>save removeRBC</v>
      </c>
      <c r="O32" t="str">
        <f>Z$15</f>
        <v>separateNuclei</v>
      </c>
      <c r="P32" t="str">
        <f>AB$15</f>
        <v>save separateNuclei</v>
      </c>
      <c r="Q32" t="str">
        <f>AD$15</f>
        <v>finalCleanup</v>
      </c>
      <c r="R32" t="str">
        <f>AF$15</f>
        <v>save finalCleanup</v>
      </c>
    </row>
    <row r="33" spans="1:19" x14ac:dyDescent="0.25">
      <c r="A33">
        <f>A16</f>
        <v>2</v>
      </c>
      <c r="B33" t="str">
        <f>B16</f>
        <v>yellowstone</v>
      </c>
      <c r="C33" t="str">
        <f>C16</f>
        <v>gbm2.1/gbm2.1.ndpi-0000004096-0000004096.tif</v>
      </c>
      <c r="D33">
        <f>E16</f>
        <v>844.48699999999997</v>
      </c>
      <c r="E33">
        <f>G16</f>
        <v>987.40700000000004</v>
      </c>
      <c r="F33">
        <f>I16</f>
        <v>1012.995</v>
      </c>
      <c r="G33">
        <f>K16</f>
        <v>1547.1949999999999</v>
      </c>
      <c r="H33">
        <f>M16</f>
        <v>1612.0630000000001</v>
      </c>
      <c r="I33">
        <f>O16</f>
        <v>7234.0839999999998</v>
      </c>
      <c r="J33">
        <f>Q16</f>
        <v>7330.46</v>
      </c>
      <c r="K33">
        <f>S16</f>
        <v>9429.4359999999997</v>
      </c>
      <c r="L33">
        <f>U16</f>
        <v>9461.3250000000007</v>
      </c>
      <c r="M33">
        <f>W16</f>
        <v>11428.437</v>
      </c>
      <c r="N33">
        <f>Y16</f>
        <v>11460.088</v>
      </c>
      <c r="O33">
        <f>AA16</f>
        <v>17740.145</v>
      </c>
      <c r="P33">
        <f>AC16</f>
        <v>17771.383000000002</v>
      </c>
      <c r="Q33">
        <f>AE16</f>
        <v>20414.404999999999</v>
      </c>
      <c r="R33">
        <f>AG16</f>
        <v>21093.42</v>
      </c>
    </row>
    <row r="34" spans="1:19" x14ac:dyDescent="0.25">
      <c r="A34">
        <f>A17</f>
        <v>0</v>
      </c>
      <c r="B34" t="str">
        <f>B17</f>
        <v>yellowstone</v>
      </c>
      <c r="C34" t="str">
        <f>C17</f>
        <v>astroII.1/astroII.1.ndpi-0000008192-0000008192.tif</v>
      </c>
      <c r="D34">
        <f>E17</f>
        <v>990.94899999999996</v>
      </c>
      <c r="E34">
        <f>G17</f>
        <v>1221.1400000000001</v>
      </c>
      <c r="F34">
        <f>I17</f>
        <v>1255.107</v>
      </c>
      <c r="G34">
        <f>K17</f>
        <v>2107.8429999999998</v>
      </c>
      <c r="H34">
        <f>M17</f>
        <v>2167.8560000000002</v>
      </c>
      <c r="I34">
        <f>O17</f>
        <v>5247.8779999999997</v>
      </c>
      <c r="J34">
        <f>Q17</f>
        <v>5276.8810000000003</v>
      </c>
      <c r="K34">
        <f>S17</f>
        <v>7144.3329999999996</v>
      </c>
      <c r="L34">
        <f>U17</f>
        <v>7170.57</v>
      </c>
      <c r="M34">
        <f>W17</f>
        <v>8930.5990000000002</v>
      </c>
      <c r="N34">
        <f>Y17</f>
        <v>8964.1890000000003</v>
      </c>
      <c r="O34">
        <f>AA17</f>
        <v>15321.967000000001</v>
      </c>
      <c r="P34">
        <f>AC17</f>
        <v>15351.526</v>
      </c>
      <c r="Q34">
        <f t="shared" ref="Q34:Q37" si="3">AE17</f>
        <v>17740.881000000001</v>
      </c>
      <c r="R34">
        <f t="shared" ref="R34:R37" si="4">AG17</f>
        <v>17854.201000000001</v>
      </c>
    </row>
    <row r="35" spans="1:19" x14ac:dyDescent="0.25">
      <c r="A35">
        <f>A18</f>
        <v>3</v>
      </c>
      <c r="B35" t="str">
        <f>B18</f>
        <v>yellowstone</v>
      </c>
      <c r="C35" t="str">
        <f>C18</f>
        <v>normal.3/normal.3.ndpi-0000028672-0000012288.tif</v>
      </c>
      <c r="D35">
        <f>E18</f>
        <v>1065.71</v>
      </c>
      <c r="E35">
        <f>G18</f>
        <v>1305.318</v>
      </c>
      <c r="F35">
        <f>I18</f>
        <v>1337.876</v>
      </c>
      <c r="G35">
        <f>K18</f>
        <v>2159.9960000000001</v>
      </c>
      <c r="H35">
        <f>M18</f>
        <v>2186.1999999999998</v>
      </c>
      <c r="I35">
        <f>O18</f>
        <v>4910.4399999999996</v>
      </c>
      <c r="J35">
        <f>Q18</f>
        <v>4938.7479999999996</v>
      </c>
      <c r="K35">
        <f>S18</f>
        <v>6925.5870000000004</v>
      </c>
      <c r="L35">
        <f>U18</f>
        <v>6954.8969999999999</v>
      </c>
      <c r="M35">
        <f>W18</f>
        <v>8801.7569999999996</v>
      </c>
      <c r="N35">
        <f>Y18</f>
        <v>8837.5049999999992</v>
      </c>
      <c r="O35">
        <f>AA18</f>
        <v>15351.499</v>
      </c>
      <c r="P35">
        <f>AC18</f>
        <v>15545.289000000001</v>
      </c>
      <c r="Q35">
        <f t="shared" si="3"/>
        <v>18264.362000000001</v>
      </c>
      <c r="R35">
        <f t="shared" si="4"/>
        <v>18835.400000000001</v>
      </c>
    </row>
    <row r="36" spans="1:19" x14ac:dyDescent="0.25">
      <c r="A36">
        <f>A19</f>
        <v>4</v>
      </c>
      <c r="B36" t="str">
        <f>B19</f>
        <v>yellowstone</v>
      </c>
      <c r="C36" t="str">
        <f>C19</f>
        <v>oligoIII.1/oligoIII.1.ndpi-0000012288-0000028672.tif</v>
      </c>
      <c r="D36">
        <f>E19</f>
        <v>1250.8009999999999</v>
      </c>
      <c r="E36">
        <f>G19</f>
        <v>1507.61</v>
      </c>
      <c r="F36">
        <f>I19</f>
        <v>1609.9390000000001</v>
      </c>
      <c r="G36">
        <f>K19</f>
        <v>2436.8429999999998</v>
      </c>
      <c r="H36">
        <f>M19</f>
        <v>2465.7800000000002</v>
      </c>
      <c r="I36">
        <f>O19</f>
        <v>5681.027</v>
      </c>
      <c r="J36">
        <f>Q19</f>
        <v>5709.5439999999999</v>
      </c>
      <c r="K36">
        <f>S19</f>
        <v>7881.192</v>
      </c>
      <c r="L36">
        <f>U19</f>
        <v>7909.5680000000002</v>
      </c>
      <c r="M36">
        <f>W19</f>
        <v>9973.8790000000008</v>
      </c>
      <c r="N36">
        <f>Y19</f>
        <v>10004.444</v>
      </c>
      <c r="O36">
        <f>AA19</f>
        <v>16307.338</v>
      </c>
      <c r="P36">
        <f>AC19</f>
        <v>16336.007</v>
      </c>
      <c r="Q36">
        <f t="shared" si="3"/>
        <v>19236.743999999999</v>
      </c>
      <c r="R36">
        <f t="shared" si="4"/>
        <v>19504.66</v>
      </c>
    </row>
    <row r="37" spans="1:19" x14ac:dyDescent="0.25">
      <c r="A37">
        <f>A20</f>
        <v>1</v>
      </c>
      <c r="B37" t="str">
        <f>B20</f>
        <v>yellowstone</v>
      </c>
      <c r="C37" t="str">
        <f>C20</f>
        <v>oligoastroIII.1/oligoastroIII.1.ndpi-0000053248-0000008192.tif</v>
      </c>
      <c r="D37">
        <f>E20</f>
        <v>2120.5909999999999</v>
      </c>
      <c r="E37">
        <f>G20</f>
        <v>2368.0970000000002</v>
      </c>
      <c r="F37">
        <f>I20</f>
        <v>2398.0079999999998</v>
      </c>
      <c r="G37">
        <f>K20</f>
        <v>3195.2069999999999</v>
      </c>
      <c r="H37">
        <f>M20</f>
        <v>3222.8240000000001</v>
      </c>
      <c r="I37">
        <f>O20</f>
        <v>6120.6350000000002</v>
      </c>
      <c r="J37">
        <f>Q20</f>
        <v>6148.8459999999995</v>
      </c>
      <c r="K37">
        <f>S20</f>
        <v>8543.6769999999997</v>
      </c>
      <c r="L37">
        <f>U20</f>
        <v>8573.8009999999995</v>
      </c>
      <c r="M37">
        <f>W20</f>
        <v>10793.771000000001</v>
      </c>
      <c r="N37">
        <f>Y20</f>
        <v>10825.485000000001</v>
      </c>
      <c r="O37">
        <f>AA20</f>
        <v>17251.633000000002</v>
      </c>
      <c r="P37">
        <f>AC20</f>
        <v>17280.976999999999</v>
      </c>
      <c r="Q37">
        <f t="shared" si="3"/>
        <v>20436.302</v>
      </c>
      <c r="R37">
        <f t="shared" si="4"/>
        <v>21127.125</v>
      </c>
    </row>
    <row r="39" spans="1:19" x14ac:dyDescent="0.25">
      <c r="B39" t="s">
        <v>26</v>
      </c>
      <c r="C39" t="str">
        <f>C31</f>
        <v>type</v>
      </c>
      <c r="E39">
        <f>D31</f>
        <v>0</v>
      </c>
      <c r="F39">
        <f>E31</f>
        <v>0</v>
      </c>
      <c r="G39">
        <f>F31</f>
        <v>2</v>
      </c>
      <c r="H39">
        <f>G31</f>
        <v>0</v>
      </c>
      <c r="I39">
        <f>H31</f>
        <v>2</v>
      </c>
      <c r="J39">
        <f>I31</f>
        <v>0</v>
      </c>
      <c r="K39">
        <f>J31</f>
        <v>2</v>
      </c>
      <c r="L39">
        <f>K31</f>
        <v>0</v>
      </c>
      <c r="M39">
        <f>L31</f>
        <v>2</v>
      </c>
      <c r="N39">
        <f>M31</f>
        <v>0</v>
      </c>
      <c r="O39">
        <f>N31</f>
        <v>2</v>
      </c>
      <c r="P39">
        <f>O31</f>
        <v>0</v>
      </c>
      <c r="Q39">
        <f>P31</f>
        <v>2</v>
      </c>
      <c r="R39">
        <f>Q31</f>
        <v>0</v>
      </c>
      <c r="S39">
        <f>R31</f>
        <v>2</v>
      </c>
    </row>
    <row r="40" spans="1:19" x14ac:dyDescent="0.25">
      <c r="A40" t="str">
        <f>A32</f>
        <v>pid</v>
      </c>
      <c r="B40" t="str">
        <f t="shared" ref="B40:C40" si="5">B32</f>
        <v>host</v>
      </c>
      <c r="C40" t="str">
        <f t="shared" si="5"/>
        <v>tile</v>
      </c>
      <c r="D40" t="s">
        <v>21</v>
      </c>
      <c r="E40" t="str">
        <f>D32</f>
        <v>toRGB</v>
      </c>
      <c r="F40" t="str">
        <f>E32</f>
        <v>background</v>
      </c>
      <c r="G40" t="str">
        <f>F32</f>
        <v>save background</v>
      </c>
      <c r="H40" t="str">
        <f>G32</f>
        <v>RBC</v>
      </c>
      <c r="I40" t="str">
        <f>H32</f>
        <v>save RBC</v>
      </c>
      <c r="J40" t="str">
        <f>I32</f>
        <v>GrayNU</v>
      </c>
      <c r="K40" t="str">
        <f>J32</f>
        <v>save GrayNU</v>
      </c>
      <c r="L40" t="str">
        <f>K32</f>
        <v>NuMask</v>
      </c>
      <c r="M40" t="str">
        <f>L32</f>
        <v>save NuMask</v>
      </c>
      <c r="N40" t="str">
        <f>M32</f>
        <v>removeRBC</v>
      </c>
      <c r="O40" t="str">
        <f>N32</f>
        <v>save removeRBC</v>
      </c>
      <c r="P40" t="str">
        <f>O32</f>
        <v>separateNuclei</v>
      </c>
      <c r="Q40" t="str">
        <f>P32</f>
        <v>save separateNuclei</v>
      </c>
      <c r="R40" t="str">
        <f>Q32</f>
        <v>finalCleanup</v>
      </c>
      <c r="S40" t="str">
        <f>R32</f>
        <v>save finalCleanup</v>
      </c>
    </row>
    <row r="41" spans="1:19" x14ac:dyDescent="0.25">
      <c r="A41">
        <f t="shared" ref="A41:C41" si="6">A33</f>
        <v>2</v>
      </c>
      <c r="B41" t="str">
        <f t="shared" si="6"/>
        <v>yellowstone</v>
      </c>
      <c r="C41" t="str">
        <f t="shared" si="6"/>
        <v>gbm2.1/gbm2.1.ndpi-0000004096-0000004096.tif</v>
      </c>
      <c r="D41">
        <f>D24-MIN($D$24:$D$28)</f>
        <v>0</v>
      </c>
      <c r="E41">
        <f>D33-D24</f>
        <v>42.442999999999984</v>
      </c>
      <c r="F41">
        <f>E33-E24</f>
        <v>142.90500000000009</v>
      </c>
      <c r="G41">
        <f>F33-F24</f>
        <v>25.587999999999965</v>
      </c>
      <c r="H41">
        <f>G33-G24</f>
        <v>534.19399999999996</v>
      </c>
      <c r="I41">
        <f>H33-H24</f>
        <v>64.868000000000166</v>
      </c>
      <c r="J41">
        <f>I33-I24</f>
        <v>5622.0140000000001</v>
      </c>
      <c r="K41">
        <f>J33-J24</f>
        <v>96.376000000000204</v>
      </c>
      <c r="L41">
        <f>K33-K24</f>
        <v>2098.9699999999993</v>
      </c>
      <c r="M41">
        <f>L33-L24</f>
        <v>31.889000000001033</v>
      </c>
      <c r="N41">
        <f>M33-M24</f>
        <v>1967.1039999999994</v>
      </c>
      <c r="O41">
        <f>N33-N24</f>
        <v>31.65099999999984</v>
      </c>
      <c r="P41">
        <f>O33-O24</f>
        <v>6280.0490000000009</v>
      </c>
      <c r="Q41">
        <f>P33-P24</f>
        <v>31.238000000001193</v>
      </c>
      <c r="R41">
        <f>Q33-Q24</f>
        <v>2643.0139999999992</v>
      </c>
      <c r="S41">
        <f>R33-R24</f>
        <v>679.01499999999942</v>
      </c>
    </row>
    <row r="42" spans="1:19" x14ac:dyDescent="0.25">
      <c r="A42">
        <f t="shared" ref="A42:C42" si="7">A34</f>
        <v>0</v>
      </c>
      <c r="B42" t="str">
        <f t="shared" si="7"/>
        <v>yellowstone</v>
      </c>
      <c r="C42" t="str">
        <f t="shared" si="7"/>
        <v>astroII.1/astroII.1.ndpi-0000008192-0000008192.tif</v>
      </c>
      <c r="D42">
        <f t="shared" ref="D42:D45" si="8">D25-MIN($D$24:$D$28)</f>
        <v>118.28800000000001</v>
      </c>
      <c r="E42">
        <f>D34-D25</f>
        <v>70.616999999999962</v>
      </c>
      <c r="F42">
        <f>E34-E25</f>
        <v>230.17400000000009</v>
      </c>
      <c r="G42">
        <f>F34-F25</f>
        <v>33.966999999999871</v>
      </c>
      <c r="H42">
        <f>G34-G25</f>
        <v>852.72699999999986</v>
      </c>
      <c r="I42">
        <f>H34-H25</f>
        <v>60.013000000000375</v>
      </c>
      <c r="J42">
        <f>I34-I25</f>
        <v>3080.0149999999999</v>
      </c>
      <c r="K42">
        <f>J34-J25</f>
        <v>29.003000000000611</v>
      </c>
      <c r="L42">
        <f>K34-K25</f>
        <v>1867.4469999999992</v>
      </c>
      <c r="M42">
        <f>L34-L25</f>
        <v>26.23700000000008</v>
      </c>
      <c r="N42">
        <f>M34-M25</f>
        <v>1760.0230000000001</v>
      </c>
      <c r="O42">
        <f>N34-N25</f>
        <v>33.590000000000146</v>
      </c>
      <c r="P42">
        <f>O34-O25</f>
        <v>6357.7740000000013</v>
      </c>
      <c r="Q42">
        <f>P34-P25</f>
        <v>29.558999999999287</v>
      </c>
      <c r="R42">
        <f>Q34-Q25</f>
        <v>2389.349000000002</v>
      </c>
      <c r="S42">
        <f>R34-R25</f>
        <v>113.31999999999971</v>
      </c>
    </row>
    <row r="43" spans="1:19" x14ac:dyDescent="0.25">
      <c r="A43">
        <f t="shared" ref="A43:C43" si="9">A35</f>
        <v>3</v>
      </c>
      <c r="B43" t="str">
        <f t="shared" si="9"/>
        <v>yellowstone</v>
      </c>
      <c r="C43" t="str">
        <f t="shared" si="9"/>
        <v>normal.3/normal.3.ndpi-0000028672-0000012288.tif</v>
      </c>
      <c r="D43">
        <f t="shared" si="8"/>
        <v>193.61</v>
      </c>
      <c r="E43">
        <f>D35-D26</f>
        <v>70.05600000000004</v>
      </c>
      <c r="F43">
        <f>E35-E26</f>
        <v>239.58799999999997</v>
      </c>
      <c r="G43">
        <f>F35-F26</f>
        <v>32.557999999999993</v>
      </c>
      <c r="H43">
        <f>G35-G26</f>
        <v>822.11200000000008</v>
      </c>
      <c r="I43">
        <f>H35-H26</f>
        <v>26.203999999999724</v>
      </c>
      <c r="J43">
        <f>I35-I26</f>
        <v>2724.2339999999995</v>
      </c>
      <c r="K43">
        <f>J35-J26</f>
        <v>28.307999999999993</v>
      </c>
      <c r="L43">
        <f>K35-K26</f>
        <v>1986.8320000000003</v>
      </c>
      <c r="M43">
        <f>L35-L26</f>
        <v>29.309999999999491</v>
      </c>
      <c r="N43">
        <f>M35-M26</f>
        <v>1846.8529999999992</v>
      </c>
      <c r="O43">
        <f>N35-N26</f>
        <v>35.747999999999593</v>
      </c>
      <c r="P43">
        <f>O35-O26</f>
        <v>6513.99</v>
      </c>
      <c r="Q43">
        <f>P35-P26</f>
        <v>193.79000000000087</v>
      </c>
      <c r="R43">
        <f>Q35-Q26</f>
        <v>2719.0640000000003</v>
      </c>
      <c r="S43">
        <f>R35-R26</f>
        <v>571.03800000000047</v>
      </c>
    </row>
    <row r="44" spans="1:19" x14ac:dyDescent="0.25">
      <c r="A44">
        <f t="shared" ref="A44:C44" si="10">A36</f>
        <v>4</v>
      </c>
      <c r="B44" t="str">
        <f t="shared" si="10"/>
        <v>yellowstone</v>
      </c>
      <c r="C44" t="str">
        <f t="shared" si="10"/>
        <v>oligoIII.1/oligoIII.1.ndpi-0000012288-0000028672.tif</v>
      </c>
      <c r="D44">
        <f t="shared" si="8"/>
        <v>379.495</v>
      </c>
      <c r="E44">
        <f>D36-D27</f>
        <v>69.261999999999944</v>
      </c>
      <c r="F44">
        <f>E36-E27</f>
        <v>256.78800000000001</v>
      </c>
      <c r="G44">
        <f>F36-F27</f>
        <v>102.32900000000018</v>
      </c>
      <c r="H44">
        <f>G36-G27</f>
        <v>826.89599999999996</v>
      </c>
      <c r="I44">
        <f>H36-H27</f>
        <v>28.937000000000353</v>
      </c>
      <c r="J44">
        <f>I36-I27</f>
        <v>3215.239</v>
      </c>
      <c r="K44">
        <f>J36-J27</f>
        <v>28.516999999999825</v>
      </c>
      <c r="L44">
        <f>K36-K27</f>
        <v>2171.6419999999998</v>
      </c>
      <c r="M44">
        <f>L36-L27</f>
        <v>28.376000000000204</v>
      </c>
      <c r="N44">
        <f>M36-M27</f>
        <v>2064.3030000000008</v>
      </c>
      <c r="O44">
        <f>N36-N27</f>
        <v>30.56499999999869</v>
      </c>
      <c r="P44">
        <f>O36-O27</f>
        <v>6302.8899999999994</v>
      </c>
      <c r="Q44">
        <f>P36-P27</f>
        <v>28.668999999999869</v>
      </c>
      <c r="R44">
        <f>Q36-Q27</f>
        <v>2900.7279999999992</v>
      </c>
      <c r="S44">
        <f>R36-R27</f>
        <v>267.91600000000108</v>
      </c>
    </row>
    <row r="45" spans="1:19" x14ac:dyDescent="0.25">
      <c r="A45">
        <f t="shared" ref="A45:C45" si="11">A37</f>
        <v>1</v>
      </c>
      <c r="B45" t="str">
        <f t="shared" si="11"/>
        <v>yellowstone</v>
      </c>
      <c r="C45" t="str">
        <f t="shared" si="11"/>
        <v>oligoastroIII.1/oligoastroIII.1.ndpi-0000053248-0000008192.tif</v>
      </c>
      <c r="D45">
        <f t="shared" si="8"/>
        <v>1250.2049999999999</v>
      </c>
      <c r="E45">
        <f>D37-D28</f>
        <v>68.342000000000098</v>
      </c>
      <c r="F45">
        <f>E37-E28</f>
        <v>247.48600000000033</v>
      </c>
      <c r="G45">
        <f>F37-F28</f>
        <v>29.910999999999603</v>
      </c>
      <c r="H45">
        <f>G37-G28</f>
        <v>797.19299999999976</v>
      </c>
      <c r="I45">
        <f>H37-H28</f>
        <v>27.617000000000189</v>
      </c>
      <c r="J45">
        <f>I37-I28</f>
        <v>2897.8050000000003</v>
      </c>
      <c r="K45">
        <f>J37-J28</f>
        <v>28.210999999999331</v>
      </c>
      <c r="L45">
        <f>K37-K28</f>
        <v>2394.8269999999993</v>
      </c>
      <c r="M45">
        <f>L37-L28</f>
        <v>30.123999999999796</v>
      </c>
      <c r="N45">
        <f>M37-M28</f>
        <v>2219.9629999999997</v>
      </c>
      <c r="O45">
        <f>N37-N28</f>
        <v>31.713999999999942</v>
      </c>
      <c r="P45">
        <f>O37-O28</f>
        <v>6426.1420000000016</v>
      </c>
      <c r="Q45">
        <f>P37-P28</f>
        <v>29.343999999997322</v>
      </c>
      <c r="R45">
        <f>Q37-Q28</f>
        <v>3155.3159999999989</v>
      </c>
      <c r="S45">
        <f>R37-R28</f>
        <v>690.82300000000032</v>
      </c>
    </row>
  </sheetData>
  <sortState ref="A8:AG12">
    <sortCondition ref="D8:D1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scio-segtest-mpi2</vt:lpstr>
      <vt:lpstr>scio-segtest-mpi3</vt:lpstr>
      <vt:lpstr>scio-segtest-mpi5</vt:lpstr>
      <vt:lpstr>scio-segtest-mpi9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tcpan</dc:creator>
  <cp:lastModifiedBy>Tony C. Pan</cp:lastModifiedBy>
  <dcterms:created xsi:type="dcterms:W3CDTF">2012-04-02T15:56:22Z</dcterms:created>
  <dcterms:modified xsi:type="dcterms:W3CDTF">2012-04-05T04:54:36Z</dcterms:modified>
</cp:coreProperties>
</file>