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1434B070-79E1-4286-A4D7-7D2BA974C934}" xr6:coauthVersionLast="47" xr6:coauthVersionMax="47" xr10:uidLastSave="{00000000-0000-0000-0000-000000000000}"/>
  <bookViews>
    <workbookView xWindow="-108" yWindow="-108" windowWidth="23256" windowHeight="13896" xr2:uid="{4F2F02AC-2824-49F7-8931-77FA8E4E985F}"/>
  </bookViews>
  <sheets>
    <sheet name="Report 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 s="1"/>
</calcChain>
</file>

<file path=xl/sharedStrings.xml><?xml version="1.0" encoding="utf-8"?>
<sst xmlns="http://schemas.openxmlformats.org/spreadsheetml/2006/main" count="25" uniqueCount="25">
  <si>
    <t>Variance $</t>
  </si>
  <si>
    <t>Variance %</t>
  </si>
  <si>
    <t>Aminomix 1 Novum</t>
  </si>
  <si>
    <t>Page 1 of 1</t>
  </si>
  <si>
    <t>Confidential Information of Fresenius Kabi.  Do not copy or distribute.</t>
  </si>
  <si>
    <t>Run Date: Jul 07, 2025</t>
  </si>
  <si>
    <t>Contract ID</t>
  </si>
  <si>
    <t>Product ID</t>
  </si>
  <si>
    <t>Product Name</t>
  </si>
  <si>
    <t>Payment ID</t>
  </si>
  <si>
    <t>Program Name</t>
  </si>
  <si>
    <t>Payment Start Date</t>
  </si>
  <si>
    <t>Payment End Date</t>
  </si>
  <si>
    <t>Accruals to Customer ID</t>
  </si>
  <si>
    <t>Accruals to Customer Name</t>
  </si>
  <si>
    <t>Payment Amount</t>
  </si>
  <si>
    <t>Accrued Amount</t>
  </si>
  <si>
    <t>Contract Name</t>
  </si>
  <si>
    <t>06732233244</t>
  </si>
  <si>
    <t>05847-001-01</t>
  </si>
  <si>
    <t>00143689</t>
  </si>
  <si>
    <t>Vizient Nephrology</t>
  </si>
  <si>
    <t>002768599</t>
  </si>
  <si>
    <t>BETH MEDICAL CENTER</t>
  </si>
  <si>
    <t>Aminomix Rebate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</si>
</sst>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1" fillId="0" borderId="1" xfId="0" applyNumberFormat="1" applyFont="1" applyBorder="1"/>
    <xf numFmtId="0" fontId="0" fillId="0" borderId="0" xfId="0" applyAlignment="1">
      <alignment horizontal="right"/>
    </xf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6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B165-B51C-4A30-A6BF-DFB0F1C31B6F}">
  <dimension ref="A1:N9"/>
  <sheetViews>
    <sheetView tabSelected="1" workbookViewId="0">
      <selection activeCell="K9" sqref="K9"/>
    </sheetView>
  </sheetViews>
  <sheetFormatPr defaultRowHeight="14.4" x14ac:dyDescent="0.3"/>
  <cols>
    <col min="2" max="2" width="12.44140625" bestFit="1" customWidth="1"/>
    <col min="3" max="3" width="18.88671875" customWidth="1"/>
    <col min="4" max="4" width="18.77734375" customWidth="1"/>
    <col min="5" max="5" width="16.77734375" customWidth="1"/>
    <col min="6" max="6" width="16.21875" customWidth="1"/>
    <col min="7" max="7" width="19.109375" customWidth="1"/>
    <col min="8" max="8" width="18.6640625" bestFit="1" customWidth="1"/>
    <col min="9" max="9" width="16.109375" bestFit="1" customWidth="1"/>
    <col min="10" max="10" width="21.109375" bestFit="1" customWidth="1"/>
    <col min="11" max="11" width="24.21875" bestFit="1" customWidth="1"/>
    <col min="12" max="12" width="15.21875" bestFit="1" customWidth="1"/>
    <col min="13" max="13" width="14.77734375" bestFit="1" customWidth="1"/>
    <col min="14" max="14" width="9.5546875" bestFit="1" customWidth="1"/>
    <col min="15" max="15" width="10.109375" bestFit="1" customWidth="1"/>
  </cols>
  <sheetData>
    <row r="1" spans="1:14" x14ac:dyDescent="0.3">
      <c r="A1" s="7" t="s">
        <v>6</v>
      </c>
      <c r="B1" s="7" t="s">
        <v>17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0</v>
      </c>
      <c r="N1" s="7" t="s">
        <v>1</v>
      </c>
    </row>
    <row r="2" spans="1:14" x14ac:dyDescent="0.3">
      <c r="A2" s="3" t="s">
        <v>20</v>
      </c>
      <c r="B2" s="4" t="s">
        <v>21</v>
      </c>
      <c r="C2" s="5" t="s">
        <v>18</v>
      </c>
      <c r="D2" s="6" t="s">
        <v>2</v>
      </c>
      <c r="E2" s="4" t="s">
        <v>19</v>
      </c>
      <c r="F2" s="4" t="s">
        <v>24</v>
      </c>
      <c r="G2" s="8">
        <v>45658</v>
      </c>
      <c r="H2" s="8">
        <v>45747</v>
      </c>
      <c r="I2" s="3" t="s">
        <v>22</v>
      </c>
      <c r="J2" s="4" t="s">
        <v>23</v>
      </c>
      <c r="K2" s="1">
        <v>287230</v>
      </c>
      <c r="L2" s="1">
        <v>263418</v>
      </c>
      <c r="M2" s="9">
        <f>K2-L2</f>
        <v>23812</v>
      </c>
      <c r="N2" s="10">
        <f>(M2/L2)*100</f>
        <v>9.0396252344183008</v>
      </c>
    </row>
    <row r="4" spans="1:14" x14ac:dyDescent="0.3">
      <c r="A4" t="s">
        <v>3</v>
      </c>
      <c r="B4" s="11" t="s">
        <v>4</v>
      </c>
      <c r="C4" s="11"/>
      <c r="D4" s="11"/>
      <c r="E4" s="11"/>
      <c r="F4" s="11"/>
      <c r="G4" s="2" t="s">
        <v>5</v>
      </c>
    </row>
    <row r="9" spans="1:14" ht="16.5" customHeight="1" x14ac:dyDescent="0.3"/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2025-07-07T09:22:27Z</dcterms:created>
  <dcterms:modified xsi:type="dcterms:W3CDTF">2025-07-09T13:12:48Z</dcterms:modified>
</cp:coreProperties>
</file>