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New Task\MS_Report\public\data\"/>
    </mc:Choice>
  </mc:AlternateContent>
  <xr:revisionPtr revIDLastSave="0" documentId="13_ncr:1_{AF694C97-2797-4F20-88C3-EFA642082AFE}" xr6:coauthVersionLast="47" xr6:coauthVersionMax="47" xr10:uidLastSave="{00000000-0000-0000-0000-000000000000}"/>
  <bookViews>
    <workbookView xWindow="-108" yWindow="-108" windowWidth="23256" windowHeight="13896" xr2:uid="{A6515457-20F0-46B2-90B3-3AEE099DAB8F}"/>
  </bookViews>
  <sheets>
    <sheet name="Report Desig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D4" i="1"/>
  <c r="H5" i="1" s="1"/>
  <c r="D3" i="1"/>
  <c r="G3" i="1" s="1"/>
  <c r="D2" i="1"/>
  <c r="F2" i="1" s="1"/>
  <c r="I2" i="1" l="1"/>
  <c r="F3" i="1"/>
  <c r="H3" i="1"/>
  <c r="H4" i="1"/>
  <c r="G2" i="1"/>
  <c r="F4" i="1"/>
  <c r="G4" i="1"/>
  <c r="F5" i="1"/>
  <c r="G5" i="1"/>
  <c r="E4" i="1"/>
  <c r="E2" i="1"/>
  <c r="I5" i="1"/>
  <c r="E3" i="1"/>
  <c r="I4" i="1" l="1"/>
  <c r="J4" i="1" s="1"/>
  <c r="I3" i="1"/>
  <c r="J2" i="1"/>
</calcChain>
</file>

<file path=xl/sharedStrings.xml><?xml version="1.0" encoding="utf-8"?>
<sst xmlns="http://schemas.openxmlformats.org/spreadsheetml/2006/main" count="16" uniqueCount="14">
  <si>
    <t>Product</t>
  </si>
  <si>
    <t>Period(Month/Quater/Year)</t>
  </si>
  <si>
    <t>Units</t>
  </si>
  <si>
    <t>Gross Sales $</t>
  </si>
  <si>
    <t>Chargeback $</t>
  </si>
  <si>
    <t>Rebates $</t>
  </si>
  <si>
    <t>Admin Fees $</t>
  </si>
  <si>
    <t>Fee for Service $</t>
  </si>
  <si>
    <t>Net Sales $</t>
  </si>
  <si>
    <t>Variance $</t>
  </si>
  <si>
    <t>Aminomix 1 Novum</t>
  </si>
  <si>
    <t>Q12025</t>
  </si>
  <si>
    <t>Q22025</t>
  </si>
  <si>
    <t>Aminosteril N-Hepa 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</si>
</sst>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C00000"/>
      <name val="Aptos Narrow"/>
      <family val="2"/>
      <scheme val="minor"/>
    </font>
    <font>
      <i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right"/>
    </xf>
    <xf numFmtId="164" fontId="1" fillId="0" borderId="1" xfId="0" applyNumberFormat="1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CA50-31EB-4614-BE0B-EE08924FCEAD}">
  <dimension ref="A1:K10"/>
  <sheetViews>
    <sheetView tabSelected="1" workbookViewId="0">
      <selection activeCell="H13" sqref="H13"/>
    </sheetView>
  </sheetViews>
  <sheetFormatPr defaultRowHeight="14.4" x14ac:dyDescent="0.3"/>
  <cols>
    <col min="2" max="2" width="22" bestFit="1" customWidth="1"/>
    <col min="3" max="3" width="29.5546875" customWidth="1"/>
    <col min="4" max="4" width="18" bestFit="1" customWidth="1"/>
    <col min="5" max="5" width="19" bestFit="1" customWidth="1"/>
    <col min="6" max="6" width="17.6640625" bestFit="1" customWidth="1"/>
    <col min="7" max="7" width="15.5546875" bestFit="1" customWidth="1"/>
    <col min="8" max="8" width="16.44140625" bestFit="1" customWidth="1"/>
    <col min="9" max="10" width="20.5546875" customWidth="1"/>
    <col min="11" max="11" width="27.6640625" customWidth="1"/>
  </cols>
  <sheetData>
    <row r="1" spans="1:11" ht="18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7"/>
    </row>
    <row r="2" spans="1:11" x14ac:dyDescent="0.3">
      <c r="A2" s="15" t="s">
        <v>10</v>
      </c>
      <c r="B2" s="6" t="s">
        <v>11</v>
      </c>
      <c r="C2" s="6">
        <v>50</v>
      </c>
      <c r="D2" s="8">
        <f>C2*1073</f>
        <v>53650</v>
      </c>
      <c r="E2" s="5">
        <f>2%*$D$2</f>
        <v>1073</v>
      </c>
      <c r="F2" s="5">
        <f>3%*$D$2</f>
        <v>1609.5</v>
      </c>
      <c r="G2" s="5">
        <f>1%*$D$2</f>
        <v>536.5</v>
      </c>
      <c r="H2" s="5">
        <v>800</v>
      </c>
      <c r="I2" s="8">
        <f>D2-E2-F2-G2-H2</f>
        <v>49631</v>
      </c>
      <c r="J2" s="10">
        <f>I2-I3</f>
        <v>-12384.199999999997</v>
      </c>
    </row>
    <row r="3" spans="1:11" x14ac:dyDescent="0.3">
      <c r="A3" s="16"/>
      <c r="B3" s="6" t="s">
        <v>12</v>
      </c>
      <c r="C3" s="6">
        <v>65</v>
      </c>
      <c r="D3" s="9">
        <f>C3*1072</f>
        <v>69680</v>
      </c>
      <c r="E3" s="5">
        <f>2%*$D$3</f>
        <v>1393.6000000000001</v>
      </c>
      <c r="F3" s="5">
        <f>3%*$D$3</f>
        <v>2090.4</v>
      </c>
      <c r="G3" s="5">
        <f>3%*$D$3</f>
        <v>2090.4</v>
      </c>
      <c r="H3" s="5">
        <f>3%*$D$3</f>
        <v>2090.4</v>
      </c>
      <c r="I3" s="8">
        <f>D3-E3-F3-G3-H3</f>
        <v>62015.199999999997</v>
      </c>
      <c r="J3" s="11"/>
    </row>
    <row r="4" spans="1:11" x14ac:dyDescent="0.3">
      <c r="A4" s="15" t="s">
        <v>13</v>
      </c>
      <c r="B4" s="6" t="s">
        <v>11</v>
      </c>
      <c r="C4" s="6">
        <v>22</v>
      </c>
      <c r="D4" s="8">
        <f>C4*225</f>
        <v>4950</v>
      </c>
      <c r="E4" s="5">
        <f>2%*$D$4</f>
        <v>99</v>
      </c>
      <c r="F4" s="5">
        <f>3%*$D$4</f>
        <v>148.5</v>
      </c>
      <c r="G4" s="5">
        <f>3%*$D$4</f>
        <v>148.5</v>
      </c>
      <c r="H4" s="5">
        <f>3%*$D$4</f>
        <v>148.5</v>
      </c>
      <c r="I4" s="8">
        <f>D4-E4-F4-G4-H4</f>
        <v>4405.5</v>
      </c>
      <c r="J4" s="12">
        <f>I4-I5</f>
        <v>1805.1599999999999</v>
      </c>
    </row>
    <row r="5" spans="1:11" x14ac:dyDescent="0.3">
      <c r="A5" s="16"/>
      <c r="B5" s="6" t="s">
        <v>12</v>
      </c>
      <c r="C5" s="6">
        <v>14</v>
      </c>
      <c r="D5" s="8">
        <f>C5*222</f>
        <v>3108</v>
      </c>
      <c r="E5" s="5">
        <f>2%*$D$5</f>
        <v>62.160000000000004</v>
      </c>
      <c r="F5" s="5">
        <f>3%*$D$4</f>
        <v>148.5</v>
      </c>
      <c r="G5" s="5">
        <f>3%*$D$4</f>
        <v>148.5</v>
      </c>
      <c r="H5" s="5">
        <f>3%*$D$4</f>
        <v>148.5</v>
      </c>
      <c r="I5" s="8">
        <f>D5-E5-F5-G5-H5</f>
        <v>2600.34</v>
      </c>
      <c r="J5" s="13"/>
    </row>
    <row r="7" spans="1:11" x14ac:dyDescent="0.3">
      <c r="C7" s="14"/>
      <c r="D7" s="14"/>
      <c r="E7" s="14"/>
      <c r="F7" s="14"/>
      <c r="G7" s="14"/>
      <c r="H7" s="14"/>
      <c r="J7" s="7"/>
      <c r="K7" s="1"/>
    </row>
    <row r="8" spans="1:11" s="4" customFormat="1" x14ac:dyDescent="0.3"/>
    <row r="9" spans="1:11" s="4" customFormat="1" x14ac:dyDescent="0.3"/>
    <row r="10" spans="1:11" s="4" customFormat="1" x14ac:dyDescent="0.3"/>
  </sheetData>
  <mergeCells count="5">
    <mergeCell ref="J2:J3"/>
    <mergeCell ref="J4:J5"/>
    <mergeCell ref="C7:H7"/>
    <mergeCell ref="A2:A3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Gayathri Gurumurthy</dc:creator>
  <cp:keywords/>
  <dc:description/>
  <cp:lastModifiedBy>Guhan Neelakandan</cp:lastModifiedBy>
  <cp:revision/>
  <dcterms:created xsi:type="dcterms:W3CDTF">2025-07-07T09:52:25Z</dcterms:created>
  <dcterms:modified xsi:type="dcterms:W3CDTF">2025-07-09T13:17:23Z</dcterms:modified>
  <cp:category/>
  <cp:contentStatus/>
</cp:coreProperties>
</file>