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 Task\MS_Report\public\newData\"/>
    </mc:Choice>
  </mc:AlternateContent>
  <xr:revisionPtr revIDLastSave="0" documentId="13_ncr:1_{4795EFCE-5F45-4CC6-9FD5-4CE0DEC8562D}" xr6:coauthVersionLast="47" xr6:coauthVersionMax="47" xr10:uidLastSave="{00000000-0000-0000-0000-000000000000}"/>
  <bookViews>
    <workbookView xWindow="-108" yWindow="-108" windowWidth="23256" windowHeight="13896" xr2:uid="{4F2F02AC-2824-49F7-8931-77FA8E4E985F}"/>
  </bookViews>
  <sheets>
    <sheet name="Report Desig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3" i="1"/>
  <c r="N3" i="1" s="1"/>
  <c r="M2" i="1" l="1"/>
  <c r="N2" i="1" s="1"/>
</calcChain>
</file>

<file path=xl/sharedStrings.xml><?xml version="1.0" encoding="utf-8"?>
<sst xmlns="http://schemas.openxmlformats.org/spreadsheetml/2006/main" count="38" uniqueCount="30">
  <si>
    <t>Variance $</t>
  </si>
  <si>
    <t>Variance %</t>
  </si>
  <si>
    <t>Aminomix 1 Novum</t>
  </si>
  <si>
    <t>Contract ID</t>
  </si>
  <si>
    <t>Product ID</t>
  </si>
  <si>
    <t>Product Name</t>
  </si>
  <si>
    <t>Payment ID</t>
  </si>
  <si>
    <t>Program Name</t>
  </si>
  <si>
    <t>Payment Start Date</t>
  </si>
  <si>
    <t>Payment End Date</t>
  </si>
  <si>
    <t>Accruals to Customer ID</t>
  </si>
  <si>
    <t>Accruals to Customer Name</t>
  </si>
  <si>
    <t>Payment Amount</t>
  </si>
  <si>
    <t>Accrued Amount</t>
  </si>
  <si>
    <t>Contract Name</t>
  </si>
  <si>
    <t>06732233244</t>
  </si>
  <si>
    <t>05847-001-01</t>
  </si>
  <si>
    <t>00143689</t>
  </si>
  <si>
    <t>Vizient Nephrology</t>
  </si>
  <si>
    <t>002768599</t>
  </si>
  <si>
    <t>BETH MEDICAL CENTER</t>
  </si>
  <si>
    <t>Aminomix Rebate 2025</t>
  </si>
  <si>
    <t>06732982361</t>
  </si>
  <si>
    <t>Omegaven</t>
  </si>
  <si>
    <t>06732736543</t>
  </si>
  <si>
    <t>Aminosteril N-Hepa 8%</t>
  </si>
  <si>
    <t>07823-001-01</t>
  </si>
  <si>
    <t>08428-001-01</t>
  </si>
  <si>
    <t>Aminosteril N-Hepa Rebate 2025</t>
  </si>
  <si>
    <t>Omegaven Rebate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</si>
</sst>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6" fontId="1" fillId="0" borderId="1" xfId="0" applyNumberFormat="1" applyFont="1" applyBorder="1"/>
    <xf numFmtId="0" fontId="0" fillId="0" borderId="1" xfId="0" quotePrefix="1" applyBorder="1"/>
    <xf numFmtId="0" fontId="0" fillId="0" borderId="1" xfId="0" applyBorder="1"/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6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B165-B51C-4A30-A6BF-DFB0F1C31B6F}">
  <dimension ref="A1:N16"/>
  <sheetViews>
    <sheetView tabSelected="1" workbookViewId="0">
      <selection activeCell="D9" sqref="D9"/>
    </sheetView>
  </sheetViews>
  <sheetFormatPr defaultRowHeight="14.4" x14ac:dyDescent="0.3"/>
  <cols>
    <col min="1" max="1" width="17" customWidth="1"/>
    <col min="2" max="2" width="22.5546875" customWidth="1"/>
    <col min="3" max="3" width="18.88671875" customWidth="1"/>
    <col min="4" max="4" width="18.77734375" customWidth="1"/>
    <col min="5" max="5" width="16.77734375" customWidth="1"/>
    <col min="6" max="6" width="16.21875" customWidth="1"/>
    <col min="7" max="7" width="27.33203125" bestFit="1" customWidth="1"/>
    <col min="8" max="8" width="18.6640625" bestFit="1" customWidth="1"/>
    <col min="9" max="9" width="16.109375" bestFit="1" customWidth="1"/>
    <col min="10" max="10" width="21.109375" bestFit="1" customWidth="1"/>
    <col min="11" max="11" width="24.21875" bestFit="1" customWidth="1"/>
    <col min="12" max="12" width="15.21875" bestFit="1" customWidth="1"/>
    <col min="13" max="13" width="14.77734375" bestFit="1" customWidth="1"/>
    <col min="14" max="14" width="11.44140625" customWidth="1"/>
    <col min="15" max="15" width="10.109375" bestFit="1" customWidth="1"/>
  </cols>
  <sheetData>
    <row r="1" spans="1:14" x14ac:dyDescent="0.3">
      <c r="A1" s="6" t="s">
        <v>3</v>
      </c>
      <c r="B1" s="6" t="s">
        <v>14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0</v>
      </c>
      <c r="N1" s="6" t="s">
        <v>1</v>
      </c>
    </row>
    <row r="2" spans="1:14" x14ac:dyDescent="0.3">
      <c r="A2" s="2" t="s">
        <v>17</v>
      </c>
      <c r="B2" s="3" t="s">
        <v>18</v>
      </c>
      <c r="C2" s="4" t="s">
        <v>15</v>
      </c>
      <c r="D2" s="5" t="s">
        <v>2</v>
      </c>
      <c r="E2" s="3" t="s">
        <v>16</v>
      </c>
      <c r="F2" s="3" t="s">
        <v>21</v>
      </c>
      <c r="G2" s="7">
        <v>45658</v>
      </c>
      <c r="H2" s="7">
        <v>45747</v>
      </c>
      <c r="I2" s="2" t="s">
        <v>19</v>
      </c>
      <c r="J2" s="3" t="s">
        <v>20</v>
      </c>
      <c r="K2" s="1">
        <v>787230</v>
      </c>
      <c r="L2" s="1">
        <v>763418</v>
      </c>
      <c r="M2" s="8">
        <f>K2-L2</f>
        <v>23812</v>
      </c>
      <c r="N2" s="9">
        <f>(M2/L2)*100</f>
        <v>3.1191300178932115</v>
      </c>
    </row>
    <row r="3" spans="1:14" x14ac:dyDescent="0.3">
      <c r="A3" s="2" t="s">
        <v>17</v>
      </c>
      <c r="B3" s="3" t="s">
        <v>18</v>
      </c>
      <c r="C3" s="4" t="s">
        <v>24</v>
      </c>
      <c r="D3" s="5" t="s">
        <v>25</v>
      </c>
      <c r="E3" s="3" t="s">
        <v>26</v>
      </c>
      <c r="F3" s="5" t="s">
        <v>28</v>
      </c>
      <c r="G3" s="7">
        <v>45658</v>
      </c>
      <c r="H3" s="7">
        <v>45747</v>
      </c>
      <c r="I3" s="2" t="s">
        <v>19</v>
      </c>
      <c r="J3" s="3" t="s">
        <v>20</v>
      </c>
      <c r="K3" s="1">
        <v>277542</v>
      </c>
      <c r="L3" s="1">
        <v>266812</v>
      </c>
      <c r="M3" s="8">
        <f>K3-L3</f>
        <v>10730</v>
      </c>
      <c r="N3" s="9">
        <f>(M3/L3)*100</f>
        <v>4.0215582507533396</v>
      </c>
    </row>
    <row r="4" spans="1:14" x14ac:dyDescent="0.3">
      <c r="A4" s="2" t="s">
        <v>17</v>
      </c>
      <c r="B4" s="3" t="s">
        <v>18</v>
      </c>
      <c r="C4" s="4" t="s">
        <v>22</v>
      </c>
      <c r="D4" s="5" t="s">
        <v>23</v>
      </c>
      <c r="E4" s="3" t="s">
        <v>27</v>
      </c>
      <c r="F4" s="5" t="s">
        <v>29</v>
      </c>
      <c r="G4" s="7">
        <v>45658</v>
      </c>
      <c r="H4" s="7">
        <v>45747</v>
      </c>
      <c r="I4" s="2" t="s">
        <v>19</v>
      </c>
      <c r="J4" s="3" t="s">
        <v>20</v>
      </c>
      <c r="K4" s="1">
        <v>1787690</v>
      </c>
      <c r="L4" s="1">
        <v>1698712</v>
      </c>
      <c r="M4" s="8">
        <f>K4-L4</f>
        <v>88978</v>
      </c>
      <c r="N4" s="9">
        <f>(M4/L4)*100</f>
        <v>5.237968531452065</v>
      </c>
    </row>
    <row r="5" spans="1:14" x14ac:dyDescent="0.3">
      <c r="H5" s="10"/>
    </row>
    <row r="10" spans="1:14" ht="16.5" customHeight="1" x14ac:dyDescent="0.3"/>
    <row r="14" spans="1:14" x14ac:dyDescent="0.3">
      <c r="C14" s="12"/>
      <c r="D14" s="12"/>
      <c r="E14" s="12"/>
      <c r="F14" s="12"/>
      <c r="G14" s="12"/>
    </row>
    <row r="16" spans="1:14" x14ac:dyDescent="0.3">
      <c r="E16" s="11"/>
    </row>
  </sheetData>
  <mergeCells count="1">
    <mergeCell ref="C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Gurumurthy</dc:creator>
  <cp:lastModifiedBy>Guhan Neelakandan</cp:lastModifiedBy>
  <dcterms:created xsi:type="dcterms:W3CDTF">2025-07-07T09:22:27Z</dcterms:created>
  <dcterms:modified xsi:type="dcterms:W3CDTF">2025-07-10T11:04:06Z</dcterms:modified>
</cp:coreProperties>
</file>