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355d72102eeb0e1/SDU/Software Engineering/01 Semester projects/2.SemesterProjekt/SE02_Projekt/docs/diagrams/prioritering/"/>
    </mc:Choice>
  </mc:AlternateContent>
  <xr:revisionPtr revIDLastSave="153" documentId="8_{B4D4850A-E72F-4DFE-A0D0-4475DC6E8E66}" xr6:coauthVersionLast="41" xr6:coauthVersionMax="41" xr10:uidLastSave="{A526056A-8B7F-45AE-B17D-76ED0B6A81CC}"/>
  <bookViews>
    <workbookView xWindow="-120" yWindow="-120" windowWidth="29040" windowHeight="15990" xr2:uid="{6F40F378-EF64-43E3-855C-E5FAD6734026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1" l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5" i="1"/>
  <c r="D22" i="1"/>
  <c r="E22" i="1"/>
  <c r="D21" i="1"/>
  <c r="F22" i="1"/>
  <c r="E21" i="1"/>
  <c r="D20" i="1"/>
  <c r="G22" i="1"/>
  <c r="F21" i="1"/>
  <c r="E20" i="1"/>
  <c r="D19" i="1"/>
  <c r="H22" i="1"/>
  <c r="G21" i="1"/>
  <c r="F20" i="1"/>
  <c r="E19" i="1"/>
  <c r="D18" i="1"/>
  <c r="I22" i="1"/>
  <c r="H21" i="1"/>
  <c r="G20" i="1"/>
  <c r="F19" i="1"/>
  <c r="E18" i="1"/>
  <c r="D17" i="1"/>
  <c r="J22" i="1"/>
  <c r="I21" i="1"/>
  <c r="H20" i="1"/>
  <c r="G19" i="1"/>
  <c r="F18" i="1"/>
  <c r="E17" i="1"/>
  <c r="D16" i="1"/>
  <c r="K22" i="1"/>
  <c r="J21" i="1"/>
  <c r="I20" i="1"/>
  <c r="L22" i="1"/>
  <c r="K21" i="1"/>
  <c r="J20" i="1"/>
  <c r="I19" i="1"/>
  <c r="H18" i="1"/>
  <c r="H19" i="1"/>
  <c r="G18" i="1"/>
  <c r="F17" i="1"/>
  <c r="E16" i="1"/>
  <c r="D15" i="1"/>
  <c r="G17" i="1"/>
  <c r="F16" i="1"/>
  <c r="E15" i="1"/>
  <c r="D14" i="1"/>
  <c r="M22" i="1"/>
  <c r="L21" i="1"/>
  <c r="K20" i="1"/>
  <c r="J19" i="1"/>
  <c r="I18" i="1"/>
  <c r="H17" i="1"/>
  <c r="G16" i="1"/>
  <c r="F15" i="1"/>
  <c r="E14" i="1"/>
  <c r="D13" i="1"/>
  <c r="N22" i="1"/>
  <c r="M21" i="1"/>
  <c r="L20" i="1"/>
  <c r="K19" i="1"/>
  <c r="J18" i="1"/>
  <c r="I17" i="1"/>
  <c r="H16" i="1"/>
  <c r="G15" i="1"/>
  <c r="F14" i="1"/>
  <c r="E13" i="1"/>
  <c r="D12" i="1"/>
  <c r="O22" i="1"/>
  <c r="N21" i="1"/>
  <c r="M20" i="1"/>
  <c r="L19" i="1"/>
  <c r="K18" i="1"/>
  <c r="J17" i="1"/>
  <c r="I16" i="1"/>
  <c r="H15" i="1"/>
  <c r="G14" i="1"/>
  <c r="F13" i="1"/>
  <c r="E12" i="1"/>
  <c r="D11" i="1"/>
  <c r="P22" i="1"/>
  <c r="O21" i="1"/>
  <c r="N20" i="1"/>
  <c r="M19" i="1"/>
  <c r="L18" i="1"/>
  <c r="K17" i="1"/>
  <c r="J16" i="1"/>
  <c r="I15" i="1"/>
  <c r="H14" i="1"/>
  <c r="G13" i="1"/>
  <c r="F12" i="1"/>
  <c r="E11" i="1"/>
  <c r="D10" i="1"/>
  <c r="Q22" i="1"/>
  <c r="P21" i="1"/>
  <c r="O20" i="1"/>
  <c r="N19" i="1"/>
  <c r="M18" i="1"/>
  <c r="L17" i="1"/>
  <c r="K16" i="1"/>
  <c r="J15" i="1"/>
  <c r="I14" i="1"/>
  <c r="H13" i="1"/>
  <c r="G12" i="1"/>
  <c r="F11" i="1"/>
  <c r="E10" i="1"/>
  <c r="D9" i="1"/>
  <c r="R22" i="1"/>
  <c r="Q21" i="1"/>
  <c r="P20" i="1"/>
  <c r="O19" i="1"/>
  <c r="N18" i="1"/>
  <c r="M17" i="1"/>
  <c r="L16" i="1"/>
  <c r="K15" i="1"/>
  <c r="J14" i="1"/>
  <c r="I13" i="1"/>
  <c r="H12" i="1"/>
  <c r="G11" i="1"/>
  <c r="F10" i="1"/>
  <c r="E9" i="1"/>
  <c r="D8" i="1"/>
  <c r="S22" i="1"/>
  <c r="R21" i="1"/>
  <c r="Q20" i="1"/>
  <c r="P19" i="1"/>
  <c r="O18" i="1"/>
  <c r="N17" i="1"/>
  <c r="M16" i="1"/>
  <c r="L15" i="1"/>
  <c r="K14" i="1"/>
  <c r="J13" i="1"/>
  <c r="I12" i="1"/>
  <c r="H11" i="1"/>
  <c r="G10" i="1"/>
  <c r="F9" i="1"/>
  <c r="E8" i="1"/>
  <c r="D7" i="1"/>
  <c r="C19" i="1"/>
  <c r="C20" i="1"/>
  <c r="C22" i="1"/>
  <c r="C21" i="1"/>
  <c r="B22" i="1"/>
  <c r="B21" i="1"/>
  <c r="B20" i="1"/>
  <c r="B19" i="1"/>
  <c r="B18" i="1"/>
  <c r="B17" i="1"/>
  <c r="T22" i="1"/>
  <c r="S21" i="1"/>
  <c r="R20" i="1"/>
  <c r="Q19" i="1"/>
  <c r="P18" i="1"/>
  <c r="O17" i="1"/>
  <c r="N16" i="1"/>
  <c r="M15" i="1"/>
  <c r="L14" i="1"/>
  <c r="K13" i="1"/>
  <c r="J12" i="1"/>
  <c r="I11" i="1"/>
  <c r="H10" i="1"/>
  <c r="G9" i="1"/>
  <c r="F8" i="1"/>
  <c r="E7" i="1"/>
  <c r="D6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4" i="1"/>
  <c r="B5" i="1"/>
  <c r="B6" i="1"/>
  <c r="B7" i="1"/>
  <c r="B8" i="1"/>
  <c r="B9" i="1"/>
  <c r="B10" i="1"/>
  <c r="B11" i="1"/>
  <c r="B12" i="1"/>
  <c r="B14" i="1" l="1"/>
  <c r="B13" i="1"/>
  <c r="C5" i="1"/>
  <c r="B15" i="1"/>
  <c r="B16" i="1"/>
</calcChain>
</file>

<file path=xl/sharedStrings.xml><?xml version="1.0" encoding="utf-8"?>
<sst xmlns="http://schemas.openxmlformats.org/spreadsheetml/2006/main" count="108" uniqueCount="27">
  <si>
    <t>S1.1</t>
  </si>
  <si>
    <t>S1.2</t>
  </si>
  <si>
    <t>S1.3</t>
  </si>
  <si>
    <t>S1.4</t>
  </si>
  <si>
    <t>S2.1</t>
  </si>
  <si>
    <t>S2.2</t>
  </si>
  <si>
    <t>S2.3</t>
  </si>
  <si>
    <t>S3.1</t>
  </si>
  <si>
    <t>S3.2</t>
  </si>
  <si>
    <t>S3.3</t>
  </si>
  <si>
    <t>S3.4</t>
  </si>
  <si>
    <t>S3.5</t>
  </si>
  <si>
    <t>S4.1</t>
  </si>
  <si>
    <t>S4.2</t>
  </si>
  <si>
    <t>S4.3</t>
  </si>
  <si>
    <t>S4.4</t>
  </si>
  <si>
    <t>S5.1</t>
  </si>
  <si>
    <t>S5.2</t>
  </si>
  <si>
    <t>S5.1.1</t>
  </si>
  <si>
    <t>S5.1.2</t>
  </si>
  <si>
    <t>AHP-Matrix</t>
  </si>
  <si>
    <t>Parvis sammenligning</t>
  </si>
  <si>
    <t>Normaliseret parvis sammenligning</t>
  </si>
  <si>
    <t>Krav</t>
  </si>
  <si>
    <t>Vægt</t>
  </si>
  <si>
    <t>Antal Krav</t>
  </si>
  <si>
    <t>Hensigten ved at benytte sig af AHP prioriterings-metoden, er at opnå en prioriteret liste af krav som er blevet nøje overvejet og dokumenteret.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</si>
</sst>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</fills>
  <borders count="3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45">
    <xf numFmtId="0" fontId="0" fillId="0" borderId="0" xfId="0"/>
    <xf numFmtId="2" fontId="1" fillId="4" borderId="2" xfId="3" applyNumberFormat="1" applyBorder="1"/>
    <xf numFmtId="2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1" fillId="4" borderId="8" xfId="3" applyNumberFormat="1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2" fontId="0" fillId="3" borderId="2" xfId="2" applyNumberFormat="1" applyFont="1" applyBorder="1"/>
    <xf numFmtId="2" fontId="0" fillId="3" borderId="4" xfId="2" applyNumberFormat="1" applyFont="1" applyBorder="1"/>
    <xf numFmtId="0" fontId="0" fillId="0" borderId="3" xfId="0" applyBorder="1"/>
    <xf numFmtId="0" fontId="0" fillId="0" borderId="12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10" fontId="0" fillId="0" borderId="0" xfId="0" applyNumberFormat="1"/>
    <xf numFmtId="10" fontId="1" fillId="4" borderId="0" xfId="3" applyNumberFormat="1"/>
    <xf numFmtId="10" fontId="0" fillId="3" borderId="1" xfId="2" applyNumberFormat="1" applyFont="1"/>
    <xf numFmtId="0" fontId="0" fillId="0" borderId="14" xfId="0" applyBorder="1"/>
    <xf numFmtId="0" fontId="0" fillId="0" borderId="16" xfId="0" applyBorder="1"/>
    <xf numFmtId="10" fontId="0" fillId="3" borderId="17" xfId="2" applyNumberFormat="1" applyFont="1" applyBorder="1"/>
    <xf numFmtId="0" fontId="0" fillId="0" borderId="19" xfId="0" applyBorder="1"/>
    <xf numFmtId="0" fontId="0" fillId="0" borderId="18" xfId="0" applyBorder="1"/>
    <xf numFmtId="10" fontId="3" fillId="2" borderId="20" xfId="1" applyNumberFormat="1" applyFont="1" applyBorder="1"/>
    <xf numFmtId="10" fontId="3" fillId="2" borderId="21" xfId="1" applyNumberFormat="1" applyFont="1" applyBorder="1"/>
    <xf numFmtId="10" fontId="3" fillId="2" borderId="22" xfId="1" applyNumberFormat="1" applyFont="1" applyBorder="1"/>
    <xf numFmtId="10" fontId="0" fillId="0" borderId="13" xfId="0" applyNumberFormat="1" applyBorder="1"/>
    <xf numFmtId="10" fontId="1" fillId="4" borderId="23" xfId="3" applyNumberFormat="1" applyBorder="1"/>
    <xf numFmtId="2" fontId="0" fillId="3" borderId="24" xfId="2" applyNumberFormat="1" applyFont="1" applyBorder="1"/>
    <xf numFmtId="2" fontId="0" fillId="3" borderId="21" xfId="2" applyNumberFormat="1" applyFont="1" applyBorder="1"/>
    <xf numFmtId="2" fontId="0" fillId="0" borderId="25" xfId="0" applyNumberFormat="1" applyBorder="1"/>
    <xf numFmtId="2" fontId="0" fillId="0" borderId="26" xfId="0" applyNumberFormat="1" applyBorder="1"/>
    <xf numFmtId="2" fontId="1" fillId="4" borderId="22" xfId="3" applyNumberFormat="1" applyBorder="1"/>
    <xf numFmtId="0" fontId="0" fillId="0" borderId="30" xfId="0" applyBorder="1"/>
    <xf numFmtId="0" fontId="0" fillId="0" borderId="19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1" xfId="0" applyBorder="1"/>
    <xf numFmtId="0" fontId="0" fillId="0" borderId="32" xfId="0" applyBorder="1"/>
    <xf numFmtId="0" fontId="0" fillId="0" borderId="33" xfId="0" applyBorder="1"/>
  </cellXfs>
  <cellStyles count="4">
    <cellStyle name="40 % - Farve3" xfId="3" builtinId="39"/>
    <cellStyle name="Bemærk!" xfId="2" builtinId="10"/>
    <cellStyle name="G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C9032-E4C0-42D4-BE83-C71BAC4BFC5D}">
  <dimension ref="A1:W1048576"/>
  <sheetViews>
    <sheetView tabSelected="1" topLeftCell="A13" zoomScale="130" zoomScaleNormal="130" workbookViewId="0">
      <selection activeCell="Y26" sqref="Y26"/>
    </sheetView>
  </sheetViews>
  <sheetFormatPr defaultRowHeight="15" x14ac:dyDescent="0.25"/>
  <cols>
    <col min="1" max="1" width="11.140625" bestFit="1" customWidth="1"/>
    <col min="2" max="18" width="6.42578125" bestFit="1" customWidth="1"/>
    <col min="19" max="20" width="6.140625" bestFit="1" customWidth="1"/>
    <col min="21" max="21" width="6.42578125" bestFit="1" customWidth="1"/>
  </cols>
  <sheetData>
    <row r="1" spans="1:23" ht="15.75" thickBot="1" x14ac:dyDescent="0.3">
      <c r="A1" s="14" t="s">
        <v>21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6"/>
    </row>
    <row r="2" spans="1:23" ht="15.75" thickBot="1" x14ac:dyDescent="0.3">
      <c r="A2" s="3" t="s">
        <v>20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18</v>
      </c>
      <c r="T2" s="4" t="s">
        <v>19</v>
      </c>
      <c r="U2" s="35" t="s">
        <v>17</v>
      </c>
      <c r="V2" s="20" t="s">
        <v>25</v>
      </c>
      <c r="W2" s="21">
        <v>20</v>
      </c>
    </row>
    <row r="3" spans="1:23" ht="15.75" thickBot="1" x14ac:dyDescent="0.3">
      <c r="A3" s="12" t="s">
        <v>0</v>
      </c>
      <c r="B3" s="6">
        <v>1</v>
      </c>
      <c r="C3" s="11">
        <v>0.125</v>
      </c>
      <c r="D3" s="11">
        <v>0.16666666666666666</v>
      </c>
      <c r="E3" s="11">
        <v>4</v>
      </c>
      <c r="F3" s="11">
        <v>0.2</v>
      </c>
      <c r="G3" s="11">
        <v>0.125</v>
      </c>
      <c r="H3" s="11">
        <v>0.1111111111111111</v>
      </c>
      <c r="I3" s="11">
        <v>0.1111111111111111</v>
      </c>
      <c r="J3" s="11">
        <v>0.1111111111111111</v>
      </c>
      <c r="K3" s="11">
        <v>0.125</v>
      </c>
      <c r="L3" s="11">
        <v>0.2</v>
      </c>
      <c r="M3" s="11">
        <v>0.25</v>
      </c>
      <c r="N3" s="11">
        <v>4</v>
      </c>
      <c r="O3" s="11">
        <v>0.1111111111111111</v>
      </c>
      <c r="P3" s="11">
        <v>0.125</v>
      </c>
      <c r="Q3" s="11">
        <v>4</v>
      </c>
      <c r="R3" s="11">
        <v>0.5</v>
      </c>
      <c r="S3" s="11">
        <v>1</v>
      </c>
      <c r="T3" s="11">
        <v>1</v>
      </c>
      <c r="U3" s="30">
        <v>4</v>
      </c>
      <c r="V3" s="36" t="s">
        <v>26</v>
      </c>
      <c r="W3" s="37"/>
    </row>
    <row r="4" spans="1:23" x14ac:dyDescent="0.25">
      <c r="A4" s="13" t="s">
        <v>1</v>
      </c>
      <c r="B4" s="7">
        <f>1/C3</f>
        <v>8</v>
      </c>
      <c r="C4" s="1">
        <v>1</v>
      </c>
      <c r="D4" s="10">
        <v>4</v>
      </c>
      <c r="E4" s="10">
        <v>7</v>
      </c>
      <c r="F4" s="10">
        <v>3</v>
      </c>
      <c r="G4" s="10">
        <v>1</v>
      </c>
      <c r="H4" s="10">
        <v>1</v>
      </c>
      <c r="I4" s="10">
        <v>0.2</v>
      </c>
      <c r="J4" s="10">
        <v>0.14285714285714285</v>
      </c>
      <c r="K4" s="10">
        <v>2</v>
      </c>
      <c r="L4" s="10">
        <v>2</v>
      </c>
      <c r="M4" s="10">
        <v>7</v>
      </c>
      <c r="N4" s="10">
        <v>6</v>
      </c>
      <c r="O4" s="10">
        <v>1</v>
      </c>
      <c r="P4" s="10">
        <v>2</v>
      </c>
      <c r="Q4" s="10">
        <v>6</v>
      </c>
      <c r="R4" s="10">
        <v>2</v>
      </c>
      <c r="S4" s="10">
        <v>3</v>
      </c>
      <c r="T4" s="10">
        <v>3</v>
      </c>
      <c r="U4" s="31">
        <v>4</v>
      </c>
      <c r="V4" s="38"/>
      <c r="W4" s="39"/>
    </row>
    <row r="5" spans="1:23" x14ac:dyDescent="0.25">
      <c r="A5" s="8" t="s">
        <v>2</v>
      </c>
      <c r="B5" s="7">
        <f>1/D3</f>
        <v>6</v>
      </c>
      <c r="C5" s="2">
        <f>1/D4</f>
        <v>0.25</v>
      </c>
      <c r="D5" s="1">
        <v>1</v>
      </c>
      <c r="E5" s="10">
        <v>5</v>
      </c>
      <c r="F5" s="10">
        <v>2</v>
      </c>
      <c r="G5" s="10">
        <v>1</v>
      </c>
      <c r="H5" s="10">
        <v>1</v>
      </c>
      <c r="I5" s="10">
        <v>0.25</v>
      </c>
      <c r="J5" s="10">
        <v>0.125</v>
      </c>
      <c r="K5" s="10">
        <v>1</v>
      </c>
      <c r="L5" s="10">
        <v>1</v>
      </c>
      <c r="M5" s="10">
        <v>6</v>
      </c>
      <c r="N5" s="10">
        <v>5</v>
      </c>
      <c r="O5" s="10">
        <v>1</v>
      </c>
      <c r="P5" s="10">
        <v>1</v>
      </c>
      <c r="Q5" s="10">
        <v>6</v>
      </c>
      <c r="R5" s="10">
        <v>0.5</v>
      </c>
      <c r="S5" s="10">
        <v>0.33333333333333331</v>
      </c>
      <c r="T5" s="10">
        <v>0.33333333333333331</v>
      </c>
      <c r="U5" s="31">
        <v>3</v>
      </c>
      <c r="V5" s="38"/>
      <c r="W5" s="39"/>
    </row>
    <row r="6" spans="1:23" x14ac:dyDescent="0.25">
      <c r="A6" s="8" t="s">
        <v>3</v>
      </c>
      <c r="B6" s="7">
        <f>1/E3</f>
        <v>0.25</v>
      </c>
      <c r="C6" s="2">
        <f>1/E4</f>
        <v>0.14285714285714285</v>
      </c>
      <c r="D6" s="2">
        <f>1/E5</f>
        <v>0.2</v>
      </c>
      <c r="E6" s="1">
        <v>1</v>
      </c>
      <c r="F6" s="10">
        <v>0.125</v>
      </c>
      <c r="G6" s="10">
        <v>0.125</v>
      </c>
      <c r="H6" s="10">
        <v>0.25</v>
      </c>
      <c r="I6" s="10">
        <v>0.1111111111111111</v>
      </c>
      <c r="J6" s="10">
        <v>0.125</v>
      </c>
      <c r="K6" s="10">
        <v>0.16666666666666666</v>
      </c>
      <c r="L6" s="10">
        <v>0.25</v>
      </c>
      <c r="M6" s="10">
        <v>2</v>
      </c>
      <c r="N6" s="10">
        <v>3</v>
      </c>
      <c r="O6" s="10">
        <v>0.16666666666666666</v>
      </c>
      <c r="P6" s="10">
        <v>0.125</v>
      </c>
      <c r="Q6" s="10">
        <v>1</v>
      </c>
      <c r="R6" s="10">
        <v>0.16666666666666666</v>
      </c>
      <c r="S6" s="10">
        <v>0.2</v>
      </c>
      <c r="T6" s="10">
        <v>0.2</v>
      </c>
      <c r="U6" s="31">
        <v>2</v>
      </c>
      <c r="V6" s="38"/>
      <c r="W6" s="39"/>
    </row>
    <row r="7" spans="1:23" x14ac:dyDescent="0.25">
      <c r="A7" s="8" t="s">
        <v>4</v>
      </c>
      <c r="B7" s="7">
        <f>1/F3</f>
        <v>5</v>
      </c>
      <c r="C7" s="2">
        <f>1/F4</f>
        <v>0.33333333333333331</v>
      </c>
      <c r="D7" s="2">
        <f>1/F5</f>
        <v>0.5</v>
      </c>
      <c r="E7" s="2">
        <f>1/F6</f>
        <v>8</v>
      </c>
      <c r="F7" s="1">
        <v>1</v>
      </c>
      <c r="G7" s="10">
        <v>1</v>
      </c>
      <c r="H7" s="10">
        <v>0.33333333333333331</v>
      </c>
      <c r="I7" s="10">
        <v>0.14285714285714285</v>
      </c>
      <c r="J7" s="10">
        <v>0.16666666666666666</v>
      </c>
      <c r="K7" s="10">
        <v>2</v>
      </c>
      <c r="L7" s="10">
        <v>2</v>
      </c>
      <c r="M7" s="10">
        <v>6</v>
      </c>
      <c r="N7" s="10">
        <v>4</v>
      </c>
      <c r="O7" s="10">
        <v>1</v>
      </c>
      <c r="P7" s="10">
        <v>0.2</v>
      </c>
      <c r="Q7" s="10">
        <v>5</v>
      </c>
      <c r="R7" s="10">
        <v>1</v>
      </c>
      <c r="S7" s="10">
        <v>0.5</v>
      </c>
      <c r="T7" s="10">
        <v>0.5</v>
      </c>
      <c r="U7" s="31">
        <v>2</v>
      </c>
      <c r="V7" s="38"/>
      <c r="W7" s="39"/>
    </row>
    <row r="8" spans="1:23" x14ac:dyDescent="0.25">
      <c r="A8" s="8" t="s">
        <v>5</v>
      </c>
      <c r="B8" s="7">
        <f>1/G3</f>
        <v>8</v>
      </c>
      <c r="C8" s="2">
        <f>1/G4</f>
        <v>1</v>
      </c>
      <c r="D8" s="2">
        <f>1/G5</f>
        <v>1</v>
      </c>
      <c r="E8" s="2">
        <f>1/G6</f>
        <v>8</v>
      </c>
      <c r="F8" s="2">
        <f>1/G7</f>
        <v>1</v>
      </c>
      <c r="G8" s="1">
        <v>1</v>
      </c>
      <c r="H8" s="10">
        <v>4</v>
      </c>
      <c r="I8" s="10">
        <v>0.14285714285714285</v>
      </c>
      <c r="J8" s="10">
        <v>0.16666666666666666</v>
      </c>
      <c r="K8" s="10">
        <v>1</v>
      </c>
      <c r="L8" s="10">
        <v>2</v>
      </c>
      <c r="M8" s="10">
        <v>5</v>
      </c>
      <c r="N8" s="10">
        <v>6</v>
      </c>
      <c r="O8" s="10">
        <v>0.5</v>
      </c>
      <c r="P8" s="10">
        <v>0.2</v>
      </c>
      <c r="Q8" s="10">
        <v>3</v>
      </c>
      <c r="R8" s="10">
        <v>0.5</v>
      </c>
      <c r="S8" s="10">
        <v>0.33333333333333331</v>
      </c>
      <c r="T8" s="10">
        <v>0.33333333333333331</v>
      </c>
      <c r="U8" s="31">
        <v>3</v>
      </c>
      <c r="V8" s="38"/>
      <c r="W8" s="39"/>
    </row>
    <row r="9" spans="1:23" x14ac:dyDescent="0.25">
      <c r="A9" s="8" t="s">
        <v>6</v>
      </c>
      <c r="B9" s="7">
        <f>1/H3</f>
        <v>9</v>
      </c>
      <c r="C9" s="2">
        <f>1/H4</f>
        <v>1</v>
      </c>
      <c r="D9" s="2">
        <f>1/H5</f>
        <v>1</v>
      </c>
      <c r="E9" s="2">
        <f>1/H6</f>
        <v>4</v>
      </c>
      <c r="F9" s="2">
        <f>1/H7</f>
        <v>3</v>
      </c>
      <c r="G9" s="2">
        <f>1/H8</f>
        <v>0.25</v>
      </c>
      <c r="H9" s="1">
        <v>1</v>
      </c>
      <c r="I9" s="10">
        <v>0.125</v>
      </c>
      <c r="J9" s="10">
        <v>0.16666666666666666</v>
      </c>
      <c r="K9" s="10">
        <v>1</v>
      </c>
      <c r="L9" s="10">
        <v>2</v>
      </c>
      <c r="M9" s="10">
        <v>4</v>
      </c>
      <c r="N9" s="10">
        <v>5</v>
      </c>
      <c r="O9" s="10">
        <v>0.2</v>
      </c>
      <c r="P9" s="10">
        <v>0.14285714285714285</v>
      </c>
      <c r="Q9" s="10">
        <v>5</v>
      </c>
      <c r="R9" s="10">
        <v>1</v>
      </c>
      <c r="S9" s="10">
        <v>0.5</v>
      </c>
      <c r="T9" s="10">
        <v>0.5</v>
      </c>
      <c r="U9" s="31">
        <v>4</v>
      </c>
      <c r="V9" s="38"/>
      <c r="W9" s="39"/>
    </row>
    <row r="10" spans="1:23" x14ac:dyDescent="0.25">
      <c r="A10" s="8" t="s">
        <v>7</v>
      </c>
      <c r="B10" s="7">
        <f>1/I3</f>
        <v>9</v>
      </c>
      <c r="C10" s="2">
        <f>1/I4</f>
        <v>5</v>
      </c>
      <c r="D10" s="2">
        <f>1/I5</f>
        <v>4</v>
      </c>
      <c r="E10" s="2">
        <f>1/I6</f>
        <v>9</v>
      </c>
      <c r="F10" s="2">
        <f>1/I7</f>
        <v>7</v>
      </c>
      <c r="G10" s="2">
        <f>1/I8</f>
        <v>7</v>
      </c>
      <c r="H10" s="2">
        <f>1/I9</f>
        <v>8</v>
      </c>
      <c r="I10" s="1">
        <v>1</v>
      </c>
      <c r="J10" s="10">
        <v>3</v>
      </c>
      <c r="K10" s="10">
        <v>7</v>
      </c>
      <c r="L10" s="10">
        <v>8</v>
      </c>
      <c r="M10" s="10">
        <v>9</v>
      </c>
      <c r="N10" s="10">
        <v>9</v>
      </c>
      <c r="O10" s="10">
        <v>2</v>
      </c>
      <c r="P10" s="10">
        <v>1</v>
      </c>
      <c r="Q10" s="10">
        <v>9</v>
      </c>
      <c r="R10" s="10">
        <v>4</v>
      </c>
      <c r="S10" s="10">
        <v>7</v>
      </c>
      <c r="T10" s="10">
        <v>7</v>
      </c>
      <c r="U10" s="31">
        <v>8</v>
      </c>
      <c r="V10" s="38"/>
      <c r="W10" s="39"/>
    </row>
    <row r="11" spans="1:23" x14ac:dyDescent="0.25">
      <c r="A11" s="8" t="s">
        <v>8</v>
      </c>
      <c r="B11" s="7">
        <f>1/J3</f>
        <v>9</v>
      </c>
      <c r="C11" s="2">
        <f>1/J4</f>
        <v>7</v>
      </c>
      <c r="D11" s="2">
        <f>1/J5</f>
        <v>8</v>
      </c>
      <c r="E11" s="2">
        <f>1/J6</f>
        <v>8</v>
      </c>
      <c r="F11" s="2">
        <f>1/J7</f>
        <v>6</v>
      </c>
      <c r="G11" s="2">
        <f>1/J8</f>
        <v>6</v>
      </c>
      <c r="H11" s="2">
        <f>1/J9</f>
        <v>6</v>
      </c>
      <c r="I11" s="2">
        <f>1/J10</f>
        <v>0.33333333333333331</v>
      </c>
      <c r="J11" s="1">
        <v>1</v>
      </c>
      <c r="K11" s="10">
        <v>6</v>
      </c>
      <c r="L11" s="10">
        <v>7</v>
      </c>
      <c r="M11" s="10">
        <v>8</v>
      </c>
      <c r="N11" s="10">
        <v>9</v>
      </c>
      <c r="O11" s="10">
        <v>1</v>
      </c>
      <c r="P11" s="10">
        <v>1</v>
      </c>
      <c r="Q11" s="10">
        <v>8</v>
      </c>
      <c r="R11" s="10">
        <v>4</v>
      </c>
      <c r="S11" s="10">
        <v>4</v>
      </c>
      <c r="T11" s="10">
        <v>4</v>
      </c>
      <c r="U11" s="31">
        <v>6</v>
      </c>
      <c r="V11" s="38"/>
      <c r="W11" s="39"/>
    </row>
    <row r="12" spans="1:23" x14ac:dyDescent="0.25">
      <c r="A12" s="8" t="s">
        <v>9</v>
      </c>
      <c r="B12" s="7">
        <f>1/K3</f>
        <v>8</v>
      </c>
      <c r="C12" s="2">
        <f>1/K4</f>
        <v>0.5</v>
      </c>
      <c r="D12" s="2">
        <f>1/K5</f>
        <v>1</v>
      </c>
      <c r="E12" s="2">
        <f>1/K6</f>
        <v>6</v>
      </c>
      <c r="F12" s="2">
        <f>1/K7</f>
        <v>0.5</v>
      </c>
      <c r="G12" s="2">
        <f>1/K8</f>
        <v>1</v>
      </c>
      <c r="H12" s="2">
        <f>1/K9</f>
        <v>1</v>
      </c>
      <c r="I12" s="2">
        <f>1/K10</f>
        <v>0.14285714285714285</v>
      </c>
      <c r="J12" s="2">
        <f>1/K11</f>
        <v>0.16666666666666666</v>
      </c>
      <c r="K12" s="1">
        <v>1</v>
      </c>
      <c r="L12" s="10">
        <v>4</v>
      </c>
      <c r="M12" s="10">
        <v>6</v>
      </c>
      <c r="N12" s="10">
        <v>8</v>
      </c>
      <c r="O12" s="10">
        <v>1</v>
      </c>
      <c r="P12" s="10">
        <v>0.33333333333333331</v>
      </c>
      <c r="Q12" s="10">
        <v>5</v>
      </c>
      <c r="R12" s="10">
        <v>0.25</v>
      </c>
      <c r="S12" s="10">
        <v>1</v>
      </c>
      <c r="T12" s="10">
        <v>1</v>
      </c>
      <c r="U12" s="31">
        <v>4</v>
      </c>
      <c r="V12" s="38"/>
      <c r="W12" s="39"/>
    </row>
    <row r="13" spans="1:23" x14ac:dyDescent="0.25">
      <c r="A13" s="8" t="s">
        <v>10</v>
      </c>
      <c r="B13" s="7">
        <f>1/L3</f>
        <v>5</v>
      </c>
      <c r="C13" s="2">
        <f>1/L4</f>
        <v>0.5</v>
      </c>
      <c r="D13" s="2">
        <f>1/L5</f>
        <v>1</v>
      </c>
      <c r="E13" s="2">
        <f>1/L6</f>
        <v>4</v>
      </c>
      <c r="F13" s="2">
        <f>1/L7</f>
        <v>0.5</v>
      </c>
      <c r="G13" s="2">
        <f>1/L8</f>
        <v>0.5</v>
      </c>
      <c r="H13" s="2">
        <f>1/L9</f>
        <v>0.5</v>
      </c>
      <c r="I13" s="2">
        <f>1/L10</f>
        <v>0.125</v>
      </c>
      <c r="J13" s="2">
        <f>1/L11</f>
        <v>0.14285714285714285</v>
      </c>
      <c r="K13" s="2">
        <f>1/L12</f>
        <v>0.25</v>
      </c>
      <c r="L13" s="1">
        <v>1</v>
      </c>
      <c r="M13" s="10">
        <v>5</v>
      </c>
      <c r="N13" s="10">
        <v>3</v>
      </c>
      <c r="O13" s="10">
        <v>0.33333333333333331</v>
      </c>
      <c r="P13" s="10">
        <v>0.16666666666666666</v>
      </c>
      <c r="Q13" s="10">
        <v>3</v>
      </c>
      <c r="R13" s="10">
        <v>0.25</v>
      </c>
      <c r="S13" s="10">
        <v>0.5</v>
      </c>
      <c r="T13" s="10">
        <v>0.5</v>
      </c>
      <c r="U13" s="31">
        <v>2</v>
      </c>
      <c r="V13" s="38"/>
      <c r="W13" s="39"/>
    </row>
    <row r="14" spans="1:23" x14ac:dyDescent="0.25">
      <c r="A14" s="8" t="s">
        <v>11</v>
      </c>
      <c r="B14" s="7">
        <f>1/M3</f>
        <v>4</v>
      </c>
      <c r="C14" s="2">
        <f>1/M4</f>
        <v>0.14285714285714285</v>
      </c>
      <c r="D14" s="2">
        <f>1/M5</f>
        <v>0.16666666666666666</v>
      </c>
      <c r="E14" s="2">
        <f>1/M6</f>
        <v>0.5</v>
      </c>
      <c r="F14" s="2">
        <f>1/M7</f>
        <v>0.16666666666666666</v>
      </c>
      <c r="G14" s="2">
        <f>1/M8</f>
        <v>0.2</v>
      </c>
      <c r="H14" s="2">
        <f>1/M9</f>
        <v>0.25</v>
      </c>
      <c r="I14" s="2">
        <f>1/M10</f>
        <v>0.1111111111111111</v>
      </c>
      <c r="J14" s="2">
        <f>1/M11</f>
        <v>0.125</v>
      </c>
      <c r="K14" s="2">
        <f>1/M12</f>
        <v>0.16666666666666666</v>
      </c>
      <c r="L14" s="2">
        <f>1/M13</f>
        <v>0.2</v>
      </c>
      <c r="M14" s="1">
        <v>1</v>
      </c>
      <c r="N14" s="10">
        <v>3</v>
      </c>
      <c r="O14" s="10">
        <v>0.16666666666666666</v>
      </c>
      <c r="P14" s="10">
        <v>0.125</v>
      </c>
      <c r="Q14" s="10">
        <v>1</v>
      </c>
      <c r="R14" s="10">
        <v>0.125</v>
      </c>
      <c r="S14" s="10">
        <v>0.16666666666666666</v>
      </c>
      <c r="T14" s="10">
        <v>0.16666666666666666</v>
      </c>
      <c r="U14" s="31">
        <v>0.33333333333333331</v>
      </c>
      <c r="V14" s="38"/>
      <c r="W14" s="39"/>
    </row>
    <row r="15" spans="1:23" x14ac:dyDescent="0.25">
      <c r="A15" s="8" t="s">
        <v>12</v>
      </c>
      <c r="B15" s="7">
        <f>1/N3</f>
        <v>0.25</v>
      </c>
      <c r="C15" s="2">
        <f>1/N4</f>
        <v>0.16666666666666666</v>
      </c>
      <c r="D15" s="2">
        <f>1/N5</f>
        <v>0.2</v>
      </c>
      <c r="E15" s="2">
        <f>1/N6</f>
        <v>0.33333333333333331</v>
      </c>
      <c r="F15" s="2">
        <f>1/N7</f>
        <v>0.25</v>
      </c>
      <c r="G15" s="2">
        <f>1/N8</f>
        <v>0.16666666666666666</v>
      </c>
      <c r="H15" s="2">
        <f>1/N9</f>
        <v>0.2</v>
      </c>
      <c r="I15" s="2">
        <f>1/N10</f>
        <v>0.1111111111111111</v>
      </c>
      <c r="J15" s="2">
        <f>1/N11</f>
        <v>0.1111111111111111</v>
      </c>
      <c r="K15" s="2">
        <f>1/N12</f>
        <v>0.125</v>
      </c>
      <c r="L15" s="2">
        <f>1/N13</f>
        <v>0.33333333333333331</v>
      </c>
      <c r="M15" s="2">
        <f>1/N14</f>
        <v>0.33333333333333331</v>
      </c>
      <c r="N15" s="1">
        <v>1</v>
      </c>
      <c r="O15" s="10">
        <v>0.16666666666666666</v>
      </c>
      <c r="P15" s="10">
        <v>0.125</v>
      </c>
      <c r="Q15" s="10">
        <v>0.33333333333333331</v>
      </c>
      <c r="R15" s="10">
        <v>0.125</v>
      </c>
      <c r="S15" s="10">
        <v>0.16666666666666666</v>
      </c>
      <c r="T15" s="10">
        <v>0.16666666666666666</v>
      </c>
      <c r="U15" s="31">
        <v>0.25</v>
      </c>
      <c r="V15" s="38"/>
      <c r="W15" s="39"/>
    </row>
    <row r="16" spans="1:23" x14ac:dyDescent="0.25">
      <c r="A16" s="8" t="s">
        <v>13</v>
      </c>
      <c r="B16" s="7">
        <f>1/O3</f>
        <v>9</v>
      </c>
      <c r="C16" s="2">
        <f>1/O4</f>
        <v>1</v>
      </c>
      <c r="D16" s="2">
        <f>1/O5</f>
        <v>1</v>
      </c>
      <c r="E16" s="2">
        <f>1/O6</f>
        <v>6</v>
      </c>
      <c r="F16" s="2">
        <f>1/O7</f>
        <v>1</v>
      </c>
      <c r="G16" s="2">
        <f>1/O8</f>
        <v>2</v>
      </c>
      <c r="H16" s="2">
        <f>1/O9</f>
        <v>5</v>
      </c>
      <c r="I16" s="2">
        <f>1/O10</f>
        <v>0.5</v>
      </c>
      <c r="J16" s="2">
        <f>1/O11</f>
        <v>1</v>
      </c>
      <c r="K16" s="2">
        <f>1/O12</f>
        <v>1</v>
      </c>
      <c r="L16" s="2">
        <f>1/O13</f>
        <v>3</v>
      </c>
      <c r="M16" s="2">
        <f>1/O14</f>
        <v>6</v>
      </c>
      <c r="N16" s="2">
        <f>1/O15</f>
        <v>6</v>
      </c>
      <c r="O16" s="1">
        <v>1</v>
      </c>
      <c r="P16" s="10">
        <v>0.5</v>
      </c>
      <c r="Q16" s="10">
        <v>7</v>
      </c>
      <c r="R16" s="10">
        <v>0.5</v>
      </c>
      <c r="S16" s="10">
        <v>2</v>
      </c>
      <c r="T16" s="10">
        <v>2</v>
      </c>
      <c r="U16" s="31">
        <v>2</v>
      </c>
      <c r="V16" s="38"/>
      <c r="W16" s="39"/>
    </row>
    <row r="17" spans="1:23" x14ac:dyDescent="0.25">
      <c r="A17" s="8" t="s">
        <v>14</v>
      </c>
      <c r="B17" s="2">
        <f>1/P3</f>
        <v>8</v>
      </c>
      <c r="C17" s="2">
        <f>1/P4</f>
        <v>0.5</v>
      </c>
      <c r="D17" s="2">
        <f>1/P5</f>
        <v>1</v>
      </c>
      <c r="E17" s="2">
        <f>1/P6</f>
        <v>8</v>
      </c>
      <c r="F17" s="2">
        <f>1/P7</f>
        <v>5</v>
      </c>
      <c r="G17" s="2">
        <f>1/P8</f>
        <v>5</v>
      </c>
      <c r="H17" s="2">
        <f>1/P9</f>
        <v>7</v>
      </c>
      <c r="I17" s="2">
        <f>1/P10</f>
        <v>1</v>
      </c>
      <c r="J17" s="2">
        <f>1/P11</f>
        <v>1</v>
      </c>
      <c r="K17" s="2">
        <f>1/P12</f>
        <v>3</v>
      </c>
      <c r="L17" s="2">
        <f>1/P13</f>
        <v>6</v>
      </c>
      <c r="M17" s="2">
        <f>1/P14</f>
        <v>8</v>
      </c>
      <c r="N17" s="2">
        <f>1/P15</f>
        <v>8</v>
      </c>
      <c r="O17" s="2">
        <f>1/P16</f>
        <v>2</v>
      </c>
      <c r="P17" s="1">
        <v>1</v>
      </c>
      <c r="Q17" s="10">
        <v>8</v>
      </c>
      <c r="R17" s="10">
        <v>4</v>
      </c>
      <c r="S17" s="10">
        <v>2</v>
      </c>
      <c r="T17" s="10">
        <v>2</v>
      </c>
      <c r="U17" s="31">
        <v>4</v>
      </c>
      <c r="V17" s="38"/>
      <c r="W17" s="39"/>
    </row>
    <row r="18" spans="1:23" x14ac:dyDescent="0.25">
      <c r="A18" s="8" t="s">
        <v>15</v>
      </c>
      <c r="B18" s="2">
        <f>1/Q3</f>
        <v>0.25</v>
      </c>
      <c r="C18" s="2">
        <f>1/Q4</f>
        <v>0.16666666666666666</v>
      </c>
      <c r="D18" s="2">
        <f>1/Q5</f>
        <v>0.16666666666666666</v>
      </c>
      <c r="E18" s="2">
        <f>1/Q6</f>
        <v>1</v>
      </c>
      <c r="F18" s="2">
        <f>1/Q7</f>
        <v>0.2</v>
      </c>
      <c r="G18" s="2">
        <f>1/Q8</f>
        <v>0.33333333333333331</v>
      </c>
      <c r="H18" s="2">
        <f>1/Q9</f>
        <v>0.2</v>
      </c>
      <c r="I18" s="2">
        <f>1/Q10</f>
        <v>0.1111111111111111</v>
      </c>
      <c r="J18" s="2">
        <f>1/Q11</f>
        <v>0.125</v>
      </c>
      <c r="K18" s="2">
        <f>1/Q12</f>
        <v>0.2</v>
      </c>
      <c r="L18" s="2">
        <f>1/Q13</f>
        <v>0.33333333333333331</v>
      </c>
      <c r="M18" s="2">
        <f>1/Q14</f>
        <v>1</v>
      </c>
      <c r="N18" s="2">
        <f>1/Q15</f>
        <v>3</v>
      </c>
      <c r="O18" s="2">
        <f>1/Q16</f>
        <v>0.14285714285714285</v>
      </c>
      <c r="P18" s="2">
        <f>1/Q17</f>
        <v>0.125</v>
      </c>
      <c r="Q18" s="1">
        <v>1</v>
      </c>
      <c r="R18" s="10">
        <v>0.25</v>
      </c>
      <c r="S18" s="10">
        <v>0.2</v>
      </c>
      <c r="T18" s="10">
        <v>0.2</v>
      </c>
      <c r="U18" s="31">
        <v>1</v>
      </c>
      <c r="V18" s="38"/>
      <c r="W18" s="39"/>
    </row>
    <row r="19" spans="1:23" x14ac:dyDescent="0.25">
      <c r="A19" s="8" t="s">
        <v>16</v>
      </c>
      <c r="B19" s="2">
        <f>1/R3</f>
        <v>2</v>
      </c>
      <c r="C19" s="7">
        <f>1/R4</f>
        <v>0.5</v>
      </c>
      <c r="D19" s="2">
        <f>1/R5</f>
        <v>2</v>
      </c>
      <c r="E19" s="2">
        <f>1/R6</f>
        <v>6</v>
      </c>
      <c r="F19" s="2">
        <f>1/R7</f>
        <v>1</v>
      </c>
      <c r="G19" s="2">
        <f>1/R8</f>
        <v>2</v>
      </c>
      <c r="H19" s="2">
        <f>1/R9</f>
        <v>1</v>
      </c>
      <c r="I19" s="2">
        <f>1/R10</f>
        <v>0.25</v>
      </c>
      <c r="J19" s="2">
        <f>1/R11</f>
        <v>0.25</v>
      </c>
      <c r="K19" s="2">
        <f>1/R12</f>
        <v>4</v>
      </c>
      <c r="L19" s="2">
        <f>1/R13</f>
        <v>4</v>
      </c>
      <c r="M19" s="2">
        <f>1/R14</f>
        <v>8</v>
      </c>
      <c r="N19" s="2">
        <f>1/R15</f>
        <v>8</v>
      </c>
      <c r="O19" s="2">
        <f>1/R16</f>
        <v>2</v>
      </c>
      <c r="P19" s="2">
        <f>1/R17</f>
        <v>0.25</v>
      </c>
      <c r="Q19" s="2">
        <f>1/R18</f>
        <v>4</v>
      </c>
      <c r="R19" s="1">
        <v>1</v>
      </c>
      <c r="S19" s="10">
        <v>1</v>
      </c>
      <c r="T19" s="10">
        <v>1</v>
      </c>
      <c r="U19" s="31">
        <v>3</v>
      </c>
      <c r="V19" s="38"/>
      <c r="W19" s="39"/>
    </row>
    <row r="20" spans="1:23" x14ac:dyDescent="0.25">
      <c r="A20" s="8" t="s">
        <v>18</v>
      </c>
      <c r="B20" s="2">
        <f>1/S3</f>
        <v>1</v>
      </c>
      <c r="C20" s="7">
        <f>1/S4</f>
        <v>0.33333333333333331</v>
      </c>
      <c r="D20" s="7">
        <f>1/S5</f>
        <v>3</v>
      </c>
      <c r="E20" s="2">
        <f>1/S6</f>
        <v>5</v>
      </c>
      <c r="F20" s="2">
        <f>1/S7</f>
        <v>2</v>
      </c>
      <c r="G20" s="2">
        <f>1/S8</f>
        <v>3</v>
      </c>
      <c r="H20" s="2">
        <f>1/S9</f>
        <v>2</v>
      </c>
      <c r="I20" s="2">
        <f>1/S10</f>
        <v>0.14285714285714285</v>
      </c>
      <c r="J20" s="2">
        <f>1/S11</f>
        <v>0.25</v>
      </c>
      <c r="K20" s="2">
        <f>1/S12</f>
        <v>1</v>
      </c>
      <c r="L20" s="2">
        <f>1/S13</f>
        <v>2</v>
      </c>
      <c r="M20" s="2">
        <f>1/S14</f>
        <v>6</v>
      </c>
      <c r="N20" s="2">
        <f>1/S15</f>
        <v>6</v>
      </c>
      <c r="O20" s="2">
        <f>1/S16</f>
        <v>0.5</v>
      </c>
      <c r="P20" s="2">
        <f>1/S17</f>
        <v>0.5</v>
      </c>
      <c r="Q20" s="2">
        <f>1/S18</f>
        <v>5</v>
      </c>
      <c r="R20" s="2">
        <f>1/S19</f>
        <v>1</v>
      </c>
      <c r="S20" s="1">
        <v>1</v>
      </c>
      <c r="T20" s="10">
        <v>1</v>
      </c>
      <c r="U20" s="31">
        <v>3</v>
      </c>
      <c r="V20" s="38"/>
      <c r="W20" s="39"/>
    </row>
    <row r="21" spans="1:23" x14ac:dyDescent="0.25">
      <c r="A21" s="8" t="s">
        <v>19</v>
      </c>
      <c r="B21" s="2">
        <f>1/T3</f>
        <v>1</v>
      </c>
      <c r="C21" s="2">
        <f>1/T4</f>
        <v>0.33333333333333331</v>
      </c>
      <c r="D21" s="7">
        <f>1/T5</f>
        <v>3</v>
      </c>
      <c r="E21" s="7">
        <f>1/T6</f>
        <v>5</v>
      </c>
      <c r="F21" s="2">
        <f>1/T7</f>
        <v>2</v>
      </c>
      <c r="G21" s="2">
        <f>1/T8</f>
        <v>3</v>
      </c>
      <c r="H21" s="2">
        <f>1/T9</f>
        <v>2</v>
      </c>
      <c r="I21" s="2">
        <f>1/T10</f>
        <v>0.14285714285714285</v>
      </c>
      <c r="J21" s="2">
        <f>1/T11</f>
        <v>0.25</v>
      </c>
      <c r="K21" s="2">
        <f>1/T12</f>
        <v>1</v>
      </c>
      <c r="L21" s="2">
        <f>1/T13</f>
        <v>2</v>
      </c>
      <c r="M21" s="2">
        <f>1/T14</f>
        <v>6</v>
      </c>
      <c r="N21" s="2">
        <f>1/T15</f>
        <v>6</v>
      </c>
      <c r="O21" s="2">
        <f>1/T16</f>
        <v>0.5</v>
      </c>
      <c r="P21" s="2">
        <f>1/T17</f>
        <v>0.5</v>
      </c>
      <c r="Q21" s="2">
        <f>1/T18</f>
        <v>5</v>
      </c>
      <c r="R21" s="2">
        <f>1/T19</f>
        <v>1</v>
      </c>
      <c r="S21" s="2">
        <f>1/T20</f>
        <v>1</v>
      </c>
      <c r="T21" s="1">
        <v>1</v>
      </c>
      <c r="U21" s="31">
        <v>3</v>
      </c>
      <c r="V21" s="38"/>
      <c r="W21" s="39"/>
    </row>
    <row r="22" spans="1:23" ht="15.75" thickBot="1" x14ac:dyDescent="0.3">
      <c r="A22" s="9" t="s">
        <v>17</v>
      </c>
      <c r="B22" s="32">
        <f>1/U3</f>
        <v>0.25</v>
      </c>
      <c r="C22" s="33">
        <f>1/U4</f>
        <v>0.25</v>
      </c>
      <c r="D22" s="33">
        <f>1/U5</f>
        <v>0.33333333333333331</v>
      </c>
      <c r="E22" s="32">
        <f>1/U6</f>
        <v>0.5</v>
      </c>
      <c r="F22" s="32">
        <f>1/U7</f>
        <v>0.5</v>
      </c>
      <c r="G22" s="33">
        <f>1/U8</f>
        <v>0.33333333333333331</v>
      </c>
      <c r="H22" s="33">
        <f>1/U9</f>
        <v>0.25</v>
      </c>
      <c r="I22" s="33">
        <f>1/U10</f>
        <v>0.125</v>
      </c>
      <c r="J22" s="33">
        <f>1/U11</f>
        <v>0.16666666666666666</v>
      </c>
      <c r="K22" s="33">
        <f>1/U12</f>
        <v>0.25</v>
      </c>
      <c r="L22" s="33">
        <f>1/U13</f>
        <v>0.5</v>
      </c>
      <c r="M22" s="33">
        <f>1/U14</f>
        <v>3</v>
      </c>
      <c r="N22" s="33">
        <f>1/U15</f>
        <v>4</v>
      </c>
      <c r="O22" s="33">
        <f>1/U16</f>
        <v>0.5</v>
      </c>
      <c r="P22" s="33">
        <f>1/U17</f>
        <v>0.25</v>
      </c>
      <c r="Q22" s="33">
        <f>1/U18</f>
        <v>1</v>
      </c>
      <c r="R22" s="33">
        <f>1/U19</f>
        <v>0.33333333333333331</v>
      </c>
      <c r="S22" s="33">
        <f>1/U20</f>
        <v>0.33333333333333331</v>
      </c>
      <c r="T22" s="33">
        <f>1/U21</f>
        <v>0.33333333333333331</v>
      </c>
      <c r="U22" s="34">
        <v>1</v>
      </c>
      <c r="V22" s="40"/>
      <c r="W22" s="41"/>
    </row>
    <row r="23" spans="1:23" ht="15.75" thickBot="1" x14ac:dyDescent="0.3">
      <c r="A23" s="14" t="s">
        <v>22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</row>
    <row r="24" spans="1:23" ht="15.75" thickBot="1" x14ac:dyDescent="0.3">
      <c r="A24" s="3" t="s">
        <v>20</v>
      </c>
      <c r="B24" s="4" t="s">
        <v>0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4" t="s">
        <v>12</v>
      </c>
      <c r="O24" s="4" t="s">
        <v>13</v>
      </c>
      <c r="P24" s="4" t="s">
        <v>14</v>
      </c>
      <c r="Q24" s="4" t="s">
        <v>15</v>
      </c>
      <c r="R24" s="4" t="s">
        <v>16</v>
      </c>
      <c r="S24" s="4" t="s">
        <v>18</v>
      </c>
      <c r="T24" s="4" t="s">
        <v>19</v>
      </c>
      <c r="U24" s="5" t="s">
        <v>17</v>
      </c>
      <c r="V24" s="23" t="s">
        <v>23</v>
      </c>
      <c r="W24" s="24" t="s">
        <v>24</v>
      </c>
    </row>
    <row r="25" spans="1:23" ht="15.75" thickBot="1" x14ac:dyDescent="0.3">
      <c r="A25" s="12" t="s">
        <v>0</v>
      </c>
      <c r="B25" s="18">
        <f>B3/SUM($B$3:$B$22)</f>
        <v>1.0638297872340425E-2</v>
      </c>
      <c r="C25" s="19">
        <f>C3/SUM($B$3:$B$22)</f>
        <v>1.3297872340425532E-3</v>
      </c>
      <c r="D25" s="19">
        <f>D3/SUM($B$3:$B$22)</f>
        <v>1.7730496453900709E-3</v>
      </c>
      <c r="E25" s="19">
        <f>E3/SUM($B$3:$B$22)</f>
        <v>4.2553191489361701E-2</v>
      </c>
      <c r="F25" s="19">
        <f>F3/SUM($B$3:$B$22)</f>
        <v>2.1276595744680851E-3</v>
      </c>
      <c r="G25" s="19">
        <f>G3/SUM($B$3:$B$22)</f>
        <v>1.3297872340425532E-3</v>
      </c>
      <c r="H25" s="19">
        <f>H3/SUM($B$3:$B$22)</f>
        <v>1.1820330969267139E-3</v>
      </c>
      <c r="I25" s="19">
        <f>I3/SUM($B$3:$B$22)</f>
        <v>1.1820330969267139E-3</v>
      </c>
      <c r="J25" s="19">
        <f>J3/SUM($B$3:$B$22)</f>
        <v>1.1820330969267139E-3</v>
      </c>
      <c r="K25" s="19">
        <f>K3/SUM($B$3:$B$22)</f>
        <v>1.3297872340425532E-3</v>
      </c>
      <c r="L25" s="19">
        <f>L3/SUM($B$3:$B$22)</f>
        <v>2.1276595744680851E-3</v>
      </c>
      <c r="M25" s="19">
        <f>M3/SUM($B$3:$B$22)</f>
        <v>2.6595744680851063E-3</v>
      </c>
      <c r="N25" s="19">
        <f>N3/SUM($B$3:$B$22)</f>
        <v>4.2553191489361701E-2</v>
      </c>
      <c r="O25" s="19">
        <f>O3/SUM($B$3:$B$22)</f>
        <v>1.1820330969267139E-3</v>
      </c>
      <c r="P25" s="19">
        <f>P3/SUM($B$3:$B$22)</f>
        <v>1.3297872340425532E-3</v>
      </c>
      <c r="Q25" s="19">
        <f>Q3/SUM($B$3:$B$22)</f>
        <v>4.2553191489361701E-2</v>
      </c>
      <c r="R25" s="19">
        <f>R3/SUM($B$3:$B$22)</f>
        <v>5.3191489361702126E-3</v>
      </c>
      <c r="S25" s="19">
        <f>S3/SUM($B$3:$B$22)</f>
        <v>1.0638297872340425E-2</v>
      </c>
      <c r="T25" s="19">
        <f>T3/SUM($B$3:$B$22)</f>
        <v>1.0638297872340425E-2</v>
      </c>
      <c r="U25" s="22">
        <f>U3/SUM($B$3:$B$22)</f>
        <v>4.2553191489361701E-2</v>
      </c>
      <c r="V25" s="42" t="s">
        <v>0</v>
      </c>
      <c r="W25" s="25">
        <f>SUM(B25:U25)/$W$2</f>
        <v>1.1309101654846335E-2</v>
      </c>
    </row>
    <row r="26" spans="1:23" x14ac:dyDescent="0.25">
      <c r="A26" s="13" t="s">
        <v>1</v>
      </c>
      <c r="B26" s="17">
        <f>B4/SUM($B$3:$B$22)</f>
        <v>8.5106382978723402E-2</v>
      </c>
      <c r="C26" s="18">
        <f>C4/SUM($B$3:$B$22)</f>
        <v>1.0638297872340425E-2</v>
      </c>
      <c r="D26" s="19">
        <f>D4/SUM($B$3:$B$22)</f>
        <v>4.2553191489361701E-2</v>
      </c>
      <c r="E26" s="19">
        <f>E4/SUM($B$3:$B$22)</f>
        <v>7.4468085106382975E-2</v>
      </c>
      <c r="F26" s="19">
        <f>F4/SUM($B$3:$B$22)</f>
        <v>3.1914893617021274E-2</v>
      </c>
      <c r="G26" s="19">
        <f>G4/SUM($B$3:$B$22)</f>
        <v>1.0638297872340425E-2</v>
      </c>
      <c r="H26" s="19">
        <f>H4/SUM($B$3:$B$22)</f>
        <v>1.0638297872340425E-2</v>
      </c>
      <c r="I26" s="19">
        <f>I4/SUM($B$3:$B$22)</f>
        <v>2.1276595744680851E-3</v>
      </c>
      <c r="J26" s="19">
        <f>J4/SUM($B$3:$B$22)</f>
        <v>1.5197568389057751E-3</v>
      </c>
      <c r="K26" s="19">
        <f>K4/SUM($B$3:$B$22)</f>
        <v>2.1276595744680851E-2</v>
      </c>
      <c r="L26" s="19">
        <f>L4/SUM($B$3:$B$22)</f>
        <v>2.1276595744680851E-2</v>
      </c>
      <c r="M26" s="19">
        <f>M4/SUM($B$3:$B$22)</f>
        <v>7.4468085106382975E-2</v>
      </c>
      <c r="N26" s="19">
        <f>N4/SUM($B$3:$B$22)</f>
        <v>6.3829787234042548E-2</v>
      </c>
      <c r="O26" s="19">
        <f>O4/SUM($B$3:$B$22)</f>
        <v>1.0638297872340425E-2</v>
      </c>
      <c r="P26" s="19">
        <f>P4/SUM($B$3:$B$22)</f>
        <v>2.1276595744680851E-2</v>
      </c>
      <c r="Q26" s="19">
        <f>Q4/SUM($B$3:$B$22)</f>
        <v>6.3829787234042548E-2</v>
      </c>
      <c r="R26" s="19">
        <f>R4/SUM($B$3:$B$22)</f>
        <v>2.1276595744680851E-2</v>
      </c>
      <c r="S26" s="19">
        <f>S4/SUM($B$3:$B$22)</f>
        <v>3.1914893617021274E-2</v>
      </c>
      <c r="T26" s="19">
        <f>T4/SUM($B$3:$B$22)</f>
        <v>3.1914893617021274E-2</v>
      </c>
      <c r="U26" s="22">
        <f>U4/SUM($B$3:$B$22)</f>
        <v>4.2553191489361701E-2</v>
      </c>
      <c r="V26" s="43" t="s">
        <v>1</v>
      </c>
      <c r="W26" s="26">
        <f t="shared" ref="W26:W44" si="0">SUM(B26:U26)/$W$2</f>
        <v>3.3693009118541027E-2</v>
      </c>
    </row>
    <row r="27" spans="1:23" x14ac:dyDescent="0.25">
      <c r="A27" s="8" t="s">
        <v>2</v>
      </c>
      <c r="B27" s="17">
        <f>B5/SUM($B$3:$B$22)</f>
        <v>6.3829787234042548E-2</v>
      </c>
      <c r="C27" s="17">
        <f>C5/SUM($B$3:$B$22)</f>
        <v>2.6595744680851063E-3</v>
      </c>
      <c r="D27" s="18">
        <f>D5/SUM($B$3:$B$22)</f>
        <v>1.0638297872340425E-2</v>
      </c>
      <c r="E27" s="19">
        <f>E5/SUM($B$3:$B$22)</f>
        <v>5.3191489361702128E-2</v>
      </c>
      <c r="F27" s="19">
        <f>F5/SUM($B$3:$B$22)</f>
        <v>2.1276595744680851E-2</v>
      </c>
      <c r="G27" s="19">
        <f>G5/SUM($B$3:$B$22)</f>
        <v>1.0638297872340425E-2</v>
      </c>
      <c r="H27" s="19">
        <f>H5/SUM($B$3:$B$22)</f>
        <v>1.0638297872340425E-2</v>
      </c>
      <c r="I27" s="19">
        <f>I5/SUM($B$3:$B$22)</f>
        <v>2.6595744680851063E-3</v>
      </c>
      <c r="J27" s="19">
        <f>J5/SUM($B$3:$B$22)</f>
        <v>1.3297872340425532E-3</v>
      </c>
      <c r="K27" s="19">
        <f>K5/SUM($B$3:$B$22)</f>
        <v>1.0638297872340425E-2</v>
      </c>
      <c r="L27" s="19">
        <f>L5/SUM($B$3:$B$22)</f>
        <v>1.0638297872340425E-2</v>
      </c>
      <c r="M27" s="19">
        <f>M5/SUM($B$3:$B$22)</f>
        <v>6.3829787234042548E-2</v>
      </c>
      <c r="N27" s="19">
        <f>N5/SUM($B$3:$B$22)</f>
        <v>5.3191489361702128E-2</v>
      </c>
      <c r="O27" s="19">
        <f>O5/SUM($B$3:$B$22)</f>
        <v>1.0638297872340425E-2</v>
      </c>
      <c r="P27" s="19">
        <f>P5/SUM($B$3:$B$22)</f>
        <v>1.0638297872340425E-2</v>
      </c>
      <c r="Q27" s="19">
        <f>Q5/SUM($B$3:$B$22)</f>
        <v>6.3829787234042548E-2</v>
      </c>
      <c r="R27" s="19">
        <f>R5/SUM($B$3:$B$22)</f>
        <v>5.3191489361702126E-3</v>
      </c>
      <c r="S27" s="19">
        <f>S5/SUM($B$3:$B$22)</f>
        <v>3.5460992907801418E-3</v>
      </c>
      <c r="T27" s="19">
        <f>T5/SUM($B$3:$B$22)</f>
        <v>3.5460992907801418E-3</v>
      </c>
      <c r="U27" s="22">
        <f>U5/SUM($B$3:$B$22)</f>
        <v>3.1914893617021274E-2</v>
      </c>
      <c r="V27" s="43" t="s">
        <v>2</v>
      </c>
      <c r="W27" s="26">
        <f t="shared" si="0"/>
        <v>2.2229609929078013E-2</v>
      </c>
    </row>
    <row r="28" spans="1:23" x14ac:dyDescent="0.25">
      <c r="A28" s="8" t="s">
        <v>3</v>
      </c>
      <c r="B28" s="17">
        <f>B6/SUM($B$3:$B$22)</f>
        <v>2.6595744680851063E-3</v>
      </c>
      <c r="C28" s="17">
        <f>C6/SUM($B$3:$B$22)</f>
        <v>1.5197568389057751E-3</v>
      </c>
      <c r="D28" s="17">
        <f>D6/SUM($B$3:$B$22)</f>
        <v>2.1276595744680851E-3</v>
      </c>
      <c r="E28" s="18">
        <f>E6/SUM($B$3:$B$22)</f>
        <v>1.0638297872340425E-2</v>
      </c>
      <c r="F28" s="19">
        <f>F6/SUM($B$3:$B$22)</f>
        <v>1.3297872340425532E-3</v>
      </c>
      <c r="G28" s="19">
        <f>G6/SUM($B$3:$B$22)</f>
        <v>1.3297872340425532E-3</v>
      </c>
      <c r="H28" s="19">
        <f>H6/SUM($B$3:$B$22)</f>
        <v>2.6595744680851063E-3</v>
      </c>
      <c r="I28" s="19">
        <f>I6/SUM($B$3:$B$22)</f>
        <v>1.1820330969267139E-3</v>
      </c>
      <c r="J28" s="19">
        <f>J6/SUM($B$3:$B$22)</f>
        <v>1.3297872340425532E-3</v>
      </c>
      <c r="K28" s="19">
        <f>K6/SUM($B$3:$B$22)</f>
        <v>1.7730496453900709E-3</v>
      </c>
      <c r="L28" s="19">
        <f>L6/SUM($B$3:$B$22)</f>
        <v>2.6595744680851063E-3</v>
      </c>
      <c r="M28" s="19">
        <f>M6/SUM($B$3:$B$22)</f>
        <v>2.1276595744680851E-2</v>
      </c>
      <c r="N28" s="19">
        <f>N6/SUM($B$3:$B$22)</f>
        <v>3.1914893617021274E-2</v>
      </c>
      <c r="O28" s="19">
        <f>O6/SUM($B$3:$B$22)</f>
        <v>1.7730496453900709E-3</v>
      </c>
      <c r="P28" s="19">
        <f>P6/SUM($B$3:$B$22)</f>
        <v>1.3297872340425532E-3</v>
      </c>
      <c r="Q28" s="19">
        <f>Q6/SUM($B$3:$B$22)</f>
        <v>1.0638297872340425E-2</v>
      </c>
      <c r="R28" s="19">
        <f>R6/SUM($B$3:$B$22)</f>
        <v>1.7730496453900709E-3</v>
      </c>
      <c r="S28" s="19">
        <f>S6/SUM($B$3:$B$22)</f>
        <v>2.1276595744680851E-3</v>
      </c>
      <c r="T28" s="19">
        <f>T6/SUM($B$3:$B$22)</f>
        <v>2.1276595744680851E-3</v>
      </c>
      <c r="U28" s="22">
        <f>U6/SUM($B$3:$B$22)</f>
        <v>2.1276595744680851E-2</v>
      </c>
      <c r="V28" s="43" t="s">
        <v>3</v>
      </c>
      <c r="W28" s="26">
        <f t="shared" si="0"/>
        <v>6.1723235393448166E-3</v>
      </c>
    </row>
    <row r="29" spans="1:23" x14ac:dyDescent="0.25">
      <c r="A29" s="8" t="s">
        <v>4</v>
      </c>
      <c r="B29" s="17">
        <f>B7/SUM($B$3:$B$22)</f>
        <v>5.3191489361702128E-2</v>
      </c>
      <c r="C29" s="17">
        <f>C7/SUM($B$3:$B$22)</f>
        <v>3.5460992907801418E-3</v>
      </c>
      <c r="D29" s="17">
        <f>D7/SUM($B$3:$B$22)</f>
        <v>5.3191489361702126E-3</v>
      </c>
      <c r="E29" s="17">
        <f>E7/SUM($B$3:$B$22)</f>
        <v>8.5106382978723402E-2</v>
      </c>
      <c r="F29" s="18">
        <f>F7/SUM($B$3:$B$22)</f>
        <v>1.0638297872340425E-2</v>
      </c>
      <c r="G29" s="19">
        <f>G7/SUM($B$3:$B$22)</f>
        <v>1.0638297872340425E-2</v>
      </c>
      <c r="H29" s="19">
        <f>H7/SUM($B$3:$B$22)</f>
        <v>3.5460992907801418E-3</v>
      </c>
      <c r="I29" s="19">
        <f>I7/SUM($B$3:$B$22)</f>
        <v>1.5197568389057751E-3</v>
      </c>
      <c r="J29" s="19">
        <f>J7/SUM($B$3:$B$22)</f>
        <v>1.7730496453900709E-3</v>
      </c>
      <c r="K29" s="19">
        <f>K7/SUM($B$3:$B$22)</f>
        <v>2.1276595744680851E-2</v>
      </c>
      <c r="L29" s="19">
        <f>L7/SUM($B$3:$B$22)</f>
        <v>2.1276595744680851E-2</v>
      </c>
      <c r="M29" s="19">
        <f>M7/SUM($B$3:$B$22)</f>
        <v>6.3829787234042548E-2</v>
      </c>
      <c r="N29" s="19">
        <f>N7/SUM($B$3:$B$22)</f>
        <v>4.2553191489361701E-2</v>
      </c>
      <c r="O29" s="19">
        <f>O7/SUM($B$3:$B$22)</f>
        <v>1.0638297872340425E-2</v>
      </c>
      <c r="P29" s="19">
        <f>P7/SUM($B$3:$B$22)</f>
        <v>2.1276595744680851E-3</v>
      </c>
      <c r="Q29" s="19">
        <f>Q7/SUM($B$3:$B$22)</f>
        <v>5.3191489361702128E-2</v>
      </c>
      <c r="R29" s="19">
        <f>R7/SUM($B$3:$B$22)</f>
        <v>1.0638297872340425E-2</v>
      </c>
      <c r="S29" s="19">
        <f>S7/SUM($B$3:$B$22)</f>
        <v>5.3191489361702126E-3</v>
      </c>
      <c r="T29" s="19">
        <f>T7/SUM($B$3:$B$22)</f>
        <v>5.3191489361702126E-3</v>
      </c>
      <c r="U29" s="22">
        <f>U7/SUM($B$3:$B$22)</f>
        <v>2.1276595744680851E-2</v>
      </c>
      <c r="V29" s="43" t="s">
        <v>4</v>
      </c>
      <c r="W29" s="26">
        <f t="shared" si="0"/>
        <v>2.1636271529888548E-2</v>
      </c>
    </row>
    <row r="30" spans="1:23" x14ac:dyDescent="0.25">
      <c r="A30" s="8" t="s">
        <v>5</v>
      </c>
      <c r="B30" s="17">
        <f>B8/SUM($B$3:$B$22)</f>
        <v>8.5106382978723402E-2</v>
      </c>
      <c r="C30" s="17">
        <f>C8/SUM($B$3:$B$22)</f>
        <v>1.0638297872340425E-2</v>
      </c>
      <c r="D30" s="17">
        <f>D8/SUM($B$3:$B$22)</f>
        <v>1.0638297872340425E-2</v>
      </c>
      <c r="E30" s="17">
        <f>E8/SUM($B$3:$B$22)</f>
        <v>8.5106382978723402E-2</v>
      </c>
      <c r="F30" s="17">
        <f>F8/SUM($B$3:$B$22)</f>
        <v>1.0638297872340425E-2</v>
      </c>
      <c r="G30" s="18">
        <f>G8/SUM($B$3:$B$22)</f>
        <v>1.0638297872340425E-2</v>
      </c>
      <c r="H30" s="19">
        <f>H8/SUM($B$3:$B$22)</f>
        <v>4.2553191489361701E-2</v>
      </c>
      <c r="I30" s="19">
        <f>I8/SUM($B$3:$B$22)</f>
        <v>1.5197568389057751E-3</v>
      </c>
      <c r="J30" s="19">
        <f>J8/SUM($B$3:$B$22)</f>
        <v>1.7730496453900709E-3</v>
      </c>
      <c r="K30" s="19">
        <f>K8/SUM($B$3:$B$22)</f>
        <v>1.0638297872340425E-2</v>
      </c>
      <c r="L30" s="19">
        <f>L8/SUM($B$3:$B$22)</f>
        <v>2.1276595744680851E-2</v>
      </c>
      <c r="M30" s="19">
        <f>M8/SUM($B$3:$B$22)</f>
        <v>5.3191489361702128E-2</v>
      </c>
      <c r="N30" s="19">
        <f>N8/SUM($B$3:$B$22)</f>
        <v>6.3829787234042548E-2</v>
      </c>
      <c r="O30" s="19">
        <f>O8/SUM($B$3:$B$22)</f>
        <v>5.3191489361702126E-3</v>
      </c>
      <c r="P30" s="19">
        <f>P8/SUM($B$3:$B$22)</f>
        <v>2.1276595744680851E-3</v>
      </c>
      <c r="Q30" s="19">
        <f>Q8/SUM($B$3:$B$22)</f>
        <v>3.1914893617021274E-2</v>
      </c>
      <c r="R30" s="19">
        <f>R8/SUM($B$3:$B$22)</f>
        <v>5.3191489361702126E-3</v>
      </c>
      <c r="S30" s="19">
        <f>S8/SUM($B$3:$B$22)</f>
        <v>3.5460992907801418E-3</v>
      </c>
      <c r="T30" s="19">
        <f>T8/SUM($B$3:$B$22)</f>
        <v>3.5460992907801418E-3</v>
      </c>
      <c r="U30" s="22">
        <f>U8/SUM($B$3:$B$22)</f>
        <v>3.1914893617021274E-2</v>
      </c>
      <c r="V30" s="43" t="s">
        <v>5</v>
      </c>
      <c r="W30" s="26">
        <f t="shared" si="0"/>
        <v>2.4561803444782163E-2</v>
      </c>
    </row>
    <row r="31" spans="1:23" x14ac:dyDescent="0.25">
      <c r="A31" s="8" t="s">
        <v>6</v>
      </c>
      <c r="B31" s="17">
        <f>B9/SUM($B$3:$B$22)</f>
        <v>9.5744680851063829E-2</v>
      </c>
      <c r="C31" s="17">
        <f>C9/SUM($B$3:$B$22)</f>
        <v>1.0638297872340425E-2</v>
      </c>
      <c r="D31" s="17">
        <f>D9/SUM($B$3:$B$22)</f>
        <v>1.0638297872340425E-2</v>
      </c>
      <c r="E31" s="17">
        <f>E9/SUM($B$3:$B$22)</f>
        <v>4.2553191489361701E-2</v>
      </c>
      <c r="F31" s="17">
        <f>F9/SUM($B$3:$B$22)</f>
        <v>3.1914893617021274E-2</v>
      </c>
      <c r="G31" s="17">
        <f>G9/SUM($B$3:$B$22)</f>
        <v>2.6595744680851063E-3</v>
      </c>
      <c r="H31" s="18">
        <f>H9/SUM($B$3:$B$22)</f>
        <v>1.0638297872340425E-2</v>
      </c>
      <c r="I31" s="19">
        <f>I9/SUM($B$3:$B$22)</f>
        <v>1.3297872340425532E-3</v>
      </c>
      <c r="J31" s="19">
        <f>J9/SUM($B$3:$B$22)</f>
        <v>1.7730496453900709E-3</v>
      </c>
      <c r="K31" s="19">
        <f>K9/SUM($B$3:$B$22)</f>
        <v>1.0638297872340425E-2</v>
      </c>
      <c r="L31" s="19">
        <f>L9/SUM($B$3:$B$22)</f>
        <v>2.1276595744680851E-2</v>
      </c>
      <c r="M31" s="19">
        <f>M9/SUM($B$3:$B$22)</f>
        <v>4.2553191489361701E-2</v>
      </c>
      <c r="N31" s="19">
        <f>N9/SUM($B$3:$B$22)</f>
        <v>5.3191489361702128E-2</v>
      </c>
      <c r="O31" s="19">
        <f>O9/SUM($B$3:$B$22)</f>
        <v>2.1276595744680851E-3</v>
      </c>
      <c r="P31" s="19">
        <f>P9/SUM($B$3:$B$22)</f>
        <v>1.5197568389057751E-3</v>
      </c>
      <c r="Q31" s="19">
        <f>Q9/SUM($B$3:$B$22)</f>
        <v>5.3191489361702128E-2</v>
      </c>
      <c r="R31" s="19">
        <f>R9/SUM($B$3:$B$22)</f>
        <v>1.0638297872340425E-2</v>
      </c>
      <c r="S31" s="19">
        <f>S9/SUM($B$3:$B$22)</f>
        <v>5.3191489361702126E-3</v>
      </c>
      <c r="T31" s="19">
        <f>T9/SUM($B$3:$B$22)</f>
        <v>5.3191489361702126E-3</v>
      </c>
      <c r="U31" s="22">
        <f>U9/SUM($B$3:$B$22)</f>
        <v>4.2553191489361701E-2</v>
      </c>
      <c r="V31" s="43" t="s">
        <v>6</v>
      </c>
      <c r="W31" s="26">
        <f t="shared" si="0"/>
        <v>2.2810916919959474E-2</v>
      </c>
    </row>
    <row r="32" spans="1:23" x14ac:dyDescent="0.25">
      <c r="A32" s="8" t="s">
        <v>7</v>
      </c>
      <c r="B32" s="17">
        <f>B10/SUM($B$3:$B$22)</f>
        <v>9.5744680851063829E-2</v>
      </c>
      <c r="C32" s="17">
        <f>C10/SUM($B$3:$B$22)</f>
        <v>5.3191489361702128E-2</v>
      </c>
      <c r="D32" s="17">
        <f>D10/SUM($B$3:$B$22)</f>
        <v>4.2553191489361701E-2</v>
      </c>
      <c r="E32" s="17">
        <f>E10/SUM($B$3:$B$22)</f>
        <v>9.5744680851063829E-2</v>
      </c>
      <c r="F32" s="17">
        <f>F10/SUM($B$3:$B$22)</f>
        <v>7.4468085106382975E-2</v>
      </c>
      <c r="G32" s="17">
        <f>G10/SUM($B$3:$B$22)</f>
        <v>7.4468085106382975E-2</v>
      </c>
      <c r="H32" s="17">
        <f>H10/SUM($B$3:$B$22)</f>
        <v>8.5106382978723402E-2</v>
      </c>
      <c r="I32" s="18">
        <f>I10/SUM($B$3:$B$22)</f>
        <v>1.0638297872340425E-2</v>
      </c>
      <c r="J32" s="19">
        <f>J10/SUM($B$3:$B$22)</f>
        <v>3.1914893617021274E-2</v>
      </c>
      <c r="K32" s="19">
        <f>K10/SUM($B$3:$B$22)</f>
        <v>7.4468085106382975E-2</v>
      </c>
      <c r="L32" s="19">
        <f>L10/SUM($B$3:$B$22)</f>
        <v>8.5106382978723402E-2</v>
      </c>
      <c r="M32" s="19">
        <f>M10/SUM($B$3:$B$22)</f>
        <v>9.5744680851063829E-2</v>
      </c>
      <c r="N32" s="19">
        <f>N10/SUM($B$3:$B$22)</f>
        <v>9.5744680851063829E-2</v>
      </c>
      <c r="O32" s="19">
        <f>O10/SUM($B$3:$B$22)</f>
        <v>2.1276595744680851E-2</v>
      </c>
      <c r="P32" s="19">
        <f>P10/SUM($B$3:$B$22)</f>
        <v>1.0638297872340425E-2</v>
      </c>
      <c r="Q32" s="19">
        <f>Q10/SUM($B$3:$B$22)</f>
        <v>9.5744680851063829E-2</v>
      </c>
      <c r="R32" s="19">
        <f>R10/SUM($B$3:$B$22)</f>
        <v>4.2553191489361701E-2</v>
      </c>
      <c r="S32" s="19">
        <f>S10/SUM($B$3:$B$22)</f>
        <v>7.4468085106382975E-2</v>
      </c>
      <c r="T32" s="19">
        <f>T10/SUM($B$3:$B$22)</f>
        <v>7.4468085106382975E-2</v>
      </c>
      <c r="U32" s="22">
        <f>U10/SUM($B$3:$B$22)</f>
        <v>8.5106382978723402E-2</v>
      </c>
      <c r="V32" s="43" t="s">
        <v>7</v>
      </c>
      <c r="W32" s="26">
        <f t="shared" si="0"/>
        <v>6.595744680851065E-2</v>
      </c>
    </row>
    <row r="33" spans="1:23" x14ac:dyDescent="0.25">
      <c r="A33" s="8" t="s">
        <v>8</v>
      </c>
      <c r="B33" s="17">
        <f>B11/SUM($B$3:$B$22)</f>
        <v>9.5744680851063829E-2</v>
      </c>
      <c r="C33" s="17">
        <f>C11/SUM($B$3:$B$22)</f>
        <v>7.4468085106382975E-2</v>
      </c>
      <c r="D33" s="17">
        <f>D11/SUM($B$3:$B$22)</f>
        <v>8.5106382978723402E-2</v>
      </c>
      <c r="E33" s="17">
        <f>E11/SUM($B$3:$B$22)</f>
        <v>8.5106382978723402E-2</v>
      </c>
      <c r="F33" s="17">
        <f>F11/SUM($B$3:$B$22)</f>
        <v>6.3829787234042548E-2</v>
      </c>
      <c r="G33" s="17">
        <f>G11/SUM($B$3:$B$22)</f>
        <v>6.3829787234042548E-2</v>
      </c>
      <c r="H33" s="17">
        <f>H11/SUM($B$3:$B$22)</f>
        <v>6.3829787234042548E-2</v>
      </c>
      <c r="I33" s="17">
        <f>I11/SUM($B$3:$B$22)</f>
        <v>3.5460992907801418E-3</v>
      </c>
      <c r="J33" s="18">
        <f>J11/SUM($B$3:$B$22)</f>
        <v>1.0638297872340425E-2</v>
      </c>
      <c r="K33" s="19">
        <f>K11/SUM($B$3:$B$22)</f>
        <v>6.3829787234042548E-2</v>
      </c>
      <c r="L33" s="19">
        <f>L11/SUM($B$3:$B$22)</f>
        <v>7.4468085106382975E-2</v>
      </c>
      <c r="M33" s="19">
        <f>M11/SUM($B$3:$B$22)</f>
        <v>8.5106382978723402E-2</v>
      </c>
      <c r="N33" s="19">
        <f>N11/SUM($B$3:$B$22)</f>
        <v>9.5744680851063829E-2</v>
      </c>
      <c r="O33" s="19">
        <f>O11/SUM($B$3:$B$22)</f>
        <v>1.0638297872340425E-2</v>
      </c>
      <c r="P33" s="19">
        <f>P11/SUM($B$3:$B$22)</f>
        <v>1.0638297872340425E-2</v>
      </c>
      <c r="Q33" s="19">
        <f>Q11/SUM($B$3:$B$22)</f>
        <v>8.5106382978723402E-2</v>
      </c>
      <c r="R33" s="19">
        <f>R11/SUM($B$3:$B$22)</f>
        <v>4.2553191489361701E-2</v>
      </c>
      <c r="S33" s="19">
        <f>S11/SUM($B$3:$B$22)</f>
        <v>4.2553191489361701E-2</v>
      </c>
      <c r="T33" s="19">
        <f>T11/SUM($B$3:$B$22)</f>
        <v>4.2553191489361701E-2</v>
      </c>
      <c r="U33" s="22">
        <f>U11/SUM($B$3:$B$22)</f>
        <v>6.3829787234042548E-2</v>
      </c>
      <c r="V33" s="43" t="s">
        <v>8</v>
      </c>
      <c r="W33" s="26">
        <f t="shared" si="0"/>
        <v>5.815602836879432E-2</v>
      </c>
    </row>
    <row r="34" spans="1:23" x14ac:dyDescent="0.25">
      <c r="A34" s="8" t="s">
        <v>9</v>
      </c>
      <c r="B34" s="17">
        <f>B12/SUM($B$3:$B$22)</f>
        <v>8.5106382978723402E-2</v>
      </c>
      <c r="C34" s="17">
        <f>C12/SUM($B$3:$B$22)</f>
        <v>5.3191489361702126E-3</v>
      </c>
      <c r="D34" s="17">
        <f>D12/SUM($B$3:$B$22)</f>
        <v>1.0638297872340425E-2</v>
      </c>
      <c r="E34" s="17">
        <f>E12/SUM($B$3:$B$22)</f>
        <v>6.3829787234042548E-2</v>
      </c>
      <c r="F34" s="17">
        <f>F12/SUM($B$3:$B$22)</f>
        <v>5.3191489361702126E-3</v>
      </c>
      <c r="G34" s="17">
        <f>G12/SUM($B$3:$B$22)</f>
        <v>1.0638297872340425E-2</v>
      </c>
      <c r="H34" s="17">
        <f>H12/SUM($B$3:$B$22)</f>
        <v>1.0638297872340425E-2</v>
      </c>
      <c r="I34" s="17">
        <f>I12/SUM($B$3:$B$22)</f>
        <v>1.5197568389057751E-3</v>
      </c>
      <c r="J34" s="17">
        <f>J12/SUM($B$3:$B$22)</f>
        <v>1.7730496453900709E-3</v>
      </c>
      <c r="K34" s="18">
        <f>K12/SUM($B$3:$B$22)</f>
        <v>1.0638297872340425E-2</v>
      </c>
      <c r="L34" s="19">
        <f>L12/SUM($B$3:$B$22)</f>
        <v>4.2553191489361701E-2</v>
      </c>
      <c r="M34" s="19">
        <f>M12/SUM($B$3:$B$22)</f>
        <v>6.3829787234042548E-2</v>
      </c>
      <c r="N34" s="19">
        <f>N12/SUM($B$3:$B$22)</f>
        <v>8.5106382978723402E-2</v>
      </c>
      <c r="O34" s="19">
        <f>O12/SUM($B$3:$B$22)</f>
        <v>1.0638297872340425E-2</v>
      </c>
      <c r="P34" s="19">
        <f>P12/SUM($B$3:$B$22)</f>
        <v>3.5460992907801418E-3</v>
      </c>
      <c r="Q34" s="19">
        <f>Q12/SUM($B$3:$B$22)</f>
        <v>5.3191489361702128E-2</v>
      </c>
      <c r="R34" s="19">
        <f>R12/SUM($B$3:$B$22)</f>
        <v>2.6595744680851063E-3</v>
      </c>
      <c r="S34" s="19">
        <f>S12/SUM($B$3:$B$22)</f>
        <v>1.0638297872340425E-2</v>
      </c>
      <c r="T34" s="19">
        <f>T12/SUM($B$3:$B$22)</f>
        <v>1.0638297872340425E-2</v>
      </c>
      <c r="U34" s="22">
        <f>U12/SUM($B$3:$B$22)</f>
        <v>4.2553191489361701E-2</v>
      </c>
      <c r="V34" s="43" t="s">
        <v>9</v>
      </c>
      <c r="W34" s="26">
        <f t="shared" si="0"/>
        <v>2.6538753799392099E-2</v>
      </c>
    </row>
    <row r="35" spans="1:23" x14ac:dyDescent="0.25">
      <c r="A35" s="8" t="s">
        <v>10</v>
      </c>
      <c r="B35" s="17">
        <f>B13/SUM($B$3:$B$22)</f>
        <v>5.3191489361702128E-2</v>
      </c>
      <c r="C35" s="17">
        <f>C13/SUM($B$3:$B$22)</f>
        <v>5.3191489361702126E-3</v>
      </c>
      <c r="D35" s="17">
        <f>D13/SUM($B$3:$B$22)</f>
        <v>1.0638297872340425E-2</v>
      </c>
      <c r="E35" s="17">
        <f>E13/SUM($B$3:$B$22)</f>
        <v>4.2553191489361701E-2</v>
      </c>
      <c r="F35" s="17">
        <f>F13/SUM($B$3:$B$22)</f>
        <v>5.3191489361702126E-3</v>
      </c>
      <c r="G35" s="17">
        <f>G13/SUM($B$3:$B$22)</f>
        <v>5.3191489361702126E-3</v>
      </c>
      <c r="H35" s="17">
        <f>H13/SUM($B$3:$B$22)</f>
        <v>5.3191489361702126E-3</v>
      </c>
      <c r="I35" s="17">
        <f>I13/SUM($B$3:$B$22)</f>
        <v>1.3297872340425532E-3</v>
      </c>
      <c r="J35" s="17">
        <f>J13/SUM($B$3:$B$22)</f>
        <v>1.5197568389057751E-3</v>
      </c>
      <c r="K35" s="17">
        <f>K13/SUM($B$3:$B$22)</f>
        <v>2.6595744680851063E-3</v>
      </c>
      <c r="L35" s="18">
        <f>L13/SUM($B$3:$B$22)</f>
        <v>1.0638297872340425E-2</v>
      </c>
      <c r="M35" s="19">
        <f>M13/SUM($B$3:$B$22)</f>
        <v>5.3191489361702128E-2</v>
      </c>
      <c r="N35" s="19">
        <f>N13/SUM($B$3:$B$22)</f>
        <v>3.1914893617021274E-2</v>
      </c>
      <c r="O35" s="19">
        <f>O13/SUM($B$3:$B$22)</f>
        <v>3.5460992907801418E-3</v>
      </c>
      <c r="P35" s="19">
        <f>P13/SUM($B$3:$B$22)</f>
        <v>1.7730496453900709E-3</v>
      </c>
      <c r="Q35" s="19">
        <f>Q13/SUM($B$3:$B$22)</f>
        <v>3.1914893617021274E-2</v>
      </c>
      <c r="R35" s="19">
        <f>R13/SUM($B$3:$B$22)</f>
        <v>2.6595744680851063E-3</v>
      </c>
      <c r="S35" s="19">
        <f>S13/SUM($B$3:$B$22)</f>
        <v>5.3191489361702126E-3</v>
      </c>
      <c r="T35" s="19">
        <f>T13/SUM($B$3:$B$22)</f>
        <v>5.3191489361702126E-3</v>
      </c>
      <c r="U35" s="22">
        <f>U13/SUM($B$3:$B$22)</f>
        <v>2.1276595744680851E-2</v>
      </c>
      <c r="V35" s="43" t="s">
        <v>10</v>
      </c>
      <c r="W35" s="26">
        <f t="shared" si="0"/>
        <v>1.5036094224924006E-2</v>
      </c>
    </row>
    <row r="36" spans="1:23" x14ac:dyDescent="0.25">
      <c r="A36" s="8" t="s">
        <v>11</v>
      </c>
      <c r="B36" s="17">
        <f>B14/SUM($B$3:$B$22)</f>
        <v>4.2553191489361701E-2</v>
      </c>
      <c r="C36" s="17">
        <f>C14/SUM($B$3:$B$22)</f>
        <v>1.5197568389057751E-3</v>
      </c>
      <c r="D36" s="17">
        <f>D14/SUM($B$3:$B$22)</f>
        <v>1.7730496453900709E-3</v>
      </c>
      <c r="E36" s="17">
        <f>E14/SUM($B$3:$B$22)</f>
        <v>5.3191489361702126E-3</v>
      </c>
      <c r="F36" s="17">
        <f>F14/SUM($B$3:$B$22)</f>
        <v>1.7730496453900709E-3</v>
      </c>
      <c r="G36" s="17">
        <f>G14/SUM($B$3:$B$22)</f>
        <v>2.1276595744680851E-3</v>
      </c>
      <c r="H36" s="17">
        <f>H14/SUM($B$3:$B$22)</f>
        <v>2.6595744680851063E-3</v>
      </c>
      <c r="I36" s="17">
        <f>I14/SUM($B$3:$B$22)</f>
        <v>1.1820330969267139E-3</v>
      </c>
      <c r="J36" s="17">
        <f>J14/SUM($B$3:$B$22)</f>
        <v>1.3297872340425532E-3</v>
      </c>
      <c r="K36" s="17">
        <f>K14/SUM($B$3:$B$22)</f>
        <v>1.7730496453900709E-3</v>
      </c>
      <c r="L36" s="17">
        <f>L14/SUM($B$3:$B$22)</f>
        <v>2.1276595744680851E-3</v>
      </c>
      <c r="M36" s="18">
        <f>M14/SUM($B$3:$B$22)</f>
        <v>1.0638297872340425E-2</v>
      </c>
      <c r="N36" s="19">
        <f>N14/SUM($B$3:$B$22)</f>
        <v>3.1914893617021274E-2</v>
      </c>
      <c r="O36" s="19">
        <f>O14/SUM($B$3:$B$22)</f>
        <v>1.7730496453900709E-3</v>
      </c>
      <c r="P36" s="19">
        <f>P14/SUM($B$3:$B$22)</f>
        <v>1.3297872340425532E-3</v>
      </c>
      <c r="Q36" s="19">
        <f>Q14/SUM($B$3:$B$22)</f>
        <v>1.0638297872340425E-2</v>
      </c>
      <c r="R36" s="19">
        <f>R14/SUM($B$3:$B$22)</f>
        <v>1.3297872340425532E-3</v>
      </c>
      <c r="S36" s="19">
        <f>S14/SUM($B$3:$B$22)</f>
        <v>1.7730496453900709E-3</v>
      </c>
      <c r="T36" s="19">
        <f>T14/SUM($B$3:$B$22)</f>
        <v>1.7730496453900709E-3</v>
      </c>
      <c r="U36" s="22">
        <f>U14/SUM($B$3:$B$22)</f>
        <v>3.5460992907801418E-3</v>
      </c>
      <c r="V36" s="43" t="s">
        <v>11</v>
      </c>
      <c r="W36" s="26">
        <f t="shared" si="0"/>
        <v>6.4427136102668025E-3</v>
      </c>
    </row>
    <row r="37" spans="1:23" x14ac:dyDescent="0.25">
      <c r="A37" s="8" t="s">
        <v>12</v>
      </c>
      <c r="B37" s="17">
        <f>B15/SUM($B$3:$B$22)</f>
        <v>2.6595744680851063E-3</v>
      </c>
      <c r="C37" s="17">
        <f>C15/SUM($B$3:$B$22)</f>
        <v>1.7730496453900709E-3</v>
      </c>
      <c r="D37" s="17">
        <f>D15/SUM($B$3:$B$22)</f>
        <v>2.1276595744680851E-3</v>
      </c>
      <c r="E37" s="17">
        <f>E15/SUM($B$3:$B$22)</f>
        <v>3.5460992907801418E-3</v>
      </c>
      <c r="F37" s="17">
        <f>F15/SUM($B$3:$B$22)</f>
        <v>2.6595744680851063E-3</v>
      </c>
      <c r="G37" s="17">
        <f>G15/SUM($B$3:$B$22)</f>
        <v>1.7730496453900709E-3</v>
      </c>
      <c r="H37" s="17">
        <f>H15/SUM($B$3:$B$22)</f>
        <v>2.1276595744680851E-3</v>
      </c>
      <c r="I37" s="17">
        <f>I15/SUM($B$3:$B$22)</f>
        <v>1.1820330969267139E-3</v>
      </c>
      <c r="J37" s="17">
        <f>J15/SUM($B$3:$B$22)</f>
        <v>1.1820330969267139E-3</v>
      </c>
      <c r="K37" s="17">
        <f>K15/SUM($B$3:$B$22)</f>
        <v>1.3297872340425532E-3</v>
      </c>
      <c r="L37" s="17">
        <f>L15/SUM($B$3:$B$22)</f>
        <v>3.5460992907801418E-3</v>
      </c>
      <c r="M37" s="17">
        <f>M15/SUM($B$3:$B$22)</f>
        <v>3.5460992907801418E-3</v>
      </c>
      <c r="N37" s="18">
        <f>N15/SUM($B$3:$B$22)</f>
        <v>1.0638297872340425E-2</v>
      </c>
      <c r="O37" s="19">
        <f>O15/SUM($B$3:$B$22)</f>
        <v>1.7730496453900709E-3</v>
      </c>
      <c r="P37" s="19">
        <f>P15/SUM($B$3:$B$22)</f>
        <v>1.3297872340425532E-3</v>
      </c>
      <c r="Q37" s="19">
        <f>Q15/SUM($B$3:$B$22)</f>
        <v>3.5460992907801418E-3</v>
      </c>
      <c r="R37" s="19">
        <f>R15/SUM($B$3:$B$22)</f>
        <v>1.3297872340425532E-3</v>
      </c>
      <c r="S37" s="19">
        <f>S15/SUM($B$3:$B$22)</f>
        <v>1.7730496453900709E-3</v>
      </c>
      <c r="T37" s="19">
        <f>T15/SUM($B$3:$B$22)</f>
        <v>1.7730496453900709E-3</v>
      </c>
      <c r="U37" s="22">
        <f>U15/SUM($B$3:$B$22)</f>
        <v>2.6595744680851063E-3</v>
      </c>
      <c r="V37" s="43" t="s">
        <v>12</v>
      </c>
      <c r="W37" s="26">
        <f t="shared" si="0"/>
        <v>2.6137706855791963E-3</v>
      </c>
    </row>
    <row r="38" spans="1:23" x14ac:dyDescent="0.25">
      <c r="A38" s="8" t="s">
        <v>13</v>
      </c>
      <c r="B38" s="17">
        <f>B16/SUM($B$3:$B$22)</f>
        <v>9.5744680851063829E-2</v>
      </c>
      <c r="C38" s="17">
        <f>C16/SUM($B$3:$B$22)</f>
        <v>1.0638297872340425E-2</v>
      </c>
      <c r="D38" s="17">
        <f>D16/SUM($B$3:$B$22)</f>
        <v>1.0638297872340425E-2</v>
      </c>
      <c r="E38" s="17">
        <f>E16/SUM($B$3:$B$22)</f>
        <v>6.3829787234042548E-2</v>
      </c>
      <c r="F38" s="17">
        <f>F16/SUM($B$3:$B$22)</f>
        <v>1.0638297872340425E-2</v>
      </c>
      <c r="G38" s="17">
        <f>G16/SUM($B$3:$B$22)</f>
        <v>2.1276595744680851E-2</v>
      </c>
      <c r="H38" s="17">
        <f>H16/SUM($B$3:$B$22)</f>
        <v>5.3191489361702128E-2</v>
      </c>
      <c r="I38" s="17">
        <f>I16/SUM($B$3:$B$22)</f>
        <v>5.3191489361702126E-3</v>
      </c>
      <c r="J38" s="17">
        <f>J16/SUM($B$3:$B$22)</f>
        <v>1.0638297872340425E-2</v>
      </c>
      <c r="K38" s="17">
        <f>K16/SUM($B$3:$B$22)</f>
        <v>1.0638297872340425E-2</v>
      </c>
      <c r="L38" s="17">
        <f>L16/SUM($B$3:$B$22)</f>
        <v>3.1914893617021274E-2</v>
      </c>
      <c r="M38" s="17">
        <f>M16/SUM($B$3:$B$22)</f>
        <v>6.3829787234042548E-2</v>
      </c>
      <c r="N38" s="17">
        <f>N16/SUM($B$3:$B$22)</f>
        <v>6.3829787234042548E-2</v>
      </c>
      <c r="O38" s="18">
        <f>O16/SUM($B$3:$B$22)</f>
        <v>1.0638297872340425E-2</v>
      </c>
      <c r="P38" s="19">
        <f>P16/SUM($B$3:$B$22)</f>
        <v>5.3191489361702126E-3</v>
      </c>
      <c r="Q38" s="19">
        <f>Q16/SUM($B$3:$B$22)</f>
        <v>7.4468085106382975E-2</v>
      </c>
      <c r="R38" s="19">
        <f>R16/SUM($B$3:$B$22)</f>
        <v>5.3191489361702126E-3</v>
      </c>
      <c r="S38" s="19">
        <f>S16/SUM($B$3:$B$22)</f>
        <v>2.1276595744680851E-2</v>
      </c>
      <c r="T38" s="19">
        <f>T16/SUM($B$3:$B$22)</f>
        <v>2.1276595744680851E-2</v>
      </c>
      <c r="U38" s="22">
        <f>U16/SUM($B$3:$B$22)</f>
        <v>2.1276595744680851E-2</v>
      </c>
      <c r="V38" s="43" t="s">
        <v>13</v>
      </c>
      <c r="W38" s="26">
        <f t="shared" si="0"/>
        <v>3.0585106382978726E-2</v>
      </c>
    </row>
    <row r="39" spans="1:23" x14ac:dyDescent="0.25">
      <c r="A39" s="8" t="s">
        <v>14</v>
      </c>
      <c r="B39" s="17">
        <f>B17/SUM($B$3:$B$22)</f>
        <v>8.5106382978723402E-2</v>
      </c>
      <c r="C39" s="17">
        <f>C17/SUM($B$3:$B$22)</f>
        <v>5.3191489361702126E-3</v>
      </c>
      <c r="D39" s="17">
        <f>D17/SUM($B$3:$B$22)</f>
        <v>1.0638297872340425E-2</v>
      </c>
      <c r="E39" s="17">
        <f>E17/SUM($B$3:$B$22)</f>
        <v>8.5106382978723402E-2</v>
      </c>
      <c r="F39" s="17">
        <f>F17/SUM($B$3:$B$22)</f>
        <v>5.3191489361702128E-2</v>
      </c>
      <c r="G39" s="17">
        <f>G17/SUM($B$3:$B$22)</f>
        <v>5.3191489361702128E-2</v>
      </c>
      <c r="H39" s="17">
        <f>H17/SUM($B$3:$B$22)</f>
        <v>7.4468085106382975E-2</v>
      </c>
      <c r="I39" s="17">
        <f>I17/SUM($B$3:$B$22)</f>
        <v>1.0638297872340425E-2</v>
      </c>
      <c r="J39" s="17">
        <f>J17/SUM($B$3:$B$22)</f>
        <v>1.0638297872340425E-2</v>
      </c>
      <c r="K39" s="17">
        <f>K17/SUM($B$3:$B$22)</f>
        <v>3.1914893617021274E-2</v>
      </c>
      <c r="L39" s="17">
        <f>L17/SUM($B$3:$B$22)</f>
        <v>6.3829787234042548E-2</v>
      </c>
      <c r="M39" s="17">
        <f>M17/SUM($B$3:$B$22)</f>
        <v>8.5106382978723402E-2</v>
      </c>
      <c r="N39" s="17">
        <f>N17/SUM($B$3:$B$22)</f>
        <v>8.5106382978723402E-2</v>
      </c>
      <c r="O39" s="17">
        <f>O17/SUM($B$3:$B$22)</f>
        <v>2.1276595744680851E-2</v>
      </c>
      <c r="P39" s="18">
        <f>P17/SUM($B$3:$B$22)</f>
        <v>1.0638297872340425E-2</v>
      </c>
      <c r="Q39" s="19">
        <f>Q17/SUM($B$3:$B$22)</f>
        <v>8.5106382978723402E-2</v>
      </c>
      <c r="R39" s="19">
        <f>R17/SUM($B$3:$B$22)</f>
        <v>4.2553191489361701E-2</v>
      </c>
      <c r="S39" s="19">
        <f>S17/SUM($B$3:$B$22)</f>
        <v>2.1276595744680851E-2</v>
      </c>
      <c r="T39" s="19">
        <f>T17/SUM($B$3:$B$22)</f>
        <v>2.1276595744680851E-2</v>
      </c>
      <c r="U39" s="22">
        <f>U17/SUM($B$3:$B$22)</f>
        <v>4.2553191489361701E-2</v>
      </c>
      <c r="V39" s="43" t="s">
        <v>14</v>
      </c>
      <c r="W39" s="26">
        <f t="shared" si="0"/>
        <v>4.49468085106383E-2</v>
      </c>
    </row>
    <row r="40" spans="1:23" x14ac:dyDescent="0.25">
      <c r="A40" s="8" t="s">
        <v>15</v>
      </c>
      <c r="B40" s="17">
        <f>B18/SUM($B$3:$B$22)</f>
        <v>2.6595744680851063E-3</v>
      </c>
      <c r="C40" s="17">
        <f>C18/SUM($B$3:$B$22)</f>
        <v>1.7730496453900709E-3</v>
      </c>
      <c r="D40" s="17">
        <f>D18/SUM($B$3:$B$22)</f>
        <v>1.7730496453900709E-3</v>
      </c>
      <c r="E40" s="17">
        <f>E18/SUM($B$3:$B$22)</f>
        <v>1.0638297872340425E-2</v>
      </c>
      <c r="F40" s="17">
        <f>F18/SUM($B$3:$B$22)</f>
        <v>2.1276595744680851E-3</v>
      </c>
      <c r="G40" s="17">
        <f>G18/SUM($B$3:$B$22)</f>
        <v>3.5460992907801418E-3</v>
      </c>
      <c r="H40" s="17">
        <f>H18/SUM($B$3:$B$22)</f>
        <v>2.1276595744680851E-3</v>
      </c>
      <c r="I40" s="17">
        <f>I18/SUM($B$3:$B$22)</f>
        <v>1.1820330969267139E-3</v>
      </c>
      <c r="J40" s="17">
        <f>J18/SUM($B$3:$B$22)</f>
        <v>1.3297872340425532E-3</v>
      </c>
      <c r="K40" s="17">
        <f>K18/SUM($B$3:$B$22)</f>
        <v>2.1276595744680851E-3</v>
      </c>
      <c r="L40" s="17">
        <f>L18/SUM($B$3:$B$22)</f>
        <v>3.5460992907801418E-3</v>
      </c>
      <c r="M40" s="17">
        <f>M18/SUM($B$3:$B$22)</f>
        <v>1.0638297872340425E-2</v>
      </c>
      <c r="N40" s="17">
        <f>N18/SUM($B$3:$B$22)</f>
        <v>3.1914893617021274E-2</v>
      </c>
      <c r="O40" s="17">
        <f>O18/SUM($B$3:$B$22)</f>
        <v>1.5197568389057751E-3</v>
      </c>
      <c r="P40" s="17">
        <f>P18/SUM($B$3:$B$22)</f>
        <v>1.3297872340425532E-3</v>
      </c>
      <c r="Q40" s="18">
        <f>Q18/SUM($B$3:$B$22)</f>
        <v>1.0638297872340425E-2</v>
      </c>
      <c r="R40" s="19">
        <f>R18/SUM($B$3:$B$22)</f>
        <v>2.6595744680851063E-3</v>
      </c>
      <c r="S40" s="19">
        <f>S18/SUM($B$3:$B$22)</f>
        <v>2.1276595744680851E-3</v>
      </c>
      <c r="T40" s="19">
        <f>T18/SUM($B$3:$B$22)</f>
        <v>2.1276595744680851E-3</v>
      </c>
      <c r="U40" s="22">
        <f>U18/SUM($B$3:$B$22)</f>
        <v>1.0638297872340425E-2</v>
      </c>
      <c r="V40" s="43" t="s">
        <v>15</v>
      </c>
      <c r="W40" s="26">
        <f t="shared" si="0"/>
        <v>5.321259709557582E-3</v>
      </c>
    </row>
    <row r="41" spans="1:23" x14ac:dyDescent="0.25">
      <c r="A41" s="8" t="s">
        <v>16</v>
      </c>
      <c r="B41" s="17">
        <f>B19/SUM($B$3:$B$22)</f>
        <v>2.1276595744680851E-2</v>
      </c>
      <c r="C41" s="17">
        <f>C19/SUM($B$3:$B$22)</f>
        <v>5.3191489361702126E-3</v>
      </c>
      <c r="D41" s="17">
        <f>D19/SUM($B$3:$B$22)</f>
        <v>2.1276595744680851E-2</v>
      </c>
      <c r="E41" s="17">
        <f>E19/SUM($B$3:$B$22)</f>
        <v>6.3829787234042548E-2</v>
      </c>
      <c r="F41" s="17">
        <f>F19/SUM($B$3:$B$22)</f>
        <v>1.0638297872340425E-2</v>
      </c>
      <c r="G41" s="17">
        <f>G19/SUM($B$3:$B$22)</f>
        <v>2.1276595744680851E-2</v>
      </c>
      <c r="H41" s="17">
        <f>H19/SUM($B$3:$B$22)</f>
        <v>1.0638297872340425E-2</v>
      </c>
      <c r="I41" s="17">
        <f>I19/SUM($B$3:$B$22)</f>
        <v>2.6595744680851063E-3</v>
      </c>
      <c r="J41" s="17">
        <f>J19/SUM($B$3:$B$22)</f>
        <v>2.6595744680851063E-3</v>
      </c>
      <c r="K41" s="17">
        <f>K19/SUM($B$3:$B$22)</f>
        <v>4.2553191489361701E-2</v>
      </c>
      <c r="L41" s="17">
        <f>L19/SUM($B$3:$B$22)</f>
        <v>4.2553191489361701E-2</v>
      </c>
      <c r="M41" s="17">
        <f>M19/SUM($B$3:$B$22)</f>
        <v>8.5106382978723402E-2</v>
      </c>
      <c r="N41" s="17">
        <f>N19/SUM($B$3:$B$22)</f>
        <v>8.5106382978723402E-2</v>
      </c>
      <c r="O41" s="17">
        <f>O19/SUM($B$3:$B$22)</f>
        <v>2.1276595744680851E-2</v>
      </c>
      <c r="P41" s="17">
        <f>P19/SUM($B$3:$B$22)</f>
        <v>2.6595744680851063E-3</v>
      </c>
      <c r="Q41" s="17">
        <f>Q19/SUM($B$3:$B$22)</f>
        <v>4.2553191489361701E-2</v>
      </c>
      <c r="R41" s="18">
        <f>R19/SUM($B$3:$B$22)</f>
        <v>1.0638297872340425E-2</v>
      </c>
      <c r="S41" s="19">
        <f>S19/SUM($B$3:$B$22)</f>
        <v>1.0638297872340425E-2</v>
      </c>
      <c r="T41" s="19">
        <f>T19/SUM($B$3:$B$22)</f>
        <v>1.0638297872340425E-2</v>
      </c>
      <c r="U41" s="22">
        <f>U19/SUM($B$3:$B$22)</f>
        <v>3.1914893617021274E-2</v>
      </c>
      <c r="V41" s="43" t="s">
        <v>16</v>
      </c>
      <c r="W41" s="26">
        <f t="shared" si="0"/>
        <v>2.7260638297872335E-2</v>
      </c>
    </row>
    <row r="42" spans="1:23" x14ac:dyDescent="0.25">
      <c r="A42" s="8" t="s">
        <v>18</v>
      </c>
      <c r="B42" s="17">
        <f>B20/SUM($B$3:$B$22)</f>
        <v>1.0638297872340425E-2</v>
      </c>
      <c r="C42" s="17">
        <f>C20/SUM($B$3:$B$22)</f>
        <v>3.5460992907801418E-3</v>
      </c>
      <c r="D42" s="17">
        <f>D20/SUM($B$3:$B$22)</f>
        <v>3.1914893617021274E-2</v>
      </c>
      <c r="E42" s="17">
        <f>E20/SUM($B$3:$B$22)</f>
        <v>5.3191489361702128E-2</v>
      </c>
      <c r="F42" s="17">
        <f>F20/SUM($B$3:$B$22)</f>
        <v>2.1276595744680851E-2</v>
      </c>
      <c r="G42" s="17">
        <f>G20/SUM($B$3:$B$22)</f>
        <v>3.1914893617021274E-2</v>
      </c>
      <c r="H42" s="17">
        <f>H20/SUM($B$3:$B$22)</f>
        <v>2.1276595744680851E-2</v>
      </c>
      <c r="I42" s="17">
        <f>I20/SUM($B$3:$B$22)</f>
        <v>1.5197568389057751E-3</v>
      </c>
      <c r="J42" s="17">
        <f>J20/SUM($B$3:$B$22)</f>
        <v>2.6595744680851063E-3</v>
      </c>
      <c r="K42" s="17">
        <f>K20/SUM($B$3:$B$22)</f>
        <v>1.0638297872340425E-2</v>
      </c>
      <c r="L42" s="17">
        <f>L20/SUM($B$3:$B$22)</f>
        <v>2.1276595744680851E-2</v>
      </c>
      <c r="M42" s="17">
        <f>M20/SUM($B$3:$B$22)</f>
        <v>6.3829787234042548E-2</v>
      </c>
      <c r="N42" s="17">
        <f>N20/SUM($B$3:$B$22)</f>
        <v>6.3829787234042548E-2</v>
      </c>
      <c r="O42" s="17">
        <f>O20/SUM($B$3:$B$22)</f>
        <v>5.3191489361702126E-3</v>
      </c>
      <c r="P42" s="17">
        <f>P20/SUM($B$3:$B$22)</f>
        <v>5.3191489361702126E-3</v>
      </c>
      <c r="Q42" s="17">
        <f>Q20/SUM($B$3:$B$22)</f>
        <v>5.3191489361702128E-2</v>
      </c>
      <c r="R42" s="17">
        <f>R20/SUM($B$3:$B$22)</f>
        <v>1.0638297872340425E-2</v>
      </c>
      <c r="S42" s="18">
        <f>S20/SUM($B$3:$B$22)</f>
        <v>1.0638297872340425E-2</v>
      </c>
      <c r="T42" s="19">
        <f>T20/SUM($B$3:$B$22)</f>
        <v>1.0638297872340425E-2</v>
      </c>
      <c r="U42" s="22">
        <f>U20/SUM($B$3:$B$22)</f>
        <v>3.1914893617021274E-2</v>
      </c>
      <c r="V42" s="43" t="s">
        <v>18</v>
      </c>
      <c r="W42" s="26">
        <f t="shared" si="0"/>
        <v>2.3258611955420463E-2</v>
      </c>
    </row>
    <row r="43" spans="1:23" x14ac:dyDescent="0.25">
      <c r="A43" s="8" t="s">
        <v>19</v>
      </c>
      <c r="B43" s="17">
        <f>B21/SUM($B$3:$B$22)</f>
        <v>1.0638297872340425E-2</v>
      </c>
      <c r="C43" s="17">
        <f>C21/SUM($B$3:$B$22)</f>
        <v>3.5460992907801418E-3</v>
      </c>
      <c r="D43" s="17">
        <f>D21/SUM($B$3:$B$22)</f>
        <v>3.1914893617021274E-2</v>
      </c>
      <c r="E43" s="17">
        <f>E21/SUM($B$3:$B$22)</f>
        <v>5.3191489361702128E-2</v>
      </c>
      <c r="F43" s="17">
        <f>F21/SUM($B$3:$B$22)</f>
        <v>2.1276595744680851E-2</v>
      </c>
      <c r="G43" s="17">
        <f>G21/SUM($B$3:$B$22)</f>
        <v>3.1914893617021274E-2</v>
      </c>
      <c r="H43" s="17">
        <f>H21/SUM($B$3:$B$22)</f>
        <v>2.1276595744680851E-2</v>
      </c>
      <c r="I43" s="17">
        <f>I21/SUM($B$3:$B$22)</f>
        <v>1.5197568389057751E-3</v>
      </c>
      <c r="J43" s="17">
        <f>J21/SUM($B$3:$B$22)</f>
        <v>2.6595744680851063E-3</v>
      </c>
      <c r="K43" s="17">
        <f>K21/SUM($B$3:$B$22)</f>
        <v>1.0638297872340425E-2</v>
      </c>
      <c r="L43" s="17">
        <f>L21/SUM($B$3:$B$22)</f>
        <v>2.1276595744680851E-2</v>
      </c>
      <c r="M43" s="17">
        <f>M21/SUM($B$3:$B$22)</f>
        <v>6.3829787234042548E-2</v>
      </c>
      <c r="N43" s="17">
        <f>N21/SUM($B$3:$B$22)</f>
        <v>6.3829787234042548E-2</v>
      </c>
      <c r="O43" s="17">
        <f>O21/SUM($B$3:$B$22)</f>
        <v>5.3191489361702126E-3</v>
      </c>
      <c r="P43" s="17">
        <f>P21/SUM($B$3:$B$22)</f>
        <v>5.3191489361702126E-3</v>
      </c>
      <c r="Q43" s="17">
        <f>Q21/SUM($B$3:$B$22)</f>
        <v>5.3191489361702128E-2</v>
      </c>
      <c r="R43" s="17">
        <f>R21/SUM($B$3:$B$22)</f>
        <v>1.0638297872340425E-2</v>
      </c>
      <c r="S43" s="17">
        <f>S21/SUM($B$3:$B$22)</f>
        <v>1.0638297872340425E-2</v>
      </c>
      <c r="T43" s="18">
        <f>T21/SUM($B$3:$B$22)</f>
        <v>1.0638297872340425E-2</v>
      </c>
      <c r="U43" s="22">
        <f>U21/SUM($B$3:$B$22)</f>
        <v>3.1914893617021274E-2</v>
      </c>
      <c r="V43" s="43" t="s">
        <v>19</v>
      </c>
      <c r="W43" s="26">
        <f t="shared" si="0"/>
        <v>2.3258611955420463E-2</v>
      </c>
    </row>
    <row r="44" spans="1:23" ht="15.75" thickBot="1" x14ac:dyDescent="0.3">
      <c r="A44" s="9" t="s">
        <v>17</v>
      </c>
      <c r="B44" s="28">
        <f>B22/SUM($B$3:$B$22)</f>
        <v>2.6595744680851063E-3</v>
      </c>
      <c r="C44" s="28">
        <f>C22/SUM($B$3:$B$22)</f>
        <v>2.6595744680851063E-3</v>
      </c>
      <c r="D44" s="28">
        <f>D22/SUM($B$3:$B$22)</f>
        <v>3.5460992907801418E-3</v>
      </c>
      <c r="E44" s="28">
        <f>E22/SUM($B$3:$B$22)</f>
        <v>5.3191489361702126E-3</v>
      </c>
      <c r="F44" s="28">
        <f>F22/SUM($B$3:$B$22)</f>
        <v>5.3191489361702126E-3</v>
      </c>
      <c r="G44" s="28">
        <f>G22/SUM($B$3:$B$22)</f>
        <v>3.5460992907801418E-3</v>
      </c>
      <c r="H44" s="28">
        <f>H22/SUM($B$3:$B$22)</f>
        <v>2.6595744680851063E-3</v>
      </c>
      <c r="I44" s="28">
        <f>I22/SUM($B$3:$B$22)</f>
        <v>1.3297872340425532E-3</v>
      </c>
      <c r="J44" s="28">
        <f>J22/SUM($B$3:$B$22)</f>
        <v>1.7730496453900709E-3</v>
      </c>
      <c r="K44" s="28">
        <f>K22/SUM($B$3:$B$22)</f>
        <v>2.6595744680851063E-3</v>
      </c>
      <c r="L44" s="28">
        <f>L22/SUM($B$3:$B$22)</f>
        <v>5.3191489361702126E-3</v>
      </c>
      <c r="M44" s="28">
        <f>M22/SUM($B$3:$B$22)</f>
        <v>3.1914893617021274E-2</v>
      </c>
      <c r="N44" s="28">
        <f>N22/SUM($B$3:$B$22)</f>
        <v>4.2553191489361701E-2</v>
      </c>
      <c r="O44" s="28">
        <f>O22/SUM($B$3:$B$22)</f>
        <v>5.3191489361702126E-3</v>
      </c>
      <c r="P44" s="28">
        <f>P22/SUM($B$3:$B$22)</f>
        <v>2.6595744680851063E-3</v>
      </c>
      <c r="Q44" s="28">
        <f>Q22/SUM($B$3:$B$22)</f>
        <v>1.0638297872340425E-2</v>
      </c>
      <c r="R44" s="28">
        <f>R22/SUM($B$3:$B$22)</f>
        <v>3.5460992907801418E-3</v>
      </c>
      <c r="S44" s="28">
        <f>S22/SUM($B$3:$B$22)</f>
        <v>3.5460992907801418E-3</v>
      </c>
      <c r="T44" s="28">
        <f>T22/SUM($B$3:$B$22)</f>
        <v>3.5460992907801418E-3</v>
      </c>
      <c r="U44" s="29">
        <f>U22/SUM($B$3:$B$22)</f>
        <v>1.0638297872340425E-2</v>
      </c>
      <c r="V44" s="44" t="s">
        <v>17</v>
      </c>
      <c r="W44" s="27">
        <f t="shared" si="0"/>
        <v>7.5576241134751769E-3</v>
      </c>
    </row>
    <row r="1048576" spans="8:8" x14ac:dyDescent="0.25">
      <c r="H1048576" s="2"/>
    </row>
  </sheetData>
  <mergeCells count="3">
    <mergeCell ref="A1:W1"/>
    <mergeCell ref="V3:W22"/>
    <mergeCell ref="A23:W23"/>
  </mergeCells>
  <conditionalFormatting sqref="W25:W4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Bangslund</dc:creator>
  <cp:lastModifiedBy>Samuel Bangslund</cp:lastModifiedBy>
  <dcterms:created xsi:type="dcterms:W3CDTF">2019-03-12T22:15:32Z</dcterms:created>
  <dcterms:modified xsi:type="dcterms:W3CDTF">2019-03-13T00:24:12Z</dcterms:modified>
</cp:coreProperties>
</file>