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rawings/drawing4.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5.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425"/>
  <workbookPr codeName="ThisWorkbook" defaultThemeVersion="124226"/>
  <mc:AlternateContent xmlns:mc="http://schemas.openxmlformats.org/markup-compatibility/2006">
    <mc:Choice Requires="x15">
      <x15ac:absPath xmlns:x15ac="http://schemas.microsoft.com/office/spreadsheetml/2010/11/ac" url="C:\datawork\PGDI\backend\PGD-app\files\"/>
    </mc:Choice>
  </mc:AlternateContent>
  <xr:revisionPtr revIDLastSave="0" documentId="13_ncr:1_{B74F1086-1F71-4DB1-8AA6-DB862D152926}" xr6:coauthVersionLast="47" xr6:coauthVersionMax="47" xr10:uidLastSave="{00000000-0000-0000-0000-000000000000}"/>
  <bookViews>
    <workbookView xWindow="-120" yWindow="-120" windowWidth="38640" windowHeight="21120" tabRatio="795" activeTab="2" xr2:uid="{00000000-000D-0000-FFFF-FFFF00000000}"/>
  </bookViews>
  <sheets>
    <sheet name="Inicio" sheetId="16" r:id="rId1"/>
    <sheet name="Instrucciones" sheetId="14" r:id="rId2"/>
    <sheet name="Autodiagnóstico" sheetId="15" r:id="rId3"/>
    <sheet name="Gráficas" sheetId="20" r:id="rId4"/>
    <sheet name="Plan de Acción" sheetId="8" r:id="rId5"/>
    <sheet name="Hoja1" sheetId="23" r:id="rId6"/>
    <sheet name="Listas" sheetId="22" state="hidden" r:id="rId7"/>
  </sheets>
  <externalReferences>
    <externalReference r:id="rId8"/>
  </externalReferences>
  <definedNames>
    <definedName name="_xlnm._FilterDatabase" localSheetId="2" hidden="1">Autodiagnóstico!$C$9:$G$308</definedName>
    <definedName name="Acciones_Categoría_3">'[1]Ponderaciones y parámetros'!$K$6:$N$6</definedName>
    <definedName name="Nombre" localSheetId="1">#REF!</definedName>
    <definedName name="Nombre">#REF!</definedName>
    <definedName name="score">Listas!$A$1:$A$101</definedName>
    <definedName name="Simulador">[1]Listas!$B$2:$B$4</definedName>
  </definedNames>
  <calcPr calcId="191029"/>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305" i="8" l="1"/>
  <c r="E304" i="8"/>
  <c r="E303" i="8"/>
  <c r="E302" i="8"/>
  <c r="E301" i="8"/>
  <c r="E300" i="8"/>
  <c r="E299" i="8"/>
  <c r="E298" i="8"/>
  <c r="E297" i="8"/>
  <c r="E296" i="8"/>
  <c r="E295" i="8"/>
  <c r="E294" i="8"/>
  <c r="E293" i="8"/>
  <c r="E292" i="8"/>
  <c r="E291" i="8"/>
  <c r="E290" i="8"/>
  <c r="E289" i="8"/>
  <c r="E288" i="8"/>
  <c r="E287" i="8"/>
  <c r="E286" i="8"/>
  <c r="E285" i="8"/>
  <c r="E284" i="8"/>
  <c r="E283" i="8"/>
  <c r="E282" i="8"/>
  <c r="E281" i="8"/>
  <c r="E280" i="8"/>
  <c r="E279" i="8"/>
  <c r="E278" i="8"/>
  <c r="E277" i="8"/>
  <c r="E276" i="8"/>
  <c r="E275" i="8"/>
  <c r="E274" i="8"/>
  <c r="E273" i="8"/>
  <c r="E272" i="8"/>
  <c r="E271" i="8"/>
  <c r="E270" i="8"/>
  <c r="E269" i="8"/>
  <c r="E268" i="8"/>
  <c r="E267" i="8"/>
  <c r="E266" i="8"/>
  <c r="E265" i="8"/>
  <c r="E264" i="8"/>
  <c r="E263" i="8"/>
  <c r="E262" i="8"/>
  <c r="E261" i="8"/>
  <c r="E260" i="8"/>
  <c r="E259" i="8"/>
  <c r="E258" i="8"/>
  <c r="E257" i="8"/>
  <c r="E256" i="8"/>
  <c r="E255" i="8"/>
  <c r="E254" i="8"/>
  <c r="E253" i="8"/>
  <c r="E252" i="8"/>
  <c r="E251" i="8"/>
  <c r="E250" i="8"/>
  <c r="E249" i="8"/>
  <c r="E248" i="8"/>
  <c r="E247" i="8"/>
  <c r="E246" i="8"/>
  <c r="E245" i="8"/>
  <c r="E244" i="8"/>
  <c r="E243" i="8"/>
  <c r="E242" i="8"/>
  <c r="E241" i="8"/>
  <c r="E240" i="8"/>
  <c r="E239" i="8"/>
  <c r="E238" i="8"/>
  <c r="E237" i="8"/>
  <c r="E236" i="8"/>
  <c r="E235" i="8"/>
  <c r="E234" i="8"/>
  <c r="E233" i="8"/>
  <c r="E232" i="8"/>
  <c r="E231" i="8"/>
  <c r="E230" i="8"/>
  <c r="E229" i="8"/>
  <c r="E228" i="8"/>
  <c r="E227" i="8"/>
  <c r="E226" i="8"/>
  <c r="E225" i="8"/>
  <c r="E224" i="8"/>
  <c r="E223" i="8"/>
  <c r="E222" i="8"/>
  <c r="E221" i="8"/>
  <c r="E220" i="8"/>
  <c r="E219" i="8"/>
  <c r="E218" i="8"/>
  <c r="E217" i="8"/>
  <c r="E216" i="8"/>
  <c r="E215" i="8"/>
  <c r="E214" i="8"/>
  <c r="E213" i="8"/>
  <c r="E212" i="8"/>
  <c r="E211" i="8"/>
  <c r="E210" i="8"/>
  <c r="E209" i="8"/>
  <c r="E208" i="8"/>
  <c r="E207" i="8"/>
  <c r="E206" i="8"/>
  <c r="E205" i="8"/>
  <c r="E204" i="8"/>
  <c r="E203" i="8"/>
  <c r="E202" i="8"/>
  <c r="E201" i="8"/>
  <c r="E200" i="8"/>
  <c r="E199" i="8"/>
  <c r="E198" i="8"/>
  <c r="E197" i="8"/>
  <c r="E196" i="8"/>
  <c r="E195" i="8"/>
  <c r="E194" i="8"/>
  <c r="E193" i="8"/>
  <c r="E192" i="8"/>
  <c r="E191" i="8"/>
  <c r="E190" i="8"/>
  <c r="E189" i="8"/>
  <c r="E188" i="8"/>
  <c r="E187" i="8"/>
  <c r="E186" i="8"/>
  <c r="E185" i="8"/>
  <c r="E184" i="8"/>
  <c r="E183" i="8"/>
  <c r="E182" i="8"/>
  <c r="E181" i="8"/>
  <c r="E180" i="8"/>
  <c r="E179" i="8"/>
  <c r="E178" i="8"/>
  <c r="E177" i="8"/>
  <c r="E176" i="8"/>
  <c r="E175" i="8"/>
  <c r="E174" i="8"/>
  <c r="E173" i="8"/>
  <c r="E172" i="8"/>
  <c r="E171" i="8"/>
  <c r="E170" i="8"/>
  <c r="E169" i="8"/>
  <c r="E168" i="8"/>
  <c r="E167" i="8"/>
  <c r="E166" i="8"/>
  <c r="E165" i="8"/>
  <c r="E164" i="8"/>
  <c r="E163" i="8"/>
  <c r="E162" i="8"/>
  <c r="E161" i="8"/>
  <c r="E160" i="8"/>
  <c r="E159" i="8"/>
  <c r="E158" i="8"/>
  <c r="E157" i="8"/>
  <c r="E156" i="8"/>
  <c r="E155" i="8"/>
  <c r="E154" i="8"/>
  <c r="E153" i="8"/>
  <c r="E152" i="8"/>
  <c r="E151" i="8"/>
  <c r="E150" i="8"/>
  <c r="E149" i="8"/>
  <c r="E148" i="8"/>
  <c r="E147" i="8"/>
  <c r="E146" i="8"/>
  <c r="E145" i="8"/>
  <c r="E144" i="8"/>
  <c r="E143" i="8"/>
  <c r="E142" i="8"/>
  <c r="E141" i="8"/>
  <c r="E140" i="8"/>
  <c r="E139" i="8"/>
  <c r="E138" i="8"/>
  <c r="E137" i="8"/>
  <c r="E136" i="8"/>
  <c r="E135" i="8"/>
  <c r="E134" i="8"/>
  <c r="E133" i="8"/>
  <c r="E132" i="8"/>
  <c r="E131" i="8"/>
  <c r="E130" i="8"/>
  <c r="E129" i="8"/>
  <c r="E128" i="8"/>
  <c r="E127" i="8"/>
  <c r="E126" i="8"/>
  <c r="E125" i="8"/>
  <c r="E124" i="8"/>
  <c r="E123" i="8"/>
  <c r="E122" i="8"/>
  <c r="E121" i="8"/>
  <c r="E120" i="8"/>
  <c r="E119" i="8"/>
  <c r="E118" i="8"/>
  <c r="E117" i="8"/>
  <c r="E116" i="8"/>
  <c r="E115" i="8"/>
  <c r="E114" i="8"/>
  <c r="E113" i="8"/>
  <c r="E112" i="8"/>
  <c r="E111" i="8"/>
  <c r="E110" i="8"/>
  <c r="E109" i="8"/>
  <c r="E108" i="8"/>
  <c r="E107" i="8"/>
  <c r="E106" i="8"/>
  <c r="E105" i="8"/>
  <c r="E104" i="8"/>
  <c r="E103" i="8"/>
  <c r="E102" i="8"/>
  <c r="E101" i="8"/>
  <c r="E100" i="8"/>
  <c r="E99" i="8"/>
  <c r="E98" i="8"/>
  <c r="E97" i="8"/>
  <c r="E96" i="8"/>
  <c r="E95" i="8"/>
  <c r="E94" i="8"/>
  <c r="E93" i="8"/>
  <c r="E92" i="8"/>
  <c r="E91" i="8"/>
  <c r="E90" i="8"/>
  <c r="E89" i="8"/>
  <c r="E88" i="8"/>
  <c r="E87" i="8"/>
  <c r="E86" i="8"/>
  <c r="E85" i="8"/>
  <c r="E84" i="8"/>
  <c r="E83" i="8"/>
  <c r="E82" i="8"/>
  <c r="E81" i="8"/>
  <c r="E80" i="8"/>
  <c r="E79" i="8"/>
  <c r="E78" i="8"/>
  <c r="E77" i="8"/>
  <c r="E76" i="8"/>
  <c r="E75" i="8"/>
  <c r="E74" i="8"/>
  <c r="E73" i="8"/>
  <c r="E72" i="8"/>
  <c r="E71" i="8"/>
  <c r="E70" i="8"/>
  <c r="E69" i="8"/>
  <c r="E68" i="8"/>
  <c r="E67" i="8"/>
  <c r="E66" i="8"/>
  <c r="E65" i="8"/>
  <c r="E64" i="8"/>
  <c r="E63" i="8"/>
  <c r="E62" i="8"/>
  <c r="E61" i="8"/>
  <c r="E60" i="8"/>
  <c r="E59" i="8"/>
  <c r="E58" i="8"/>
  <c r="E57" i="8"/>
  <c r="E56" i="8"/>
  <c r="E55" i="8"/>
  <c r="E54" i="8"/>
  <c r="E53" i="8"/>
  <c r="E52" i="8"/>
  <c r="E51" i="8"/>
  <c r="E50" i="8"/>
  <c r="E49" i="8"/>
  <c r="E48" i="8"/>
  <c r="E47" i="8"/>
  <c r="E46" i="8"/>
  <c r="E45" i="8"/>
  <c r="E44" i="8"/>
  <c r="E43" i="8"/>
  <c r="E42" i="8"/>
  <c r="E41" i="8"/>
  <c r="E40" i="8"/>
  <c r="E39" i="8"/>
  <c r="E38" i="8"/>
  <c r="E37" i="8"/>
  <c r="E36" i="8"/>
  <c r="E35" i="8"/>
  <c r="E34" i="8"/>
  <c r="E33" i="8"/>
  <c r="E32" i="8"/>
  <c r="E31" i="8"/>
  <c r="E30" i="8"/>
  <c r="E29" i="8"/>
  <c r="E28" i="8"/>
  <c r="E27" i="8"/>
  <c r="E26" i="8"/>
  <c r="E25" i="8"/>
  <c r="E24" i="8"/>
  <c r="E23" i="8"/>
  <c r="E22" i="8"/>
  <c r="E21" i="8"/>
  <c r="E20" i="8"/>
  <c r="E19" i="8"/>
  <c r="E18" i="8"/>
  <c r="E17" i="8"/>
  <c r="E16" i="8"/>
  <c r="E15" i="8"/>
  <c r="E14" i="8"/>
  <c r="E13" i="8"/>
  <c r="E12" i="8"/>
  <c r="E11" i="8"/>
  <c r="E10" i="8"/>
  <c r="E9" i="8"/>
  <c r="E8" i="8"/>
  <c r="D305" i="8"/>
  <c r="D304" i="8"/>
  <c r="D303" i="8"/>
  <c r="D302" i="8"/>
  <c r="D301" i="8"/>
  <c r="D300" i="8"/>
  <c r="D299" i="8"/>
  <c r="D298" i="8"/>
  <c r="D297" i="8"/>
  <c r="D296" i="8"/>
  <c r="D295" i="8"/>
  <c r="D294" i="8"/>
  <c r="D293" i="8"/>
  <c r="D292" i="8"/>
  <c r="D291" i="8"/>
  <c r="D290" i="8"/>
  <c r="D289" i="8"/>
  <c r="D288" i="8"/>
  <c r="D287" i="8"/>
  <c r="D286" i="8"/>
  <c r="D285" i="8"/>
  <c r="D284" i="8"/>
  <c r="D283" i="8"/>
  <c r="D282" i="8"/>
  <c r="D281" i="8"/>
  <c r="D280" i="8"/>
  <c r="D279" i="8"/>
  <c r="D278" i="8"/>
  <c r="D277" i="8"/>
  <c r="D276" i="8"/>
  <c r="D275" i="8"/>
  <c r="D274" i="8"/>
  <c r="D273" i="8"/>
  <c r="D272" i="8"/>
  <c r="D271" i="8"/>
  <c r="D270" i="8"/>
  <c r="D269" i="8"/>
  <c r="D268" i="8"/>
  <c r="D267" i="8"/>
  <c r="D266" i="8"/>
  <c r="D265" i="8"/>
  <c r="D264" i="8"/>
  <c r="D263" i="8"/>
  <c r="D262" i="8"/>
  <c r="D261" i="8"/>
  <c r="D260" i="8"/>
  <c r="D259" i="8"/>
  <c r="D258" i="8"/>
  <c r="D257" i="8"/>
  <c r="D256" i="8"/>
  <c r="D255" i="8"/>
  <c r="D254" i="8"/>
  <c r="D253" i="8"/>
  <c r="D252" i="8"/>
  <c r="D251" i="8"/>
  <c r="D250" i="8"/>
  <c r="D249" i="8"/>
  <c r="D248" i="8"/>
  <c r="D247" i="8"/>
  <c r="D246" i="8"/>
  <c r="D245" i="8"/>
  <c r="D244" i="8"/>
  <c r="D243" i="8"/>
  <c r="D242" i="8"/>
  <c r="D241" i="8"/>
  <c r="D240" i="8"/>
  <c r="D239" i="8"/>
  <c r="D238" i="8"/>
  <c r="D237" i="8"/>
  <c r="D236" i="8"/>
  <c r="D235" i="8"/>
  <c r="D234" i="8"/>
  <c r="D233" i="8"/>
  <c r="D232" i="8"/>
  <c r="D231" i="8"/>
  <c r="D230" i="8"/>
  <c r="D229" i="8"/>
  <c r="D228" i="8"/>
  <c r="D227" i="8"/>
  <c r="D226" i="8"/>
  <c r="D225" i="8"/>
  <c r="D224" i="8"/>
  <c r="D223" i="8"/>
  <c r="D222" i="8"/>
  <c r="D221" i="8"/>
  <c r="D220" i="8"/>
  <c r="D219" i="8"/>
  <c r="D218" i="8"/>
  <c r="D217" i="8"/>
  <c r="D216" i="8"/>
  <c r="D215" i="8"/>
  <c r="D214" i="8"/>
  <c r="D213" i="8"/>
  <c r="D212" i="8"/>
  <c r="D211" i="8"/>
  <c r="D210" i="8"/>
  <c r="D209" i="8"/>
  <c r="D208" i="8"/>
  <c r="D207" i="8"/>
  <c r="D206" i="8"/>
  <c r="D205" i="8"/>
  <c r="D204" i="8"/>
  <c r="D203" i="8"/>
  <c r="D202" i="8"/>
  <c r="D201" i="8"/>
  <c r="D200" i="8"/>
  <c r="D199" i="8"/>
  <c r="D198" i="8"/>
  <c r="D197" i="8"/>
  <c r="D196" i="8"/>
  <c r="D195" i="8"/>
  <c r="D194" i="8"/>
  <c r="D193" i="8"/>
  <c r="D192" i="8"/>
  <c r="D191" i="8"/>
  <c r="D190" i="8"/>
  <c r="D189" i="8"/>
  <c r="D188" i="8"/>
  <c r="D187" i="8"/>
  <c r="D186" i="8"/>
  <c r="D185" i="8"/>
  <c r="D184" i="8"/>
  <c r="D183" i="8"/>
  <c r="D182" i="8"/>
  <c r="D181" i="8"/>
  <c r="D180" i="8"/>
  <c r="D179" i="8"/>
  <c r="D178" i="8"/>
  <c r="D177" i="8"/>
  <c r="D176" i="8"/>
  <c r="D175" i="8"/>
  <c r="D174" i="8"/>
  <c r="D173" i="8"/>
  <c r="D172" i="8"/>
  <c r="D171" i="8"/>
  <c r="D170" i="8"/>
  <c r="D169" i="8"/>
  <c r="D168" i="8"/>
  <c r="D167" i="8"/>
  <c r="D166" i="8"/>
  <c r="D165" i="8"/>
  <c r="D164" i="8"/>
  <c r="D163" i="8"/>
  <c r="D162" i="8"/>
  <c r="D161" i="8"/>
  <c r="D160" i="8"/>
  <c r="D159" i="8"/>
  <c r="D158" i="8"/>
  <c r="D157" i="8"/>
  <c r="D156" i="8"/>
  <c r="D155" i="8"/>
  <c r="D154" i="8"/>
  <c r="D153" i="8"/>
  <c r="D152" i="8"/>
  <c r="D151" i="8"/>
  <c r="D150" i="8"/>
  <c r="D149" i="8"/>
  <c r="D148" i="8"/>
  <c r="D147" i="8"/>
  <c r="D146" i="8"/>
  <c r="D145" i="8"/>
  <c r="D144" i="8"/>
  <c r="D143" i="8"/>
  <c r="D142" i="8"/>
  <c r="D141" i="8"/>
  <c r="D140" i="8"/>
  <c r="D139" i="8"/>
  <c r="D138" i="8"/>
  <c r="D137" i="8"/>
  <c r="D136" i="8"/>
  <c r="D135" i="8"/>
  <c r="D134" i="8"/>
  <c r="D133" i="8"/>
  <c r="D132" i="8"/>
  <c r="D131" i="8"/>
  <c r="D130" i="8"/>
  <c r="D129" i="8"/>
  <c r="D128" i="8"/>
  <c r="D127" i="8"/>
  <c r="D126" i="8"/>
  <c r="D125" i="8"/>
  <c r="D124" i="8"/>
  <c r="D123" i="8"/>
  <c r="D122" i="8"/>
  <c r="D121" i="8"/>
  <c r="D120" i="8"/>
  <c r="D119" i="8"/>
  <c r="D118" i="8"/>
  <c r="D117" i="8"/>
  <c r="D116" i="8"/>
  <c r="D115" i="8"/>
  <c r="D114" i="8"/>
  <c r="D113" i="8"/>
  <c r="D112" i="8"/>
  <c r="D111" i="8"/>
  <c r="D110" i="8"/>
  <c r="D109" i="8"/>
  <c r="D108" i="8"/>
  <c r="D107" i="8"/>
  <c r="D106" i="8"/>
  <c r="D105" i="8"/>
  <c r="D104" i="8"/>
  <c r="D103" i="8"/>
  <c r="D102" i="8"/>
  <c r="D101" i="8"/>
  <c r="D100" i="8"/>
  <c r="D99" i="8"/>
  <c r="D98" i="8"/>
  <c r="D97" i="8"/>
  <c r="D96" i="8"/>
  <c r="D95" i="8"/>
  <c r="D94" i="8"/>
  <c r="D93" i="8"/>
  <c r="D92" i="8"/>
  <c r="D91" i="8"/>
  <c r="D90" i="8"/>
  <c r="D89" i="8"/>
  <c r="D88" i="8"/>
  <c r="D87" i="8"/>
  <c r="D86" i="8"/>
  <c r="D85" i="8"/>
  <c r="D84" i="8"/>
  <c r="D83" i="8"/>
  <c r="D82" i="8"/>
  <c r="D81" i="8"/>
  <c r="D80" i="8"/>
  <c r="D79" i="8"/>
  <c r="D78" i="8"/>
  <c r="D77" i="8"/>
  <c r="D76" i="8"/>
  <c r="D75" i="8"/>
  <c r="D74" i="8"/>
  <c r="D73" i="8"/>
  <c r="D72" i="8"/>
  <c r="D71" i="8"/>
  <c r="D70" i="8"/>
  <c r="D69" i="8"/>
  <c r="D68" i="8"/>
  <c r="D67" i="8"/>
  <c r="D66" i="8"/>
  <c r="D65" i="8"/>
  <c r="D64" i="8"/>
  <c r="D63" i="8"/>
  <c r="D62" i="8"/>
  <c r="D61" i="8"/>
  <c r="D60" i="8"/>
  <c r="D59" i="8"/>
  <c r="D58" i="8"/>
  <c r="D57" i="8"/>
  <c r="D56" i="8"/>
  <c r="D55" i="8"/>
  <c r="D54" i="8"/>
  <c r="D53" i="8"/>
  <c r="D52" i="8"/>
  <c r="D51" i="8"/>
  <c r="D50" i="8"/>
  <c r="D49" i="8"/>
  <c r="D48" i="8"/>
  <c r="D47" i="8"/>
  <c r="D46" i="8"/>
  <c r="D45" i="8"/>
  <c r="D44" i="8"/>
  <c r="D43" i="8"/>
  <c r="D42" i="8"/>
  <c r="D41" i="8"/>
  <c r="D40" i="8"/>
  <c r="D39" i="8"/>
  <c r="D38" i="8"/>
  <c r="D37" i="8"/>
  <c r="D36" i="8"/>
  <c r="D35" i="8"/>
  <c r="D34" i="8"/>
  <c r="D33" i="8"/>
  <c r="D32" i="8"/>
  <c r="D31" i="8"/>
  <c r="D30" i="8"/>
  <c r="D29" i="8"/>
  <c r="D28" i="8"/>
  <c r="D27" i="8"/>
  <c r="D26" i="8"/>
  <c r="D25" i="8"/>
  <c r="D24" i="8"/>
  <c r="D23" i="8"/>
  <c r="D22" i="8"/>
  <c r="D21" i="8"/>
  <c r="D20" i="8"/>
  <c r="D19" i="8"/>
  <c r="D18" i="8"/>
  <c r="D17" i="8"/>
  <c r="D16" i="8"/>
  <c r="D15" i="8"/>
  <c r="D14" i="8"/>
  <c r="D13" i="8"/>
  <c r="D12" i="8"/>
  <c r="D11" i="8"/>
  <c r="D10" i="8"/>
  <c r="D9" i="8"/>
  <c r="D8" i="8"/>
  <c r="C285" i="8"/>
  <c r="C272" i="8"/>
  <c r="C191" i="8"/>
  <c r="C162" i="8"/>
  <c r="C150" i="8"/>
  <c r="C137" i="8"/>
  <c r="C125" i="8"/>
  <c r="C100" i="8"/>
  <c r="C65" i="8"/>
  <c r="C28" i="8"/>
  <c r="C8" i="8"/>
  <c r="J44" i="20"/>
  <c r="J43" i="20"/>
  <c r="J42" i="20"/>
  <c r="J41" i="20"/>
  <c r="J40" i="20"/>
  <c r="J39" i="20"/>
  <c r="J38" i="20"/>
  <c r="J37" i="20"/>
  <c r="D194" i="15"/>
  <c r="L42" i="20" s="1"/>
  <c r="D165" i="15"/>
  <c r="L41" i="20" s="1"/>
  <c r="D153" i="15"/>
  <c r="L40" i="20" s="1"/>
  <c r="D140" i="15"/>
  <c r="L39" i="20" s="1"/>
  <c r="D128" i="15"/>
  <c r="L38" i="20" s="1"/>
  <c r="D103" i="15"/>
  <c r="L37" i="20" s="1"/>
  <c r="D31" i="15"/>
  <c r="L35" i="20" s="1"/>
  <c r="D11" i="15"/>
  <c r="L34" i="20" s="1"/>
  <c r="J36" i="20" l="1"/>
  <c r="J35" i="20"/>
  <c r="D288" i="15" l="1"/>
  <c r="L44" i="20" s="1"/>
  <c r="D275" i="15"/>
  <c r="L43" i="20" s="1"/>
  <c r="D68" i="15"/>
  <c r="L36" i="20" s="1"/>
  <c r="F7" i="15" l="1"/>
  <c r="J34" i="20" l="1"/>
  <c r="K12" i="20" l="1"/>
  <c r="I12" i="20"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tc={9485D5D5-9F9B-4852-B74E-7A30466E01F9}</author>
    <author>tc={17FE8695-0F9A-4C6F-97E3-87385223C666}</author>
    <author>tc={1826227B-52D6-4501-80C4-AC5E36DD94FC}</author>
    <author>tc={9CCC7720-5474-4EFE-9F37-069199FB96FF}</author>
    <author>tc={5CD291CF-2CDC-497B-9D9B-4C534CC154B1}</author>
    <author>tc={0D314B5C-7063-403B-BB68-ECC34117D6D0}</author>
    <author>tc={19A80305-EBA7-48FF-8A87-0C77CA7F8EDD}</author>
    <author>tc={C6A7C900-4C26-44AF-B796-CC2E2E72FEA3}</author>
    <author>tc={7DA14B27-1FC7-4BBD-98FF-EC7069C25A4E}</author>
    <author>tc={139393FF-E832-489D-B33D-AE00EAB8C876}</author>
    <author>tc={41C79793-28D0-45E7-AAE4-7B9899E86825}</author>
    <author>tc={355A5AE9-CD37-4C7D-83FA-68066B10D515}</author>
    <author>tc={E86A3979-C658-49D4-A809-3C4237292AE4}</author>
    <author>tc={C32640DA-813C-4FA1-9BC8-263F3BDC3942}</author>
    <author>tc={33A4613F-DF18-4A7F-8F8A-11263B0F9F7C}</author>
    <author>tc={65490736-4DA0-45D3-9581-D20F8E044564}</author>
  </authors>
  <commentList>
    <comment ref="G112" authorId="0" shapeId="0" xr:uid="{9485D5D5-9F9B-4852-B74E-7A30466E01F9}">
      <text>
        <t xml:space="preserve">[Threaded comment]
Your version of Excel allows you to read this threaded comment; however, any edits to it will get removed if the file is opened in a newer version of Excel. Learn more: https://go.microsoft.com/fwlink/?linkid=870924
Comment:
    Se cuenta con el plan de concienciación dentro del plan de seguridad y privacidad de la información. </t>
      </text>
    </comment>
    <comment ref="F128" authorId="1" shapeId="0" xr:uid="{17FE8695-0F9A-4C6F-97E3-87385223C666}">
      <text>
        <t>[Threaded comment]
Your version of Excel allows you to read this threaded comment; however, any edits to it will get removed if the file is opened in a newer version of Excel. Learn more: https://go.microsoft.com/fwlink/?linkid=870924
Comment:
    Se encuentra implementado e conformidad con los requisitos de la ISO 27001.</t>
      </text>
    </comment>
    <comment ref="F129" authorId="2" shapeId="0" xr:uid="{1826227B-52D6-4501-80C4-AC5E36DD94FC}">
      <text>
        <t xml:space="preserve">[Threaded comment]
Your version of Excel allows you to read this threaded comment; however, any edits to it will get removed if the file is opened in a newer version of Excel. Learn more: https://go.microsoft.com/fwlink/?linkid=870924
Comment:
    Se realizo aunque este requisito ya no esta incluido dentro de la evaluación de FURAG. </t>
      </text>
    </comment>
    <comment ref="F130" authorId="3" shapeId="0" xr:uid="{9CCC7720-5474-4EFE-9F37-069199FB96FF}">
      <text>
        <t xml:space="preserve">[Threaded comment]
Your version of Excel allows you to read this threaded comment; however, any edits to it will get removed if the file is opened in a newer version of Excel. Learn more: https://go.microsoft.com/fwlink/?linkid=870924
Comment:
    Se encuentra aprobada por la alta dirección, publicada y disponible para consulta en Isolucion. </t>
      </text>
    </comment>
    <comment ref="F131" authorId="4" shapeId="0" xr:uid="{5CD291CF-2CDC-497B-9D9B-4C534CC154B1}">
      <text>
        <t xml:space="preserve">[Threaded comment]
Your version of Excel allows you to read this threaded comment; however, any edits to it will get removed if the file is opened in a newer version of Excel. Learn more: https://go.microsoft.com/fwlink/?linkid=870924
Comment:
    Procesos definidos, con flujo de aprobación, se revisan anualmente, se encuentran publicados y disponibles para consulta en Isolucion.  </t>
      </text>
    </comment>
    <comment ref="F132" authorId="5" shapeId="0" xr:uid="{0D314B5C-7063-403B-BB68-ECC34117D6D0}">
      <text>
        <t xml:space="preserve">[Threaded comment]
Your version of Excel allows you to read this threaded comment; however, any edits to it will get removed if the file is opened in a newer version of Excel. Learn more: https://go.microsoft.com/fwlink/?linkid=870924
Comment:
    Proceso optimizado, se realiza anualmente, el formato cuanta con la clasificación respecto a confidencialidad, integridad y disponibilidad. </t>
      </text>
    </comment>
    <comment ref="F133" authorId="6" shapeId="0" xr:uid="{19A80305-EBA7-48FF-8A87-0C77CA7F8EDD}">
      <text>
        <t xml:space="preserve">[Threaded comment]
Your version of Excel allows you to read this threaded comment; however, any edits to it will get removed if the file is opened in a newer version of Excel. Learn more: https://go.microsoft.com/fwlink/?linkid=870924
Comment:
    Proceso optimizado, se encuentra documentado, se revisa anualmente, la valoración de riesgos se realiza la  anualmente, se cuenta con la aprobación y plan de tratamiento por parte del propietario. </t>
      </text>
    </comment>
    <comment ref="F134" authorId="7" shapeId="0" xr:uid="{C6A7C900-4C26-44AF-B796-CC2E2E72FEA3}">
      <text>
        <t xml:space="preserve">[Threaded comment]
Your version of Excel allows you to read this threaded comment; however, any edits to it will get removed if the file is opened in a newer version of Excel. Learn more: https://go.microsoft.com/fwlink/?linkid=870924
Comment:
    Se cuenta con el plan de tratamineto de riesgos que se ejecuta anualmente con la presencia de procesos. </t>
      </text>
    </comment>
    <comment ref="F135" authorId="8" shapeId="0" xr:uid="{7DA14B27-1FC7-4BBD-98FF-EC7069C25A4E}">
      <text>
        <t xml:space="preserve">[Threaded comment]
Your version of Excel allows you to read this threaded comment; however, any edits to it will get removed if the file is opened in a newer version of Excel. Learn more: https://go.microsoft.com/fwlink/?linkid=870924
Comment:
    Anualmente se establece el plan de seguridad y privacidad de la información, el cual es presentado y aprobado por la dirección a través del comité de gestión y desempeño. </t>
      </text>
    </comment>
    <comment ref="F136" authorId="9" shapeId="0" xr:uid="{139393FF-E832-489D-B33D-AE00EAB8C876}">
      <text>
        <t xml:space="preserve">[Threaded comment]
Your version of Excel allows you to read this threaded comment; however, any edits to it will get removed if the file is opened in a newer version of Excel. Learn more: https://go.microsoft.com/fwlink/?linkid=870924
Comment:
    Se encuentran documentados  se realiza seguimiento mensual por parte del la gerencia de planeación. </t>
      </text>
    </comment>
    <comment ref="F137" authorId="10" shapeId="0" xr:uid="{41C79793-28D0-45E7-AAE4-7B9899E86825}">
      <text>
        <t xml:space="preserve">[Threaded comment]
Your version of Excel allows you to read this threaded comment; however, any edits to it will get removed if the file is opened in a newer version of Excel. Learn more: https://go.microsoft.com/fwlink/?linkid=870924
Comment:
    Se realizaron auditorias internas a cargo de un proveedor externo que apoya a la oficia de control interno. </t>
      </text>
    </comment>
    <comment ref="F138" authorId="11" shapeId="0" xr:uid="{355A5AE9-CD37-4C7D-83FA-68066B10D515}">
      <text>
        <t xml:space="preserve">[Threaded comment]
Your version of Excel allows you to read this threaded comment; however, any edits to it will get removed if the file is opened in a newer version of Excel. Learn more: https://go.microsoft.com/fwlink/?linkid=870924
Comment:
    Se realizan dos análisis de vulnerabilidades a la infraestructura tecnológica de la Entidad e conformidad con lo establecido en la CBJ de la SFC y análisis por demanda para revisar los cierres efectivos de las vulnerabilidades gestionadas por los administradores responsables. </t>
      </text>
    </comment>
    <comment ref="F259" authorId="12" shapeId="0" xr:uid="{E86A3979-C658-49D4-A809-3C4237292AE4}">
      <text>
        <t xml:space="preserve">[Threaded comment]
Your version of Excel allows you to read this threaded comment; however, any edits to it will get removed if the file is opened in a newer version of Excel. Learn more: https://go.microsoft.com/fwlink/?linkid=870924
Comment:
    Se realiza anualmente con base en el procedimiento de actualización del inventario de activos de información. </t>
      </text>
    </comment>
    <comment ref="F260" authorId="13" shapeId="0" xr:uid="{C32640DA-813C-4FA1-9BC8-263F3BDC3942}">
      <text>
        <t>[Threaded comment]
Your version of Excel allows you to read this threaded comment; however, any edits to it will get removed if the file is opened in a newer version of Excel. Learn more: https://go.microsoft.com/fwlink/?linkid=870924
Comment:
    Se realiza anualmente con base en el procedimiento de actualización del inventario de activos de información.</t>
      </text>
    </comment>
    <comment ref="F265" authorId="14" shapeId="0" xr:uid="{33A4613F-DF18-4A7F-8F8A-11263B0F9F7C}">
      <text>
        <t>[Threaded comment]
Your version of Excel allows you to read this threaded comment; however, any edits to it will get removed if the file is opened in a newer version of Excel. Learn more: https://go.microsoft.com/fwlink/?linkid=870924
Comment:
    No se publica política del sitio web, respecto a la política de tratamiento de datos personales esta a cargo del oficial de protección dedos en la dirección de trasparencia.</t>
      </text>
    </comment>
    <comment ref="F269" authorId="15" shapeId="0" xr:uid="{65490736-4DA0-45D3-9581-D20F8E044564}">
      <text>
        <t xml:space="preserve">[Threaded comment]
Your version of Excel allows you to read this threaded comment; however, any edits to it will get removed if the file is opened in a newer version of Excel. Learn more: https://go.microsoft.com/fwlink/?linkid=870924
Comment:
    No lo realiza la gerencia de seguridad dela información, una vez consolidado el inventario de activos de información se entrega a la gerencia administrativa para su publicación. </t>
      </text>
    </comment>
  </commentList>
</comments>
</file>

<file path=xl/sharedStrings.xml><?xml version="1.0" encoding="utf-8"?>
<sst xmlns="http://schemas.openxmlformats.org/spreadsheetml/2006/main" count="713" uniqueCount="437">
  <si>
    <t>GUÍAS Y NORMAS TÉCNICAS</t>
  </si>
  <si>
    <t>BUENAS PRÁCTICAS E INNOVACIÓN</t>
  </si>
  <si>
    <t>Puntaje actual</t>
  </si>
  <si>
    <t/>
  </si>
  <si>
    <t>ENTIDAD</t>
  </si>
  <si>
    <t>INSTRUCCIONES DE DILIGENCIAMIENTO</t>
  </si>
  <si>
    <t>Variable</t>
  </si>
  <si>
    <t>Rangos</t>
  </si>
  <si>
    <t>OBSERVACIONES</t>
  </si>
  <si>
    <t>Calificación</t>
  </si>
  <si>
    <t>Niveles</t>
  </si>
  <si>
    <t>-</t>
  </si>
  <si>
    <t>Puntaje</t>
  </si>
  <si>
    <t>Nivel</t>
  </si>
  <si>
    <t>Color</t>
  </si>
  <si>
    <t>0 - 20</t>
  </si>
  <si>
    <t>21 - 40</t>
  </si>
  <si>
    <t>41 - 60</t>
  </si>
  <si>
    <t>61- 80</t>
  </si>
  <si>
    <t>81- 100</t>
  </si>
  <si>
    <t>CALIFICACIÓN TOTAL</t>
  </si>
  <si>
    <t>Para la calificación, se estableció una escala de 5 niveles así:</t>
  </si>
  <si>
    <t xml:space="preserve">Cuando finalice de calificar las actividades de gestión, podrá ver de manera gráfica los principales resultados, haciendo click en el botón GRÁFICAS, o regresar al menú principal. </t>
  </si>
  <si>
    <t>Gráficas:</t>
  </si>
  <si>
    <t>INICIO</t>
  </si>
  <si>
    <t>DISEÑE ALTERNATIVAS DE MEJORA</t>
  </si>
  <si>
    <t>MEJORAS A IMPLEMENTAR
(INCLUIR PLAZO DE LA IMPLEMENTACIÓN)</t>
  </si>
  <si>
    <t>EVALUACIÓN DE LA EFICACIA DE
LAS ACCIONES IMPLEMENTADAS</t>
  </si>
  <si>
    <t>PLAN DE ACCIÓN</t>
  </si>
  <si>
    <t>Autodiagnóstico:</t>
  </si>
  <si>
    <t>Los resultados finales solo reflejarán el resultado de los puntajes diligenciados. Si alguna casilla se deja en blanco, no contará para los resultados</t>
  </si>
  <si>
    <t>ES MUY IMPORTANTE que los puntajes ingresados sean lo más objetivos posible, y que exista un soporte para cada uno de ellos. El propósito principal es identificar oportunidades de mejora, para lo cual es fundamental ser objetivos en los puntajes ingresados.</t>
  </si>
  <si>
    <t>En esta hoja se podrán visualizar de una manera más clara y sencilla los resultados obtenidos.  Estas se generarán automáticamente una vez sea diligenciado el autodiagnóstico.</t>
  </si>
  <si>
    <t xml:space="preserve">En la primera gráfica, se muestra el puntaje total obtenido por la entidad, comparado con cada uno de los niveles de calificación. De esta manera podrá visualizar en que nivel se encuentra actualmente y cuantos le faltan para alcanzar el maximo puntaje. </t>
  </si>
  <si>
    <t>Plan de Acción:</t>
  </si>
  <si>
    <t>Diseñar alternativas de mejora</t>
  </si>
  <si>
    <t>Definir las mejoras a implementar, incluyendo el plazo y los responsables de la implementación</t>
  </si>
  <si>
    <t>Evaluar la eficacia de las acciones implementadas y volver a diligenciar el autodiagnóstico</t>
  </si>
  <si>
    <t>NORMATIVIDAD</t>
  </si>
  <si>
    <t>OTROS</t>
  </si>
  <si>
    <t>AUTODIAGNÓSTICO</t>
  </si>
  <si>
    <t>GRÁFICAS</t>
  </si>
  <si>
    <t>CALIFICACIÓN</t>
  </si>
  <si>
    <t>Para ello, el cuadro contiene:</t>
  </si>
  <si>
    <t>Planeación y Ruta de acción (color naranja):  la idea es generar un plan de acción con base en el diagnóstico realizado. Los elementos mínimos que se proponen para ello, son:</t>
  </si>
  <si>
    <t>POLÍTICA DE GOBIERNO DIGITAL</t>
  </si>
  <si>
    <t>RESULTADOS AUTODIAGNÓSTICO POLÍTICA DE GOBIERNO DIGITAL</t>
  </si>
  <si>
    <t>PORCENTAJE DE CUMPLIMIENTO</t>
  </si>
  <si>
    <t>NA</t>
  </si>
  <si>
    <t>PLAN DE IMPLEMENTACIÓN DE LA POLÍTICA DE GOBIERNO DIGITAL</t>
  </si>
  <si>
    <t>AUTODIAGNÓSTICO POLÍTICA DE GOBIERNO DIGITAL</t>
  </si>
  <si>
    <t>ÍTEM</t>
  </si>
  <si>
    <t>Incluye las siguientes columnas:</t>
  </si>
  <si>
    <r>
      <rPr>
        <b/>
        <sz val="11"/>
        <color theme="1"/>
        <rFont val="Arial"/>
        <family val="2"/>
      </rPr>
      <t>Porcentaje de cumplimiento:</t>
    </r>
    <r>
      <rPr>
        <sz val="11"/>
        <color theme="1"/>
        <rFont val="Arial"/>
        <family val="2"/>
      </rPr>
      <t xml:space="preserve"> es la casilla donde la entidad se autocalificará en cada ítem, en una escala de 0 a 100.</t>
    </r>
  </si>
  <si>
    <r>
      <t xml:space="preserve">Observaciones: </t>
    </r>
    <r>
      <rPr>
        <sz val="11"/>
        <color theme="1"/>
        <rFont val="Arial"/>
        <family val="2"/>
      </rPr>
      <t>en este espacio, podrá hacer las anotaciones o comentarios que considere pertinentes</t>
    </r>
    <r>
      <rPr>
        <b/>
        <sz val="11"/>
        <color theme="1"/>
        <rFont val="Arial"/>
        <family val="2"/>
      </rPr>
      <t>.</t>
    </r>
  </si>
  <si>
    <r>
      <t xml:space="preserve">Las </t>
    </r>
    <r>
      <rPr>
        <b/>
        <sz val="11"/>
        <color theme="1"/>
        <rFont val="Arial"/>
        <family val="2"/>
      </rPr>
      <t>ÚNICAS</t>
    </r>
    <r>
      <rPr>
        <sz val="11"/>
        <color theme="1"/>
        <rFont val="Arial"/>
        <family val="2"/>
      </rPr>
      <t xml:space="preserve"> celdas que debe diligenciar son la del nombre de la Entidad y la columna de "Porcentaje de cumplimiento". La de observaciones de manera opcional si lo considera necesario.</t>
    </r>
  </si>
  <si>
    <t>Cuando se ingresa un puntaje, esa columna automáticamente mostrará el color que corresponde según la escala anterior.  Así mismo, la calificación de las categorías, de los componentes y la calificación total se generan automáticamente. Recuerde sólo ingresar números de 0 a 100.</t>
  </si>
  <si>
    <r>
      <t xml:space="preserve">Si usted considera que alguna de las actividades </t>
    </r>
    <r>
      <rPr>
        <b/>
        <sz val="11"/>
        <color theme="1"/>
        <rFont val="Arial"/>
        <family val="2"/>
      </rPr>
      <t xml:space="preserve">no aplica </t>
    </r>
    <r>
      <rPr>
        <sz val="11"/>
        <color theme="1"/>
        <rFont val="Arial"/>
        <family val="2"/>
      </rPr>
      <t>para su Entidad por sus características particulares, diligencie NA.</t>
    </r>
  </si>
  <si>
    <t>En la segunda gráfica se presentan las calificaciones obtenidas por cada habilitador de la Política de Gobierno Digital.</t>
  </si>
  <si>
    <t>En la tercera gráfica se presentan las calificaciones obtenidas por cada propósito de la Política de Gobierno Digital.</t>
  </si>
  <si>
    <t>Esta hoja contiene un cuadro que le permitirá establecer una planeación y una ruta de acción, con base en los ítems evaluados.</t>
  </si>
  <si>
    <t xml:space="preserve">Aunque el cuadro puede ser diligenciado en su totalidad, se recomienda iniciar y darle prioridad a aquellos ítems que obtuvieron menores puntajes y que se encuentran en color rojo, naranja y amarillo. </t>
  </si>
  <si>
    <r>
      <t xml:space="preserve">Este archivo hace parte de un conjunto de herramientas de Autodiagnóstico que permitirán a cada entidad desarrollar un ejercicio de valoración del estado de las políticas en las cuales se estructura el Modelo Integrado de Gestión y Planeación, con  el propósito de que la entidad logre contar con una línea base respecto a los aspectos que debe fortalecer, los cuales deben ser incluídos en su planeación institucional. Esta herramienta puede ser utilizada en el momento en que la entidad lo considere pertinente, sin implicar esto reporte alguno a Función Pública, al Ministerio de Tecnologías de la Información y las Comunicaciones o a otras instancias del Gobierno u organismos de Control. A continuación, se explica el contenido de esta herramienta.
</t>
    </r>
    <r>
      <rPr>
        <b/>
        <u/>
        <sz val="11"/>
        <rFont val="Arial"/>
        <family val="2"/>
      </rPr>
      <t>Los resultados obtenidos en esta herramienta no son comparables con los resultados del Índice de Gobierno Digital, el cual se estima de manera anual en el marco de la operación estadísitca Medición del Desempeño Institucional.</t>
    </r>
  </si>
  <si>
    <t>ELEMENTO</t>
  </si>
  <si>
    <r>
      <rPr>
        <b/>
        <sz val="11"/>
        <color theme="1"/>
        <rFont val="Arial"/>
        <family val="2"/>
      </rPr>
      <t xml:space="preserve">Elemento: </t>
    </r>
    <r>
      <rPr>
        <sz val="11"/>
        <color theme="1"/>
        <rFont val="Arial"/>
        <family val="2"/>
      </rPr>
      <t>corresponde a los elementos de la Política de Gobierno Digital.</t>
    </r>
  </si>
  <si>
    <t>1. Calificación general:</t>
  </si>
  <si>
    <t xml:space="preserve">2. Calificación de los elementos de la Política de Gobierno Digital: </t>
  </si>
  <si>
    <t>¿En cuál de las siguientes instancias /dependencias de la entidad se toman decisiones sobre la implementación de la Política de Gobierno Digital?: A. Comité de Gestión y Desempeño Institucional.</t>
  </si>
  <si>
    <t>¿En cuál de las siguientes instancias /dependencias de la entidad se toman decisiones sobre la implementación de la Política de Gobierno Digital?: B. Oficina de Tecnologías de Información.</t>
  </si>
  <si>
    <t>¿En cuál de las siguientes instancias /dependencias de la entidad se toman decisiones sobre la implementación de la Política de Gobierno Digital?: C. Oficina de Planeación.</t>
  </si>
  <si>
    <t>¿Qué medios digitales utilizó la entidad para interactuar con sus grupos de valor e interés (ciudadanía, sociedad civil, academia, sector privado y sector público) durante la vigencia evaluada?: A. Sede electrónica.</t>
  </si>
  <si>
    <t>¿Qué medios digitales utilizó la entidad para interactuar con sus grupos de valor e interés (ciudadanía, sociedad civil, academia, sector privado y sector público) durante la vigencia evaluada?: B. Redes sociales (Facebook, Instagram, Twitter, Youtube, Telegram).</t>
  </si>
  <si>
    <t>¿Qué medios digitales utilizó la entidad para interactuar con sus grupos de valor e interés (ciudadanía, sociedad civil, academia, sector privado y sector público) durante la vigencia evaluada?: C. Espacios virtuales de participación como juntas comunales, cabildos, consejos, foros, talleres, mesas informativas, mesas consultivas, mesas resolutivas o de decisión.</t>
  </si>
  <si>
    <t>¿Qué medios digitales utilizó la entidad para interactuar con sus grupos de valor e interés (ciudadanía, sociedad civil, academia, sector privado y sector público) durante la vigencia evaluada?: E. La entidad no utilizó medios digitales para interactuar con sus grupos de interés (ciudadanía, sociedad civil, academia, sector privado y sector público).</t>
  </si>
  <si>
    <t>¿Cuáles de los siguientes grupos de valor e interés participaron en la toma de decisiones sobre la implementación de la Política de Gobierno Digital en la entidad? A. Academia.</t>
  </si>
  <si>
    <t>¿Cuáles de los siguientes grupos de valor e interés participaron en la toma de decisiones sobre la implementación de la Política de Gobierno Digital en la entidad? B. Sector privado.</t>
  </si>
  <si>
    <t>¿Cuáles de los siguientes grupos de valor e interés participaron en la toma de decisiones sobre la implementación de la Política de Gobierno Digital en la entidad? C. Sociedad civil.</t>
  </si>
  <si>
    <t>¿Cuáles de los siguientes grupos de valor e interés participaron en la toma de decisiones sobre la implementación de la Política de Gobierno Digital en la entidad? D. Ciudadanía.</t>
  </si>
  <si>
    <t>Porcentaje de ejercicios de consulta o toma de decisiones se realizaron usando medios digitales.</t>
  </si>
  <si>
    <t>Porcentaje de ejercicios de rendición de cuentas realizados por la entidad, utilizaron medios digitales.</t>
  </si>
  <si>
    <t>La participación de los grupos de valor o de interés en la toma de decisiones sobre la implementación de la Política de Gobierno Digital, le ha permitido a la entidad: A. Generar alianzas para resolver problemas de interés común.</t>
  </si>
  <si>
    <t>La participación de los grupos de valor o de interés en la toma de decisiones sobre la implementación de la Política de Gobierno Digital, le ha permitido a la entidad: B. Informar a sus grupos de interés sobre el manejo y uso de los recursos de la entidad.</t>
  </si>
  <si>
    <t>La participación de los grupos de valor o de interés en la toma de decisiones sobre la implementación de la Política de Gobierno Digital, le ha permitido a la entidad: C. Generar confianza en los grupos de interés (ciudadanía, sociedad civil, academia, sector privado y sector público) sobre la gestión de la entidad.</t>
  </si>
  <si>
    <t>La participación de los grupos de valor o de interés en la toma de decisiones sobre la implementación de la Política de Gobierno Digital, le ha permitido a la entidad: D. Ser eficaz en la resolución de problemáticas internas de la entidad.</t>
  </si>
  <si>
    <t>La participación de los grupos de valor o de interés en la toma de decisiones sobre la implementación de la Política de Gobierno Digital, le ha permitido a la entidad: E. Ser eficiente en la gestión a partir de la retroalimentación de los grupos de interés.</t>
  </si>
  <si>
    <t>La participación de los grupos de valor o de interés en la toma de decisiones sobre la implementación de la Política de Gobierno Digital, le ha permitido a la entidad: F. Satisfacer necesidades de los grupos de interés a través de los trámites y servicios que les ofrece.</t>
  </si>
  <si>
    <t>La participación de los grupos de valor o de interés en la toma de decisiones sobre la implementación de la Política de Gobierno Digital, le ha permitido a la entidad: G. Desarrollar proyectos, programas e iniciativas que buscan impactar positivamente la vida de las personas.</t>
  </si>
  <si>
    <t>¿La entidad implementó en sus proyectos un enfoque experimental que le permita generar soluciones novedosas y creativas haciendo uso de TIC, con la participación de los grupos de interés (ciudadanía, academia, sector privado, sector público)?  A. Sí, y esos proyectos con enfoque experimental están incluidos en el Plan de Acción Anual de la entidad.</t>
  </si>
  <si>
    <t>¿Qué actividades de innovación llevó a cabo la entidad en la vigencia evaluada basadas en el enfoque experimental y haciendo uso de las TIC?  A. Identificación de los beneficiarios de las soluciones novedosas y creativas generadas mediante el uso de las TIC y metodologías de innovación.</t>
  </si>
  <si>
    <t>¿Qué actividades de innovación llevó a cabo la entidad en la vigencia evaluada basadas en el enfoque experimental y haciendo uso de las TIC?  B. Formulación y prueba de hipótesis, validación y ensayos de alternativas de solución (prototipos), antes de su implementación como “solución final”.</t>
  </si>
  <si>
    <t>¿Qué actividades de innovación llevó a cabo la entidad en la vigencia evaluada basadas en el enfoque experimental y haciendo uso de las TIC?  C. Participación en actividades externas a la entidad con enfoque experimental, por ejemplo: espacios de cocreación, capacitaciones, redes de conocimiento.</t>
  </si>
  <si>
    <t>¿Qué actividades de innovación llevó a cabo la entidad en la vigencia evaluada basadas en el enfoque experimental y haciendo uso de las TIC?  D. Desarrollo de soluciones novedosas y creativas que hacen uso de las TIC y de metodologías de innovación.</t>
  </si>
  <si>
    <t>¿Qué actividades de innovación llevó a cabo la entidad en la vigencia evaluada basadas en el enfoque experimental y haciendo uso de las TIC?  E. Desarrollo de prototipos o productos mínimos viables.</t>
  </si>
  <si>
    <t>¿Qué beneficios obtuvo la entidad al aplicar el enfoque experimental en sus iniciativas o proyectos que hacen uso de las TIC? A. Optimización de tiempo o recursos (infraestructura física, tecnológica, talento humano y presupuesto) en la ejecución de procesos, trámites, servicios o proyectos de la entidad.</t>
  </si>
  <si>
    <t>¿Qué beneficios obtuvo la entidad al aplicar el enfoque experimental en sus iniciativas o proyectos que hacen uso de las TIC? B. Fortalecimiento de capacidades de los servidores o procesos de la entidad.</t>
  </si>
  <si>
    <t>¿Qué beneficios obtuvo la entidad al aplicar el enfoque experimental en sus iniciativas o proyectos que hacen uso de las TIC? C. Establecimiento de alianzas con grupos de interés (ciudadanía, sociedad civil, academia, sector privado y sector público).</t>
  </si>
  <si>
    <t>¿Qué beneficios obtuvo la entidad al aplicar el enfoque experimental en sus iniciativas o proyectos que hacen uso de las TIC? D. Mayor satisfacción de los usuarios de los trámites o servicios de la entidad.</t>
  </si>
  <si>
    <t>¿Qué beneficios obtuvo la entidad al aplicar el enfoque experimental en sus iniciativas o proyectos que hacen uso de las TIC? E. Las mediciones adelantadas por la entidad evidencian que el enfoque experimental no ha generado beneficios.</t>
  </si>
  <si>
    <t>¿Qué tipo de acciones de innovación pública digital se llevaron a cabo a través de alianzas con otros actores o de laboratorios propios de innovación? A. Identificación de problemáticas y retos públicos.</t>
  </si>
  <si>
    <t>¿Qué tipo de acciones de innovación pública digital se llevaron a cabo a través de alianzas con otros actores o de laboratorios propios de innovación? B. Generación de proyectos, iniciativas o 
metas compartidas de fortalecimiento institucional.</t>
  </si>
  <si>
    <t>¿Qué tipo de acciones de innovación pública digital se llevaron a cabo a través de alianzas con otros actores o de laboratorios propios de innovación? C. Producción y generación de datos e información.</t>
  </si>
  <si>
    <t>¿Qué tipo de acciones de innovación pública digital se llevaron a cabo a través de alianzas con otros actores o de laboratorios propios de innovación? D. Investigaciones o desarrollos tecnológicos o de innovación.</t>
  </si>
  <si>
    <t>¿Qué tipo de acciones de innovación pública digital se llevaron a cabo a través de alianzas con otros actores o de laboratorios propios de innovación? E. Gestión de recursos o sponsor.</t>
  </si>
  <si>
    <t>¿Qué tipo de acciones de innovación pública digital se llevaron a cabo a través de alianzas con otros actores o de laboratorios propios de innovación? F. Obtención de apoyo técnico.</t>
  </si>
  <si>
    <t>¿Qué tipo de acciones de innovación pública digital se llevaron a cabo a través de alianzas con otros actores o de laboratorios propios de innovación? G. Participación en redes de conocimiento o en comunidades de práctica.</t>
  </si>
  <si>
    <t>¿Qué tipo de acciones de innovación pública digital se llevaron a cabo a través de alianzas con otros actores o de laboratorios propios de innovación? H. Participación en conferencias o eventos de innovación.</t>
  </si>
  <si>
    <t>¿Qué beneficios obtuvo la entidad a través de las alianzas con otros actores o laboratorios de innovación para experimentar en el desarrollo de soluciones a retos públicos a través del uso de las TIC? A. Financiación de los proyectos o iniciativas de la entidad.</t>
  </si>
  <si>
    <t>¿Qué beneficios obtuvo la entidad a través de las alianzas con otros actores o laboratorios de innovación para experimentar en el desarrollo de soluciones a retos públicos a través del uso de las TIC? B. Aprovechamiento de espacios que incentivan la innovación pública digital, sin comprometer los recursos de la entidad. (Bootcamps, pilotos, hackatones, etc).</t>
  </si>
  <si>
    <t>¿Qué beneficios obtuvo la entidad a través de las alianzas con otros actores o laboratorios de innovación para experimentar en el desarrollo de soluciones a retos públicos a través del uso de las TIC? C. Fortalecimiento de las capacidades en los servidores públicos de la entidad. (Como cursos, diplomados, certificaciones, etc).</t>
  </si>
  <si>
    <t>¿Qué beneficios obtuvo la entidad a través de las alianzas con otros actores o laboratorios de innovación para experimentar en el desarrollo de soluciones a retos públicos a través del uso de las TIC? D. Apoyo técnico para abordar los proyectos o iniciativas de la entidad o desarrollo colaborativo para la solución de retos públicos.</t>
  </si>
  <si>
    <t>¿Qué beneficios obtuvo la entidad a través de las alianzas con otros actores o laboratorios de innovación para experimentar en el desarrollo de soluciones a retos públicos a través del uso de las TIC? E. Identificación de actores relevantes en el ecosistema de la innovación pública digital.</t>
  </si>
  <si>
    <t>¿Cuáles de las siguientes tecnologías emergentes de la cuarta revolución industrial utilizó la entidad para desarrollar procesos de innovación pública digital?  A. Tecnologías de desintermediación, DLT (Distributed Ledger Technology) como cadena de bloques (Blockchain) o contratos inteligentes, entre otros.</t>
  </si>
  <si>
    <t>¿Cuáles de las siguientes tecnologías emergentes de la cuarta revolución industrial utilizó la entidad para desarrollar procesos de innovación pública digital?  B. Análisis masivo de datos (Big data).</t>
  </si>
  <si>
    <t>¿Cuáles de las siguientes tecnologías emergentes de la cuarta revolución industrial utilizó la entidad para desarrollar procesos de innovación pública digital?  C. Inteligencia Artificial (AI).</t>
  </si>
  <si>
    <t>¿Cuáles de las siguientes tecnologías emergentes de la cuarta revolución industrial utilizó la entidad para desarrollar procesos de innovación pública digital?  D. Internet de las Cosas (IoT).</t>
  </si>
  <si>
    <t>¿Cuáles de las siguientes tecnologías emergentes de la cuarta revolución industrial utilizó la entidad para desarrollar procesos de innovación pública digital?  E. Robótica y similares.</t>
  </si>
  <si>
    <t>¿Cuáles de las siguientes tecnologías emergentes de la cuarta revolución industrial utilizó la entidad para desarrollar procesos de innovación pública digital?  F. Realidad aumentada o realidad virtual.</t>
  </si>
  <si>
    <t>¿Cuáles de las siguientes tecnologías emergentes de la cuarta revolución industrial utilizó la entidad para desarrollar procesos de innovación pública digital?  G. Automatización robótica de procesos.</t>
  </si>
  <si>
    <t>¿La entidad adquirió bienes o servicios de base tecnológica para dar respuesta a desafíos públicos con enfoque en innovación pública digital? A. Si.</t>
  </si>
  <si>
    <t>En relación con las iniciativas de innovación pública digital, ¿qué barreras encuentra actualmente la entidad para implementarlas? A. Falta de capital humano (conocimientos específicos alrededor de la innovación pública digital).</t>
  </si>
  <si>
    <t>En relación con las iniciativas de innovación pública digital, ¿qué barreras encuentra actualmente la entidad para implementarlas? B. Falta de apoyo de las personas que hacen parte del nivel decisorio.</t>
  </si>
  <si>
    <t>En relación con las iniciativas de innovación pública digital, ¿qué barreras encuentra actualmente la entidad para implementarlas? C. Barreras normativas.</t>
  </si>
  <si>
    <t>En relación con las iniciativas de innovación pública digital, ¿qué barreras encuentra actualmente la entidad para implementarlas? D. Falta de recursos financieros.</t>
  </si>
  <si>
    <t>En relación con las iniciativas de innovación pública digital, ¿qué barreras encuentra actualmente la entidad para implementarlas? E. Falta de una cultura de la innovación.</t>
  </si>
  <si>
    <t>¿Cuáles de los siguientes modelos del Marco de Referencia de Arquitectura Empresarial (MRAE) implementó la entidad durante la vigencia 2022?: A. Modelo de Arquitectura Empresarial (MAE).</t>
  </si>
  <si>
    <t>¿Cuáles de los siguientes modelos del Marco de Referencia de Arquitectura Empresarial (MRAE) implementó la entidad durante la vigencia 2022?: B. Modelo de Gestión y Gobierno de TI (MGGTI).</t>
  </si>
  <si>
    <t>¿Cuáles de los siguientes modelos del Marco de Referencia de Arquitectura Empresarial (MRAE) implementó la entidad durante la vigencia 2022?: C. Modelo de Gestión de Proyectos de TI (MGPTI).</t>
  </si>
  <si>
    <t>Con respecto al Plan Estratégico de Tecnologías de la Información (PETI), la entidad: A. Lo formuló, se aprobó y se integró al Plan de Acción Anual.</t>
  </si>
  <si>
    <t>Con respecto al Plan Estratégico de Tecnologías de la Información (PETI), la entidad: B. Elaboró un tablero de control con indicadores para hacer seguimiento a su implementación.</t>
  </si>
  <si>
    <t>Con respecto al Plan Estratégico de Tecnologías de la Información (PETI), la entidad: C. Implementó la hoja de ruta definida en el PETI.</t>
  </si>
  <si>
    <t>Con respecto al Plan Estratégico de Tecnologías de la Información (PETI), la entidad: D. Publicó en la sede electrónica de la entidad el PETI.</t>
  </si>
  <si>
    <t>Respecto a los ejercicios de Arquitectura Empresarial realizados por la entidad durante la vigencia 2022: A. Se integró el proceso de Arquitectura Empresarial al Sistema de Gestión de Calidad de la entidad.</t>
  </si>
  <si>
    <t>Respecto a los ejercicios de Arquitectura Empresarial realizados por la entidad durante la vigencia 2022: B. Se establecieron indicadores de seguimiento a la ejecución de los ejercicios de Arquitectura.</t>
  </si>
  <si>
    <t>Respecto a los ejercicios de Arquitectura Empresarial realizados por la entidad durante la vigencia 2022: C. Se cuenta con los roles necesarios para implementar el proceso de Arquitectura Empresarial en la entidad.</t>
  </si>
  <si>
    <t>Respecto a los ejercicios de Arquitectura Empresarial realizados por la entidad durante la vigencia 2022: D. Se cuenta con un repositorio para almacenar los ejercicios de Arquitectura Empresarial.</t>
  </si>
  <si>
    <t>Respecto a los ejercicios de Arquitectura Empresarial realizados por la entidad durante la vigencia 2022: E. Se desarrolló una hoja de ruta de Arquitectura Empresarial y se hace seguimiento a su implementación.</t>
  </si>
  <si>
    <t>Respecto a los ejercicios de Arquitectura Empresarial realizados por la entidad durante la vigencia 2022: F. La entidad no ha realizado ejercicios de Arquitectura Empresarial</t>
  </si>
  <si>
    <t>Con respecto a la gestión de proyectos con componentes de TI durante la vigencia 2022, la entidad: A. Estableció los planes de comunicaciones para la gestión de cada proyecto con componentes de TI.</t>
  </si>
  <si>
    <t>Con respecto a la gestión de proyectos con componentes de TI durante la vigencia 2022, la entidad: B. Determinó el alcance y se priorizaron las actividades de cada proyecto.</t>
  </si>
  <si>
    <t>Con respecto a la gestión de proyectos con componentes de TI durante la vigencia 2022, la entidad: C. Realizó seguimiento a su ejecución a través de indicadores de eficiencia y eficacia.</t>
  </si>
  <si>
    <t>Con respecto a la gestión de proyectos con componentes de TI durante la vigencia 2022, la entidad: D. Realizó análisis y tratamiento de riesgos.</t>
  </si>
  <si>
    <t>Con respecto a la gestión y gobierno de TI durante la vigencia 2022, la entidad: A. Definió un catálogo de servicios de TI.</t>
  </si>
  <si>
    <t>Con respecto a la gestión y gobierno de TI durante la vigencia 2022, la entidad: B. Definió un proceso de gestión y gobierno de TI, formalizado a través del Sistema Integrado de Gestión de Calidad de la entidad.</t>
  </si>
  <si>
    <t>Con respecto a la gestión y gobierno de TI durante la vigencia 2022, la entidad: C. Hizo seguimiento a los procesos asociados a la gestión y gobierno de TI mediante indicadores de eficiencia y eficacia.</t>
  </si>
  <si>
    <t>Con respecto a la gestión y gobierno de TI durante la vigencia 2022, la entidad: D. Desarrolló e implementó una estrategia de uso y apropiación de tecnologías actuales y emergentes, por ejemplo: blockchain (cadena de bloques), inteligencia artificial, internet de las cosas (IoT), automatización robótica de procesos.</t>
  </si>
  <si>
    <t>Con respecto a la gestión y gobierno de TI durante la vigencia 2022, la entidad: E. Consolidó el conocimiento y las lecciones aprendidas del área de TI.</t>
  </si>
  <si>
    <t>La entidad ha adoptado las fases de planeación, implementación y pruebas de funcionalidad de IPv6.</t>
  </si>
  <si>
    <t>¿Qué actividades de la fase 1 del modelo de adopción de IPv6 ya implementó la entidad? A. Inventario de TI.</t>
  </si>
  <si>
    <t>¿Qué actividades de la fase 1 del modelo de adopción de IPv6 ya implementó la entidad? B. Plan de diagnóstico.</t>
  </si>
  <si>
    <t>¿Qué actividades de la fase 1 del modelo de adopción de IPv6 ya implementó la entidad? C. Plan de direccionamiento IPv6.</t>
  </si>
  <si>
    <t>¿Qué actividades de la fase 1 del modelo de adopción de IPv6 ya implementó la entidad? D. Diseño detallado de red.</t>
  </si>
  <si>
    <t>¿Qué actividades de la fase 1 del modelo de adopción de IPv6 ya implementó la entidad? E. Plan de contingencias para IPv6.</t>
  </si>
  <si>
    <t>¿Qué actividades de las fases 2 y 3 del modelo de adopción de IPv6 ya implementó la entidad? A. Documento de activación de políticas de seguridad para IPv6 (Fase 2).</t>
  </si>
  <si>
    <t>¿Qué actividades de las fases 2 y 3 del modelo de adopción de IPv6 ya implementó la entidad? B. Informe de pruebas piloto y de implementación de IPv6 (Fase 2 y 3).</t>
  </si>
  <si>
    <t>¿Qué actividades de las fases 2 y 3 del modelo de adopción de IPv6 ya implementó la entidad? C. Acta de cumplimiento a satisfacción sobre el funcionamiento e implementación de los elementos que fueron intervenidos con IPv6.</t>
  </si>
  <si>
    <t>¿La entidad reportó en la herramienta de seguimiento habilitada por el Ministerio TIC (https://micrositios.mintic.gov.co/ipv6/control/app/login.php) el avance en la adopción de IPv6? A. Si.</t>
  </si>
  <si>
    <t>¿La entidad está registrada en la Tienda Virtual del Estado Colombiano (TVEC)? A. Si.</t>
  </si>
  <si>
    <t>Para la adquisición de productos, bienes y servicios de TI durante la vigencia 2022, la entidad: A. Utilizó los Acuerdos Marco de Precios (AMP)  o Instrumentos de Agregación de demanda (IAD) disponibles en la Tienda Virtual del Estado Colombiano (TVEC).</t>
  </si>
  <si>
    <t>Para la adquisición de productos, bienes y servicios de TI durante la vigencia 2022, la entidad: B. Utilizó las grandes superficies disponibles en la Tienda Virtual del Estado Colombiano (TVEC). Indique cuáles superficies y qué productos.</t>
  </si>
  <si>
    <t>Indique los grupos que fueron capacitados por la entidad en temáticas de la Política de Gobierno Digital durante la vigencia 2022: A. Servidores.</t>
  </si>
  <si>
    <t>Indique los grupos que fueron capacitados por la entidad en temáticas de la Política de Gobierno Digital durante la vigencia 2022: B. Contratistas.</t>
  </si>
  <si>
    <t>Indique los grupos que fueron capacitados por la entidad en temáticas de la Política de Gobierno Digital durante la vigencia 2022: C. Grupos de valor e interés (ciudadanía, sector privado, sociedad civil, academia, otras entidades públicas).</t>
  </si>
  <si>
    <t>Indique los grupos que fueron capacitados por la entidad en temáticas de la Política de Gobierno Digital durante la vigencia 2022: D. La entidad no implementó estrategias de capacitación sobre la Política de Gobierno Digital</t>
  </si>
  <si>
    <t>Indique las estrategias que implementó la entidad durante la vigencia 2022 para capacitar a servidores y contratistas en la Política de Gobierno Digital: A. Cursos dispuestos por el Ministerio de Tecnologías de la Información y las Comunicaciones.</t>
  </si>
  <si>
    <t>Indique las estrategias que implementó la entidad durante la vigencia 2022 para capacitar a servidores y contratistas en la Política de Gobierno Digital: B. Capacitaciones dispuestas en el Plan de Capacitaciones de la entidad.</t>
  </si>
  <si>
    <t>¿Cuáles de las siguientes temáticas de la Política de Gobierno Digital incluyó la entidad en sus estrategias de capacitación a servidores y contratistas durante la vigencia 2022? A. Gobernanza.</t>
  </si>
  <si>
    <t>¿Cuáles de las siguientes temáticas de la Política de Gobierno Digital incluyó la entidad en sus estrategias de capacitación a servidores y contratistas durante la vigencia 2022? B. Innovación Pública Digital.</t>
  </si>
  <si>
    <t>¿Cuáles de las siguientes temáticas de la Política de Gobierno Digital incluyó la entidad en sus estrategias de capacitación a servidores y contratistas durante la vigencia 2022? C. Arquitectura de TI.</t>
  </si>
  <si>
    <t>¿Cuáles de las siguientes temáticas de la Política de Gobierno Digital incluyó la entidad en sus estrategias de capacitación a servidores y contratistas durante la vigencia 2022? D. Seguridad y Privacidad de la Información.</t>
  </si>
  <si>
    <t>¿Cuáles de las siguientes temáticas de la Política de Gobierno Digital incluyó la entidad en sus estrategias de capacitación a servidores y contratistas durante la vigencia 2022? E. Cultura y apropiación.</t>
  </si>
  <si>
    <t>¿Cuáles de las siguientes temáticas de la Política de Gobierno Digital incluyó la entidad en sus estrategias de capacitación a servidores y contratistas durante la vigencia 2022? F. Servicios Ciudadanos Digitales.</t>
  </si>
  <si>
    <t>¿Cuáles de las siguientes temáticas de la Política de Gobierno Digital incluyó la entidad en sus estrategias de capacitación a servidores y contratistas durante la vigencia 2022? G. Decisiones basadas en datos.</t>
  </si>
  <si>
    <t>¿Cuáles de las siguientes temáticas de la Política de Gobierno Digital incluyó la entidad en sus estrategias de capacitación a servidores y contratistas durante la vigencia 2022? H. Estado Abierto.</t>
  </si>
  <si>
    <t>¿Cuáles de las siguientes temáticas de la Política de Gobierno Digital incluyó la entidad en sus estrategias de capacitación a servidores y contratistas durante la vigencia 2022? I. Servicios y Procesos Inteligentes.</t>
  </si>
  <si>
    <t>¿Cuáles de las siguientes temáticas de la Política de Gobierno Digital incluyó la entidad en sus estrategias de capacitación a servidores y contratistas durante la vigencia 2022? J. Proyectos de Transformación Digital.</t>
  </si>
  <si>
    <t>¿Cuáles de las siguientes temáticas de la Política de Gobierno Digital incluyó la entidad en sus estrategias de capacitación a servidores y contratistas durante la vigencia 2022? K. Estrategias de Ciudades y Territorios Inteligentes.</t>
  </si>
  <si>
    <t>Indique las estrategias que se implementaron durante la vigencia 2022 para capacitar a los grupos de valor e interés en el uso de los medios digitales dispuestos para acceder a la oferta institucional e interactuar con la entidad: A. Cursos en línea dispuestos en la sede electrónica de la entidad.</t>
  </si>
  <si>
    <t>Indique las estrategias que se implementaron durante la vigencia 2022 para capacitar a los grupos de valor e interés en el uso de los medios digitales dispuestos para acceder a la oferta institucional e interactuar con la entidad: B. Talleres o capacitaciones virtuales realizadas por la entidad.</t>
  </si>
  <si>
    <t>Indique las estrategias que se implementaron durante la vigencia 2022 para capacitar a los grupos de valor e interés en el uso de los medios digitales dispuestos para acceder a la oferta institucional e interactuar con la entidad: C. Talleres o capacitaciones presenciales realizadas por la entidad.</t>
  </si>
  <si>
    <t>¿Cuáles de las siguientes temáticas abordó la entidad en las estrategias de capacitación a sus grupos de valor e interés durante la vigencia 2022? A. Acceso a información publicada en la sede electrónica de la entidad.</t>
  </si>
  <si>
    <t>¿Cuáles de las siguientes temáticas abordó la entidad en las estrategias de capacitación a sus grupos de valor e interés durante la vigencia 2022? B. Uso de canales de atención virtual.</t>
  </si>
  <si>
    <t>¿Cuáles de las siguientes temáticas abordó la entidad en las estrategias de capacitación a sus grupos de valor e interés durante la vigencia 2022? C. Gestión de PQRSD a través de la sede electrónica de la entidad.</t>
  </si>
  <si>
    <t>¿Cuáles de las siguientes temáticas abordó la entidad en las estrategias de capacitación a sus grupos de valor e interés durante la vigencia 2022? D. Acceso a trámites y servicios digitales dispuestos por la entidad a través de su sede electrónica.</t>
  </si>
  <si>
    <t>¿Cuáles de las siguientes temáticas abordó la entidad en las estrategias de capacitación a sus grupos de valor e interés durante la vigencia 2022? E. Participación en la gestión institucional a través de medios digitales.</t>
  </si>
  <si>
    <t>¿La entidad ha implementado el Modelo de Seguridad y Privacidad de la Información (MSPI)? A. Sí.</t>
  </si>
  <si>
    <t xml:space="preserve">¿La entidad elaboró un diagnóstico de seguridad y privacidad de la información para la vigencia, construido a través de la herramienta de autodiagnóstico del Modelo de Seguridad y Privacidad de la Información (MSPI)? A. Se elaboró y se aprobó por parte del Comité de Gestión y Desempeño Institucional. </t>
  </si>
  <si>
    <t xml:space="preserve">La política de seguridad y privacidad de la información de la entidad: A. Está formulada, aprobada, implementada y se actualiza mediante un proceso de mejora continua. </t>
  </si>
  <si>
    <t xml:space="preserve">¿La entidad contó con procedimientos de seguridad y privacidad de la información? A. Los procedimientos estaban definidos, aprobados, implementados, y se actualizan mediante un proceso de mejora continua. </t>
  </si>
  <si>
    <t xml:space="preserve">Con respecto al inventario de activos de seguridad y privacidad de la información de la entidad: A. El inventario estaba aprobado, clasificado y se actualiza mediante un proceso de mejora continua. </t>
  </si>
  <si>
    <t xml:space="preserve">Con respecto a los riesgos de seguridad y privacidad de la información de la entidad: A. Los identificó, están aprobados, se implementó un proceso para valorarlos y se actualizan mediante un proceso de mejora continua. </t>
  </si>
  <si>
    <t>¿La entidad implementó el plan de tratamiento de riesgos de seguridad de la información? A. Si.</t>
  </si>
  <si>
    <t xml:space="preserve">Con respecto al plan operacional de seguridad y privacidad de la información de la entidad: A. El plan estaba aprobado, implementado y se actualiza mediante un proceso de mejora continua. </t>
  </si>
  <si>
    <t>Con respecto a los indicadores de implementación del Modelo de Seguridad y Privacidad de la Información (MSPI) en la entidad: A. Los indicadores estaban definidos, aprobados e implementados, y se actualizan mediante un proceso de mejora continua.</t>
  </si>
  <si>
    <t>Con respecto a las auditorias de seguridad de la información de la vigencia 2022: A. La entidad realizó auditorías internas, externas y de certificación o recertificación respecto al estándar ISO 27001.</t>
  </si>
  <si>
    <t>¿La entidad realizó análisis de vulnerabilidades de seguridad a los activos de información (hardware, software, aplicaciones, redes) en la vigencia 2022? A. Si, lo realizó el CSIRT Gobierno, ColCert o un CSIRT sectorial.</t>
  </si>
  <si>
    <t>¿La entidad realizó pruebas de recuperación de información y continuidad de los sistemas de información críticos en la vigencia 2022? A. Si, realizó pruebas de recuperación de la información a todos los sistemas críticos.</t>
  </si>
  <si>
    <t>Porcentaje de trámites total o parcialmente en línea.</t>
  </si>
  <si>
    <t>Porcentaje de otros procedimientos administrativos total o parcialmente en línea.</t>
  </si>
  <si>
    <t>Porcentaje de trámites total o parcialmente en línea que cuentan con caracterización de usuarios.</t>
  </si>
  <si>
    <t>Porcentaje de otros procedimientos administrativos total o parcialmente en línea que cuentan con caracterización de usuarios.</t>
  </si>
  <si>
    <t>Porcentaje de trámites total o parcialmente en línea que cumplen con todos los criterios de accesibilidad web, definidos en el anexo 1 de la Resolución MinTIC 1519 de 2020.</t>
  </si>
  <si>
    <t>Porcentaje de otros procedimientos administrativos total o parcialmente en línea que cumplen con todos los criterios de accesibilidad web, definidos en el anexo 1 de la Resolución MinTIC 1519 de 2020.</t>
  </si>
  <si>
    <t>Porcentaje de trámites total o parcialmente en línea que cumplen con criterios de usabilidad web.</t>
  </si>
  <si>
    <t>Porcentaje de otros procedimientos administrativos total o parcialmente en línea que cumplen con criterios de usabilidad web.</t>
  </si>
  <si>
    <t>Porcentaje de trámites total o parcialmente en línea que permiten a los usuarios hacer seguimiento en línea.</t>
  </si>
  <si>
    <t>Porcentaje de otros procedimientos administrativos total o parcialmente en línea que permiten a los usuarios hacer seguimiento en línea.</t>
  </si>
  <si>
    <t>Porcentaje de usuarios satisfechos con el uso de los trámites total o parcialmente en línea.</t>
  </si>
  <si>
    <t>Porcentaje de trámites digitalizados.</t>
  </si>
  <si>
    <t>Porcentaje de trámites automatizados.</t>
  </si>
  <si>
    <t>Porcentaje de servicios de intercambio de información para la realización de trámites vinculados a X-ROAD.</t>
  </si>
  <si>
    <t>Porcentaje de trámites que usan el servicio de autenticación digital de los Servicios Ciudadanos Digitales para verificar la identidad de sus usuarios.</t>
  </si>
  <si>
    <t>Porcentaje de servicios de intercambio de información para la realización de otros procedimientos administrativos vinculados a X-ROAD.</t>
  </si>
  <si>
    <t>Porcentaje de servicios de intercambio de información para la realización de consultas de acceso a la información pública vinculados a X-ROAD.</t>
  </si>
  <si>
    <t>Para vincularse al servicio de interoperabilidad, ¿la entidad dispuso de un servidor con las características establecidas en el anexo 2 del Decreto 620 de 2020? A. Si.</t>
  </si>
  <si>
    <t>El servicio de interoperabilidad a través de la plataforma X-ROAD le ha permitido a la entidad: A. Reducir los tiempos de respuesta de los trámites.</t>
  </si>
  <si>
    <t>El servicio de interoperabilidad a través de la plataforma X-ROAD le ha permitido a la entidad: B. Reducir los costos de operación.</t>
  </si>
  <si>
    <t xml:space="preserve">El servicio de interoperabilidad a través de la plataforma X-ROAD le ha permitido a la entidad: D. Según las mediciones adelantadas por la entidad, el servicio de Interoperabilidad no le ha generado beneficios. </t>
  </si>
  <si>
    <t>Porcentaje de documentos resultantes de los trámites que están disponibles en la Carpeta Ciudadana Digital.</t>
  </si>
  <si>
    <t>El servicio de Carpeta Ciudadana Digital le ha permitido a la entidad: A. Reducir el número de PQRSD en la entidad.</t>
  </si>
  <si>
    <t>El servicio de Carpeta Ciudadana Digital le ha permitido a la entidad: B. Reducir los tiempos de respuesta de los trámites.</t>
  </si>
  <si>
    <t>El servicio de Carpeta Ciudadana Digital le ha permitido a la entidad: C. Reducir el consumo de papel necesario para dar respuesta a los trámites.</t>
  </si>
  <si>
    <t>Para apoyar la toma de decisiones relacionadas con su misionalidad, la entidad: A. Utilizó datos propios de la entidad.</t>
  </si>
  <si>
    <t>Para apoyar la toma de decisiones relacionadas con su misionalidad, la entidad: B. Utilizó datos externos a la entidad.</t>
  </si>
  <si>
    <t>En cuáles de los siguientes niveles la entidad toma decisiones basadas en datos: A. Estratégico: es el nivel en el que se definen las políticas, estrategias y prioridades para el desarrollo de la infraestructura de datos. Determina los objetivos a largo plazo y el modo en que las partes interesadas han de interactuar entre sí.</t>
  </si>
  <si>
    <t>En cuáles de los siguientes niveles la entidad toma decisiones basadas en datos: B. Táctico: es el nivel en el que se elaboran los planes, programas, iniciativas, proyectos, procesos y procedimientos para alcanzar los objetivos definidos por el nivel estratégico. Efectúa el control de la gestión realizada por el nivel operacional y soporta las decisiones que se toman y que afectan a las múltiples partes interesadas.</t>
  </si>
  <si>
    <t>En cuáles de los siguientes niveles la entidad toma decisiones basadas en datos: C. Operacional: es el nivel en el que se implementan y llevan a cabo los lineamientos, actividades y tareas definidas en los planes, iniciativas, proyectos y procedimientos acordados por el nivel táctico.</t>
  </si>
  <si>
    <t>¿Cuáles de las siguientes fases del ciclo de vida del dato se gestionaron en la entidad durante la vigencia evaluada? A. Creación.</t>
  </si>
  <si>
    <t>¿Cuáles de las siguientes fases del ciclo de vida del dato se gestionaron en la entidad durante la vigencia evaluada? B. Procesamiento.</t>
  </si>
  <si>
    <t>¿Cuáles de las siguientes fases del ciclo de vida del dato se gestionaron en la entidad durante la vigencia evaluada? C. Almacenamiento.</t>
  </si>
  <si>
    <t>¿Cuáles de las siguientes fases del ciclo de vida del dato se gestionaron en la entidad durante la vigencia evaluada? D. Intercambio.</t>
  </si>
  <si>
    <t>¿Cuáles de las siguientes fases del ciclo de vida del dato se gestionaron en la entidad durante la vigencia evaluada? E. Uso y análisis de datos.</t>
  </si>
  <si>
    <t>¿Cuáles de las siguientes fases del ciclo de vida del dato se gestionaron en la entidad durante la vigencia evaluada? F. Archivo y preservación.</t>
  </si>
  <si>
    <t>¿Cuáles de las siguientes características cumplieron los conjuntos de datos utilizados por la entidad en el desarrollo o mantenimiento de soluciones basadas en datos?: A. Consistencia: son coherentes con otros datos de su mismo contexto de uso y utilizan la misma codificación de variables y etiquetas.</t>
  </si>
  <si>
    <t>¿Cuáles de las siguientes características cumplieron los conjuntos de datos utilizados por la entidad en el desarrollo o mantenimiento de soluciones basadas en datos?: B. Precisión: se presentan desde su fuente primaria y representan la realidad.</t>
  </si>
  <si>
    <t>¿Cuáles de las siguientes características cumplieron los conjuntos de datos utilizados por la entidad en el desarrollo o mantenimiento de soluciones basadas en datos?: C. Completitud: están diligenciados a cabalidad y disponibles para su uso.</t>
  </si>
  <si>
    <t>¿Cuáles de las siguientes características cumplieron los conjuntos de datos utilizados por la entidad en el desarrollo o mantenimiento de soluciones basadas en datos?: D. Temporalidad: están disponibles cuando se necesitan.</t>
  </si>
  <si>
    <t>¿Cuáles de las siguientes características cumplieron los conjuntos de datos utilizados por la entidad en el desarrollo o mantenimiento de soluciones basadas en datos?: E. Validez: están diseñados con los requisitos adecuados para ser utilizados.</t>
  </si>
  <si>
    <t>¿Cuáles de las siguientes características cumplieron los conjuntos de datos utilizados por la entidad en el desarrollo o mantenimiento de soluciones basadas en datos?: F. Unicidad: son únicos, no se encuentran duplicados y no pueden confundirse.</t>
  </si>
  <si>
    <t>Cuáles de las siguientes técnicas de análisis de datos implementó la entidad durante la vigencia evaluada: A. Análisis descriptivo, es decir, utiliza técnicas estadísticas para describir una situación pasada o actual.</t>
  </si>
  <si>
    <t>Cuáles de las siguientes técnicas de análisis de datos implementó la entidad durante la vigencia evaluada: B. Análisis de causalidad, es decir, hace uso de técnicas estadísticas de causalidad (causa y efecto), donde se analiza cómo un conjunto de variables puede afectar el comportamiento de otra variable.</t>
  </si>
  <si>
    <t>Cuáles de las siguientes técnicas de análisis de datos implementó la entidad durante la vigencia evaluada: C. Análisis predictivo, es decir, realiza análisis estadísticos o de aprendizaje de máquina para predecir las tendencias o posibles comportamientos futuros de una variable.</t>
  </si>
  <si>
    <t>Cuáles de las siguientes técnicas de análisis de datos implementó la entidad durante la vigencia evaluada: D. Análisis prescriptivo, es decir, incorpora algoritmos de optimización, análisis de decisión multicriterio y reglas de negocio, con el propósito de establecer cuál es la mejor acción (actual o futura) a tomar bajo un contexto especifico.</t>
  </si>
  <si>
    <t>Con respecto a la gestión de datos, la entidad: A. Documentó e implementó un modelo de gobierno de datos.</t>
  </si>
  <si>
    <t>Con respecto a la gestión de datos, la entidad: B. Contó con un inventario y diccionario de datos.</t>
  </si>
  <si>
    <t>Con respecto a la gestión de datos, la entidad: C. Evaluó las capacidades y competencias de la entidad con relación al uso y explotación de datos.</t>
  </si>
  <si>
    <t>Con respecto a la gestión de datos, la entidad: D. Evaluó la implementación de lineamientos en materia de datos.</t>
  </si>
  <si>
    <t>Para la gestión de datos maestros, la entidad: A. Contó con un catálogo interno de datos maestros.</t>
  </si>
  <si>
    <t>Para la gestión de datos maestros, la entidad: B. Identificó cuáles de los datos maestros son datos de referencia.</t>
  </si>
  <si>
    <t>Para la gestión de datos maestros, la entidad: C. Contó con una plataforma para la gestión y distribución de datos maestros.</t>
  </si>
  <si>
    <t>Para la gestión de datos maestros, la entidad: D. Contó con un proceso para la gestión de datos maestros.</t>
  </si>
  <si>
    <t>Señale los criterios de accesibilidad web, establecidos en el anexo 1 de la Resolución 1519 de 2020, que cumplió la entidad durante la vigencia evaluada en todas las secciones de su Sede Electrónica: A. CC1. Alternativa texto para elementos no textuales.</t>
  </si>
  <si>
    <t>Señale los criterios de accesibilidad web, establecidos en el anexo 1 de la Resolución 1519 de 2020, que cumplió la entidad durante la vigencia evaluada en todas las secciones de su Sede Electrónica: B. CC2. Complemento para videos o elementos multimedia.</t>
  </si>
  <si>
    <t>Señale los criterios de accesibilidad web, establecidos en el anexo 1 de la Resolución 1519 de 2020, que cumplió la entidad durante la vigencia evaluada en todas las secciones de su Sede Electrónica: C. CC3. Guion para solo video y solo audio.</t>
  </si>
  <si>
    <t>Señale los criterios de accesibilidad web, establecidos en el anexo 1 de la Resolución 1519 de 2020, que cumplió la entidad durante la vigencia evaluada en todas las secciones de su Sede Electrónica: D. CC4. Textos e imágenes ampliables y en tamaños adecuados.</t>
  </si>
  <si>
    <t>Señale los criterios de accesibilidad web, establecidos en el anexo 1 de la Resolución 1519 de 2020, que cumplió la entidad durante la vigencia evaluada en todas las secciones de su Sede Electrónica: E. CC5.Contraste de color suficiente en textos e imágenes.</t>
  </si>
  <si>
    <t>Señale los criterios de accesibilidad web, establecidos en el anexo 1 de la Resolución 1519 de 2020, que cumplió la entidad durante la vigencia evaluada en todas las secciones de su Sede Electrónica: F. CC6. Imágenes alternas al texto cuando sea posible.</t>
  </si>
  <si>
    <t>Señale los criterios de accesibilidad web, establecidos en el anexo 1 de la Resolución 1519 de 2020, que cumplió la entidad durante la vigencia evaluada en todas las secciones de su Sede Electrónica: G. CC7. Identificación coherente.</t>
  </si>
  <si>
    <t>Señale los criterios de accesibilidad web, establecidos en el anexo 1 de la Resolución 1519 de 2020, que cumplió la entidad durante la vigencia evaluada en todas las secciones de su Sede Electrónica: H. CC8. Todo documento y página organizado en secciones.</t>
  </si>
  <si>
    <t>Señale los criterios de accesibilidad web, establecidos en el anexo 1 de la Resolución 1519 de 2020, que cumplió la entidad durante la vigencia evaluada en todas las secciones de su Sede Electrónica: I. CC9. Contenedores como tablas y listas usados correctamente.</t>
  </si>
  <si>
    <t>Señale los criterios de accesibilidad web, establecidos en el anexo 1 de la Resolución 1519 de 2020, que cumplió la entidad durante la vigencia evaluada en todas las secciones de su Sede Electrónica: J. CC10. Permitir saltar bloques que se repiten.</t>
  </si>
  <si>
    <t>Señale los criterios de accesibilidad web, establecidos en el anexo 1 de la Resolución 1519 de 2020, que cumplió la entidad durante la vigencia evaluada en todas las secciones de su Sede Electrónica: K. CC11. Lenguaje de marcado bien utilizado.</t>
  </si>
  <si>
    <t>Señale los criterios de accesibilidad web, establecidos en el anexo 1 de la Resolución 1519 de 2020, que cumplió la entidad durante la vigencia evaluada en todas las secciones de su Sede Electrónica: L. CC12. Permitir encontrar las páginas por múltiples vías.</t>
  </si>
  <si>
    <t>Señale los criterios de accesibilidad web, establecidos en el anexo 1 de la Resolución 1519 de 2020, que cumplió la entidad durante la vigencia evaluada en todas las secciones de su Sede Electrónica: M. CC13. Navegación coherente.</t>
  </si>
  <si>
    <t>Señale los criterios de accesibilidad web, establecidos en el anexo 1 de la Resolución 1519 de 2020, que cumplió la entidad durante la vigencia evaluada en todas las secciones de su Sede Electrónica: N. CC14. Orden adecuado de los contenidos si es significativo.</t>
  </si>
  <si>
    <t>Señale los criterios de accesibilidad web, establecidos en el anexo 1 de la Resolución 1519 de 2020, que cumplió la entidad durante la vigencia evaluada en todas las secciones de su Sede Electrónica: O. CC15. Advertencias bien ubicadas.</t>
  </si>
  <si>
    <t>Señale los criterios de accesibilidad web, establecidos en el anexo 1 de la Resolución 1519 de 2020, que cumplió la entidad durante la vigencia evaluada en todas las secciones de su Sede Electrónica: P. CC16. Orden adecuado de los elementos al navegar con tabulación.</t>
  </si>
  <si>
    <t>Señale los criterios de accesibilidad web, establecidos en el anexo 1 de la Resolución 1519 de 2020, que cumplió la entidad durante la vigencia evaluada en todas las secciones de su Sede Electrónica: Q. CC17. Foco visible al navegar con tabulación.</t>
  </si>
  <si>
    <t>Señale los criterios de accesibilidad web, establecidos en el anexo 1 de la Resolución 1519 de 2020, que cumplió la entidad durante la vigencia evaluada en todas las secciones de su Sede Electrónica: R. CC18. No utilizar audio automático.</t>
  </si>
  <si>
    <t>Señale los criterios de accesibilidad web, establecidos en el anexo 1 de la Resolución 1519 de 2020, que cumplió la entidad durante la vigencia evaluada en todas las secciones de su Sede Electrónica: S. CC19. Permitir control de eventos temporizados.</t>
  </si>
  <si>
    <t>Señale los criterios de accesibilidad web, establecidos en el anexo 1 de la Resolución 1519 de 2020, que cumplió la entidad durante la vigencia evaluada en todas las secciones de su Sede Electrónica: T. CC20. Permitir control de contenidos con movimiento y parpadeo.</t>
  </si>
  <si>
    <t>Señale los criterios de accesibilidad web, establecidos en el anexo 1 de la Resolución 1519 de 2020, que cumplió la entidad durante la vigencia evaluada en todas las secciones de su Sede Electrónica: U. CC21. No generar actualización automática de páginas.</t>
  </si>
  <si>
    <t>Señale los criterios de accesibilidad web, establecidos en el anexo 1 de la Resolución 1519 de 2020, que cumplió la entidad durante la vigencia evaluada en todas las secciones de su Sede Electrónica: V. CC22. No generar cambios automáticos al recibir el foco o entradas.</t>
  </si>
  <si>
    <t>Señale los criterios de accesibilidad web, establecidos en el anexo 1 de la Resolución 1519 de 2020, que cumplió la entidad durante la vigencia evaluada en todas las secciones de su Sede Electrónica: W. CC23. Utilice textos adecuados en títulos, páginas y secciones.</t>
  </si>
  <si>
    <t>Señale los criterios de accesibilidad web, establecidos en el anexo 1 de la Resolución 1519 de 2020, que cumplió la entidad durante la vigencia evaluada en todas las secciones de su Sede Electrónica: X. CC24. Utilice nombres e indicaciones claras en campos de formulario.</t>
  </si>
  <si>
    <t>Señale los criterios de accesibilidad web, establecidos en el anexo 1 de la Resolución 1519 de 2020, que cumplió la entidad durante la vigencia evaluada en todas las secciones de su Sede Electrónica: Y. CC25. Utilice instrucciones expresas y claras.</t>
  </si>
  <si>
    <t>Señale los criterios de accesibilidad web, establecidos en el anexo 1 de la Resolución 1519 de 2020, que cumplió la entidad durante la vigencia evaluada en todas las secciones de su Sede Electrónica: Z. CC26. Enlaces adecuados.</t>
  </si>
  <si>
    <t>Señale los criterios de accesibilidad web, establecidos en el anexo 1 de la Resolución 1519 de 2020, que cumplió la entidad durante la vigencia evaluada en todas las secciones de su Sede Electrónica: AA. CC27. Idioma.</t>
  </si>
  <si>
    <t>Señale los criterios de accesibilidad web, establecidos en el anexo 1 de la Resolución 1519 de 2020, que cumplió la entidad durante la vigencia evaluada en todas las secciones de su Sede Electrónica: AB. CC28. Manejo del error.</t>
  </si>
  <si>
    <t>Señale los criterios de accesibilidad web, establecidos en el anexo 1 de la Resolución 1519 de 2020, que cumplió la entidad durante la vigencia evaluada en todas las secciones de su Sede Electrónica: AC. CC29. Imágenes de texto.</t>
  </si>
  <si>
    <t>Señale los criterios de accesibilidad web, establecidos en el anexo 1 de la Resolución 1519 de 2020, que cumplió la entidad durante la vigencia evaluada en todas las secciones de su Sede Electrónica: AD. CC30. Objetos programados.</t>
  </si>
  <si>
    <t>Señale los criterios de accesibilidad web, establecidos en el anexo 1 de la Resolución 1519 de 2020, que cumplió la entidad durante la vigencia evaluada en todas las secciones de su Sede Electrónica: AE. CC31. Desde una letra hasta un elemento complejo utilizable.</t>
  </si>
  <si>
    <t>Señale los criterios de accesibilidad web, establecidos en el anexo 1 de la Resolución 1519 de 2020, que cumplió la entidad durante la vigencia evaluada en todas las secciones de su Sede Electrónica: AF. CC32. Manejable por teclado.</t>
  </si>
  <si>
    <t>Señale los requisitos sobre menú destacado, establecidos en el anexo 2 de la Resolución 1519 de 2020, que cumplió la Sede Electrónica de la entidad durante la vigencia evaluada: A. Incluyó el menú "Transparencia y acceso a la información pública".</t>
  </si>
  <si>
    <t>Señale los requisitos sobre menú destacado, establecidos en el anexo 2 de la Resolución 1519 de 2020, que cumplió la Sede Electrónica de la entidad durante la vigencia evaluada: B. Incluyó el menú "Atención y servicio a la ciudadanía".</t>
  </si>
  <si>
    <t>Señale los requisitos sobre menú destacado, establecidos en el anexo 2 de la Resolución 1519 de 2020, que cumplió la Sede Electrónica de la entidad durante la vigencia evaluada: C. Incluyó el menú "Participa".</t>
  </si>
  <si>
    <t>Señale los requisitos sobre menú destacado, establecidos en el anexo 2 de la Resolución 1519 de 2020, que cumplió la Sede Electrónica de la entidad durante la vigencia evaluada: D. Sección de noticias.</t>
  </si>
  <si>
    <t>La entidad publica en la sección "transparencia y acceso a la información pública" de su portal web oficial información actualizada sobre: A. Misión, visión, funciones y deberes de la entidad.</t>
  </si>
  <si>
    <t>La entidad publica en la sección "transparencia y acceso a la información pública" de su portal web oficial información actualizada sobre: B. Organigrama de la entidad.</t>
  </si>
  <si>
    <t>La entidad publica en la sección "transparencia y acceso a la información pública" de su portal web oficial información actualizada sobre: C. Mapas y cartas descriptivas de los procesos.</t>
  </si>
  <si>
    <t>La entidad publica en la sección "transparencia y acceso a la información pública" de su portal web oficial información actualizada sobre: D. Localización física, sucursales o regionales, horarios y días de atención al público. Debe incluir datos de contacto.</t>
  </si>
  <si>
    <t>La entidad publica en la sección "transparencia y acceso a la información pública" de su portal web oficial información actualizada sobre: E. Directorio de información de servidores públicos, empleados y contratistas que incluya el cargo, direcciones de correo electrónico, teléfono y escalas salariales.</t>
  </si>
  <si>
    <t>La entidad publica en la sección "transparencia y acceso a la información pública" de su portal web oficial información actualizada sobre: F. Directorio de entidades del sector, agremiaciones, asociaciones, entidades del sector, grupos étnicos y otros grupos de interés.</t>
  </si>
  <si>
    <t>La entidad publica en la sección "transparencia y acceso a la información pública" de su portal web oficial información actualizada sobre: G. Mecanismos para interponer PQRSD.</t>
  </si>
  <si>
    <t>La entidad publica en la sección "transparencia y acceso a la información pública" de su portal web oficial información actualizada sobre: H. Calendario de actividades.</t>
  </si>
  <si>
    <t>La entidad publica en la sección "transparencia y acceso a la información pública" de su portal web oficial información actualizada sobre: I. Mecanismos internos y externos de supervisión, notificación y vigilancia.</t>
  </si>
  <si>
    <t>La entidad publica en la sección "transparencia y acceso a la información pública" de su portal web oficial información actualizada sobre: J. Normatividad general y reglamentaria.</t>
  </si>
  <si>
    <t>La entidad publica en la sección "transparencia y acceso a la información pública" de su portal web oficial información actualizada sobre: K. Políticas y lineamientos o manuales.</t>
  </si>
  <si>
    <t>La entidad publica en la sección "transparencia y acceso a la información pública" de su portal web oficial información actualizada sobre: L. Plan Anual de Adquisiciones junto con las modificaciones que se realicen.</t>
  </si>
  <si>
    <t>La entidad publica en la sección "transparencia y acceso a la información pública" de su portal web oficial información actualizada sobre: M. Publicación de la información contractual.</t>
  </si>
  <si>
    <t>La entidad publica en la sección "transparencia y acceso a la información pública" de su portal web oficial información actualizada sobre: N. Ejecución de los contratos.</t>
  </si>
  <si>
    <t>La entidad publica en la sección "transparencia y acceso a la información pública" de su portal web oficial información actualizada sobre: O. Procedimientos, lineamientos en materia de adquisiciones y compras, así como todos los datos de adjudicación y ejecución de contratos, incluidos concursos y licitaciones.</t>
  </si>
  <si>
    <t>La entidad publica en la sección "transparencia y acceso a la información pública" de su portal web oficial información actualizada sobre: P. Presupuesto general de gastos, ingresos e inversión.</t>
  </si>
  <si>
    <t>La entidad publica en la sección "transparencia y acceso a la información pública" de su portal web oficial información actualizada sobre: Q. Ejecución presupuestal. Publicar la información de la ejecución presupuestal aprobada y ejecutada de ingresos y gastos anuales.</t>
  </si>
  <si>
    <t>La entidad publica en la sección "transparencia y acceso a la información pública" de su portal web oficial información actualizada sobre: R. Plan de Acción Anual.</t>
  </si>
  <si>
    <t>La entidad publica en la sección "transparencia y acceso a la información pública" de su portal web oficial información actualizada sobre: S. Proyectos de inversión en ejecución.</t>
  </si>
  <si>
    <t>La entidad publica en la sección "transparencia y acceso a la información pública" de su portal web oficial información actualizada sobre: T. Informes de empalme.</t>
  </si>
  <si>
    <t>La entidad publica en la sección "transparencia y acceso a la información pública" de su portal web oficial información actualizada sobre: U. Informes de gestión, evaluación y auditoría.</t>
  </si>
  <si>
    <t>La entidad publica en la sección "transparencia y acceso a la información pública" de su portal web oficial información actualizada sobre: V. Informes de Rendición de Cuentas.</t>
  </si>
  <si>
    <t>La entidad publica en la sección "transparencia y acceso a la información pública" de su portal web oficial información actualizada sobre: W. Informes sobre la implementación de acciones en el marco de los Acuerdos de Paz.</t>
  </si>
  <si>
    <t>La entidad publica en la sección "transparencia y acceso a la información pública" de su portal web oficial información actualizada sobre: X. Planes de Mejoramiento (de organismos de control, internos y derivados de ejercicios de rendición de cuentas).</t>
  </si>
  <si>
    <t>La entidad publica en la sección "transparencia y acceso a la información pública" de su portal web oficial información actualizada sobre: Y. Informe de solicitudes de acceso a la información, quejas y reclamos.</t>
  </si>
  <si>
    <t>La entidad publica en la sección "transparencia y acceso a la información pública" de su portal web oficial información actualizada sobre: Z. El Plan Anticorrupción y de Atención al Ciudadano.</t>
  </si>
  <si>
    <t>La entidad publica en la sección "transparencia y acceso a la información pública" de su portal web oficial información actualizada sobre: AA. La totalidad de los trámites que ofrece al ciudadano (señalando la norma que los sustenta, procedimientos, costos, formatos y formularios requeridos).</t>
  </si>
  <si>
    <t>La entidad publica en la sección "transparencia y acceso a la información pública" de su portal web oficial información actualizada sobre: AB. Mecanismos para la participación de los ciudadanos, grupos de valor o grupos de interés en la formulación de políticas.</t>
  </si>
  <si>
    <t>La entidad publica en la sección "transparencia y acceso a la información pública" de su portal web oficial información actualizada sobre: AC. Registro de Activos de Información.</t>
  </si>
  <si>
    <t>La entidad publica en la sección "transparencia y acceso a la información pública" de su portal web oficial información actualizada sobre: AD. Índice de Información Clasificada y Reservada.</t>
  </si>
  <si>
    <t>La entidad publica en la sección "transparencia y acceso a la información pública" de su portal web oficial información actualizada sobre: AE. Esquema de Publicación de Información.</t>
  </si>
  <si>
    <t>La entidad publica en la sección "transparencia y acceso a la información pública" de su portal web oficial información actualizada sobre: AF. Programa de Gestión Documental.</t>
  </si>
  <si>
    <t>La entidad publica en la sección "transparencia y acceso a la información pública" de su portal web oficial información actualizada sobre: AG. Tablas de Retención Documental.</t>
  </si>
  <si>
    <t>La entidad publica en la sección "transparencia y acceso a la información pública" de su portal web oficial información actualizada sobre: AH. Datos abiertos, para lo cual deberán contemplar las excepciones establecidas en el título 3 de la presente ley.</t>
  </si>
  <si>
    <t>La entidad publica en la sección "transparencia y acceso a la información pública" de su portal web oficial información actualizada sobre: AI. Información específica para grupos de interés.</t>
  </si>
  <si>
    <t>La entidad publica en la sección "transparencia y acceso a la información pública" de su portal web oficial información actualizada sobre: AJ. Políticas de seguridad de la información del sitio web y protección de datos personales.</t>
  </si>
  <si>
    <t>La entidad publica en el menú "Atención y servicio a la ciudadanía" de su Sede Electrónica información actualizada sobre: A. Trámites, Otros Procedimientos Administrativos (OPAS) y consultas de acceso a información pública (CAIP).</t>
  </si>
  <si>
    <t>La entidad publica en el menú "Atención y servicio a la ciudadanía" de su Sede Electrónica información actualizada sobre: B. Canales de atención y pida una cita.</t>
  </si>
  <si>
    <t>La entidad publica en el menú "Atención y servicio a la ciudadanía" de su Sede Electrónica información actualizada sobre: C. Formulario de PQRSD (peticiones, quejas, reclamos, solicitudes de información pública y denuncias).</t>
  </si>
  <si>
    <t>Con respecto a los requisitos sobre conjuntos de datos abiertos establecidos en el anexo 4 de la Resolución 1519 de 2020, la entidad: A. Cargó el registro de activos de información y el análisis de criticidad a través de la herramienta dispuesta en el Portal de Datos Abiertos www.datos.gov.co.</t>
  </si>
  <si>
    <t>Con respecto a los requisitos sobre conjuntos de datos abiertos establecidos en el anexo 4 de la Resolución 1519 de 2020, la entidad: B. Aprobó y publicó la licencia de datos abiertos, mediante la cual se determina el alcance, uso y aprovechamiento que los particulares o terceros interesados puedan efectuar sobre los mismos.</t>
  </si>
  <si>
    <t>¿La entidad cuenta con un portal propio de datos abiertos? A. Si, y se encuentra federado al Portal de Datos Abiertos (www.datos.gov.co).</t>
  </si>
  <si>
    <t>Porcentaje de conjuntos de datos abiertos estratégicos publicados y actualizados en el catálogo de datos del Estado colombiano www.datos.gov.co.</t>
  </si>
  <si>
    <t>Porcentaje de conjuntos de datos abiertos estratégicos desarrollados en procesos de cocreación o consulta pública.</t>
  </si>
  <si>
    <t>Porcentaje de usuarios satisfechos con el uso de los datos abiertos de la entidad.</t>
  </si>
  <si>
    <t>Con respecto a los Proyectos de Transformación Digital formulados o ejecutados por la entidad durante la vigencia 2022: A. Fueron aprobados por el Comité de Gestión y Desempeño Institucional, y se incluyeron en el PETI.</t>
  </si>
  <si>
    <t>Los proyectos de Transformación Digital formulados o ejecutados por la entidad durante el 2022 buscaron generar beneficios en términos de: A. La habilitación o mejora en la provisión de trámites y servicios digitales a los ciudadanos (nuevos servicios, más cobertura, mayor inclusión, menores tiempos, menores costos, etc.).</t>
  </si>
  <si>
    <t>Los proyectos de Transformación Digital formulados o ejecutados por la entidad durante el 2022 buscaron generar beneficios en términos de: B. La habilitación o mejora de procesos internos de la entidad (más eficientes, menos costos, más seguros, etc.).</t>
  </si>
  <si>
    <t>Los proyectos de Transformación Digital formulados o ejecutados por la entidad durante el 2022 buscaron generar beneficios en términos de: C. La toma de decisiones basada en datos a partir del aumento en el uso y aprovechamiento de la información.</t>
  </si>
  <si>
    <t>Los proyectos de Transformación Digital formulados o ejecutados por la entidad durante el 2022 buscaron generar beneficios en términos de: D. El impulso al desarrollo de territorios y ciudades inteligentes para la solución de retos y problemáticas sociales.</t>
  </si>
  <si>
    <t>Los proyectos de Transformación Digital formulados o ejecutados por la entidad durante el 2022 buscaron generar beneficios en términos de: E. El empoderamiento a los ciudadanos como Estado Abierto habilitando el acceso a información pública generada por la entidad y procesos de participación ciudadana.</t>
  </si>
  <si>
    <t>¿Cuáles de los siguientes lineamientos establecidos en el Decreto 1263 de 2022 se cumplieron en los proyectos de Transformación Digital formulados o ejecutados por la entidad durante el 2022? A. Uso de infraestructura de datos dando cumplimiento al Plan Nacional de Infraestructura de Datos, la línea de acción de decisiones basadas en datos y el habilitador de seguridad y privacidad de la información.</t>
  </si>
  <si>
    <t>¿Cuáles de los siguientes lineamientos establecidos en el Decreto 1263 de 2022 se cumplieron en los proyectos de Transformación Digital formulados o ejecutados por la entidad durante el 2022? B. Interoperabilidad entre los sistemas de información públicos para suministro e intercambio de la información conforme a los principios señalados en la Ley 1581 de 2012.</t>
  </si>
  <si>
    <t>¿Cuáles de los siguientes lineamientos establecidos en el Decreto 1263 de 2022 se cumplieron en los proyectos de Transformación Digital formulados o ejecutados por la entidad durante el 2022? C. Uso de mecanismos de digitalización y automatización de trámites, servicios y procesos y su vinculación al Portal Único del Estado Colombiano.</t>
  </si>
  <si>
    <t>¿Cuáles de los siguientes lineamientos establecidos en el Decreto 1263 de 2022 se cumplieron en los proyectos de Transformación Digital formulados o ejecutados por la entidad durante el 2022? D. Uso de mecanismos de agregación de demanda, como acuerdos marco de precios vigentes u otros mecanismos que hayan sido establecidos por la Agencia Nacional de Contratación Pública o la modalidad de contratación contenida en el marco de la Política de compras y contratación pública.</t>
  </si>
  <si>
    <t>¿Cuáles de los siguientes lineamientos establecidos en el Decreto 1263 de 2022 se cumplieron en los proyectos de Transformación Digital formulados o ejecutados por la entidad durante el 2022? E. Implementación, migración y uso de servicios de nube, en armonía con el principio de neutralidad tecnológica y normatividad vigente.</t>
  </si>
  <si>
    <t>¿Cuáles de los siguientes lineamientos establecidos en el Decreto 1263 de 2022 se cumplieron en los proyectos de Transformación Digital formulados o ejecutados por la entidad durante el 2022? F. Uso de mecanismos exploratorios de regulación como Sandbox.</t>
  </si>
  <si>
    <t>¿Cuáles de los siguientes lineamientos establecidos en el Decreto 1263 de 2022 se cumplieron en los proyectos de Transformación Digital formulados o ejecutados por la entidad durante el 2022? G. Uso de tecnologías emergentes tales como inteligencia artificial, internet de las cosas (IoT), big data o blockchain.</t>
  </si>
  <si>
    <t>Indique las características que cumplió la Estrategia de Ciudades y Territorios Inteligentes formulada o ejecutada por la entidad durante la vigencia 2022: A. Accesible. La estrategia fue formulada,
diseñada e implementada en entornos tecnológicos intuitivos e incluyentes que facilitan el acceso de cualquier persona, sin importar sus condiciones físicas.</t>
  </si>
  <si>
    <t>Indique las características que cumplió la Estrategia de Ciudades y Territorios Inteligentes formulada o ejecutada por la entidad durante la vigencia 2022: B. Se apoyó en el uso de TI. La estrategia incorpora el uso de tecnologías de la información para solucionar problemáticas o necesidades del territorio.</t>
  </si>
  <si>
    <t>Indique las características que cumplió la Estrategia de Ciudades y Territorios Inteligentes formulada o ejecutada por la entidad durante la vigencia 2022: C. Fortalece capacidades. Se capacita a los usuarios en el uso de las soluciones habilitadas por la estrategia.</t>
  </si>
  <si>
    <t>Indique las características que cumplió la Estrategia de Ciudades y Territorios Inteligentes formulada o ejecutada por la entidad durante la vigencia 2022: D. Aumenta la confianza en la gestión pública. La estrategia se construye de forma colaborativa con los Grupos de Interés (ciudadanía, sector privado, sector público, sociedad civil, academia) de la ciudad o territorio.</t>
  </si>
  <si>
    <t>Indique las características que cumplió la Estrategia de Ciudades y Territorios Inteligentes formulada o ejecutada por la entidad durante la vigencia 2022: E. Interopera con otras soluciones tecnológicas. Las soluciones tecnológicas de la estrategia funcionan de forma integrada con otras soluciones tecnológicas del territorio.</t>
  </si>
  <si>
    <t>Indique las características que cumplió la Estrategia de Ciudades y Territorios Inteligentes formulada o ejecutada por la entidad durante la vigencia 2022: F. Tiene como objetivo principal mejorar la calidad de vida de la ciudadanía. Se identifica de forma clara las dimensiones / subdimensiones del modelo de madurez de Ciudades y Territorios Inteligentes, que se impactan con la estrategia.</t>
  </si>
  <si>
    <t>Indique las características que cumplió la Estrategia de Ciudades y Territorios Inteligentes formulada o ejecutada por la entidad durante la vigencia 2022: G. Genera datos (información) que mejoran la toma de decisiones de los actores de la ciudad o territorio.</t>
  </si>
  <si>
    <t>Indique las características que cumplió la Estrategia de Ciudades y Territorios Inteligentes formulada o ejecutada por la entidad durante la vigencia 2022: H. Es sostenible. La entidad territorial tiene previstos los recursos para garantizar el funcionamiento continuo de la estrategia.</t>
  </si>
  <si>
    <t>Indique las características que cumplió la Estrategia de Ciudades y Territorios Inteligentes formulada o ejecutada por la entidad durante la vigencia 2022: I. Es eficiente en el uso de los recursos económicos. La entidad adquirió bienes y servicios relacionados con la estrategia mediante los Acuerdos Marco de Precio disponibles en la Tienda Virtual del Estado Colombiano (cuando aplique).</t>
  </si>
  <si>
    <t>¿Qué dimensiones del Modelo de Madurez de Ciudades y Territorios Inteligentes abordaron las estrategias que formuló o ejecutó la entidad durante la vigencia 2022? A. Medio ambiente.</t>
  </si>
  <si>
    <t>¿Qué dimensiones del Modelo de Madurez de Ciudades y Territorios Inteligentes abordaron las estrategias que formuló o ejecutó la entidad durante la vigencia 2022? B. Hábitat.</t>
  </si>
  <si>
    <t>¿Qué dimensiones del Modelo de Madurez de Ciudades y Territorios Inteligentes abordaron las estrategias que formuló o ejecutó la entidad durante la vigencia 2022? C. Personas.</t>
  </si>
  <si>
    <t>¿Qué dimensiones del Modelo de Madurez de Ciudades y Territorios Inteligentes abordaron las estrategias que formuló o ejecutó la entidad durante la vigencia 2022? D. Calidad de vida.</t>
  </si>
  <si>
    <t>¿Qué dimensiones del Modelo de Madurez de Ciudades y Territorios Inteligentes abordaron las estrategias que formuló o ejecutó la entidad durante la vigencia 2022? E. Desarrollo económico.</t>
  </si>
  <si>
    <t>¿Qué dimensiones del Modelo de Madurez de Ciudades y Territorios Inteligentes abordaron las estrategias que formuló o ejecutó la entidad durante la vigencia 2022? F. Gobernanza.</t>
  </si>
  <si>
    <t>¿Qué dimensiones del Modelo de Madurez de Ciudades y Territorios Inteligentes abordan los lineamientos que la entidad formuló en la vigencia 2022? A. Medio ambiente.</t>
  </si>
  <si>
    <t>¿Qué dimensiones del Modelo de Madurez de Ciudades y Territorios Inteligentes abordan los lineamientos que la entidad formuló en la vigencia 2022? B. Hábitat.</t>
  </si>
  <si>
    <t>¿Qué dimensiones del Modelo de Madurez de Ciudades y Territorios Inteligentes abordan los lineamientos que la entidad formuló en la vigencia 2022? C. Personas.</t>
  </si>
  <si>
    <t>¿Qué dimensiones del Modelo de Madurez de Ciudades y Territorios Inteligentes abordan los lineamientos que la entidad formuló en la vigencia 2022? D. Calidad de vida.</t>
  </si>
  <si>
    <t>¿Qué dimensiones del Modelo de Madurez de Ciudades y Territorios Inteligentes abordan los lineamientos que la entidad formuló en la vigencia 2022? E. Desarrollo económico.</t>
  </si>
  <si>
    <t>¿Qué dimensiones del Modelo de Madurez de Ciudades y Territorios Inteligentes abordan los lineamientos que la entidad formuló en la vigencia 2022? F. Gobernanza.</t>
  </si>
  <si>
    <t>Gobernanza</t>
  </si>
  <si>
    <t>Arquitectura</t>
  </si>
  <si>
    <t>Cultura y apropiación</t>
  </si>
  <si>
    <t>Innovación pública digital</t>
  </si>
  <si>
    <t>Seguridad y privacidad de la información</t>
  </si>
  <si>
    <t>Servicios y procesos inteligentes</t>
  </si>
  <si>
    <t>Servicios ciudadanos digitales</t>
  </si>
  <si>
    <t>Decisiones basadas en datos</t>
  </si>
  <si>
    <t>Estado abierto</t>
  </si>
  <si>
    <t>Proyectos de transformación digital</t>
  </si>
  <si>
    <t>Estrategias de ciudades y territorios inteligentes</t>
  </si>
  <si>
    <r>
      <rPr>
        <b/>
        <sz val="11"/>
        <color theme="1"/>
        <rFont val="Arial"/>
        <family val="2"/>
      </rPr>
      <t xml:space="preserve">Calificación: </t>
    </r>
    <r>
      <rPr>
        <sz val="11"/>
        <color theme="1"/>
        <rFont val="Arial"/>
        <family val="2"/>
      </rPr>
      <t xml:space="preserve">puntaje obtenido en cada elemento de la Política de Gobierno Digital como resultado de la autocalificación registrada en "Porcentaje de cumplimiento". </t>
    </r>
  </si>
  <si>
    <r>
      <rPr>
        <b/>
        <sz val="11"/>
        <color theme="1"/>
        <rFont val="Arial"/>
        <family val="2"/>
      </rPr>
      <t>Ítem:</t>
    </r>
    <r>
      <rPr>
        <sz val="11"/>
        <color theme="1"/>
        <rFont val="Arial"/>
        <family val="2"/>
      </rPr>
      <t xml:space="preserve"> cada uno de los temas objeto de medición en cada elemento de la Política de Gobierno Digital.</t>
    </r>
  </si>
  <si>
    <t>VPTTD</t>
  </si>
  <si>
    <t>Mercadeo y comunicación</t>
  </si>
  <si>
    <t>Planeación</t>
  </si>
  <si>
    <t>VPTTD
Sistemas de Info / Digital / Analitica</t>
  </si>
  <si>
    <t>VPTTD
Estrategia TI</t>
  </si>
  <si>
    <t>VPTTD
Infraestructura</t>
  </si>
  <si>
    <t>VPTTD
Administrativa TI</t>
  </si>
  <si>
    <t>Gestión Humana</t>
  </si>
  <si>
    <t>Gerencia Seguridad de Información</t>
  </si>
  <si>
    <t>N/A</t>
  </si>
  <si>
    <t xml:space="preserve">Mercadeo y comunicaciones
Digital
Sistemas de Información </t>
  </si>
  <si>
    <t xml:space="preserve">VPTTD
Sistemas de Info
Digital </t>
  </si>
  <si>
    <t>Planeación
VPTTD Analitica</t>
  </si>
  <si>
    <t xml:space="preserve">Mercadeo y comunicaciones
Sistemas de Info
Digital </t>
  </si>
  <si>
    <t>Mercadeo y comunicaciones
Planeación</t>
  </si>
  <si>
    <t>Mercadeo y comunicaciones
Sistemas de Info</t>
  </si>
  <si>
    <t>Mercadeo y comunicaciones
Planeación
Gerencia Seguridad de Información</t>
  </si>
  <si>
    <t>Planeación
Sistemas de Info</t>
  </si>
  <si>
    <t>Gerencia Seguridad de Información
Gestión Humana</t>
  </si>
  <si>
    <t>Sistemas de Info
Gerencia Seguridad de Información</t>
  </si>
  <si>
    <t>Planeación
Sistemas de Info
Analitica</t>
  </si>
  <si>
    <t>Digital
Gestión Humana</t>
  </si>
  <si>
    <t>Digital
Mercadeo y comunicaciones</t>
  </si>
  <si>
    <t>G SAC</t>
  </si>
  <si>
    <t>Planeación No se toman decisiones, solo se asesora y hacen seguimiento</t>
  </si>
  <si>
    <t xml:space="preserve">Planeación 
Publicando los Plan Estrategico y los Planes de Acción Institucionales </t>
  </si>
  <si>
    <t>SAC</t>
  </si>
  <si>
    <t>SAC
3 / 14 tramites</t>
  </si>
  <si>
    <t xml:space="preserve">SAC
Digital
Sistemas de Información </t>
  </si>
  <si>
    <t xml:space="preserve">SAC
Mercadeo y comunicaciones
Digital 
Sistemas de Información </t>
  </si>
  <si>
    <t>SARO, Continuidad de negocio</t>
  </si>
  <si>
    <t>VPTTD
Sistemas de Info / Digital / Analitica
Chat Bot analítico</t>
  </si>
  <si>
    <t>VPTTD
Sistemas de Info / Digital / Analitica
POC Google</t>
  </si>
  <si>
    <t>VPTTD
Sistemas de Info / Digital / Analitica
Interpretación emoción a partir de audios de contact center</t>
  </si>
  <si>
    <t>VPTTD
Sistemas de Info / Digital / Analitica
Beneficio: Optimización tiempo proceso</t>
  </si>
  <si>
    <t>VPTTD
Sistemas de Info / Digital / Analitica
Beneficios: proceso de la entidad</t>
  </si>
  <si>
    <t>VPTTD
Sistemas de Info / Digital / Analitica
Alianza: MiLab</t>
  </si>
  <si>
    <t>VPTTD
Sistemas de Info / Digital / Analitica
Beneficios usr interno de Antifraude</t>
  </si>
  <si>
    <t>VPTTD
Sistemas de Info / Digital / Analitica
Alianza: MiLab -Identificación oportunidades con BD contact center</t>
  </si>
  <si>
    <t>VPTTD
Sistemas de Info / Digital / Analitica
POC Google - Antifraudes (datos analíticos)</t>
  </si>
  <si>
    <t>VPTTD
Sistemas de Info / Digital / Analitica
Capacitaciones Mintic</t>
  </si>
  <si>
    <t>VPTTD
Sistemas de Info / Digital / Analitica
Capacitaciones Mintic, proveedores</t>
  </si>
  <si>
    <t xml:space="preserve">VPTTD
Sistemas de Info / Digital / Analitica
MiLab, Google, Microsoft
</t>
  </si>
  <si>
    <t xml:space="preserve">VPTTD
Sistemas de Info / Digital / Analitica
Microsoft
</t>
  </si>
  <si>
    <t xml:space="preserve">VPTTD
Sistemas de Info / Digital / Analitica
Microsoft, Google
</t>
  </si>
  <si>
    <t>VPTTD
Sistemas de Info / Digital / Analitica
Mintic</t>
  </si>
  <si>
    <t>VPTTD
Sistemas de Info / Digital / Analitica
IA</t>
  </si>
  <si>
    <t>VPTTD
Sistemas de Info / Digital / Analitica
Big Data, RPA, IA</t>
  </si>
  <si>
    <t>VPTTD
Sistemas de Info / Digital / Analitica
RPA</t>
  </si>
  <si>
    <t>VPTTD
Sistemas de Info / Digital / Analitica
Georeferenciación</t>
  </si>
  <si>
    <t>VPTTD
Sistemas de Información / Digital
RPA</t>
  </si>
  <si>
    <t>VPTTD
Estrategia TI
Se cuenta con gestión de conocimiento en Mesa de servicio TI</t>
  </si>
  <si>
    <t>Fondo Nacional del Ahorro FNA</t>
  </si>
  <si>
    <t>Gobernanza,</t>
  </si>
  <si>
    <t xml:space="preserve">Arquitectura, </t>
  </si>
  <si>
    <t>cultura y apropiación,</t>
  </si>
  <si>
    <t>Servicios y procesos Inteligentes</t>
  </si>
  <si>
    <t>Servicios Ciudadanos digitales</t>
  </si>
  <si>
    <t>Proyectos de  transformación digital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</si>
</sst>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_-;\-* #,##0_-;_-* &quot;-&quot;_-;_-@_-"/>
    <numFmt numFmtId="165" formatCode="0.0"/>
  </numFmts>
  <fonts count="41" x14ac:knownFonts="1">
    <font>
      <sz val="11"/>
      <color theme="1"/>
      <name val="Calibri"/>
      <family val="2"/>
      <scheme val="minor"/>
    </font>
    <font>
      <sz val="11"/>
      <color theme="1"/>
      <name val="Calibri"/>
      <family val="2"/>
      <scheme val="minor"/>
    </font>
    <font>
      <b/>
      <sz val="11"/>
      <color theme="0"/>
      <name val="Arial"/>
      <family val="2"/>
    </font>
    <font>
      <sz val="11"/>
      <color theme="1"/>
      <name val="Arial"/>
      <family val="2"/>
    </font>
    <font>
      <b/>
      <sz val="12"/>
      <color theme="1"/>
      <name val="Arial"/>
      <family val="2"/>
    </font>
    <font>
      <sz val="22"/>
      <color theme="0"/>
      <name val="Arial"/>
      <family val="2"/>
    </font>
    <font>
      <b/>
      <sz val="10"/>
      <color theme="0"/>
      <name val="Arial"/>
      <family val="2"/>
    </font>
    <font>
      <sz val="8"/>
      <color rgb="FF002060"/>
      <name val="Arial"/>
      <family val="2"/>
    </font>
    <font>
      <sz val="11"/>
      <color rgb="FF002060"/>
      <name val="Arial"/>
      <family val="2"/>
    </font>
    <font>
      <sz val="20"/>
      <color theme="0"/>
      <name val="Arial"/>
      <family val="2"/>
    </font>
    <font>
      <b/>
      <sz val="10"/>
      <color rgb="FF000000"/>
      <name val="Arial"/>
      <family val="2"/>
    </font>
    <font>
      <sz val="11"/>
      <color rgb="FF002060"/>
      <name val="Calibri"/>
      <family val="2"/>
      <scheme val="minor"/>
    </font>
    <font>
      <b/>
      <sz val="16"/>
      <color rgb="FF002060"/>
      <name val="Arial"/>
      <family val="2"/>
    </font>
    <font>
      <sz val="11"/>
      <name val="Arial"/>
      <family val="2"/>
    </font>
    <font>
      <b/>
      <sz val="11"/>
      <color theme="1"/>
      <name val="Arial"/>
      <family val="2"/>
    </font>
    <font>
      <b/>
      <sz val="10"/>
      <color theme="1"/>
      <name val="Arial"/>
      <family val="2"/>
    </font>
    <font>
      <sz val="10"/>
      <color theme="1"/>
      <name val="Arial"/>
      <family val="2"/>
    </font>
    <font>
      <sz val="9"/>
      <color rgb="FF002060"/>
      <name val="Arial"/>
      <family val="2"/>
    </font>
    <font>
      <u/>
      <sz val="11"/>
      <color theme="10"/>
      <name val="Calibri"/>
      <family val="2"/>
      <scheme val="minor"/>
    </font>
    <font>
      <b/>
      <u/>
      <sz val="12"/>
      <color rgb="FF002060"/>
      <name val="Arial"/>
      <family val="2"/>
    </font>
    <font>
      <b/>
      <sz val="14"/>
      <color theme="1"/>
      <name val="Arial"/>
      <family val="2"/>
    </font>
    <font>
      <sz val="18"/>
      <color theme="0"/>
      <name val="Arial"/>
      <family val="2"/>
    </font>
    <font>
      <sz val="11"/>
      <color theme="1"/>
      <name val="Arial"/>
      <family val="2"/>
    </font>
    <font>
      <b/>
      <sz val="12"/>
      <color theme="1"/>
      <name val="Arial"/>
      <family val="2"/>
    </font>
    <font>
      <sz val="22"/>
      <color theme="0"/>
      <name val="Arial"/>
      <family val="2"/>
    </font>
    <font>
      <b/>
      <sz val="18"/>
      <color rgb="FF002060"/>
      <name val="Arial"/>
      <family val="2"/>
    </font>
    <font>
      <b/>
      <sz val="12"/>
      <color rgb="FF002060"/>
      <name val="Arial"/>
      <family val="2"/>
    </font>
    <font>
      <b/>
      <sz val="14"/>
      <color rgb="FF002060"/>
      <name val="Arial"/>
      <family val="2"/>
    </font>
    <font>
      <sz val="10"/>
      <color theme="3"/>
      <name val="Arial"/>
      <family val="2"/>
    </font>
    <font>
      <sz val="10"/>
      <color rgb="FF002060"/>
      <name val="Arial"/>
      <family val="2"/>
    </font>
    <font>
      <b/>
      <sz val="14"/>
      <color theme="1"/>
      <name val="Arial"/>
      <family val="2"/>
    </font>
    <font>
      <b/>
      <sz val="14"/>
      <color theme="3"/>
      <name val="Arial"/>
      <family val="2"/>
    </font>
    <font>
      <sz val="16"/>
      <color theme="1"/>
      <name val="Arial"/>
      <family val="2"/>
    </font>
    <font>
      <b/>
      <u/>
      <sz val="16"/>
      <color rgb="FF0000FF"/>
      <name val="Arial"/>
      <family val="2"/>
    </font>
    <font>
      <b/>
      <sz val="20"/>
      <color theme="3"/>
      <name val="Arial"/>
      <family val="2"/>
    </font>
    <font>
      <b/>
      <sz val="14"/>
      <color theme="0"/>
      <name val="Arial"/>
      <family val="2"/>
    </font>
    <font>
      <sz val="14"/>
      <color theme="0"/>
      <name val="Calibri"/>
      <family val="2"/>
      <scheme val="minor"/>
    </font>
    <font>
      <sz val="11"/>
      <color rgb="FFFF0000"/>
      <name val="Calibri"/>
      <family val="2"/>
      <scheme val="minor"/>
    </font>
    <font>
      <sz val="11"/>
      <color theme="0"/>
      <name val="Calibri"/>
      <family val="2"/>
      <scheme val="minor"/>
    </font>
    <font>
      <sz val="11"/>
      <color theme="0"/>
      <name val="Arial"/>
      <family val="2"/>
    </font>
    <font>
      <b/>
      <u/>
      <sz val="11"/>
      <name val="Arial"/>
      <family val="2"/>
    </font>
  </fonts>
  <fills count="14">
    <fill>
      <patternFill patternType="none"/>
    </fill>
    <fill>
      <patternFill patternType="gray125"/>
    </fill>
    <fill>
      <patternFill patternType="solid">
        <fgColor theme="0" tint="-4.9989318521683403E-2"/>
        <bgColor indexed="64"/>
      </patternFill>
    </fill>
    <fill>
      <patternFill patternType="solid">
        <fgColor rgb="FFFFFF00"/>
        <bgColor indexed="64"/>
      </patternFill>
    </fill>
    <fill>
      <patternFill patternType="solid">
        <fgColor theme="4" tint="0.59999389629810485"/>
        <bgColor indexed="64"/>
      </patternFill>
    </fill>
    <fill>
      <patternFill patternType="solid">
        <fgColor theme="8" tint="0.79998168889431442"/>
        <bgColor indexed="64"/>
      </patternFill>
    </fill>
    <fill>
      <patternFill patternType="solid">
        <fgColor theme="0" tint="-0.499984740745262"/>
        <bgColor indexed="64"/>
      </patternFill>
    </fill>
    <fill>
      <patternFill patternType="solid">
        <fgColor rgb="FF009900"/>
        <bgColor indexed="64"/>
      </patternFill>
    </fill>
    <fill>
      <patternFill patternType="solid">
        <fgColor rgb="FFFF6600"/>
        <bgColor indexed="64"/>
      </patternFill>
    </fill>
    <fill>
      <patternFill patternType="solid">
        <fgColor rgb="FF8E0000"/>
        <bgColor indexed="64"/>
      </patternFill>
    </fill>
    <fill>
      <patternFill patternType="solid">
        <fgColor rgb="FFFF0000"/>
        <bgColor indexed="64"/>
      </patternFill>
    </fill>
    <fill>
      <patternFill patternType="solid">
        <fgColor rgb="FF0070C0"/>
        <bgColor indexed="64"/>
      </patternFill>
    </fill>
    <fill>
      <patternFill patternType="solid">
        <fgColor rgb="FF3399FF"/>
        <bgColor indexed="64"/>
      </patternFill>
    </fill>
    <fill>
      <patternFill patternType="solid">
        <fgColor rgb="FFF57B17"/>
        <bgColor indexed="64"/>
      </patternFill>
    </fill>
  </fills>
  <borders count="72">
    <border>
      <left/>
      <right/>
      <top/>
      <bottom/>
      <diagonal/>
    </border>
    <border>
      <left style="thin">
        <color indexed="64"/>
      </left>
      <right style="thin">
        <color indexed="64"/>
      </right>
      <top style="thin">
        <color indexed="64"/>
      </top>
      <bottom style="thin">
        <color indexed="64"/>
      </bottom>
      <diagonal/>
    </border>
    <border>
      <left style="medium">
        <color theme="4" tint="-0.499984740745262"/>
      </left>
      <right/>
      <top style="medium">
        <color theme="4" tint="-0.499984740745262"/>
      </top>
      <bottom/>
      <diagonal/>
    </border>
    <border>
      <left/>
      <right/>
      <top style="medium">
        <color theme="4" tint="-0.499984740745262"/>
      </top>
      <bottom/>
      <diagonal/>
    </border>
    <border>
      <left/>
      <right style="medium">
        <color theme="4" tint="-0.499984740745262"/>
      </right>
      <top style="medium">
        <color theme="4" tint="-0.499984740745262"/>
      </top>
      <bottom/>
      <diagonal/>
    </border>
    <border>
      <left style="medium">
        <color theme="4" tint="-0.499984740745262"/>
      </left>
      <right/>
      <top/>
      <bottom/>
      <diagonal/>
    </border>
    <border>
      <left/>
      <right style="medium">
        <color theme="4" tint="-0.499984740745262"/>
      </right>
      <top/>
      <bottom/>
      <diagonal/>
    </border>
    <border>
      <left style="medium">
        <color theme="4" tint="-0.499984740745262"/>
      </left>
      <right/>
      <top/>
      <bottom style="medium">
        <color theme="4" tint="-0.499984740745262"/>
      </bottom>
      <diagonal/>
    </border>
    <border>
      <left/>
      <right/>
      <top/>
      <bottom style="medium">
        <color theme="4" tint="-0.499984740745262"/>
      </bottom>
      <diagonal/>
    </border>
    <border>
      <left/>
      <right style="medium">
        <color theme="4" tint="-0.499984740745262"/>
      </right>
      <top/>
      <bottom style="medium">
        <color theme="4" tint="-0.499984740745262"/>
      </bottom>
      <diagonal/>
    </border>
    <border>
      <left style="medium">
        <color rgb="FF002060"/>
      </left>
      <right/>
      <top style="medium">
        <color rgb="FF002060"/>
      </top>
      <bottom/>
      <diagonal/>
    </border>
    <border>
      <left/>
      <right/>
      <top style="medium">
        <color rgb="FF002060"/>
      </top>
      <bottom/>
      <diagonal/>
    </border>
    <border>
      <left/>
      <right style="medium">
        <color rgb="FF002060"/>
      </right>
      <top style="medium">
        <color rgb="FF002060"/>
      </top>
      <bottom/>
      <diagonal/>
    </border>
    <border>
      <left style="medium">
        <color rgb="FF002060"/>
      </left>
      <right/>
      <top/>
      <bottom/>
      <diagonal/>
    </border>
    <border>
      <left/>
      <right style="medium">
        <color rgb="FF002060"/>
      </right>
      <top/>
      <bottom/>
      <diagonal/>
    </border>
    <border>
      <left style="medium">
        <color rgb="FF002060"/>
      </left>
      <right/>
      <top/>
      <bottom style="medium">
        <color rgb="FF002060"/>
      </bottom>
      <diagonal/>
    </border>
    <border>
      <left/>
      <right/>
      <top/>
      <bottom style="medium">
        <color rgb="FF002060"/>
      </bottom>
      <diagonal/>
    </border>
    <border>
      <left/>
      <right style="medium">
        <color rgb="FF002060"/>
      </right>
      <top/>
      <bottom style="medium">
        <color rgb="FF002060"/>
      </bottom>
      <diagonal/>
    </border>
    <border>
      <left style="thin">
        <color indexed="64"/>
      </left>
      <right style="dashed">
        <color indexed="64"/>
      </right>
      <top style="thin">
        <color indexed="64"/>
      </top>
      <bottom style="dashed">
        <color indexed="64"/>
      </bottom>
      <diagonal/>
    </border>
    <border>
      <left style="dashed">
        <color indexed="64"/>
      </left>
      <right style="dashed">
        <color indexed="64"/>
      </right>
      <top style="thin">
        <color indexed="64"/>
      </top>
      <bottom style="dashed">
        <color indexed="64"/>
      </bottom>
      <diagonal/>
    </border>
    <border>
      <left style="thin">
        <color indexed="64"/>
      </left>
      <right style="dashed">
        <color indexed="64"/>
      </right>
      <top style="dashed">
        <color indexed="64"/>
      </top>
      <bottom style="dashed">
        <color indexed="64"/>
      </bottom>
      <diagonal/>
    </border>
    <border>
      <left style="dashed">
        <color indexed="64"/>
      </left>
      <right style="dashed">
        <color indexed="64"/>
      </right>
      <top style="dashed">
        <color indexed="64"/>
      </top>
      <bottom style="dashed">
        <color indexed="64"/>
      </bottom>
      <diagonal/>
    </border>
    <border>
      <left style="thin">
        <color indexed="64"/>
      </left>
      <right style="dashed">
        <color indexed="64"/>
      </right>
      <top style="dashed">
        <color indexed="64"/>
      </top>
      <bottom style="thin">
        <color indexed="64"/>
      </bottom>
      <diagonal/>
    </border>
    <border>
      <left style="dashed">
        <color indexed="64"/>
      </left>
      <right style="dashed">
        <color indexed="64"/>
      </right>
      <top style="dashed">
        <color indexed="64"/>
      </top>
      <bottom style="thin">
        <color indexed="64"/>
      </bottom>
      <diagonal/>
    </border>
    <border>
      <left style="dashed">
        <color rgb="FF002060"/>
      </left>
      <right style="dashed">
        <color rgb="FF002060"/>
      </right>
      <top style="dashed">
        <color rgb="FF002060"/>
      </top>
      <bottom/>
      <diagonal/>
    </border>
    <border>
      <left style="dashed">
        <color rgb="FF002060"/>
      </left>
      <right style="thin">
        <color rgb="FF002060"/>
      </right>
      <top style="dashed">
        <color rgb="FF002060"/>
      </top>
      <bottom/>
      <diagonal/>
    </border>
    <border>
      <left style="medium">
        <color theme="4" tint="-0.499984740745262"/>
      </left>
      <right/>
      <top/>
      <bottom style="medium">
        <color indexed="64"/>
      </bottom>
      <diagonal/>
    </border>
    <border>
      <left style="thin">
        <color rgb="FF002060"/>
      </left>
      <right style="thin">
        <color rgb="FF002060"/>
      </right>
      <top style="dotted">
        <color theme="3"/>
      </top>
      <bottom style="dotted">
        <color theme="3"/>
      </bottom>
      <diagonal/>
    </border>
    <border>
      <left style="thin">
        <color rgb="FF002060"/>
      </left>
      <right style="thin">
        <color rgb="FF002060"/>
      </right>
      <top/>
      <bottom style="dotted">
        <color theme="3"/>
      </bottom>
      <diagonal/>
    </border>
    <border>
      <left style="dotted">
        <color rgb="FF002060"/>
      </left>
      <right style="dotted">
        <color rgb="FF002060"/>
      </right>
      <top style="dotted">
        <color rgb="FF002060"/>
      </top>
      <bottom style="dotted">
        <color rgb="FF002060"/>
      </bottom>
      <diagonal/>
    </border>
    <border>
      <left style="thin">
        <color rgb="FF002060"/>
      </left>
      <right style="thin">
        <color rgb="FF002060"/>
      </right>
      <top/>
      <bottom style="dotted">
        <color rgb="FF002060"/>
      </bottom>
      <diagonal/>
    </border>
    <border>
      <left/>
      <right style="dotted">
        <color rgb="FF002060"/>
      </right>
      <top/>
      <bottom style="dotted">
        <color rgb="FF002060"/>
      </bottom>
      <diagonal/>
    </border>
    <border>
      <left style="dotted">
        <color rgb="FF002060"/>
      </left>
      <right style="dotted">
        <color rgb="FF002060"/>
      </right>
      <top/>
      <bottom style="dotted">
        <color rgb="FF002060"/>
      </bottom>
      <diagonal/>
    </border>
    <border>
      <left style="dotted">
        <color rgb="FF002060"/>
      </left>
      <right style="thin">
        <color theme="4" tint="-0.499984740745262"/>
      </right>
      <top style="dotted">
        <color rgb="FF002060"/>
      </top>
      <bottom style="dotted">
        <color rgb="FF002060"/>
      </bottom>
      <diagonal/>
    </border>
    <border>
      <left style="dotted">
        <color rgb="FF002060"/>
      </left>
      <right style="thin">
        <color theme="4" tint="-0.499984740745262"/>
      </right>
      <top/>
      <bottom style="dotted">
        <color rgb="FF002060"/>
      </bottom>
      <diagonal/>
    </border>
    <border>
      <left style="dashed">
        <color rgb="FF002060"/>
      </left>
      <right style="dashed">
        <color rgb="FF002060"/>
      </right>
      <top style="medium">
        <color theme="4" tint="-0.499984740745262"/>
      </top>
      <bottom style="dashed">
        <color rgb="FF002060"/>
      </bottom>
      <diagonal/>
    </border>
    <border>
      <left style="dashed">
        <color rgb="FF002060"/>
      </left>
      <right style="thin">
        <color rgb="FF002060"/>
      </right>
      <top style="medium">
        <color theme="4" tint="-0.499984740745262"/>
      </top>
      <bottom style="dashed">
        <color rgb="FF002060"/>
      </bottom>
      <diagonal/>
    </border>
    <border>
      <left style="dashed">
        <color rgb="FF002060"/>
      </left>
      <right style="medium">
        <color theme="4" tint="-0.499984740745262"/>
      </right>
      <top style="medium">
        <color theme="4" tint="-0.499984740745262"/>
      </top>
      <bottom style="dashed">
        <color rgb="FF002060"/>
      </bottom>
      <diagonal/>
    </border>
    <border>
      <left style="dashed">
        <color rgb="FF002060"/>
      </left>
      <right style="dashed">
        <color rgb="FF002060"/>
      </right>
      <top style="medium">
        <color rgb="FF002060"/>
      </top>
      <bottom/>
      <diagonal/>
    </border>
    <border>
      <left style="dashed">
        <color rgb="FF002060"/>
      </left>
      <right style="dashed">
        <color rgb="FF002060"/>
      </right>
      <top/>
      <bottom style="medium">
        <color rgb="FF002060"/>
      </bottom>
      <diagonal/>
    </border>
    <border>
      <left style="medium">
        <color rgb="FF002060"/>
      </left>
      <right style="thin">
        <color rgb="FF002060"/>
      </right>
      <top style="medium">
        <color rgb="FF002060"/>
      </top>
      <bottom style="thin">
        <color indexed="64"/>
      </bottom>
      <diagonal/>
    </border>
    <border>
      <left style="thin">
        <color rgb="FF002060"/>
      </left>
      <right style="thin">
        <color rgb="FF002060"/>
      </right>
      <top style="medium">
        <color rgb="FF002060"/>
      </top>
      <bottom style="thin">
        <color indexed="64"/>
      </bottom>
      <diagonal/>
    </border>
    <border>
      <left style="thin">
        <color rgb="FF002060"/>
      </left>
      <right style="medium">
        <color rgb="FF002060"/>
      </right>
      <top style="medium">
        <color rgb="FF002060"/>
      </top>
      <bottom style="thin">
        <color theme="4" tint="-0.499984740745262"/>
      </bottom>
      <diagonal/>
    </border>
    <border>
      <left style="thin">
        <color rgb="FF002060"/>
      </left>
      <right style="thin">
        <color rgb="FF002060"/>
      </right>
      <top style="thin">
        <color indexed="64"/>
      </top>
      <bottom style="medium">
        <color rgb="FF002060"/>
      </bottom>
      <diagonal/>
    </border>
    <border>
      <left style="thin">
        <color rgb="FF002060"/>
      </left>
      <right style="medium">
        <color rgb="FF002060"/>
      </right>
      <top style="thin">
        <color theme="4" tint="-0.499984740745262"/>
      </top>
      <bottom style="medium">
        <color rgb="FF002060"/>
      </bottom>
      <diagonal/>
    </border>
    <border>
      <left style="thin">
        <color rgb="FF002060"/>
      </left>
      <right style="dashed">
        <color rgb="FF002060"/>
      </right>
      <top style="medium">
        <color theme="4" tint="-0.499984740745262"/>
      </top>
      <bottom style="dashed">
        <color rgb="FF002060"/>
      </bottom>
      <diagonal/>
    </border>
    <border>
      <left style="thin">
        <color rgb="FF002060"/>
      </left>
      <right style="dashed">
        <color rgb="FF002060"/>
      </right>
      <top style="dashed">
        <color rgb="FF002060"/>
      </top>
      <bottom style="medium">
        <color rgb="FF002060"/>
      </bottom>
      <diagonal/>
    </border>
    <border>
      <left style="dashed">
        <color rgb="FF002060"/>
      </left>
      <right style="dashed">
        <color rgb="FF002060"/>
      </right>
      <top style="dashed">
        <color rgb="FF002060"/>
      </top>
      <bottom style="medium">
        <color rgb="FF002060"/>
      </bottom>
      <diagonal/>
    </border>
    <border>
      <left style="dashed">
        <color rgb="FF002060"/>
      </left>
      <right style="medium">
        <color theme="4" tint="-0.499984740745262"/>
      </right>
      <top style="dashed">
        <color rgb="FF002060"/>
      </top>
      <bottom style="medium">
        <color rgb="FF002060"/>
      </bottom>
      <diagonal/>
    </border>
    <border>
      <left style="medium">
        <color rgb="FF002060"/>
      </left>
      <right style="thin">
        <color rgb="FF002060"/>
      </right>
      <top style="thin">
        <color indexed="64"/>
      </top>
      <bottom/>
      <diagonal/>
    </border>
    <border>
      <left/>
      <right style="thin">
        <color rgb="FF002060"/>
      </right>
      <top/>
      <bottom style="dotted">
        <color theme="3"/>
      </bottom>
      <diagonal/>
    </border>
    <border>
      <left/>
      <right style="thin">
        <color rgb="FF002060"/>
      </right>
      <top style="dotted">
        <color theme="3"/>
      </top>
      <bottom style="dotted">
        <color theme="3"/>
      </bottom>
      <diagonal/>
    </border>
    <border>
      <left style="thin">
        <color rgb="FF002060"/>
      </left>
      <right style="thin">
        <color rgb="FF002060"/>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style="dotted">
        <color indexed="64"/>
      </top>
      <bottom style="medium">
        <color indexed="64"/>
      </bottom>
      <diagonal/>
    </border>
    <border>
      <left/>
      <right/>
      <top style="dotted">
        <color indexed="64"/>
      </top>
      <bottom style="medium">
        <color indexed="64"/>
      </bottom>
      <diagonal/>
    </border>
    <border>
      <left/>
      <right style="medium">
        <color indexed="64"/>
      </right>
      <top style="dotted">
        <color indexed="64"/>
      </top>
      <bottom style="medium">
        <color indexed="64"/>
      </bottom>
      <diagonal/>
    </border>
    <border>
      <left style="medium">
        <color indexed="64"/>
      </left>
      <right/>
      <top style="dotted">
        <color indexed="64"/>
      </top>
      <bottom style="medium">
        <color theme="4" tint="-0.499984740745262"/>
      </bottom>
      <diagonal/>
    </border>
    <border>
      <left/>
      <right style="medium">
        <color theme="4" tint="-0.499984740745262"/>
      </right>
      <top style="dotted">
        <color indexed="64"/>
      </top>
      <bottom style="medium">
        <color theme="4" tint="-0.499984740745262"/>
      </bottom>
      <diagonal/>
    </border>
    <border>
      <left style="thin">
        <color indexed="64"/>
      </left>
      <right style="thin">
        <color rgb="FF002060"/>
      </right>
      <top style="dotted">
        <color theme="3"/>
      </top>
      <bottom style="thin">
        <color indexed="64"/>
      </bottom>
      <diagonal/>
    </border>
    <border>
      <left style="thin">
        <color rgb="FF002060"/>
      </left>
      <right style="thin">
        <color rgb="FF002060"/>
      </right>
      <top style="dotted">
        <color theme="3"/>
      </top>
      <bottom style="thin">
        <color indexed="64"/>
      </bottom>
      <diagonal/>
    </border>
    <border>
      <left style="dotted">
        <color rgb="FF002060"/>
      </left>
      <right style="dotted">
        <color rgb="FF002060"/>
      </right>
      <top style="dotted">
        <color rgb="FF002060"/>
      </top>
      <bottom/>
      <diagonal/>
    </border>
    <border>
      <left style="dotted">
        <color rgb="FF002060"/>
      </left>
      <right style="thin">
        <color theme="4" tint="-0.499984740745262"/>
      </right>
      <top style="dotted">
        <color rgb="FF002060"/>
      </top>
      <bottom/>
      <diagonal/>
    </border>
    <border>
      <left style="dotted">
        <color rgb="FF002060"/>
      </left>
      <right style="dotted">
        <color rgb="FF002060"/>
      </right>
      <top style="thin">
        <color indexed="64"/>
      </top>
      <bottom style="dotted">
        <color rgb="FF002060"/>
      </bottom>
      <diagonal/>
    </border>
    <border>
      <left style="dotted">
        <color rgb="FF002060"/>
      </left>
      <right style="thin">
        <color theme="4" tint="-0.499984740745262"/>
      </right>
      <top style="thin">
        <color indexed="64"/>
      </top>
      <bottom style="dotted">
        <color rgb="FF002060"/>
      </bottom>
      <diagonal/>
    </border>
    <border>
      <left/>
      <right style="thin">
        <color rgb="FF002060"/>
      </right>
      <top style="dotted">
        <color theme="3"/>
      </top>
      <bottom/>
      <diagonal/>
    </border>
    <border>
      <left style="thin">
        <color rgb="FF002060"/>
      </left>
      <right style="thin">
        <color rgb="FF002060"/>
      </right>
      <top style="dotted">
        <color theme="3"/>
      </top>
      <bottom/>
      <diagonal/>
    </border>
  </borders>
  <cellStyleXfs count="3">
    <xf numFmtId="0" fontId="0" fillId="0" borderId="0"/>
    <xf numFmtId="164" fontId="1" fillId="0" borderId="0" applyFont="0" applyFill="0" applyBorder="0" applyAlignment="0" applyProtection="0"/>
    <xf numFmtId="0" fontId="18" fillId="0" borderId="0" applyNumberFormat="0" applyFill="0" applyBorder="0" applyAlignment="0" applyProtection="0"/>
  </cellStyleXfs>
  <cellXfs count="178">
    <xf numFmtId="0" fontId="0" fillId="0" borderId="0" xfId="0"/>
    <xf numFmtId="0" fontId="3" fillId="0" borderId="0" xfId="0" applyFont="1" applyAlignment="1">
      <alignment vertical="center"/>
    </xf>
    <xf numFmtId="0" fontId="4" fillId="0" borderId="0" xfId="0" applyFont="1" applyAlignment="1">
      <alignment vertical="center"/>
    </xf>
    <xf numFmtId="0" fontId="3" fillId="0" borderId="0" xfId="0" applyFont="1" applyAlignment="1">
      <alignment horizontal="center" vertical="center"/>
    </xf>
    <xf numFmtId="0" fontId="5" fillId="0" borderId="0" xfId="0" applyFont="1" applyAlignment="1">
      <alignment horizontal="center" vertical="center"/>
    </xf>
    <xf numFmtId="0" fontId="3" fillId="0" borderId="3" xfId="0" applyFont="1" applyBorder="1" applyAlignment="1">
      <alignment vertical="center"/>
    </xf>
    <xf numFmtId="0" fontId="3" fillId="0" borderId="4" xfId="0" applyFont="1" applyBorder="1" applyAlignment="1">
      <alignment vertical="center"/>
    </xf>
    <xf numFmtId="0" fontId="3" fillId="0" borderId="6" xfId="0" applyFont="1" applyBorder="1" applyAlignment="1">
      <alignment vertical="center"/>
    </xf>
    <xf numFmtId="0" fontId="3" fillId="0" borderId="8" xfId="0" applyFont="1" applyBorder="1" applyAlignment="1">
      <alignment vertical="center"/>
    </xf>
    <xf numFmtId="0" fontId="3" fillId="0" borderId="9" xfId="0" applyFont="1" applyBorder="1" applyAlignment="1">
      <alignment vertical="center"/>
    </xf>
    <xf numFmtId="0" fontId="3" fillId="0" borderId="2" xfId="0" applyFont="1" applyBorder="1" applyAlignment="1">
      <alignment vertical="center"/>
    </xf>
    <xf numFmtId="0" fontId="4" fillId="0" borderId="3" xfId="0" applyFont="1" applyBorder="1" applyAlignment="1">
      <alignment vertical="center"/>
    </xf>
    <xf numFmtId="0" fontId="3" fillId="0" borderId="3" xfId="0" applyFont="1" applyBorder="1" applyAlignment="1">
      <alignment horizontal="center" vertical="center"/>
    </xf>
    <xf numFmtId="0" fontId="3" fillId="0" borderId="5" xfId="0" applyFont="1" applyBorder="1" applyAlignment="1">
      <alignment vertical="center"/>
    </xf>
    <xf numFmtId="0" fontId="5" fillId="0" borderId="6" xfId="0" applyFont="1" applyBorder="1" applyAlignment="1">
      <alignment horizontal="center" vertical="center"/>
    </xf>
    <xf numFmtId="0" fontId="3" fillId="0" borderId="7" xfId="0" applyFont="1" applyBorder="1" applyAlignment="1">
      <alignment vertical="center"/>
    </xf>
    <xf numFmtId="0" fontId="3" fillId="0" borderId="10" xfId="0" applyFont="1" applyBorder="1" applyAlignment="1">
      <alignment vertical="center"/>
    </xf>
    <xf numFmtId="0" fontId="3" fillId="0" borderId="11" xfId="0" applyFont="1" applyBorder="1" applyAlignment="1">
      <alignment vertical="center"/>
    </xf>
    <xf numFmtId="0" fontId="3" fillId="0" borderId="11" xfId="0" applyFont="1" applyBorder="1" applyAlignment="1">
      <alignment horizontal="center" vertical="center"/>
    </xf>
    <xf numFmtId="0" fontId="3" fillId="0" borderId="12" xfId="0" applyFont="1" applyBorder="1" applyAlignment="1">
      <alignment vertical="center"/>
    </xf>
    <xf numFmtId="0" fontId="3" fillId="0" borderId="13" xfId="0" applyFont="1" applyBorder="1" applyAlignment="1">
      <alignment vertical="center"/>
    </xf>
    <xf numFmtId="0" fontId="3" fillId="0" borderId="14" xfId="0" applyFont="1" applyBorder="1" applyAlignment="1">
      <alignment vertical="center"/>
    </xf>
    <xf numFmtId="0" fontId="6" fillId="0" borderId="13" xfId="0" applyFont="1" applyBorder="1" applyAlignment="1">
      <alignment horizontal="center" vertical="center" wrapText="1"/>
    </xf>
    <xf numFmtId="0" fontId="3" fillId="0" borderId="15" xfId="0" applyFont="1" applyBorder="1" applyAlignment="1">
      <alignment vertical="center"/>
    </xf>
    <xf numFmtId="0" fontId="3" fillId="0" borderId="16" xfId="0" applyFont="1" applyBorder="1" applyAlignment="1">
      <alignment vertical="center"/>
    </xf>
    <xf numFmtId="0" fontId="3" fillId="0" borderId="16" xfId="0" applyFont="1" applyBorder="1" applyAlignment="1">
      <alignment horizontal="center" vertical="center"/>
    </xf>
    <xf numFmtId="0" fontId="3" fillId="0" borderId="17" xfId="0" applyFont="1" applyBorder="1" applyAlignment="1">
      <alignment vertical="center"/>
    </xf>
    <xf numFmtId="0" fontId="11" fillId="0" borderId="0" xfId="0" applyFont="1" applyAlignment="1">
      <alignment horizontal="right"/>
    </xf>
    <xf numFmtId="0" fontId="3" fillId="0" borderId="10" xfId="0" applyFont="1" applyBorder="1"/>
    <xf numFmtId="0" fontId="3" fillId="0" borderId="11" xfId="0" applyFont="1" applyBorder="1"/>
    <xf numFmtId="0" fontId="3" fillId="0" borderId="12" xfId="0" applyFont="1" applyBorder="1"/>
    <xf numFmtId="0" fontId="3" fillId="0" borderId="0" xfId="0" applyFont="1"/>
    <xf numFmtId="0" fontId="3" fillId="0" borderId="13" xfId="0" applyFont="1" applyBorder="1"/>
    <xf numFmtId="0" fontId="3" fillId="0" borderId="14" xfId="0" applyFont="1" applyBorder="1"/>
    <xf numFmtId="0" fontId="3" fillId="0" borderId="15" xfId="0" applyFont="1" applyBorder="1"/>
    <xf numFmtId="0" fontId="3" fillId="0" borderId="16" xfId="0" applyFont="1" applyBorder="1"/>
    <xf numFmtId="0" fontId="3" fillId="0" borderId="17" xfId="0" applyFont="1" applyBorder="1"/>
    <xf numFmtId="0" fontId="15" fillId="0" borderId="0" xfId="0" applyFont="1" applyAlignment="1">
      <alignment vertical="center" wrapText="1"/>
    </xf>
    <xf numFmtId="0" fontId="15" fillId="0" borderId="0" xfId="0" applyFont="1" applyAlignment="1">
      <alignment horizontal="center" vertical="center" wrapText="1"/>
    </xf>
    <xf numFmtId="0" fontId="15" fillId="0" borderId="0" xfId="0" applyFont="1"/>
    <xf numFmtId="0" fontId="16" fillId="0" borderId="0" xfId="0" applyFont="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12" fillId="0" borderId="0" xfId="0" applyFont="1" applyAlignment="1">
      <alignment horizontal="center" vertical="center"/>
    </xf>
    <xf numFmtId="0" fontId="3" fillId="0" borderId="18" xfId="0" applyFont="1" applyBorder="1" applyAlignment="1">
      <alignment vertical="center"/>
    </xf>
    <xf numFmtId="0" fontId="3" fillId="0" borderId="19" xfId="0" applyFont="1" applyBorder="1" applyAlignment="1">
      <alignment horizontal="center" vertical="center"/>
    </xf>
    <xf numFmtId="0" fontId="3" fillId="0" borderId="20" xfId="0" applyFont="1" applyBorder="1" applyAlignment="1">
      <alignment vertical="center"/>
    </xf>
    <xf numFmtId="0" fontId="3" fillId="0" borderId="21" xfId="0" applyFont="1" applyBorder="1" applyAlignment="1">
      <alignment horizontal="center" vertical="center"/>
    </xf>
    <xf numFmtId="0" fontId="3" fillId="0" borderId="22" xfId="0" applyFont="1" applyBorder="1" applyAlignment="1">
      <alignment vertical="center"/>
    </xf>
    <xf numFmtId="0" fontId="3" fillId="0" borderId="23" xfId="0" applyFont="1" applyBorder="1" applyAlignment="1">
      <alignment horizontal="center" vertical="center"/>
    </xf>
    <xf numFmtId="0" fontId="14" fillId="0" borderId="0" xfId="0" applyFont="1" applyAlignment="1">
      <alignment vertical="center"/>
    </xf>
    <xf numFmtId="0" fontId="19" fillId="0" borderId="0" xfId="0" applyFont="1" applyAlignment="1">
      <alignment vertical="center"/>
    </xf>
    <xf numFmtId="0" fontId="8" fillId="0" borderId="0" xfId="0" applyFont="1"/>
    <xf numFmtId="0" fontId="8" fillId="0" borderId="0" xfId="0" applyFont="1" applyAlignment="1">
      <alignment horizontal="right"/>
    </xf>
    <xf numFmtId="0" fontId="3" fillId="5" borderId="0" xfId="0" applyFont="1" applyFill="1"/>
    <xf numFmtId="0" fontId="21" fillId="0" borderId="0" xfId="0" applyFont="1" applyAlignment="1">
      <alignment horizontal="center" vertical="center"/>
    </xf>
    <xf numFmtId="0" fontId="3" fillId="0" borderId="0" xfId="0" applyFont="1" applyAlignment="1">
      <alignment vertical="top" wrapText="1"/>
    </xf>
    <xf numFmtId="0" fontId="14" fillId="2" borderId="1" xfId="0" applyFont="1" applyFill="1" applyBorder="1" applyAlignment="1">
      <alignment horizontal="center" vertical="center"/>
    </xf>
    <xf numFmtId="0" fontId="3" fillId="9" borderId="19" xfId="0" applyFont="1" applyFill="1" applyBorder="1" applyAlignment="1">
      <alignment vertical="center"/>
    </xf>
    <xf numFmtId="0" fontId="3" fillId="10" borderId="21" xfId="0" applyFont="1" applyFill="1" applyBorder="1" applyAlignment="1">
      <alignment vertical="center"/>
    </xf>
    <xf numFmtId="0" fontId="3" fillId="8" borderId="21" xfId="0" applyFont="1" applyFill="1" applyBorder="1" applyAlignment="1">
      <alignment vertical="center"/>
    </xf>
    <xf numFmtId="0" fontId="3" fillId="3" borderId="21" xfId="0" applyFont="1" applyFill="1" applyBorder="1" applyAlignment="1">
      <alignment vertical="center"/>
    </xf>
    <xf numFmtId="0" fontId="3" fillId="7" borderId="23" xfId="0" applyFont="1" applyFill="1" applyBorder="1" applyAlignment="1">
      <alignment vertical="center"/>
    </xf>
    <xf numFmtId="0" fontId="13" fillId="0" borderId="0" xfId="0" applyFont="1" applyAlignment="1">
      <alignment vertical="center"/>
    </xf>
    <xf numFmtId="0" fontId="22" fillId="0" borderId="0" xfId="0" applyFont="1" applyAlignment="1">
      <alignment vertical="center"/>
    </xf>
    <xf numFmtId="0" fontId="22" fillId="0" borderId="0" xfId="0" applyFont="1" applyAlignment="1">
      <alignment vertical="top"/>
    </xf>
    <xf numFmtId="0" fontId="22" fillId="0" borderId="5" xfId="0" applyFont="1" applyBorder="1" applyAlignment="1">
      <alignment vertical="center"/>
    </xf>
    <xf numFmtId="0" fontId="24" fillId="0" borderId="6" xfId="0" applyFont="1" applyBorder="1" applyAlignment="1">
      <alignment horizontal="center" vertical="center"/>
    </xf>
    <xf numFmtId="0" fontId="24" fillId="0" borderId="0" xfId="0" applyFont="1" applyAlignment="1">
      <alignment horizontal="center" vertical="center"/>
    </xf>
    <xf numFmtId="0" fontId="23" fillId="0" borderId="0" xfId="0" applyFont="1" applyAlignment="1">
      <alignment vertical="center"/>
    </xf>
    <xf numFmtId="0" fontId="22" fillId="0" borderId="6" xfId="0" applyFont="1" applyBorder="1" applyAlignment="1">
      <alignment vertical="center"/>
    </xf>
    <xf numFmtId="164" fontId="22" fillId="0" borderId="0" xfId="1" applyFont="1" applyAlignment="1">
      <alignment vertical="center"/>
    </xf>
    <xf numFmtId="0" fontId="30" fillId="0" borderId="0" xfId="0" applyFont="1" applyAlignment="1">
      <alignment horizontal="center" vertical="top"/>
    </xf>
    <xf numFmtId="0" fontId="30" fillId="0" borderId="0" xfId="0" applyFont="1" applyAlignment="1">
      <alignment horizontal="center" vertical="center"/>
    </xf>
    <xf numFmtId="0" fontId="22" fillId="0" borderId="16" xfId="0" applyFont="1" applyBorder="1" applyAlignment="1">
      <alignment vertical="center"/>
    </xf>
    <xf numFmtId="0" fontId="30" fillId="0" borderId="16" xfId="0" applyFont="1" applyBorder="1" applyAlignment="1">
      <alignment vertical="center"/>
    </xf>
    <xf numFmtId="0" fontId="22" fillId="0" borderId="16" xfId="0" applyFont="1" applyBorder="1" applyAlignment="1">
      <alignment vertical="top"/>
    </xf>
    <xf numFmtId="0" fontId="20" fillId="0" borderId="0" xfId="0" applyFont="1" applyAlignment="1">
      <alignment horizontal="center" vertical="top"/>
    </xf>
    <xf numFmtId="0" fontId="22" fillId="0" borderId="26" xfId="0" applyFont="1" applyBorder="1" applyAlignment="1">
      <alignment vertical="center"/>
    </xf>
    <xf numFmtId="0" fontId="10" fillId="0" borderId="13" xfId="0" applyFont="1" applyBorder="1" applyAlignment="1">
      <alignment horizontal="center" vertical="center" wrapText="1"/>
    </xf>
    <xf numFmtId="0" fontId="29" fillId="0" borderId="27" xfId="0" applyFont="1" applyBorder="1" applyAlignment="1">
      <alignment horizontal="center" vertical="center"/>
    </xf>
    <xf numFmtId="0" fontId="29" fillId="0" borderId="28" xfId="0" applyFont="1" applyBorder="1" applyAlignment="1">
      <alignment horizontal="center" vertical="center"/>
    </xf>
    <xf numFmtId="0" fontId="22" fillId="0" borderId="17" xfId="0" applyFont="1" applyBorder="1" applyAlignment="1">
      <alignment vertical="center"/>
    </xf>
    <xf numFmtId="0" fontId="22" fillId="0" borderId="10" xfId="0" applyFont="1" applyBorder="1" applyAlignment="1">
      <alignment vertical="center"/>
    </xf>
    <xf numFmtId="0" fontId="22" fillId="0" borderId="11" xfId="0" applyFont="1" applyBorder="1" applyAlignment="1">
      <alignment vertical="center"/>
    </xf>
    <xf numFmtId="0" fontId="22" fillId="0" borderId="11" xfId="0" applyFont="1" applyBorder="1" applyAlignment="1">
      <alignment vertical="top"/>
    </xf>
    <xf numFmtId="0" fontId="22" fillId="0" borderId="12" xfId="0" applyFont="1" applyBorder="1" applyAlignment="1">
      <alignment vertical="center"/>
    </xf>
    <xf numFmtId="0" fontId="22" fillId="0" borderId="13" xfId="0" applyFont="1" applyBorder="1" applyAlignment="1">
      <alignment vertical="center"/>
    </xf>
    <xf numFmtId="0" fontId="22" fillId="0" borderId="14" xfId="0" applyFont="1" applyBorder="1" applyAlignment="1">
      <alignment vertical="center"/>
    </xf>
    <xf numFmtId="0" fontId="28" fillId="0" borderId="30" xfId="0" applyFont="1" applyBorder="1" applyAlignment="1">
      <alignment vertical="top" wrapText="1"/>
    </xf>
    <xf numFmtId="0" fontId="17" fillId="0" borderId="31" xfId="0" applyFont="1" applyBorder="1" applyAlignment="1">
      <alignment horizontal="center" vertical="center" wrapText="1"/>
    </xf>
    <xf numFmtId="0" fontId="27" fillId="5" borderId="0" xfId="0" applyFont="1" applyFill="1"/>
    <xf numFmtId="0" fontId="28" fillId="0" borderId="50" xfId="0" applyFont="1" applyBorder="1" applyAlignment="1">
      <alignment vertical="center" wrapText="1"/>
    </xf>
    <xf numFmtId="0" fontId="28" fillId="0" borderId="51" xfId="0" applyFont="1" applyBorder="1" applyAlignment="1">
      <alignment vertical="center" wrapText="1"/>
    </xf>
    <xf numFmtId="0" fontId="28" fillId="0" borderId="64" xfId="0" applyFont="1" applyBorder="1" applyAlignment="1">
      <alignment vertical="center" wrapText="1"/>
    </xf>
    <xf numFmtId="0" fontId="29" fillId="0" borderId="65" xfId="0" applyFont="1" applyBorder="1" applyAlignment="1">
      <alignment horizontal="center" vertical="center"/>
    </xf>
    <xf numFmtId="0" fontId="39" fillId="0" borderId="0" xfId="0" applyFont="1"/>
    <xf numFmtId="165" fontId="39" fillId="0" borderId="0" xfId="0" applyNumberFormat="1" applyFont="1"/>
    <xf numFmtId="0" fontId="0" fillId="0" borderId="0" xfId="0" applyProtection="1">
      <protection hidden="1"/>
    </xf>
    <xf numFmtId="0" fontId="37" fillId="0" borderId="11" xfId="0" applyFont="1" applyBorder="1" applyAlignment="1">
      <alignment horizontal="left" vertical="center"/>
    </xf>
    <xf numFmtId="0" fontId="38" fillId="0" borderId="0" xfId="0" applyFont="1" applyProtection="1">
      <protection hidden="1"/>
    </xf>
    <xf numFmtId="0" fontId="26" fillId="5" borderId="28" xfId="0" applyFont="1" applyFill="1" applyBorder="1" applyAlignment="1" applyProtection="1">
      <alignment horizontal="center" vertical="center" wrapText="1"/>
      <protection locked="0"/>
    </xf>
    <xf numFmtId="0" fontId="26" fillId="5" borderId="27" xfId="0" applyFont="1" applyFill="1" applyBorder="1" applyAlignment="1" applyProtection="1">
      <alignment horizontal="center" vertical="center" wrapText="1"/>
      <protection locked="0"/>
    </xf>
    <xf numFmtId="0" fontId="26" fillId="5" borderId="65" xfId="0" applyFont="1" applyFill="1" applyBorder="1" applyAlignment="1" applyProtection="1">
      <alignment horizontal="center" vertical="center" wrapText="1"/>
      <protection locked="0"/>
    </xf>
    <xf numFmtId="0" fontId="7" fillId="0" borderId="29" xfId="0" applyFont="1" applyBorder="1" applyAlignment="1" applyProtection="1">
      <alignment horizontal="left" vertical="center" wrapText="1"/>
      <protection locked="0"/>
    </xf>
    <xf numFmtId="0" fontId="8" fillId="0" borderId="29" xfId="0" applyFont="1" applyBorder="1" applyAlignment="1" applyProtection="1">
      <alignment vertical="center"/>
      <protection locked="0"/>
    </xf>
    <xf numFmtId="0" fontId="8" fillId="0" borderId="32" xfId="0" applyFont="1" applyBorder="1" applyAlignment="1" applyProtection="1">
      <alignment vertical="center"/>
      <protection locked="0"/>
    </xf>
    <xf numFmtId="0" fontId="8" fillId="0" borderId="34" xfId="0" applyFont="1" applyBorder="1" applyAlignment="1" applyProtection="1">
      <alignment vertical="center"/>
      <protection locked="0"/>
    </xf>
    <xf numFmtId="0" fontId="8" fillId="0" borderId="33" xfId="0" applyFont="1" applyBorder="1" applyAlignment="1" applyProtection="1">
      <alignment vertical="center"/>
      <protection locked="0"/>
    </xf>
    <xf numFmtId="0" fontId="7" fillId="0" borderId="66" xfId="0" applyFont="1" applyBorder="1" applyAlignment="1" applyProtection="1">
      <alignment horizontal="left" vertical="center" wrapText="1"/>
      <protection locked="0"/>
    </xf>
    <xf numFmtId="0" fontId="8" fillId="0" borderId="66" xfId="0" applyFont="1" applyBorder="1" applyAlignment="1" applyProtection="1">
      <alignment vertical="center"/>
      <protection locked="0"/>
    </xf>
    <xf numFmtId="0" fontId="8" fillId="0" borderId="67" xfId="0" applyFont="1" applyBorder="1" applyAlignment="1" applyProtection="1">
      <alignment vertical="center"/>
      <protection locked="0"/>
    </xf>
    <xf numFmtId="0" fontId="7" fillId="0" borderId="68" xfId="0" applyFont="1" applyBorder="1" applyAlignment="1" applyProtection="1">
      <alignment horizontal="left" vertical="center" wrapText="1"/>
      <protection locked="0"/>
    </xf>
    <xf numFmtId="0" fontId="8" fillId="0" borderId="68" xfId="0" applyFont="1" applyBorder="1" applyAlignment="1" applyProtection="1">
      <alignment vertical="center"/>
      <protection locked="0"/>
    </xf>
    <xf numFmtId="0" fontId="8" fillId="0" borderId="69" xfId="0" applyFont="1" applyBorder="1" applyAlignment="1" applyProtection="1">
      <alignment vertical="center"/>
      <protection locked="0"/>
    </xf>
    <xf numFmtId="0" fontId="28" fillId="0" borderId="70" xfId="0" applyFont="1" applyBorder="1" applyAlignment="1">
      <alignment vertical="center" wrapText="1"/>
    </xf>
    <xf numFmtId="0" fontId="26" fillId="5" borderId="71" xfId="0" applyFont="1" applyFill="1" applyBorder="1" applyAlignment="1" applyProtection="1">
      <alignment horizontal="center" vertical="center" wrapText="1"/>
      <protection locked="0"/>
    </xf>
    <xf numFmtId="0" fontId="29" fillId="0" borderId="28" xfId="0" applyFont="1" applyBorder="1" applyAlignment="1">
      <alignment horizontal="center" vertical="center" wrapText="1"/>
    </xf>
    <xf numFmtId="0" fontId="29" fillId="0" borderId="27" xfId="0" applyFont="1" applyBorder="1" applyAlignment="1">
      <alignment horizontal="center" vertical="center" wrapText="1"/>
    </xf>
    <xf numFmtId="0" fontId="29" fillId="0" borderId="71" xfId="0" applyFont="1" applyBorder="1" applyAlignment="1">
      <alignment horizontal="center" vertical="center" wrapText="1"/>
    </xf>
    <xf numFmtId="0" fontId="29" fillId="0" borderId="65" xfId="0" applyFont="1" applyBorder="1" applyAlignment="1">
      <alignment horizontal="center" vertical="center" wrapText="1"/>
    </xf>
    <xf numFmtId="0" fontId="21" fillId="11" borderId="0" xfId="0" applyFont="1" applyFill="1" applyAlignment="1">
      <alignment horizontal="center" vertical="center"/>
    </xf>
    <xf numFmtId="49" fontId="33" fillId="4" borderId="0" xfId="2" applyNumberFormat="1" applyFont="1" applyFill="1" applyBorder="1" applyAlignment="1">
      <alignment horizontal="center" vertical="center"/>
    </xf>
    <xf numFmtId="0" fontId="20" fillId="0" borderId="0" xfId="0" applyFont="1" applyAlignment="1">
      <alignment horizontal="center" vertical="center"/>
    </xf>
    <xf numFmtId="0" fontId="12" fillId="4" borderId="0" xfId="0" applyFont="1" applyFill="1" applyAlignment="1">
      <alignment horizontal="center" vertical="center"/>
    </xf>
    <xf numFmtId="0" fontId="13" fillId="0" borderId="0" xfId="0" applyFont="1" applyAlignment="1">
      <alignment vertical="top" wrapText="1"/>
    </xf>
    <xf numFmtId="0" fontId="3" fillId="0" borderId="0" xfId="0" applyFont="1" applyAlignment="1">
      <alignment vertical="center" wrapText="1"/>
    </xf>
    <xf numFmtId="0" fontId="3" fillId="0" borderId="0" xfId="0" applyFont="1" applyAlignment="1">
      <alignment wrapText="1"/>
    </xf>
    <xf numFmtId="0" fontId="3" fillId="0" borderId="0" xfId="0" applyFont="1" applyAlignment="1">
      <alignment vertical="top" wrapText="1"/>
    </xf>
    <xf numFmtId="0" fontId="34" fillId="0" borderId="1" xfId="0" applyFont="1" applyBorder="1" applyAlignment="1">
      <alignment horizontal="center" vertical="top" wrapText="1"/>
    </xf>
    <xf numFmtId="165" fontId="12" fillId="0" borderId="53" xfId="0" applyNumberFormat="1" applyFont="1" applyBorder="1" applyAlignment="1">
      <alignment horizontal="center" vertical="top" wrapText="1"/>
    </xf>
    <xf numFmtId="165" fontId="12" fillId="0" borderId="54" xfId="0" applyNumberFormat="1" applyFont="1" applyBorder="1" applyAlignment="1">
      <alignment horizontal="center" vertical="top" wrapText="1"/>
    </xf>
    <xf numFmtId="165" fontId="12" fillId="0" borderId="55" xfId="0" applyNumberFormat="1" applyFont="1" applyBorder="1" applyAlignment="1">
      <alignment horizontal="center" vertical="top" wrapText="1"/>
    </xf>
    <xf numFmtId="0" fontId="9" fillId="11" borderId="0" xfId="0" applyFont="1" applyFill="1" applyAlignment="1">
      <alignment horizontal="center" vertical="center"/>
    </xf>
    <xf numFmtId="0" fontId="35" fillId="12" borderId="41" xfId="0" applyFont="1" applyFill="1" applyBorder="1" applyAlignment="1">
      <alignment horizontal="center" vertical="center" wrapText="1"/>
    </xf>
    <xf numFmtId="0" fontId="35" fillId="12" borderId="43" xfId="0" applyFont="1" applyFill="1" applyBorder="1" applyAlignment="1">
      <alignment horizontal="center" vertical="center" wrapText="1"/>
    </xf>
    <xf numFmtId="0" fontId="35" fillId="12" borderId="42" xfId="0" applyFont="1" applyFill="1" applyBorder="1" applyAlignment="1">
      <alignment horizontal="center" vertical="center" wrapText="1"/>
    </xf>
    <xf numFmtId="0" fontId="35" fillId="12" borderId="44" xfId="0" applyFont="1" applyFill="1" applyBorder="1" applyAlignment="1">
      <alignment horizontal="center" vertical="center" wrapText="1"/>
    </xf>
    <xf numFmtId="0" fontId="35" fillId="12" borderId="40" xfId="0" applyFont="1" applyFill="1" applyBorder="1" applyAlignment="1">
      <alignment horizontal="center" vertical="center" wrapText="1"/>
    </xf>
    <xf numFmtId="0" fontId="36" fillId="12" borderId="49" xfId="0" applyFont="1" applyFill="1" applyBorder="1" applyAlignment="1">
      <alignment horizontal="center" vertical="center" wrapText="1"/>
    </xf>
    <xf numFmtId="0" fontId="35" fillId="12" borderId="52" xfId="0" applyFont="1" applyFill="1" applyBorder="1" applyAlignment="1">
      <alignment horizontal="center" vertical="center" wrapText="1"/>
    </xf>
    <xf numFmtId="0" fontId="25" fillId="0" borderId="3" xfId="0" applyFont="1" applyBorder="1" applyAlignment="1">
      <alignment horizontal="center" vertical="center"/>
    </xf>
    <xf numFmtId="0" fontId="25" fillId="0" borderId="4" xfId="0" applyFont="1" applyBorder="1" applyAlignment="1">
      <alignment horizontal="center" vertical="center"/>
    </xf>
    <xf numFmtId="165" fontId="25" fillId="0" borderId="62" xfId="0" applyNumberFormat="1" applyFont="1" applyBorder="1" applyAlignment="1">
      <alignment horizontal="center" vertical="center"/>
    </xf>
    <xf numFmtId="165" fontId="25" fillId="0" borderId="63" xfId="0" applyNumberFormat="1" applyFont="1" applyBorder="1" applyAlignment="1">
      <alignment horizontal="center" vertical="center"/>
    </xf>
    <xf numFmtId="0" fontId="25" fillId="0" borderId="56" xfId="0" applyFont="1" applyBorder="1" applyAlignment="1">
      <alignment horizontal="center" vertical="center"/>
    </xf>
    <xf numFmtId="0" fontId="25" fillId="0" borderId="57" xfId="0" applyFont="1" applyBorder="1" applyAlignment="1">
      <alignment horizontal="center" vertical="center"/>
    </xf>
    <xf numFmtId="0" fontId="25" fillId="0" borderId="58" xfId="0" applyFont="1" applyBorder="1" applyAlignment="1">
      <alignment horizontal="center" vertical="center"/>
    </xf>
    <xf numFmtId="0" fontId="26" fillId="5" borderId="59" xfId="0" applyFont="1" applyFill="1" applyBorder="1" applyAlignment="1" applyProtection="1">
      <alignment horizontal="center" vertical="center"/>
      <protection locked="0"/>
    </xf>
    <xf numFmtId="0" fontId="26" fillId="5" borderId="60" xfId="0" applyFont="1" applyFill="1" applyBorder="1" applyAlignment="1" applyProtection="1">
      <alignment horizontal="center" vertical="center"/>
      <protection locked="0"/>
    </xf>
    <xf numFmtId="0" fontId="26" fillId="5" borderId="61" xfId="0" applyFont="1" applyFill="1" applyBorder="1" applyAlignment="1" applyProtection="1">
      <alignment horizontal="center" vertical="center"/>
      <protection locked="0"/>
    </xf>
    <xf numFmtId="165" fontId="32" fillId="0" borderId="53" xfId="0" applyNumberFormat="1" applyFont="1" applyBorder="1" applyAlignment="1">
      <alignment horizontal="center" vertical="top"/>
    </xf>
    <xf numFmtId="165" fontId="32" fillId="0" borderId="54" xfId="0" applyNumberFormat="1" applyFont="1" applyBorder="1" applyAlignment="1">
      <alignment horizontal="center" vertical="top"/>
    </xf>
    <xf numFmtId="165" fontId="32" fillId="0" borderId="55" xfId="0" applyNumberFormat="1" applyFont="1" applyBorder="1" applyAlignment="1">
      <alignment horizontal="center" vertical="top"/>
    </xf>
    <xf numFmtId="0" fontId="20" fillId="0" borderId="0" xfId="0" applyFont="1" applyAlignment="1">
      <alignment horizontal="center"/>
    </xf>
    <xf numFmtId="0" fontId="31" fillId="0" borderId="1" xfId="0" applyFont="1" applyBorder="1" applyAlignment="1">
      <alignment horizontal="center" vertical="top" wrapText="1"/>
    </xf>
    <xf numFmtId="0" fontId="31" fillId="0" borderId="53" xfId="0" applyFont="1" applyBorder="1" applyAlignment="1">
      <alignment horizontal="center" vertical="top" wrapText="1"/>
    </xf>
    <xf numFmtId="0" fontId="31" fillId="0" borderId="54" xfId="0" applyFont="1" applyBorder="1" applyAlignment="1">
      <alignment horizontal="center" vertical="top" wrapText="1"/>
    </xf>
    <xf numFmtId="0" fontId="31" fillId="0" borderId="55" xfId="0" applyFont="1" applyBorder="1" applyAlignment="1">
      <alignment horizontal="center" vertical="top" wrapText="1"/>
    </xf>
    <xf numFmtId="0" fontId="10" fillId="0" borderId="13" xfId="0" applyFont="1" applyBorder="1" applyAlignment="1">
      <alignment horizontal="center" vertical="center" wrapText="1"/>
    </xf>
    <xf numFmtId="0" fontId="2" fillId="12" borderId="38" xfId="0" applyFont="1" applyFill="1" applyBorder="1" applyAlignment="1">
      <alignment horizontal="center" vertical="center" wrapText="1"/>
    </xf>
    <xf numFmtId="0" fontId="2" fillId="12" borderId="39" xfId="0" applyFont="1" applyFill="1" applyBorder="1" applyAlignment="1">
      <alignment horizontal="center" vertical="center" wrapText="1"/>
    </xf>
    <xf numFmtId="0" fontId="2" fillId="13" borderId="37" xfId="0" applyFont="1" applyFill="1" applyBorder="1" applyAlignment="1">
      <alignment horizontal="center" vertical="center" wrapText="1"/>
    </xf>
    <xf numFmtId="0" fontId="2" fillId="13" borderId="48" xfId="0" applyFont="1" applyFill="1" applyBorder="1" applyAlignment="1">
      <alignment horizontal="center" vertical="center" wrapText="1"/>
    </xf>
    <xf numFmtId="0" fontId="2" fillId="13" borderId="45" xfId="0" applyFont="1" applyFill="1" applyBorder="1" applyAlignment="1">
      <alignment horizontal="center" vertical="center" wrapText="1"/>
    </xf>
    <xf numFmtId="0" fontId="2" fillId="13" borderId="46" xfId="0" applyFont="1" applyFill="1" applyBorder="1" applyAlignment="1">
      <alignment horizontal="center" vertical="center" wrapText="1"/>
    </xf>
    <xf numFmtId="0" fontId="2" fillId="13" borderId="35" xfId="0" applyFont="1" applyFill="1" applyBorder="1" applyAlignment="1">
      <alignment horizontal="center" vertical="center" wrapText="1"/>
    </xf>
    <xf numFmtId="0" fontId="2" fillId="13" borderId="47" xfId="0" applyFont="1" applyFill="1" applyBorder="1" applyAlignment="1">
      <alignment horizontal="center" vertical="center" wrapText="1"/>
    </xf>
    <xf numFmtId="0" fontId="2" fillId="6" borderId="36" xfId="0" applyFont="1" applyFill="1" applyBorder="1" applyAlignment="1">
      <alignment horizontal="center" vertical="center" wrapText="1"/>
    </xf>
    <xf numFmtId="0" fontId="2" fillId="6" borderId="25" xfId="0" applyFont="1" applyFill="1" applyBorder="1" applyAlignment="1">
      <alignment horizontal="center" vertical="center" wrapText="1"/>
    </xf>
    <xf numFmtId="0" fontId="2" fillId="6" borderId="35" xfId="0" applyFont="1" applyFill="1" applyBorder="1" applyAlignment="1">
      <alignment horizontal="center" vertical="center" wrapText="1"/>
    </xf>
    <xf numFmtId="0" fontId="2" fillId="6" borderId="24" xfId="0" applyFont="1" applyFill="1" applyBorder="1" applyAlignment="1">
      <alignment horizontal="center" vertical="center" wrapText="1"/>
    </xf>
  </cellXfs>
  <cellStyles count="3">
    <cellStyle name="Comma [0]" xfId="1" builtinId="6"/>
    <cellStyle name="Hyperlink" xfId="2" builtinId="8"/>
    <cellStyle name="Normal" xfId="0" builtinId="0"/>
  </cellStyles>
  <dxfs count="166">
    <dxf>
      <font>
        <b/>
        <i val="0"/>
        <color theme="0"/>
      </font>
      <fill>
        <patternFill>
          <bgColor rgb="FF8E0000"/>
        </patternFill>
      </fill>
    </dxf>
    <dxf>
      <font>
        <b/>
        <i val="0"/>
        <color theme="0"/>
      </font>
      <fill>
        <patternFill>
          <bgColor rgb="FFFF6600"/>
        </patternFill>
      </fill>
    </dxf>
    <dxf>
      <font>
        <b/>
        <i val="0"/>
        <color theme="0"/>
      </font>
      <fill>
        <patternFill>
          <bgColor rgb="FFFF0000"/>
        </patternFill>
      </fill>
    </dxf>
    <dxf>
      <font>
        <b/>
        <i val="0"/>
        <color rgb="FF002060"/>
      </font>
      <fill>
        <patternFill>
          <bgColor rgb="FFFFFF00"/>
        </patternFill>
      </fill>
    </dxf>
    <dxf>
      <font>
        <b/>
        <i val="0"/>
        <color theme="0"/>
      </font>
      <fill>
        <patternFill>
          <bgColor rgb="FF009900"/>
        </patternFill>
      </fill>
    </dxf>
    <dxf>
      <font>
        <b/>
        <i val="0"/>
        <color theme="0"/>
      </font>
      <fill>
        <patternFill>
          <bgColor rgb="FFFF6600"/>
        </patternFill>
      </fill>
    </dxf>
    <dxf>
      <font>
        <b/>
        <i val="0"/>
        <color theme="0"/>
      </font>
      <fill>
        <patternFill>
          <bgColor rgb="FFFF6600"/>
        </patternFill>
      </fill>
    </dxf>
    <dxf>
      <font>
        <b/>
        <i val="0"/>
        <color theme="0"/>
      </font>
      <fill>
        <patternFill>
          <bgColor rgb="FFFF0000"/>
        </patternFill>
      </fill>
    </dxf>
    <dxf>
      <font>
        <b/>
        <i val="0"/>
        <color theme="0"/>
      </font>
      <fill>
        <patternFill>
          <bgColor rgb="FFEE0000"/>
        </patternFill>
      </fill>
    </dxf>
    <dxf>
      <font>
        <b/>
        <i val="0"/>
        <color theme="0"/>
      </font>
      <fill>
        <patternFill>
          <bgColor rgb="FF8E0000"/>
        </patternFill>
      </fill>
    </dxf>
    <dxf>
      <font>
        <b/>
        <i val="0"/>
        <color theme="0"/>
      </font>
      <fill>
        <patternFill>
          <bgColor rgb="FF009900"/>
        </patternFill>
      </fill>
    </dxf>
    <dxf>
      <font>
        <b/>
        <i val="0"/>
        <color rgb="FF002060"/>
      </font>
      <fill>
        <patternFill>
          <bgColor rgb="FFCCFF66"/>
        </patternFill>
      </fill>
    </dxf>
    <dxf>
      <font>
        <b/>
        <i val="0"/>
        <color rgb="FF002060"/>
      </font>
      <fill>
        <patternFill>
          <bgColor rgb="FFFFFF00"/>
        </patternFill>
      </fill>
    </dxf>
    <dxf>
      <font>
        <b/>
        <i val="0"/>
        <color rgb="FF002060"/>
      </font>
      <fill>
        <patternFill>
          <bgColor rgb="FFFFFF00"/>
        </patternFill>
      </fill>
    </dxf>
    <dxf>
      <font>
        <b/>
        <i val="0"/>
        <color rgb="FF002060"/>
      </font>
      <fill>
        <patternFill>
          <bgColor rgb="FFFFFF00"/>
        </patternFill>
      </fill>
    </dxf>
    <dxf>
      <font>
        <b/>
        <i val="0"/>
        <color rgb="FF002060"/>
      </font>
      <fill>
        <patternFill>
          <bgColor rgb="FFFFFF00"/>
        </patternFill>
      </fill>
    </dxf>
    <dxf>
      <font>
        <b/>
        <i val="0"/>
        <color theme="0"/>
      </font>
      <fill>
        <patternFill>
          <bgColor rgb="FF009900"/>
        </patternFill>
      </fill>
    </dxf>
    <dxf>
      <font>
        <b/>
        <i val="0"/>
        <color rgb="FF002060"/>
      </font>
      <fill>
        <patternFill>
          <bgColor rgb="FFFFFF00"/>
        </patternFill>
      </fill>
    </dxf>
    <dxf>
      <font>
        <b/>
        <i val="0"/>
        <color theme="0"/>
      </font>
      <fill>
        <patternFill>
          <bgColor rgb="FFFF6600"/>
        </patternFill>
      </fill>
    </dxf>
    <dxf>
      <font>
        <b/>
        <i val="0"/>
        <color theme="0"/>
      </font>
      <fill>
        <patternFill>
          <bgColor rgb="FFFF0000"/>
        </patternFill>
      </fill>
    </dxf>
    <dxf>
      <font>
        <b/>
        <i val="0"/>
        <color theme="0"/>
      </font>
      <fill>
        <patternFill>
          <bgColor rgb="FF8E0000"/>
        </patternFill>
      </fill>
    </dxf>
    <dxf>
      <font>
        <b/>
        <i val="0"/>
        <color rgb="FF002060"/>
      </font>
      <fill>
        <patternFill>
          <bgColor rgb="FFCCFF66"/>
        </patternFill>
      </fill>
    </dxf>
    <dxf>
      <font>
        <b/>
        <i val="0"/>
        <color theme="0"/>
      </font>
      <fill>
        <patternFill>
          <bgColor rgb="FFFF6600"/>
        </patternFill>
      </fill>
    </dxf>
    <dxf>
      <font>
        <b/>
        <i val="0"/>
        <color theme="0"/>
      </font>
      <fill>
        <patternFill>
          <bgColor rgb="FFEE0000"/>
        </patternFill>
      </fill>
    </dxf>
    <dxf>
      <font>
        <b/>
        <i val="0"/>
        <color theme="0"/>
      </font>
      <fill>
        <patternFill>
          <bgColor rgb="FF009900"/>
        </patternFill>
      </fill>
    </dxf>
    <dxf>
      <font>
        <b/>
        <i val="0"/>
        <color rgb="FF002060"/>
      </font>
      <fill>
        <patternFill>
          <bgColor rgb="FFFFFF00"/>
        </patternFill>
      </fill>
    </dxf>
    <dxf>
      <font>
        <b/>
        <i val="0"/>
        <color theme="0"/>
      </font>
      <fill>
        <patternFill>
          <bgColor rgb="FFFF6600"/>
        </patternFill>
      </fill>
    </dxf>
    <dxf>
      <font>
        <b/>
        <i val="0"/>
        <color theme="0"/>
      </font>
      <fill>
        <patternFill>
          <bgColor rgb="FFEE0000"/>
        </patternFill>
      </fill>
    </dxf>
    <dxf>
      <font>
        <b/>
        <i val="0"/>
        <color rgb="FF002060"/>
      </font>
      <fill>
        <patternFill>
          <bgColor rgb="FFFFFF00"/>
        </patternFill>
      </fill>
    </dxf>
    <dxf>
      <font>
        <b/>
        <i val="0"/>
        <color theme="0"/>
      </font>
      <fill>
        <patternFill>
          <bgColor rgb="FFFF6600"/>
        </patternFill>
      </fill>
    </dxf>
    <dxf>
      <font>
        <b/>
        <i val="0"/>
        <color theme="0"/>
      </font>
      <fill>
        <patternFill>
          <bgColor rgb="FFFF0000"/>
        </patternFill>
      </fill>
    </dxf>
    <dxf>
      <font>
        <b/>
        <i val="0"/>
        <color theme="0"/>
      </font>
      <fill>
        <patternFill>
          <bgColor rgb="FF8E0000"/>
        </patternFill>
      </fill>
    </dxf>
    <dxf>
      <font>
        <b/>
        <i val="0"/>
        <color rgb="FF002060"/>
      </font>
      <fill>
        <patternFill>
          <bgColor rgb="FFCCFF66"/>
        </patternFill>
      </fill>
    </dxf>
    <dxf>
      <font>
        <b/>
        <i val="0"/>
        <color theme="0"/>
      </font>
      <fill>
        <patternFill>
          <bgColor rgb="FF009900"/>
        </patternFill>
      </fill>
    </dxf>
    <dxf>
      <font>
        <b/>
        <i val="0"/>
        <color theme="0"/>
      </font>
      <fill>
        <patternFill>
          <bgColor rgb="FFFF6600"/>
        </patternFill>
      </fill>
    </dxf>
    <dxf>
      <font>
        <b/>
        <i val="0"/>
        <color rgb="FF002060"/>
      </font>
      <fill>
        <patternFill>
          <bgColor rgb="FFFFFF00"/>
        </patternFill>
      </fill>
    </dxf>
    <dxf>
      <font>
        <b/>
        <i val="0"/>
        <color theme="0"/>
      </font>
      <fill>
        <patternFill>
          <bgColor rgb="FFEE0000"/>
        </patternFill>
      </fill>
    </dxf>
    <dxf>
      <font>
        <b/>
        <i val="0"/>
        <color theme="0"/>
      </font>
      <fill>
        <patternFill>
          <bgColor rgb="FFFF6600"/>
        </patternFill>
      </fill>
    </dxf>
    <dxf>
      <font>
        <b/>
        <i val="0"/>
        <color rgb="FF002060"/>
      </font>
      <fill>
        <patternFill>
          <bgColor rgb="FFCCFF66"/>
        </patternFill>
      </fill>
    </dxf>
    <dxf>
      <font>
        <b/>
        <i val="0"/>
        <color theme="0"/>
      </font>
      <fill>
        <patternFill>
          <bgColor rgb="FF8E0000"/>
        </patternFill>
      </fill>
    </dxf>
    <dxf>
      <font>
        <b/>
        <i val="0"/>
        <color theme="0"/>
      </font>
      <fill>
        <patternFill>
          <bgColor rgb="FFFF0000"/>
        </patternFill>
      </fill>
    </dxf>
    <dxf>
      <font>
        <b/>
        <i val="0"/>
        <color rgb="FF002060"/>
      </font>
      <fill>
        <patternFill>
          <bgColor rgb="FFFFFF00"/>
        </patternFill>
      </fill>
    </dxf>
    <dxf>
      <font>
        <b/>
        <i val="0"/>
        <color theme="0"/>
      </font>
      <fill>
        <patternFill>
          <bgColor rgb="FF009900"/>
        </patternFill>
      </fill>
    </dxf>
    <dxf>
      <font>
        <b/>
        <i val="0"/>
        <color theme="0"/>
      </font>
      <fill>
        <patternFill>
          <bgColor rgb="FFEE0000"/>
        </patternFill>
      </fill>
    </dxf>
    <dxf>
      <font>
        <b/>
        <i val="0"/>
        <color theme="0"/>
      </font>
      <fill>
        <patternFill>
          <bgColor rgb="FFFF6600"/>
        </patternFill>
      </fill>
    </dxf>
    <dxf>
      <font>
        <b/>
        <i val="0"/>
        <color rgb="FF002060"/>
      </font>
      <fill>
        <patternFill>
          <bgColor rgb="FFFFFF00"/>
        </patternFill>
      </fill>
    </dxf>
    <dxf>
      <font>
        <b/>
        <i val="0"/>
        <color rgb="FF002060"/>
      </font>
      <fill>
        <patternFill>
          <bgColor rgb="FFCCFF66"/>
        </patternFill>
      </fill>
    </dxf>
    <dxf>
      <font>
        <b/>
        <i val="0"/>
        <color theme="0"/>
      </font>
      <fill>
        <patternFill>
          <bgColor rgb="FF8E0000"/>
        </patternFill>
      </fill>
    </dxf>
    <dxf>
      <font>
        <b/>
        <i val="0"/>
        <color theme="0"/>
      </font>
      <fill>
        <patternFill>
          <bgColor rgb="FFFF0000"/>
        </patternFill>
      </fill>
    </dxf>
    <dxf>
      <font>
        <b/>
        <i val="0"/>
        <color theme="0"/>
      </font>
      <fill>
        <patternFill>
          <bgColor rgb="FFFF6600"/>
        </patternFill>
      </fill>
    </dxf>
    <dxf>
      <font>
        <b/>
        <i val="0"/>
        <color rgb="FF002060"/>
      </font>
      <fill>
        <patternFill>
          <bgColor rgb="FFFFFF00"/>
        </patternFill>
      </fill>
    </dxf>
    <dxf>
      <font>
        <b/>
        <i val="0"/>
        <color theme="0"/>
      </font>
      <fill>
        <patternFill>
          <bgColor rgb="FF009900"/>
        </patternFill>
      </fill>
    </dxf>
    <dxf>
      <font>
        <b/>
        <i val="0"/>
        <color theme="0"/>
      </font>
      <fill>
        <patternFill>
          <bgColor rgb="FFFF6600"/>
        </patternFill>
      </fill>
    </dxf>
    <dxf>
      <font>
        <b/>
        <i val="0"/>
        <color rgb="FF002060"/>
      </font>
      <fill>
        <patternFill>
          <bgColor rgb="FFFFFF00"/>
        </patternFill>
      </fill>
    </dxf>
    <dxf>
      <font>
        <b/>
        <i val="0"/>
        <color theme="0"/>
      </font>
      <fill>
        <patternFill>
          <bgColor rgb="FFEE0000"/>
        </patternFill>
      </fill>
    </dxf>
    <dxf>
      <font>
        <b/>
        <i val="0"/>
        <color theme="0"/>
      </font>
      <fill>
        <patternFill>
          <bgColor rgb="FFFF6600"/>
        </patternFill>
      </fill>
    </dxf>
    <dxf>
      <font>
        <b/>
        <i val="0"/>
        <color rgb="FF002060"/>
      </font>
      <fill>
        <patternFill>
          <bgColor rgb="FFFFFF00"/>
        </patternFill>
      </fill>
    </dxf>
    <dxf>
      <font>
        <b/>
        <i val="0"/>
        <color rgb="FF002060"/>
      </font>
      <fill>
        <patternFill>
          <bgColor rgb="FFCCFF66"/>
        </patternFill>
      </fill>
    </dxf>
    <dxf>
      <font>
        <b/>
        <i val="0"/>
        <color theme="0"/>
      </font>
      <fill>
        <patternFill>
          <bgColor rgb="FF8E0000"/>
        </patternFill>
      </fill>
    </dxf>
    <dxf>
      <font>
        <b/>
        <i val="0"/>
        <color theme="0"/>
      </font>
      <fill>
        <patternFill>
          <bgColor rgb="FFFF0000"/>
        </patternFill>
      </fill>
    </dxf>
    <dxf>
      <font>
        <b/>
        <i val="0"/>
        <color theme="0"/>
      </font>
      <fill>
        <patternFill>
          <bgColor rgb="FF009900"/>
        </patternFill>
      </fill>
    </dxf>
    <dxf>
      <font>
        <b/>
        <i val="0"/>
        <color theme="0"/>
      </font>
      <fill>
        <patternFill>
          <bgColor rgb="FFEE0000"/>
        </patternFill>
      </fill>
    </dxf>
    <dxf>
      <font>
        <b/>
        <i val="0"/>
        <color theme="0"/>
      </font>
      <fill>
        <patternFill>
          <bgColor rgb="FFFF6600"/>
        </patternFill>
      </fill>
    </dxf>
    <dxf>
      <font>
        <b/>
        <i val="0"/>
        <color rgb="FF002060"/>
      </font>
      <fill>
        <patternFill>
          <bgColor rgb="FFFFFF00"/>
        </patternFill>
      </fill>
    </dxf>
    <dxf>
      <font>
        <b/>
        <i val="0"/>
        <color rgb="FF002060"/>
      </font>
      <fill>
        <patternFill>
          <bgColor rgb="FFCCFF66"/>
        </patternFill>
      </fill>
    </dxf>
    <dxf>
      <font>
        <b/>
        <i val="0"/>
        <color theme="0"/>
      </font>
      <fill>
        <patternFill>
          <bgColor rgb="FF8E0000"/>
        </patternFill>
      </fill>
    </dxf>
    <dxf>
      <font>
        <b/>
        <i val="0"/>
        <color theme="0"/>
      </font>
      <fill>
        <patternFill>
          <bgColor rgb="FFFF0000"/>
        </patternFill>
      </fill>
    </dxf>
    <dxf>
      <font>
        <b/>
        <i val="0"/>
        <color theme="0"/>
      </font>
      <fill>
        <patternFill>
          <bgColor rgb="FFFF6600"/>
        </patternFill>
      </fill>
    </dxf>
    <dxf>
      <font>
        <b/>
        <i val="0"/>
        <color rgb="FF002060"/>
      </font>
      <fill>
        <patternFill>
          <bgColor rgb="FFFFFF00"/>
        </patternFill>
      </fill>
    </dxf>
    <dxf>
      <font>
        <b/>
        <i val="0"/>
        <color theme="0"/>
      </font>
      <fill>
        <patternFill>
          <bgColor rgb="FF009900"/>
        </patternFill>
      </fill>
    </dxf>
    <dxf>
      <font>
        <b/>
        <i val="0"/>
        <color theme="0"/>
      </font>
      <fill>
        <patternFill>
          <bgColor rgb="FF8E0000"/>
        </patternFill>
      </fill>
    </dxf>
    <dxf>
      <font>
        <b/>
        <i val="0"/>
        <color theme="0"/>
      </font>
      <fill>
        <patternFill>
          <bgColor rgb="FFFF0000"/>
        </patternFill>
      </fill>
    </dxf>
    <dxf>
      <font>
        <b/>
        <i val="0"/>
        <color theme="0"/>
      </font>
      <fill>
        <patternFill>
          <bgColor rgb="FFFF6600"/>
        </patternFill>
      </fill>
    </dxf>
    <dxf>
      <font>
        <b/>
        <i val="0"/>
        <color rgb="FF002060"/>
      </font>
      <fill>
        <patternFill>
          <bgColor rgb="FFFFFF00"/>
        </patternFill>
      </fill>
    </dxf>
    <dxf>
      <font>
        <b/>
        <i val="0"/>
        <color rgb="FF002060"/>
      </font>
      <fill>
        <patternFill>
          <bgColor rgb="FFCCFF66"/>
        </patternFill>
      </fill>
    </dxf>
    <dxf>
      <font>
        <b/>
        <i val="0"/>
        <color theme="0"/>
      </font>
      <fill>
        <patternFill>
          <bgColor rgb="FFEE0000"/>
        </patternFill>
      </fill>
    </dxf>
    <dxf>
      <font>
        <b/>
        <i val="0"/>
        <color theme="0"/>
      </font>
      <fill>
        <patternFill>
          <bgColor rgb="FFFF6600"/>
        </patternFill>
      </fill>
    </dxf>
    <dxf>
      <font>
        <b/>
        <i val="0"/>
        <color rgb="FF002060"/>
      </font>
      <fill>
        <patternFill>
          <bgColor rgb="FFFFFF00"/>
        </patternFill>
      </fill>
    </dxf>
    <dxf>
      <font>
        <b/>
        <i val="0"/>
        <color theme="0"/>
      </font>
      <fill>
        <patternFill>
          <bgColor rgb="FFFF6600"/>
        </patternFill>
      </fill>
    </dxf>
    <dxf>
      <font>
        <b/>
        <i val="0"/>
        <color rgb="FF002060"/>
      </font>
      <fill>
        <patternFill>
          <bgColor rgb="FFFFFF00"/>
        </patternFill>
      </fill>
    </dxf>
    <dxf>
      <font>
        <b/>
        <i val="0"/>
        <color rgb="FF002060"/>
      </font>
      <fill>
        <patternFill>
          <bgColor rgb="FFCCFF66"/>
        </patternFill>
      </fill>
    </dxf>
    <dxf>
      <font>
        <b/>
        <i val="0"/>
        <color theme="0"/>
      </font>
      <fill>
        <patternFill>
          <bgColor rgb="FFFF6600"/>
        </patternFill>
      </fill>
    </dxf>
    <dxf>
      <font>
        <b/>
        <i val="0"/>
        <color theme="0"/>
      </font>
      <fill>
        <patternFill>
          <bgColor rgb="FFEE0000"/>
        </patternFill>
      </fill>
    </dxf>
    <dxf>
      <font>
        <b/>
        <i val="0"/>
        <color theme="0"/>
      </font>
      <fill>
        <patternFill>
          <bgColor rgb="FF8E0000"/>
        </patternFill>
      </fill>
    </dxf>
    <dxf>
      <font>
        <b/>
        <i val="0"/>
        <color theme="0"/>
      </font>
      <fill>
        <patternFill>
          <bgColor rgb="FFFF0000"/>
        </patternFill>
      </fill>
    </dxf>
    <dxf>
      <font>
        <b/>
        <i val="0"/>
        <color rgb="FF002060"/>
      </font>
      <fill>
        <patternFill>
          <bgColor rgb="FFFFFF00"/>
        </patternFill>
      </fill>
    </dxf>
    <dxf>
      <font>
        <b/>
        <i val="0"/>
        <color rgb="FF002060"/>
      </font>
      <fill>
        <patternFill>
          <bgColor rgb="FFFFFF00"/>
        </patternFill>
      </fill>
    </dxf>
    <dxf>
      <font>
        <b/>
        <i val="0"/>
        <color theme="0"/>
      </font>
      <fill>
        <patternFill>
          <bgColor rgb="FFEE0000"/>
        </patternFill>
      </fill>
    </dxf>
    <dxf>
      <font>
        <b/>
        <i val="0"/>
        <color theme="0"/>
      </font>
      <fill>
        <patternFill>
          <bgColor rgb="FFFF6600"/>
        </patternFill>
      </fill>
    </dxf>
    <dxf>
      <font>
        <b/>
        <i val="0"/>
        <color rgb="FF002060"/>
      </font>
      <fill>
        <patternFill>
          <bgColor rgb="FFFFFF00"/>
        </patternFill>
      </fill>
    </dxf>
    <dxf>
      <font>
        <b/>
        <i val="0"/>
        <color rgb="FF002060"/>
      </font>
      <fill>
        <patternFill>
          <bgColor rgb="FFCCFF66"/>
        </patternFill>
      </fill>
    </dxf>
    <dxf>
      <font>
        <b/>
        <i val="0"/>
        <color theme="0"/>
      </font>
      <fill>
        <patternFill>
          <bgColor rgb="FF8E0000"/>
        </patternFill>
      </fill>
    </dxf>
    <dxf>
      <font>
        <b/>
        <i val="0"/>
        <color theme="0"/>
      </font>
      <fill>
        <patternFill>
          <bgColor rgb="FFFF0000"/>
        </patternFill>
      </fill>
    </dxf>
    <dxf>
      <font>
        <b/>
        <i val="0"/>
        <color theme="0"/>
      </font>
      <fill>
        <patternFill>
          <bgColor rgb="FFFF6600"/>
        </patternFill>
      </fill>
    </dxf>
    <dxf>
      <font>
        <b/>
        <i val="0"/>
        <color theme="0"/>
      </font>
      <fill>
        <patternFill>
          <bgColor rgb="FFFF6600"/>
        </patternFill>
      </fill>
    </dxf>
    <dxf>
      <font>
        <b/>
        <i val="0"/>
        <color theme="0"/>
      </font>
      <fill>
        <patternFill>
          <bgColor rgb="FF8E0000"/>
        </patternFill>
      </fill>
    </dxf>
    <dxf>
      <font>
        <b/>
        <i val="0"/>
        <color rgb="FF002060"/>
      </font>
      <fill>
        <patternFill>
          <bgColor rgb="FFCCFF66"/>
        </patternFill>
      </fill>
    </dxf>
    <dxf>
      <font>
        <b/>
        <i val="0"/>
        <color rgb="FF002060"/>
      </font>
      <fill>
        <patternFill>
          <bgColor rgb="FFFFFF00"/>
        </patternFill>
      </fill>
    </dxf>
    <dxf>
      <font>
        <b/>
        <i val="0"/>
        <color theme="0"/>
      </font>
      <fill>
        <patternFill>
          <bgColor rgb="FFFF6600"/>
        </patternFill>
      </fill>
    </dxf>
    <dxf>
      <font>
        <b/>
        <i val="0"/>
        <color theme="0"/>
      </font>
      <fill>
        <patternFill>
          <bgColor rgb="FFEE0000"/>
        </patternFill>
      </fill>
    </dxf>
    <dxf>
      <font>
        <b/>
        <i val="0"/>
        <color theme="0"/>
      </font>
      <fill>
        <patternFill>
          <bgColor rgb="FFFF0000"/>
        </patternFill>
      </fill>
    </dxf>
    <dxf>
      <font>
        <b/>
        <i val="0"/>
        <color theme="0"/>
      </font>
      <fill>
        <patternFill>
          <bgColor rgb="FF009900"/>
        </patternFill>
      </fill>
    </dxf>
    <dxf>
      <font>
        <b/>
        <i val="0"/>
        <color rgb="FF002060"/>
      </font>
      <fill>
        <patternFill>
          <bgColor rgb="FFFFFF00"/>
        </patternFill>
      </fill>
    </dxf>
    <dxf>
      <font>
        <b/>
        <i val="0"/>
        <color theme="0"/>
      </font>
      <fill>
        <patternFill>
          <bgColor rgb="FF009900"/>
        </patternFill>
      </fill>
    </dxf>
    <dxf>
      <font>
        <b/>
        <i val="0"/>
        <color theme="0"/>
      </font>
      <fill>
        <patternFill>
          <bgColor rgb="FFEE0000"/>
        </patternFill>
      </fill>
    </dxf>
    <dxf>
      <font>
        <b/>
        <i val="0"/>
        <color rgb="FF002060"/>
      </font>
      <fill>
        <patternFill>
          <bgColor rgb="FFFFFF00"/>
        </patternFill>
      </fill>
    </dxf>
    <dxf>
      <font>
        <b/>
        <i val="0"/>
        <color rgb="FF002060"/>
      </font>
      <fill>
        <patternFill>
          <bgColor rgb="FFCCFF66"/>
        </patternFill>
      </fill>
    </dxf>
    <dxf>
      <font>
        <b/>
        <i val="0"/>
        <color theme="0"/>
      </font>
      <fill>
        <patternFill>
          <bgColor rgb="FF8E0000"/>
        </patternFill>
      </fill>
    </dxf>
    <dxf>
      <font>
        <b/>
        <i val="0"/>
        <color theme="0"/>
      </font>
      <fill>
        <patternFill>
          <bgColor rgb="FFFF0000"/>
        </patternFill>
      </fill>
    </dxf>
    <dxf>
      <font>
        <b/>
        <i val="0"/>
        <color theme="0"/>
      </font>
      <fill>
        <patternFill>
          <bgColor rgb="FFFF6600"/>
        </patternFill>
      </fill>
    </dxf>
    <dxf>
      <font>
        <b/>
        <i val="0"/>
        <color rgb="FF002060"/>
      </font>
      <fill>
        <patternFill>
          <bgColor rgb="FFFFFF00"/>
        </patternFill>
      </fill>
    </dxf>
    <dxf>
      <font>
        <b/>
        <i val="0"/>
        <color theme="0"/>
      </font>
      <fill>
        <patternFill>
          <bgColor rgb="FFFF6600"/>
        </patternFill>
      </fill>
    </dxf>
    <dxf>
      <font>
        <b/>
        <i val="0"/>
        <color theme="0"/>
      </font>
      <fill>
        <patternFill>
          <bgColor rgb="FF009900"/>
        </patternFill>
      </fill>
    </dxf>
    <dxf>
      <font>
        <b/>
        <i val="0"/>
        <color theme="0"/>
      </font>
      <fill>
        <patternFill>
          <bgColor rgb="FFFF6600"/>
        </patternFill>
      </fill>
    </dxf>
    <dxf>
      <font>
        <b/>
        <i val="0"/>
        <color theme="0"/>
      </font>
      <fill>
        <patternFill>
          <bgColor rgb="FFFF0000"/>
        </patternFill>
      </fill>
    </dxf>
    <dxf>
      <font>
        <b/>
        <i val="0"/>
        <color theme="0"/>
      </font>
      <fill>
        <patternFill>
          <bgColor rgb="FF8E0000"/>
        </patternFill>
      </fill>
    </dxf>
    <dxf>
      <font>
        <b/>
        <i val="0"/>
        <color theme="0"/>
      </font>
      <fill>
        <patternFill>
          <bgColor rgb="FF009900"/>
        </patternFill>
      </fill>
    </dxf>
    <dxf>
      <font>
        <b/>
        <i val="0"/>
        <color rgb="FF002060"/>
      </font>
      <fill>
        <patternFill>
          <bgColor rgb="FFCCFF66"/>
        </patternFill>
      </fill>
    </dxf>
    <dxf>
      <font>
        <b/>
        <i val="0"/>
        <color rgb="FF002060"/>
      </font>
      <fill>
        <patternFill>
          <bgColor rgb="FFFFFF00"/>
        </patternFill>
      </fill>
    </dxf>
    <dxf>
      <font>
        <b/>
        <i val="0"/>
        <color theme="0"/>
      </font>
      <fill>
        <patternFill>
          <bgColor rgb="FFFF6600"/>
        </patternFill>
      </fill>
    </dxf>
    <dxf>
      <font>
        <b/>
        <i val="0"/>
        <color theme="0"/>
      </font>
      <fill>
        <patternFill>
          <bgColor rgb="FFEE0000"/>
        </patternFill>
      </fill>
    </dxf>
    <dxf>
      <font>
        <b/>
        <i val="0"/>
        <color rgb="FF002060"/>
      </font>
      <fill>
        <patternFill>
          <bgColor rgb="FFFFFF00"/>
        </patternFill>
      </fill>
    </dxf>
    <dxf>
      <font>
        <b/>
        <i val="0"/>
        <color theme="0"/>
      </font>
      <fill>
        <patternFill>
          <bgColor rgb="FFFF6600"/>
        </patternFill>
      </fill>
    </dxf>
    <dxf>
      <font>
        <b/>
        <i val="0"/>
        <color theme="0"/>
      </font>
      <fill>
        <patternFill>
          <bgColor rgb="FFFF0000"/>
        </patternFill>
      </fill>
    </dxf>
    <dxf>
      <font>
        <b/>
        <i val="0"/>
        <color theme="0"/>
      </font>
      <fill>
        <patternFill>
          <bgColor rgb="FF8E0000"/>
        </patternFill>
      </fill>
    </dxf>
    <dxf>
      <font>
        <b/>
        <i val="0"/>
        <color theme="0"/>
      </font>
      <fill>
        <patternFill>
          <bgColor rgb="FF8E0000"/>
        </patternFill>
      </fill>
    </dxf>
    <dxf>
      <font>
        <b/>
        <i val="0"/>
        <color theme="0"/>
      </font>
      <fill>
        <patternFill>
          <bgColor rgb="FFFF0000"/>
        </patternFill>
      </fill>
    </dxf>
    <dxf>
      <font>
        <b/>
        <i val="0"/>
        <color theme="0"/>
      </font>
      <fill>
        <patternFill>
          <bgColor rgb="FFFF6600"/>
        </patternFill>
      </fill>
    </dxf>
    <dxf>
      <font>
        <b/>
        <i val="0"/>
        <color theme="0"/>
      </font>
      <fill>
        <patternFill>
          <bgColor rgb="FF009900"/>
        </patternFill>
      </fill>
    </dxf>
    <dxf>
      <font>
        <b/>
        <i val="0"/>
        <color rgb="FF002060"/>
      </font>
      <fill>
        <patternFill>
          <bgColor rgb="FFFFFF00"/>
        </patternFill>
      </fill>
    </dxf>
    <dxf>
      <font>
        <b/>
        <i val="0"/>
        <color theme="0"/>
      </font>
      <fill>
        <patternFill>
          <bgColor rgb="FF009900"/>
        </patternFill>
      </fill>
    </dxf>
    <dxf>
      <font>
        <b/>
        <i val="0"/>
        <color rgb="FF002060"/>
      </font>
      <fill>
        <patternFill>
          <bgColor rgb="FFCCFF66"/>
        </patternFill>
      </fill>
    </dxf>
    <dxf>
      <font>
        <b/>
        <i val="0"/>
        <color rgb="FF002060"/>
      </font>
      <fill>
        <patternFill>
          <bgColor rgb="FFFFFF00"/>
        </patternFill>
      </fill>
    </dxf>
    <dxf>
      <font>
        <b/>
        <i val="0"/>
        <color theme="0"/>
      </font>
      <fill>
        <patternFill>
          <bgColor rgb="FFFF6600"/>
        </patternFill>
      </fill>
    </dxf>
    <dxf>
      <font>
        <b/>
        <i val="0"/>
        <color theme="0"/>
      </font>
      <fill>
        <patternFill>
          <bgColor rgb="FFEE0000"/>
        </patternFill>
      </fill>
    </dxf>
    <dxf>
      <font>
        <b/>
        <i val="0"/>
        <color theme="0"/>
      </font>
      <fill>
        <patternFill>
          <bgColor rgb="FF009900"/>
        </patternFill>
      </fill>
    </dxf>
    <dxf>
      <font>
        <b/>
        <i val="0"/>
        <color rgb="FF002060"/>
      </font>
      <fill>
        <patternFill>
          <bgColor rgb="FFFFFF00"/>
        </patternFill>
      </fill>
    </dxf>
    <dxf>
      <font>
        <b/>
        <i val="0"/>
        <color theme="0"/>
      </font>
      <fill>
        <patternFill>
          <bgColor rgb="FFFF6600"/>
        </patternFill>
      </fill>
    </dxf>
    <dxf>
      <font>
        <b/>
        <i val="0"/>
        <color theme="0"/>
      </font>
      <fill>
        <patternFill>
          <bgColor rgb="FF009900"/>
        </patternFill>
      </fill>
    </dxf>
    <dxf>
      <font>
        <b/>
        <i val="0"/>
        <color theme="0"/>
      </font>
      <fill>
        <patternFill>
          <bgColor rgb="FFFF0000"/>
        </patternFill>
      </fill>
    </dxf>
    <dxf>
      <font>
        <b/>
        <i val="0"/>
        <color theme="0"/>
      </font>
      <fill>
        <patternFill>
          <bgColor rgb="FF8E0000"/>
        </patternFill>
      </fill>
    </dxf>
    <dxf>
      <font>
        <b/>
        <i val="0"/>
        <color theme="0"/>
      </font>
      <fill>
        <patternFill>
          <bgColor rgb="FFFF0000"/>
        </patternFill>
      </fill>
    </dxf>
    <dxf>
      <font>
        <b/>
        <i val="0"/>
        <color rgb="FF002060"/>
      </font>
      <fill>
        <patternFill>
          <bgColor rgb="FFFFFF00"/>
        </patternFill>
      </fill>
    </dxf>
    <dxf>
      <font>
        <b/>
        <i val="0"/>
        <color theme="0"/>
      </font>
      <fill>
        <patternFill>
          <bgColor rgb="FF009900"/>
        </patternFill>
      </fill>
    </dxf>
    <dxf>
      <font>
        <b/>
        <i val="0"/>
        <color theme="0"/>
      </font>
      <fill>
        <patternFill>
          <bgColor rgb="FF8E0000"/>
        </patternFill>
      </fill>
    </dxf>
    <dxf>
      <font>
        <b/>
        <i val="0"/>
        <color theme="0"/>
      </font>
      <fill>
        <patternFill>
          <bgColor rgb="FFFF6600"/>
        </patternFill>
      </fill>
    </dxf>
    <dxf>
      <font>
        <b/>
        <i val="0"/>
        <color theme="0"/>
      </font>
      <fill>
        <patternFill>
          <bgColor rgb="FF8E0000"/>
        </patternFill>
      </fill>
    </dxf>
    <dxf>
      <font>
        <b/>
        <i val="0"/>
        <color theme="0"/>
      </font>
      <fill>
        <patternFill>
          <bgColor rgb="FFFF0000"/>
        </patternFill>
      </fill>
    </dxf>
    <dxf>
      <font>
        <b/>
        <i val="0"/>
        <color theme="0"/>
      </font>
      <fill>
        <patternFill>
          <bgColor rgb="FFFF6600"/>
        </patternFill>
      </fill>
    </dxf>
    <dxf>
      <font>
        <b/>
        <i val="0"/>
        <color rgb="FF002060"/>
      </font>
      <fill>
        <patternFill>
          <bgColor rgb="FFFFFF00"/>
        </patternFill>
      </fill>
    </dxf>
    <dxf>
      <font>
        <b/>
        <i val="0"/>
        <color theme="0"/>
      </font>
      <fill>
        <patternFill>
          <bgColor rgb="FF009900"/>
        </patternFill>
      </fill>
    </dxf>
    <dxf>
      <font>
        <b/>
        <i val="0"/>
        <color theme="0"/>
      </font>
      <fill>
        <patternFill>
          <bgColor rgb="FF8E0000"/>
        </patternFill>
      </fill>
    </dxf>
    <dxf>
      <font>
        <b/>
        <i val="0"/>
        <color theme="0"/>
      </font>
      <fill>
        <patternFill>
          <bgColor rgb="FFFF0000"/>
        </patternFill>
      </fill>
    </dxf>
    <dxf>
      <font>
        <b/>
        <i val="0"/>
        <color theme="0"/>
      </font>
      <fill>
        <patternFill>
          <bgColor rgb="FFFF6600"/>
        </patternFill>
      </fill>
    </dxf>
    <dxf>
      <font>
        <b/>
        <i val="0"/>
        <color theme="0"/>
      </font>
      <fill>
        <patternFill>
          <bgColor rgb="FF009900"/>
        </patternFill>
      </fill>
    </dxf>
    <dxf>
      <font>
        <b/>
        <i val="0"/>
        <color rgb="FF002060"/>
      </font>
      <fill>
        <patternFill>
          <bgColor rgb="FFFFFF00"/>
        </patternFill>
      </fill>
    </dxf>
    <dxf>
      <font>
        <b/>
        <i val="0"/>
        <color theme="0"/>
      </font>
      <fill>
        <patternFill>
          <bgColor rgb="FF009900"/>
        </patternFill>
      </fill>
    </dxf>
    <dxf>
      <font>
        <b/>
        <i val="0"/>
        <color rgb="FF002060"/>
      </font>
      <fill>
        <patternFill>
          <bgColor rgb="FFFFFF00"/>
        </patternFill>
      </fill>
    </dxf>
    <dxf>
      <font>
        <b/>
        <i val="0"/>
        <color theme="0"/>
      </font>
      <fill>
        <patternFill>
          <bgColor rgb="FFFF6600"/>
        </patternFill>
      </fill>
    </dxf>
    <dxf>
      <font>
        <b/>
        <i val="0"/>
        <color theme="0"/>
      </font>
      <fill>
        <patternFill>
          <bgColor rgb="FFFF0000"/>
        </patternFill>
      </fill>
    </dxf>
    <dxf>
      <font>
        <b/>
        <i val="0"/>
        <color theme="0"/>
      </font>
      <fill>
        <patternFill>
          <bgColor rgb="FF8E0000"/>
        </patternFill>
      </fill>
    </dxf>
    <dxf>
      <font>
        <b/>
        <i val="0"/>
        <color theme="0"/>
      </font>
      <fill>
        <patternFill>
          <bgColor rgb="FF8E0000"/>
        </patternFill>
      </fill>
    </dxf>
    <dxf>
      <font>
        <b/>
        <i val="0"/>
        <color theme="0"/>
      </font>
      <fill>
        <patternFill>
          <bgColor rgb="FFFF0000"/>
        </patternFill>
      </fill>
    </dxf>
    <dxf>
      <font>
        <b/>
        <i val="0"/>
        <color theme="0"/>
      </font>
      <fill>
        <patternFill>
          <bgColor rgb="FFFF6600"/>
        </patternFill>
      </fill>
    </dxf>
    <dxf>
      <font>
        <b/>
        <i val="0"/>
        <color rgb="FF002060"/>
      </font>
      <fill>
        <patternFill>
          <bgColor rgb="FFFFFF00"/>
        </patternFill>
      </fill>
    </dxf>
    <dxf>
      <font>
        <b/>
        <i val="0"/>
        <color theme="0"/>
      </font>
      <fill>
        <patternFill>
          <bgColor rgb="FF009900"/>
        </patternFill>
      </fill>
    </dxf>
  </dxfs>
  <tableStyles count="0" defaultTableStyle="TableStyleMedium2" defaultPivotStyle="PivotStyleLight16"/>
  <colors>
    <mruColors>
      <color rgb="FF8E0000"/>
      <color rgb="FFF57B17"/>
      <color rgb="FFFF6600"/>
      <color rgb="FFD60000"/>
      <color rgb="FF009900"/>
      <color rgb="FFBEE395"/>
      <color rgb="FF008000"/>
      <color rgb="FFFACA00"/>
      <color rgb="FFFFFF66"/>
      <color rgb="FFDE5A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2321198830409364E-2"/>
          <c:y val="3.6529666037268628E-2"/>
          <c:w val="0.89690087719298262"/>
          <c:h val="0.80193651682704947"/>
        </c:manualLayout>
      </c:layout>
      <c:barChart>
        <c:barDir val="col"/>
        <c:grouping val="clustered"/>
        <c:varyColors val="0"/>
        <c:ser>
          <c:idx val="0"/>
          <c:order val="0"/>
          <c:tx>
            <c:strRef>
              <c:f>Gráficas!$J$11</c:f>
              <c:strCache>
                <c:ptCount val="1"/>
                <c:pt idx="0">
                  <c:v>Niveles</c:v>
                </c:pt>
              </c:strCache>
            </c:strRef>
          </c:tx>
          <c:spPr>
            <a:gradFill>
              <a:gsLst>
                <a:gs pos="0">
                  <a:srgbClr val="009900"/>
                </a:gs>
                <a:gs pos="21000">
                  <a:srgbClr val="92D050"/>
                </a:gs>
                <a:gs pos="82000">
                  <a:srgbClr val="FF6600"/>
                </a:gs>
                <a:gs pos="43000">
                  <a:srgbClr val="FFFF00"/>
                </a:gs>
                <a:gs pos="59000">
                  <a:srgbClr val="FFFF00"/>
                </a:gs>
                <a:gs pos="100000">
                  <a:srgbClr val="FF0000"/>
                </a:gs>
              </a:gsLst>
              <a:lin ang="5400000" scaled="0"/>
            </a:gradFill>
            <a:ln>
              <a:noFill/>
            </a:ln>
            <a:effectLst/>
          </c:spPr>
          <c:invertIfNegative val="0"/>
          <c:dPt>
            <c:idx val="0"/>
            <c:invertIfNegative val="0"/>
            <c:bubble3D val="0"/>
            <c:spPr>
              <a:gradFill>
                <a:gsLst>
                  <a:gs pos="0">
                    <a:srgbClr val="009900"/>
                  </a:gs>
                  <a:gs pos="21000">
                    <a:srgbClr val="FFFF00"/>
                  </a:gs>
                  <a:gs pos="75000">
                    <a:srgbClr val="FF0000"/>
                  </a:gs>
                  <a:gs pos="60000">
                    <a:srgbClr val="FF6600"/>
                  </a:gs>
                  <a:gs pos="35000">
                    <a:srgbClr val="FFFF00"/>
                  </a:gs>
                  <a:gs pos="100000">
                    <a:srgbClr val="D60000"/>
                  </a:gs>
                </a:gsLst>
                <a:lin ang="5400000" scaled="0"/>
              </a:gradFill>
              <a:ln>
                <a:noFill/>
              </a:ln>
              <a:effectLst/>
            </c:spPr>
            <c:extLst>
              <c:ext xmlns:c16="http://schemas.microsoft.com/office/drawing/2014/chart" uri="{C3380CC4-5D6E-409C-BE32-E72D297353CC}">
                <c16:uniqueId val="{00000001-3ABD-4C6F-B149-273179887470}"/>
              </c:ext>
            </c:extLst>
          </c:dPt>
          <c:cat>
            <c:strRef>
              <c:f>Gráficas!$I$12</c:f>
              <c:strCache>
                <c:ptCount val="1"/>
                <c:pt idx="0">
                  <c:v>POLÍTICA DE GOBIERNO DIGITAL</c:v>
                </c:pt>
              </c:strCache>
            </c:strRef>
          </c:cat>
          <c:val>
            <c:numRef>
              <c:f>Gráficas!$J$12</c:f>
              <c:numCache>
                <c:formatCode>General</c:formatCode>
                <c:ptCount val="1"/>
                <c:pt idx="0">
                  <c:v>100</c:v>
                </c:pt>
              </c:numCache>
            </c:numRef>
          </c:val>
          <c:extLst>
            <c:ext xmlns:c16="http://schemas.microsoft.com/office/drawing/2014/chart" uri="{C3380CC4-5D6E-409C-BE32-E72D297353CC}">
              <c16:uniqueId val="{00000002-3ABD-4C6F-B149-273179887470}"/>
            </c:ext>
          </c:extLst>
        </c:ser>
        <c:dLbls>
          <c:showLegendKey val="0"/>
          <c:showVal val="0"/>
          <c:showCatName val="0"/>
          <c:showSerName val="0"/>
          <c:showPercent val="0"/>
          <c:showBubbleSize val="0"/>
        </c:dLbls>
        <c:gapWidth val="150"/>
        <c:axId val="-1023047376"/>
        <c:axId val="-1023053904"/>
      </c:barChart>
      <c:scatterChart>
        <c:scatterStyle val="lineMarker"/>
        <c:varyColors val="0"/>
        <c:ser>
          <c:idx val="1"/>
          <c:order val="1"/>
          <c:tx>
            <c:strRef>
              <c:f>Gráficas!$K$11</c:f>
              <c:strCache>
                <c:ptCount val="1"/>
                <c:pt idx="0">
                  <c:v>Calificación</c:v>
                </c:pt>
              </c:strCache>
            </c:strRef>
          </c:tx>
          <c:spPr>
            <a:ln w="25400" cap="rnd">
              <a:noFill/>
              <a:round/>
            </a:ln>
            <a:effectLst/>
          </c:spPr>
          <c:marker>
            <c:symbol val="circle"/>
            <c:size val="5"/>
            <c:spPr>
              <a:solidFill>
                <a:schemeClr val="accent2"/>
              </a:solidFill>
              <a:ln w="9525">
                <a:solidFill>
                  <a:schemeClr val="accent2"/>
                </a:solidFill>
              </a:ln>
              <a:effectLst/>
            </c:spPr>
          </c:marker>
          <c:dPt>
            <c:idx val="0"/>
            <c:marker>
              <c:symbol val="dash"/>
              <c:size val="13"/>
              <c:spPr>
                <a:solidFill>
                  <a:schemeClr val="tx1"/>
                </a:solidFill>
                <a:ln w="25400">
                  <a:solidFill>
                    <a:schemeClr val="tx1"/>
                  </a:solidFill>
                  <a:prstDash val="solid"/>
                  <a:headEnd type="triangle"/>
                </a:ln>
                <a:effectLst/>
              </c:spPr>
            </c:marker>
            <c:bubble3D val="0"/>
            <c:spPr>
              <a:ln w="38100" cap="rnd">
                <a:solidFill>
                  <a:schemeClr val="tx1"/>
                </a:solidFill>
                <a:prstDash val="dash"/>
                <a:round/>
                <a:headEnd type="triangle"/>
              </a:ln>
              <a:effectLst/>
            </c:spPr>
            <c:extLst>
              <c:ext xmlns:c16="http://schemas.microsoft.com/office/drawing/2014/chart" uri="{C3380CC4-5D6E-409C-BE32-E72D297353CC}">
                <c16:uniqueId val="{00000004-3ABD-4C6F-B149-273179887470}"/>
              </c:ext>
            </c:extLst>
          </c:dPt>
          <c:dLbls>
            <c:spPr>
              <a:noFill/>
              <a:ln>
                <a:noFill/>
              </a:ln>
              <a:effectLst>
                <a:glow rad="228600">
                  <a:schemeClr val="accent3">
                    <a:satMod val="175000"/>
                    <a:alpha val="40000"/>
                  </a:schemeClr>
                </a:glow>
              </a:effectLst>
            </c:spPr>
            <c:txPr>
              <a:bodyPr rot="0" spcFirstLastPara="1" vertOverflow="ellipsis" vert="horz" wrap="square" lIns="38100" tIns="19050" rIns="38100" bIns="19050" anchor="ctr" anchorCtr="1">
                <a:spAutoFit/>
              </a:bodyPr>
              <a:lstStyle/>
              <a:p>
                <a:pPr>
                  <a:defRPr sz="12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strRef>
              <c:f>Gráficas!$I$12</c:f>
              <c:strCache>
                <c:ptCount val="1"/>
                <c:pt idx="0">
                  <c:v>POLÍTICA DE GOBIERNO DIGITAL</c:v>
                </c:pt>
              </c:strCache>
            </c:strRef>
          </c:xVal>
          <c:yVal>
            <c:numRef>
              <c:f>Gráficas!$K$12</c:f>
              <c:numCache>
                <c:formatCode>0.0</c:formatCode>
                <c:ptCount val="1"/>
                <c:pt idx="0">
                  <c:v>0</c:v>
                </c:pt>
              </c:numCache>
            </c:numRef>
          </c:yVal>
          <c:smooth val="0"/>
          <c:extLst>
            <c:ext xmlns:c16="http://schemas.microsoft.com/office/drawing/2014/chart" uri="{C3380CC4-5D6E-409C-BE32-E72D297353CC}">
              <c16:uniqueId val="{00000005-3ABD-4C6F-B149-273179887470}"/>
            </c:ext>
          </c:extLst>
        </c:ser>
        <c:dLbls>
          <c:showLegendKey val="0"/>
          <c:showVal val="0"/>
          <c:showCatName val="0"/>
          <c:showSerName val="0"/>
          <c:showPercent val="0"/>
          <c:showBubbleSize val="0"/>
        </c:dLbls>
        <c:axId val="-1023047376"/>
        <c:axId val="-1023053904"/>
      </c:scatterChart>
      <c:catAx>
        <c:axId val="-10230473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1023053904"/>
        <c:crosses val="autoZero"/>
        <c:auto val="1"/>
        <c:lblAlgn val="ctr"/>
        <c:lblOffset val="100"/>
        <c:noMultiLvlLbl val="0"/>
      </c:catAx>
      <c:valAx>
        <c:axId val="-1023053904"/>
        <c:scaling>
          <c:orientation val="minMax"/>
          <c:max val="100"/>
        </c:scaling>
        <c:delete val="0"/>
        <c:axPos val="l"/>
        <c:majorGridlines>
          <c:spPr>
            <a:ln w="6350" cap="flat" cmpd="sng" algn="ctr">
              <a:solidFill>
                <a:schemeClr val="bg1">
                  <a:lumMod val="95000"/>
                </a:schemeClr>
              </a:solidFill>
              <a:prstDash val="sysDash"/>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1023047376"/>
        <c:crosses val="autoZero"/>
        <c:crossBetween val="between"/>
        <c:majorUnit val="20"/>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000000000000033" l="0.70000000000000029" r="0.70000000000000029" t="0.75000000000000033" header="0.30000000000000016" footer="0.30000000000000016"/>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0040488063963469E-2"/>
          <c:y val="3.6529666037268628E-2"/>
          <c:w val="0.91918152892341343"/>
          <c:h val="0.80193651682704947"/>
        </c:manualLayout>
      </c:layout>
      <c:barChart>
        <c:barDir val="col"/>
        <c:grouping val="clustered"/>
        <c:varyColors val="0"/>
        <c:ser>
          <c:idx val="0"/>
          <c:order val="0"/>
          <c:tx>
            <c:strRef>
              <c:f>Gráficas!$K$33</c:f>
              <c:strCache>
                <c:ptCount val="1"/>
                <c:pt idx="0">
                  <c:v>Rangos</c:v>
                </c:pt>
              </c:strCache>
            </c:strRef>
          </c:tx>
          <c:spPr>
            <a:gradFill>
              <a:gsLst>
                <a:gs pos="0">
                  <a:srgbClr val="009900"/>
                </a:gs>
                <a:gs pos="78000">
                  <a:srgbClr val="FF0000"/>
                </a:gs>
                <a:gs pos="23000">
                  <a:srgbClr val="FFFF00"/>
                </a:gs>
                <a:gs pos="34000">
                  <a:srgbClr val="FFFF00"/>
                </a:gs>
                <a:gs pos="58000">
                  <a:srgbClr val="FF6600"/>
                </a:gs>
                <a:gs pos="100000">
                  <a:srgbClr val="C00000"/>
                </a:gs>
              </a:gsLst>
              <a:lin ang="5400000" scaled="0"/>
            </a:gradFill>
            <a:ln>
              <a:noFill/>
            </a:ln>
            <a:effectLst/>
          </c:spPr>
          <c:invertIfNegative val="0"/>
          <c:cat>
            <c:strRef>
              <c:f>Gráficas!$J$34:$J$44</c:f>
              <c:strCache>
                <c:ptCount val="11"/>
                <c:pt idx="0">
                  <c:v>Gobernanza</c:v>
                </c:pt>
                <c:pt idx="1">
                  <c:v>Innovación pública digital</c:v>
                </c:pt>
                <c:pt idx="2">
                  <c:v>Arquitectura</c:v>
                </c:pt>
                <c:pt idx="3">
                  <c:v>Cultura y apropiación</c:v>
                </c:pt>
                <c:pt idx="4">
                  <c:v>Seguridad y privacidad de la información</c:v>
                </c:pt>
                <c:pt idx="5">
                  <c:v>Servicios y procesos inteligentes</c:v>
                </c:pt>
                <c:pt idx="6">
                  <c:v>Servicios ciudadanos digitales</c:v>
                </c:pt>
                <c:pt idx="7">
                  <c:v>Decisiones basadas en datos</c:v>
                </c:pt>
                <c:pt idx="8">
                  <c:v>Estado abierto</c:v>
                </c:pt>
                <c:pt idx="9">
                  <c:v>Proyectos de transformación digital</c:v>
                </c:pt>
                <c:pt idx="10">
                  <c:v>Estrategias de ciudades y territorios inteligentes</c:v>
                </c:pt>
              </c:strCache>
            </c:strRef>
          </c:cat>
          <c:val>
            <c:numRef>
              <c:f>Gráficas!$K$34:$K$44</c:f>
              <c:numCache>
                <c:formatCode>General</c:formatCode>
                <c:ptCount val="11"/>
                <c:pt idx="0">
                  <c:v>100</c:v>
                </c:pt>
                <c:pt idx="1">
                  <c:v>100</c:v>
                </c:pt>
                <c:pt idx="2">
                  <c:v>100</c:v>
                </c:pt>
                <c:pt idx="3">
                  <c:v>100</c:v>
                </c:pt>
                <c:pt idx="4">
                  <c:v>100</c:v>
                </c:pt>
                <c:pt idx="5">
                  <c:v>100</c:v>
                </c:pt>
                <c:pt idx="6">
                  <c:v>100</c:v>
                </c:pt>
                <c:pt idx="7">
                  <c:v>100</c:v>
                </c:pt>
                <c:pt idx="8">
                  <c:v>100</c:v>
                </c:pt>
                <c:pt idx="9">
                  <c:v>100</c:v>
                </c:pt>
                <c:pt idx="10">
                  <c:v>100</c:v>
                </c:pt>
              </c:numCache>
            </c:numRef>
          </c:val>
          <c:extLst>
            <c:ext xmlns:c16="http://schemas.microsoft.com/office/drawing/2014/chart" uri="{C3380CC4-5D6E-409C-BE32-E72D297353CC}">
              <c16:uniqueId val="{00000000-1218-4E1E-8D8E-3F20CA6B0C1E}"/>
            </c:ext>
          </c:extLst>
        </c:ser>
        <c:dLbls>
          <c:showLegendKey val="0"/>
          <c:showVal val="0"/>
          <c:showCatName val="0"/>
          <c:showSerName val="0"/>
          <c:showPercent val="0"/>
          <c:showBubbleSize val="0"/>
        </c:dLbls>
        <c:gapWidth val="150"/>
        <c:axId val="-1023050096"/>
        <c:axId val="-1023040304"/>
      </c:barChart>
      <c:scatterChart>
        <c:scatterStyle val="lineMarker"/>
        <c:varyColors val="0"/>
        <c:ser>
          <c:idx val="1"/>
          <c:order val="1"/>
          <c:tx>
            <c:strRef>
              <c:f>Gráficas!$L$33</c:f>
              <c:strCache>
                <c:ptCount val="1"/>
                <c:pt idx="0">
                  <c:v>Puntaje actual</c:v>
                </c:pt>
              </c:strCache>
            </c:strRef>
          </c:tx>
          <c:spPr>
            <a:ln w="25400" cap="rnd">
              <a:noFill/>
              <a:round/>
            </a:ln>
            <a:effectLst/>
          </c:spPr>
          <c:marker>
            <c:symbol val="dash"/>
            <c:size val="12"/>
            <c:spPr>
              <a:solidFill>
                <a:schemeClr val="tx1"/>
              </a:solidFill>
              <a:ln w="25400">
                <a:solidFill>
                  <a:schemeClr val="tx1">
                    <a:alpha val="67000"/>
                  </a:schemeClr>
                </a:solidFill>
              </a:ln>
              <a:effectLst/>
            </c:spPr>
          </c:marker>
          <c:dPt>
            <c:idx val="0"/>
            <c:marker>
              <c:spPr>
                <a:solidFill>
                  <a:schemeClr val="tx1"/>
                </a:solidFill>
                <a:ln w="25400">
                  <a:solidFill>
                    <a:schemeClr val="tx1">
                      <a:alpha val="67000"/>
                    </a:schemeClr>
                  </a:solidFill>
                  <a:prstDash val="solid"/>
                  <a:headEnd type="triangle"/>
                </a:ln>
                <a:effectLst/>
              </c:spPr>
            </c:marker>
            <c:bubble3D val="0"/>
            <c:spPr>
              <a:ln w="38100" cap="rnd">
                <a:solidFill>
                  <a:schemeClr val="tx1"/>
                </a:solidFill>
                <a:prstDash val="dash"/>
                <a:round/>
                <a:headEnd type="triangle"/>
              </a:ln>
              <a:effectLst/>
            </c:spPr>
            <c:extLst>
              <c:ext xmlns:c16="http://schemas.microsoft.com/office/drawing/2014/chart" uri="{C3380CC4-5D6E-409C-BE32-E72D297353CC}">
                <c16:uniqueId val="{00000002-1218-4E1E-8D8E-3F20CA6B0C1E}"/>
              </c:ext>
            </c:extLst>
          </c:dPt>
          <c:dPt>
            <c:idx val="1"/>
            <c:marker>
              <c:spPr>
                <a:solidFill>
                  <a:schemeClr val="tx1"/>
                </a:solidFill>
                <a:ln w="25400">
                  <a:solidFill>
                    <a:schemeClr val="tx1">
                      <a:alpha val="67000"/>
                    </a:schemeClr>
                  </a:solidFill>
                  <a:headEnd type="triangle"/>
                </a:ln>
                <a:effectLst/>
              </c:spPr>
            </c:marker>
            <c:bubble3D val="0"/>
            <c:extLst>
              <c:ext xmlns:c16="http://schemas.microsoft.com/office/drawing/2014/chart" uri="{C3380CC4-5D6E-409C-BE32-E72D297353CC}">
                <c16:uniqueId val="{00000003-1218-4E1E-8D8E-3F20CA6B0C1E}"/>
              </c:ext>
            </c:extLst>
          </c:dPt>
          <c:dPt>
            <c:idx val="2"/>
            <c:marker>
              <c:spPr>
                <a:solidFill>
                  <a:schemeClr val="tx1"/>
                </a:solidFill>
                <a:ln w="25400">
                  <a:solidFill>
                    <a:schemeClr val="tx1">
                      <a:alpha val="67000"/>
                    </a:schemeClr>
                  </a:solidFill>
                  <a:headEnd type="triangle"/>
                </a:ln>
                <a:effectLst/>
              </c:spPr>
            </c:marker>
            <c:bubble3D val="0"/>
            <c:extLst>
              <c:ext xmlns:c16="http://schemas.microsoft.com/office/drawing/2014/chart" uri="{C3380CC4-5D6E-409C-BE32-E72D297353CC}">
                <c16:uniqueId val="{00000004-1218-4E1E-8D8E-3F20CA6B0C1E}"/>
              </c:ext>
            </c:extLst>
          </c:dPt>
          <c:dPt>
            <c:idx val="3"/>
            <c:marker>
              <c:spPr>
                <a:solidFill>
                  <a:schemeClr val="tx1"/>
                </a:solidFill>
                <a:ln w="25400">
                  <a:solidFill>
                    <a:schemeClr val="tx1">
                      <a:alpha val="67000"/>
                    </a:schemeClr>
                  </a:solidFill>
                  <a:headEnd type="triangle"/>
                </a:ln>
                <a:effectLst/>
              </c:spPr>
            </c:marker>
            <c:bubble3D val="0"/>
            <c:extLst>
              <c:ext xmlns:c16="http://schemas.microsoft.com/office/drawing/2014/chart" uri="{C3380CC4-5D6E-409C-BE32-E72D297353CC}">
                <c16:uniqueId val="{00000005-1218-4E1E-8D8E-3F20CA6B0C1E}"/>
              </c:ext>
            </c:extLst>
          </c:dPt>
          <c:dPt>
            <c:idx val="4"/>
            <c:bubble3D val="0"/>
            <c:extLst>
              <c:ext xmlns:c16="http://schemas.microsoft.com/office/drawing/2014/chart" uri="{C3380CC4-5D6E-409C-BE32-E72D297353CC}">
                <c16:uniqueId val="{00000006-1218-4E1E-8D8E-3F20CA6B0C1E}"/>
              </c:ext>
            </c:extLst>
          </c:dPt>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strRef>
              <c:f>Gráficas!$J$34:$J$44</c:f>
              <c:strCache>
                <c:ptCount val="11"/>
                <c:pt idx="0">
                  <c:v>Gobernanza</c:v>
                </c:pt>
                <c:pt idx="1">
                  <c:v>Innovación pública digital</c:v>
                </c:pt>
                <c:pt idx="2">
                  <c:v>Arquitectura</c:v>
                </c:pt>
                <c:pt idx="3">
                  <c:v>Cultura y apropiación</c:v>
                </c:pt>
                <c:pt idx="4">
                  <c:v>Seguridad y privacidad de la información</c:v>
                </c:pt>
                <c:pt idx="5">
                  <c:v>Servicios y procesos inteligentes</c:v>
                </c:pt>
                <c:pt idx="6">
                  <c:v>Servicios ciudadanos digitales</c:v>
                </c:pt>
                <c:pt idx="7">
                  <c:v>Decisiones basadas en datos</c:v>
                </c:pt>
                <c:pt idx="8">
                  <c:v>Estado abierto</c:v>
                </c:pt>
                <c:pt idx="9">
                  <c:v>Proyectos de transformación digital</c:v>
                </c:pt>
                <c:pt idx="10">
                  <c:v>Estrategias de ciudades y territorios inteligentes</c:v>
                </c:pt>
              </c:strCache>
            </c:strRef>
          </c:xVal>
          <c:yVal>
            <c:numRef>
              <c:f>Gráficas!$L$34:$L$44</c:f>
              <c:numCache>
                <c:formatCode>0.0</c:formatCode>
                <c:ptCount val="11"/>
                <c:pt idx="0">
                  <c:v>0</c:v>
                </c:pt>
                <c:pt idx="1">
                  <c:v>0</c:v>
                </c:pt>
                <c:pt idx="2">
                  <c:v>0</c:v>
                </c:pt>
                <c:pt idx="3">
                  <c:v>0</c:v>
                </c:pt>
                <c:pt idx="4">
                  <c:v>0</c:v>
                </c:pt>
                <c:pt idx="5">
                  <c:v>0</c:v>
                </c:pt>
                <c:pt idx="6">
                  <c:v>0</c:v>
                </c:pt>
                <c:pt idx="7">
                  <c:v>0</c:v>
                </c:pt>
                <c:pt idx="8">
                  <c:v>0</c:v>
                </c:pt>
                <c:pt idx="9">
                  <c:v>0</c:v>
                </c:pt>
                <c:pt idx="10">
                  <c:v>0</c:v>
                </c:pt>
              </c:numCache>
            </c:numRef>
          </c:yVal>
          <c:smooth val="0"/>
          <c:extLst>
            <c:ext xmlns:c16="http://schemas.microsoft.com/office/drawing/2014/chart" uri="{C3380CC4-5D6E-409C-BE32-E72D297353CC}">
              <c16:uniqueId val="{00000007-1218-4E1E-8D8E-3F20CA6B0C1E}"/>
            </c:ext>
          </c:extLst>
        </c:ser>
        <c:dLbls>
          <c:showLegendKey val="0"/>
          <c:showVal val="0"/>
          <c:showCatName val="0"/>
          <c:showSerName val="0"/>
          <c:showPercent val="0"/>
          <c:showBubbleSize val="0"/>
        </c:dLbls>
        <c:axId val="-1023050096"/>
        <c:axId val="-1023040304"/>
      </c:scatterChart>
      <c:catAx>
        <c:axId val="-10230500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1023040304"/>
        <c:crosses val="autoZero"/>
        <c:auto val="1"/>
        <c:lblAlgn val="ctr"/>
        <c:lblOffset val="100"/>
        <c:noMultiLvlLbl val="0"/>
      </c:catAx>
      <c:valAx>
        <c:axId val="-1023040304"/>
        <c:scaling>
          <c:orientation val="minMax"/>
          <c:max val="100"/>
        </c:scaling>
        <c:delete val="0"/>
        <c:axPos val="l"/>
        <c:majorGridlines>
          <c:spPr>
            <a:ln w="6350" cap="flat" cmpd="sng" algn="ctr">
              <a:solidFill>
                <a:schemeClr val="bg1">
                  <a:lumMod val="95000"/>
                </a:schemeClr>
              </a:solidFill>
              <a:prstDash val="sysDash"/>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1023050096"/>
        <c:crosses val="autoZero"/>
        <c:crossBetween val="between"/>
        <c:majorUnit val="20"/>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000000000000033" l="0.70000000000000029" r="0.70000000000000029" t="0.75000000000000033" header="0.30000000000000016" footer="0.30000000000000016"/>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svg"/><Relationship Id="rId2" Type="http://schemas.openxmlformats.org/officeDocument/2006/relationships/image" Target="../media/image3.png"/><Relationship Id="rId1" Type="http://schemas.openxmlformats.org/officeDocument/2006/relationships/hyperlink" Target="#Inicio!A1"/><Relationship Id="rId5" Type="http://schemas.openxmlformats.org/officeDocument/2006/relationships/image" Target="../media/image2.png"/><Relationship Id="rId4" Type="http://schemas.openxmlformats.org/officeDocument/2006/relationships/image" Target="../media/image1.png"/></Relationships>
</file>

<file path=xl/drawings/_rels/drawing3.xml.rels><?xml version="1.0" encoding="UTF-8" standalone="yes"?>
<Relationships xmlns="http://schemas.openxmlformats.org/package/2006/relationships"><Relationship Id="rId8" Type="http://schemas.openxmlformats.org/officeDocument/2006/relationships/image" Target="../media/image2.png"/><Relationship Id="rId3" Type="http://schemas.openxmlformats.org/officeDocument/2006/relationships/image" Target="../media/image4.svg"/><Relationship Id="rId7" Type="http://schemas.openxmlformats.org/officeDocument/2006/relationships/image" Target="../media/image1.png"/><Relationship Id="rId2" Type="http://schemas.openxmlformats.org/officeDocument/2006/relationships/image" Target="../media/image3.png"/><Relationship Id="rId1" Type="http://schemas.openxmlformats.org/officeDocument/2006/relationships/hyperlink" Target="#Inicio!A1"/><Relationship Id="rId6" Type="http://schemas.openxmlformats.org/officeDocument/2006/relationships/image" Target="../media/image6.svg"/><Relationship Id="rId5" Type="http://schemas.openxmlformats.org/officeDocument/2006/relationships/image" Target="../media/image5.png"/><Relationship Id="rId4" Type="http://schemas.openxmlformats.org/officeDocument/2006/relationships/hyperlink" Target="#Gr&#225;ficas!A1"/></Relationships>
</file>

<file path=xl/drawings/_rels/drawing4.xml.rels><?xml version="1.0" encoding="UTF-8" standalone="yes"?>
<Relationships xmlns="http://schemas.openxmlformats.org/package/2006/relationships"><Relationship Id="rId3" Type="http://schemas.openxmlformats.org/officeDocument/2006/relationships/image" Target="../media/image4.svg"/><Relationship Id="rId7" Type="http://schemas.openxmlformats.org/officeDocument/2006/relationships/chart" Target="../charts/chart2.xml"/><Relationship Id="rId2" Type="http://schemas.openxmlformats.org/officeDocument/2006/relationships/image" Target="../media/image3.png"/><Relationship Id="rId1" Type="http://schemas.openxmlformats.org/officeDocument/2006/relationships/hyperlink" Target="#Inicio!A1"/><Relationship Id="rId6" Type="http://schemas.openxmlformats.org/officeDocument/2006/relationships/image" Target="../media/image2.png"/><Relationship Id="rId5" Type="http://schemas.openxmlformats.org/officeDocument/2006/relationships/image" Target="../media/image1.png"/><Relationship Id="rId4" Type="http://schemas.openxmlformats.org/officeDocument/2006/relationships/chart" Target="../charts/chart1.xml"/></Relationships>
</file>

<file path=xl/drawings/_rels/drawing5.xml.rels><?xml version="1.0" encoding="UTF-8" standalone="yes"?>
<Relationships xmlns="http://schemas.openxmlformats.org/package/2006/relationships"><Relationship Id="rId3" Type="http://schemas.openxmlformats.org/officeDocument/2006/relationships/image" Target="../media/image4.svg"/><Relationship Id="rId2" Type="http://schemas.openxmlformats.org/officeDocument/2006/relationships/image" Target="../media/image3.png"/><Relationship Id="rId1" Type="http://schemas.openxmlformats.org/officeDocument/2006/relationships/hyperlink" Target="#Inicio!A1"/><Relationship Id="rId5" Type="http://schemas.openxmlformats.org/officeDocument/2006/relationships/image" Target="../media/image2.png"/><Relationship Id="rId4"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14</xdr:col>
      <xdr:colOff>306918</xdr:colOff>
      <xdr:row>0</xdr:row>
      <xdr:rowOff>21166</xdr:rowOff>
    </xdr:from>
    <xdr:to>
      <xdr:col>16</xdr:col>
      <xdr:colOff>716885</xdr:colOff>
      <xdr:row>0</xdr:row>
      <xdr:rowOff>613833</xdr:rowOff>
    </xdr:to>
    <xdr:pic>
      <xdr:nvPicPr>
        <xdr:cNvPr id="2" name="Imagen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9577918" y="21166"/>
          <a:ext cx="1933967" cy="592667"/>
        </a:xfrm>
        <a:prstGeom prst="rect">
          <a:avLst/>
        </a:prstGeom>
      </xdr:spPr>
    </xdr:pic>
    <xdr:clientData/>
  </xdr:twoCellAnchor>
  <xdr:twoCellAnchor editAs="oneCell">
    <xdr:from>
      <xdr:col>2</xdr:col>
      <xdr:colOff>169334</xdr:colOff>
      <xdr:row>0</xdr:row>
      <xdr:rowOff>211667</xdr:rowOff>
    </xdr:from>
    <xdr:to>
      <xdr:col>7</xdr:col>
      <xdr:colOff>52918</xdr:colOff>
      <xdr:row>0</xdr:row>
      <xdr:rowOff>991902</xdr:rowOff>
    </xdr:to>
    <xdr:pic>
      <xdr:nvPicPr>
        <xdr:cNvPr id="3" name="1 Imagen">
          <a:extLst>
            <a:ext uri="{FF2B5EF4-FFF2-40B4-BE49-F238E27FC236}">
              <a16:creationId xmlns:a16="http://schemas.microsoft.com/office/drawing/2014/main" id="{C9165076-511F-475F-982D-1074B4EFF3DC}"/>
            </a:ext>
          </a:extLst>
        </xdr:cNvPr>
        <xdr:cNvPicPr>
          <a:picLocks noChangeAspect="1"/>
        </xdr:cNvPicPr>
      </xdr:nvPicPr>
      <xdr:blipFill>
        <a:blip xmlns:r="http://schemas.openxmlformats.org/officeDocument/2006/relationships" r:embed="rId2"/>
        <a:stretch>
          <a:fillRect/>
        </a:stretch>
      </xdr:blipFill>
      <xdr:spPr>
        <a:xfrm>
          <a:off x="296334" y="211667"/>
          <a:ext cx="3693584" cy="78023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309562</xdr:colOff>
      <xdr:row>79</xdr:row>
      <xdr:rowOff>11907</xdr:rowOff>
    </xdr:from>
    <xdr:to>
      <xdr:col>11</xdr:col>
      <xdr:colOff>461962</xdr:colOff>
      <xdr:row>84</xdr:row>
      <xdr:rowOff>33338</xdr:rowOff>
    </xdr:to>
    <xdr:pic>
      <xdr:nvPicPr>
        <xdr:cNvPr id="3" name="Gráfico 2" descr="Lista de comprobación">
          <a:hlinkClick xmlns:r="http://schemas.openxmlformats.org/officeDocument/2006/relationships" r:id="rId1"/>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6607968" y="22598063"/>
          <a:ext cx="914400" cy="914400"/>
        </a:xfrm>
        <a:prstGeom prst="rect">
          <a:avLst/>
        </a:prstGeom>
      </xdr:spPr>
    </xdr:pic>
    <xdr:clientData/>
  </xdr:twoCellAnchor>
  <xdr:twoCellAnchor editAs="oneCell">
    <xdr:from>
      <xdr:col>14</xdr:col>
      <xdr:colOff>137584</xdr:colOff>
      <xdr:row>1</xdr:row>
      <xdr:rowOff>0</xdr:rowOff>
    </xdr:from>
    <xdr:to>
      <xdr:col>16</xdr:col>
      <xdr:colOff>547551</xdr:colOff>
      <xdr:row>1</xdr:row>
      <xdr:rowOff>592667</xdr:rowOff>
    </xdr:to>
    <xdr:pic>
      <xdr:nvPicPr>
        <xdr:cNvPr id="5" name="Imagen 4">
          <a:extLst>
            <a:ext uri="{FF2B5EF4-FFF2-40B4-BE49-F238E27FC236}">
              <a16:creationId xmlns:a16="http://schemas.microsoft.com/office/drawing/2014/main" id="{27A182DC-5584-4912-BF81-0CB1721974C5}"/>
            </a:ext>
          </a:extLst>
        </xdr:cNvPr>
        <xdr:cNvPicPr>
          <a:picLocks noChangeAspect="1"/>
        </xdr:cNvPicPr>
      </xdr:nvPicPr>
      <xdr:blipFill>
        <a:blip xmlns:r="http://schemas.openxmlformats.org/officeDocument/2006/relationships" r:embed="rId4"/>
        <a:stretch>
          <a:fillRect/>
        </a:stretch>
      </xdr:blipFill>
      <xdr:spPr>
        <a:xfrm>
          <a:off x="9482667" y="21167"/>
          <a:ext cx="1933967" cy="592667"/>
        </a:xfrm>
        <a:prstGeom prst="rect">
          <a:avLst/>
        </a:prstGeom>
      </xdr:spPr>
    </xdr:pic>
    <xdr:clientData/>
  </xdr:twoCellAnchor>
  <xdr:twoCellAnchor editAs="oneCell">
    <xdr:from>
      <xdr:col>2</xdr:col>
      <xdr:colOff>0</xdr:colOff>
      <xdr:row>1</xdr:row>
      <xdr:rowOff>190501</xdr:rowOff>
    </xdr:from>
    <xdr:to>
      <xdr:col>6</xdr:col>
      <xdr:colOff>645584</xdr:colOff>
      <xdr:row>1</xdr:row>
      <xdr:rowOff>970736</xdr:rowOff>
    </xdr:to>
    <xdr:pic>
      <xdr:nvPicPr>
        <xdr:cNvPr id="6" name="1 Imagen">
          <a:extLst>
            <a:ext uri="{FF2B5EF4-FFF2-40B4-BE49-F238E27FC236}">
              <a16:creationId xmlns:a16="http://schemas.microsoft.com/office/drawing/2014/main" id="{A8CEE520-C977-4530-961E-C92A1A111DE5}"/>
            </a:ext>
          </a:extLst>
        </xdr:cNvPr>
        <xdr:cNvPicPr>
          <a:picLocks noChangeAspect="1"/>
        </xdr:cNvPicPr>
      </xdr:nvPicPr>
      <xdr:blipFill>
        <a:blip xmlns:r="http://schemas.openxmlformats.org/officeDocument/2006/relationships" r:embed="rId5"/>
        <a:stretch>
          <a:fillRect/>
        </a:stretch>
      </xdr:blipFill>
      <xdr:spPr>
        <a:xfrm>
          <a:off x="201083" y="211668"/>
          <a:ext cx="3693584" cy="78023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8</xdr:col>
      <xdr:colOff>209021</xdr:colOff>
      <xdr:row>8</xdr:row>
      <xdr:rowOff>84665</xdr:rowOff>
    </xdr:from>
    <xdr:to>
      <xdr:col>10</xdr:col>
      <xdr:colOff>242457</xdr:colOff>
      <xdr:row>11</xdr:row>
      <xdr:rowOff>164312</xdr:rowOff>
    </xdr:to>
    <xdr:pic>
      <xdr:nvPicPr>
        <xdr:cNvPr id="2" name="Gráfico 1" descr="Lista de comprobación">
          <a:hlinkClick xmlns:r="http://schemas.openxmlformats.org/officeDocument/2006/relationships" r:id="rId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13385271" y="2614082"/>
          <a:ext cx="1165853" cy="1051819"/>
        </a:xfrm>
        <a:prstGeom prst="rect">
          <a:avLst/>
        </a:prstGeom>
      </xdr:spPr>
    </xdr:pic>
    <xdr:clientData/>
  </xdr:twoCellAnchor>
  <xdr:twoCellAnchor editAs="oneCell">
    <xdr:from>
      <xdr:col>8</xdr:col>
      <xdr:colOff>234950</xdr:colOff>
      <xdr:row>13</xdr:row>
      <xdr:rowOff>446371</xdr:rowOff>
    </xdr:from>
    <xdr:to>
      <xdr:col>10</xdr:col>
      <xdr:colOff>201485</xdr:colOff>
      <xdr:row>15</xdr:row>
      <xdr:rowOff>503691</xdr:rowOff>
    </xdr:to>
    <xdr:pic>
      <xdr:nvPicPr>
        <xdr:cNvPr id="3" name="Gráfico 2" descr="Gráfico de barras">
          <a:hlinkClick xmlns:r="http://schemas.openxmlformats.org/officeDocument/2006/relationships" r:id="rId4"/>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14017625" y="4570696"/>
          <a:ext cx="1128585" cy="1066970"/>
        </a:xfrm>
        <a:prstGeom prst="rect">
          <a:avLst/>
        </a:prstGeom>
      </xdr:spPr>
    </xdr:pic>
    <xdr:clientData/>
  </xdr:twoCellAnchor>
  <xdr:twoCellAnchor editAs="oneCell">
    <xdr:from>
      <xdr:col>5</xdr:col>
      <xdr:colOff>54240</xdr:colOff>
      <xdr:row>1</xdr:row>
      <xdr:rowOff>0</xdr:rowOff>
    </xdr:from>
    <xdr:to>
      <xdr:col>6</xdr:col>
      <xdr:colOff>202269</xdr:colOff>
      <xdr:row>1</xdr:row>
      <xdr:rowOff>592667</xdr:rowOff>
    </xdr:to>
    <xdr:pic>
      <xdr:nvPicPr>
        <xdr:cNvPr id="5" name="Imagen 4">
          <a:extLst>
            <a:ext uri="{FF2B5EF4-FFF2-40B4-BE49-F238E27FC236}">
              <a16:creationId xmlns:a16="http://schemas.microsoft.com/office/drawing/2014/main" id="{13A0BFAC-1CE1-415C-8324-5067E62F6A2F}"/>
            </a:ext>
          </a:extLst>
        </xdr:cNvPr>
        <xdr:cNvPicPr>
          <a:picLocks noChangeAspect="1"/>
        </xdr:cNvPicPr>
      </xdr:nvPicPr>
      <xdr:blipFill>
        <a:blip xmlns:r="http://schemas.openxmlformats.org/officeDocument/2006/relationships" r:embed="rId7"/>
        <a:stretch>
          <a:fillRect/>
        </a:stretch>
      </xdr:blipFill>
      <xdr:spPr>
        <a:xfrm>
          <a:off x="9483990" y="119063"/>
          <a:ext cx="1933967" cy="592667"/>
        </a:xfrm>
        <a:prstGeom prst="rect">
          <a:avLst/>
        </a:prstGeom>
      </xdr:spPr>
    </xdr:pic>
    <xdr:clientData/>
  </xdr:twoCellAnchor>
  <xdr:twoCellAnchor editAs="oneCell">
    <xdr:from>
      <xdr:col>2</xdr:col>
      <xdr:colOff>0</xdr:colOff>
      <xdr:row>1</xdr:row>
      <xdr:rowOff>190501</xdr:rowOff>
    </xdr:from>
    <xdr:to>
      <xdr:col>3</xdr:col>
      <xdr:colOff>752740</xdr:colOff>
      <xdr:row>1</xdr:row>
      <xdr:rowOff>970736</xdr:rowOff>
    </xdr:to>
    <xdr:pic>
      <xdr:nvPicPr>
        <xdr:cNvPr id="7" name="1 Imagen">
          <a:extLst>
            <a:ext uri="{FF2B5EF4-FFF2-40B4-BE49-F238E27FC236}">
              <a16:creationId xmlns:a16="http://schemas.microsoft.com/office/drawing/2014/main" id="{AEEA16C1-BCB1-4B5E-8570-8D04CB5919EA}"/>
            </a:ext>
          </a:extLst>
        </xdr:cNvPr>
        <xdr:cNvPicPr>
          <a:picLocks noChangeAspect="1"/>
        </xdr:cNvPicPr>
      </xdr:nvPicPr>
      <xdr:blipFill>
        <a:blip xmlns:r="http://schemas.openxmlformats.org/officeDocument/2006/relationships" r:embed="rId8"/>
        <a:stretch>
          <a:fillRect/>
        </a:stretch>
      </xdr:blipFill>
      <xdr:spPr>
        <a:xfrm>
          <a:off x="202406" y="309564"/>
          <a:ext cx="3693584" cy="78023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10</xdr:col>
      <xdr:colOff>309562</xdr:colOff>
      <xdr:row>52</xdr:row>
      <xdr:rowOff>166688</xdr:rowOff>
    </xdr:from>
    <xdr:to>
      <xdr:col>11</xdr:col>
      <xdr:colOff>461962</xdr:colOff>
      <xdr:row>58</xdr:row>
      <xdr:rowOff>9525</xdr:rowOff>
    </xdr:to>
    <xdr:pic>
      <xdr:nvPicPr>
        <xdr:cNvPr id="6" name="Gráfico 5" descr="Lista de comprobación">
          <a:hlinkClick xmlns:r="http://schemas.openxmlformats.org/officeDocument/2006/relationships" r:id="rId1"/>
          <a:extLst>
            <a:ext uri="{FF2B5EF4-FFF2-40B4-BE49-F238E27FC236}">
              <a16:creationId xmlns:a16="http://schemas.microsoft.com/office/drawing/2014/main" id="{00000000-0008-0000-0300-000006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6577012" y="25950863"/>
          <a:ext cx="914400" cy="928687"/>
        </a:xfrm>
        <a:prstGeom prst="rect">
          <a:avLst/>
        </a:prstGeom>
      </xdr:spPr>
    </xdr:pic>
    <xdr:clientData/>
  </xdr:twoCellAnchor>
  <xdr:twoCellAnchor>
    <xdr:from>
      <xdr:col>6</xdr:col>
      <xdr:colOff>0</xdr:colOff>
      <xdr:row>7</xdr:row>
      <xdr:rowOff>0</xdr:rowOff>
    </xdr:from>
    <xdr:to>
      <xdr:col>14</xdr:col>
      <xdr:colOff>744000</xdr:colOff>
      <xdr:row>25</xdr:row>
      <xdr:rowOff>25311</xdr:rowOff>
    </xdr:to>
    <xdr:graphicFrame macro="">
      <xdr:nvGraphicFramePr>
        <xdr:cNvPr id="30" name="Gráfico 29">
          <a:extLst>
            <a:ext uri="{FF2B5EF4-FFF2-40B4-BE49-F238E27FC236}">
              <a16:creationId xmlns:a16="http://schemas.microsoft.com/office/drawing/2014/main" id="{E4AFAA04-D51A-40CE-800C-E95DC3950B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14</xdr:col>
      <xdr:colOff>137584</xdr:colOff>
      <xdr:row>1</xdr:row>
      <xdr:rowOff>0</xdr:rowOff>
    </xdr:from>
    <xdr:to>
      <xdr:col>16</xdr:col>
      <xdr:colOff>547551</xdr:colOff>
      <xdr:row>1</xdr:row>
      <xdr:rowOff>592667</xdr:rowOff>
    </xdr:to>
    <xdr:pic>
      <xdr:nvPicPr>
        <xdr:cNvPr id="7" name="Imagen 6">
          <a:extLst>
            <a:ext uri="{FF2B5EF4-FFF2-40B4-BE49-F238E27FC236}">
              <a16:creationId xmlns:a16="http://schemas.microsoft.com/office/drawing/2014/main" id="{9C8BB739-6B77-4EA8-9D1C-A68B8C091E4F}"/>
            </a:ext>
          </a:extLst>
        </xdr:cNvPr>
        <xdr:cNvPicPr>
          <a:picLocks noChangeAspect="1"/>
        </xdr:cNvPicPr>
      </xdr:nvPicPr>
      <xdr:blipFill>
        <a:blip xmlns:r="http://schemas.openxmlformats.org/officeDocument/2006/relationships" r:embed="rId5"/>
        <a:stretch>
          <a:fillRect/>
        </a:stretch>
      </xdr:blipFill>
      <xdr:spPr>
        <a:xfrm>
          <a:off x="9460178" y="107156"/>
          <a:ext cx="1933967" cy="592667"/>
        </a:xfrm>
        <a:prstGeom prst="rect">
          <a:avLst/>
        </a:prstGeom>
      </xdr:spPr>
    </xdr:pic>
    <xdr:clientData/>
  </xdr:twoCellAnchor>
  <xdr:twoCellAnchor editAs="oneCell">
    <xdr:from>
      <xdr:col>2</xdr:col>
      <xdr:colOff>0</xdr:colOff>
      <xdr:row>1</xdr:row>
      <xdr:rowOff>190501</xdr:rowOff>
    </xdr:from>
    <xdr:to>
      <xdr:col>6</xdr:col>
      <xdr:colOff>645584</xdr:colOff>
      <xdr:row>1</xdr:row>
      <xdr:rowOff>970736</xdr:rowOff>
    </xdr:to>
    <xdr:pic>
      <xdr:nvPicPr>
        <xdr:cNvPr id="8" name="1 Imagen">
          <a:extLst>
            <a:ext uri="{FF2B5EF4-FFF2-40B4-BE49-F238E27FC236}">
              <a16:creationId xmlns:a16="http://schemas.microsoft.com/office/drawing/2014/main" id="{B9FFBA0F-A714-4291-A42D-E441846133BB}"/>
            </a:ext>
          </a:extLst>
        </xdr:cNvPr>
        <xdr:cNvPicPr>
          <a:picLocks noChangeAspect="1"/>
        </xdr:cNvPicPr>
      </xdr:nvPicPr>
      <xdr:blipFill>
        <a:blip xmlns:r="http://schemas.openxmlformats.org/officeDocument/2006/relationships" r:embed="rId6"/>
        <a:stretch>
          <a:fillRect/>
        </a:stretch>
      </xdr:blipFill>
      <xdr:spPr>
        <a:xfrm>
          <a:off x="178594" y="297657"/>
          <a:ext cx="3693584" cy="780235"/>
        </a:xfrm>
        <a:prstGeom prst="rect">
          <a:avLst/>
        </a:prstGeom>
      </xdr:spPr>
    </xdr:pic>
    <xdr:clientData/>
  </xdr:twoCellAnchor>
  <xdr:twoCellAnchor>
    <xdr:from>
      <xdr:col>2</xdr:col>
      <xdr:colOff>95250</xdr:colOff>
      <xdr:row>30</xdr:row>
      <xdr:rowOff>104775</xdr:rowOff>
    </xdr:from>
    <xdr:to>
      <xdr:col>19</xdr:col>
      <xdr:colOff>723900</xdr:colOff>
      <xdr:row>48</xdr:row>
      <xdr:rowOff>167774</xdr:rowOff>
    </xdr:to>
    <xdr:graphicFrame macro="">
      <xdr:nvGraphicFramePr>
        <xdr:cNvPr id="3" name="Gráfico 30">
          <a:extLst>
            <a:ext uri="{FF2B5EF4-FFF2-40B4-BE49-F238E27FC236}">
              <a16:creationId xmlns:a16="http://schemas.microsoft.com/office/drawing/2014/main" id="{46C5C1FE-6E2D-44C7-8107-D7D5521350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3</xdr:col>
      <xdr:colOff>3976688</xdr:colOff>
      <xdr:row>306</xdr:row>
      <xdr:rowOff>142874</xdr:rowOff>
    </xdr:from>
    <xdr:to>
      <xdr:col>4</xdr:col>
      <xdr:colOff>1235968</xdr:colOff>
      <xdr:row>312</xdr:row>
      <xdr:rowOff>142874</xdr:rowOff>
    </xdr:to>
    <xdr:pic>
      <xdr:nvPicPr>
        <xdr:cNvPr id="5" name="Gráfico 4" descr="Lista de comprobación">
          <a:hlinkClick xmlns:r="http://schemas.openxmlformats.org/officeDocument/2006/relationships" r:id="rId1"/>
          <a:extLst>
            <a:ext uri="{FF2B5EF4-FFF2-40B4-BE49-F238E27FC236}">
              <a16:creationId xmlns:a16="http://schemas.microsoft.com/office/drawing/2014/main" id="{D7BC3ACB-6420-449F-A92D-B9596514D99C}"/>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5748338" y="140550899"/>
          <a:ext cx="1278830" cy="1076325"/>
        </a:xfrm>
        <a:prstGeom prst="rect">
          <a:avLst/>
        </a:prstGeom>
      </xdr:spPr>
    </xdr:pic>
    <xdr:clientData/>
  </xdr:twoCellAnchor>
  <xdr:twoCellAnchor editAs="oneCell">
    <xdr:from>
      <xdr:col>6</xdr:col>
      <xdr:colOff>899584</xdr:colOff>
      <xdr:row>1</xdr:row>
      <xdr:rowOff>0</xdr:rowOff>
    </xdr:from>
    <xdr:to>
      <xdr:col>7</xdr:col>
      <xdr:colOff>1357176</xdr:colOff>
      <xdr:row>1</xdr:row>
      <xdr:rowOff>592667</xdr:rowOff>
    </xdr:to>
    <xdr:pic>
      <xdr:nvPicPr>
        <xdr:cNvPr id="4" name="Imagen 3">
          <a:extLst>
            <a:ext uri="{FF2B5EF4-FFF2-40B4-BE49-F238E27FC236}">
              <a16:creationId xmlns:a16="http://schemas.microsoft.com/office/drawing/2014/main" id="{15476719-1AB2-4647-B79B-AAA019B58706}"/>
            </a:ext>
          </a:extLst>
        </xdr:cNvPr>
        <xdr:cNvPicPr>
          <a:picLocks noChangeAspect="1"/>
        </xdr:cNvPicPr>
      </xdr:nvPicPr>
      <xdr:blipFill>
        <a:blip xmlns:r="http://schemas.openxmlformats.org/officeDocument/2006/relationships" r:embed="rId4"/>
        <a:stretch>
          <a:fillRect/>
        </a:stretch>
      </xdr:blipFill>
      <xdr:spPr>
        <a:xfrm>
          <a:off x="9507803" y="130969"/>
          <a:ext cx="1933967" cy="592667"/>
        </a:xfrm>
        <a:prstGeom prst="rect">
          <a:avLst/>
        </a:prstGeom>
      </xdr:spPr>
    </xdr:pic>
    <xdr:clientData/>
  </xdr:twoCellAnchor>
  <xdr:twoCellAnchor editAs="oneCell">
    <xdr:from>
      <xdr:col>2</xdr:col>
      <xdr:colOff>0</xdr:colOff>
      <xdr:row>1</xdr:row>
      <xdr:rowOff>190501</xdr:rowOff>
    </xdr:from>
    <xdr:to>
      <xdr:col>3</xdr:col>
      <xdr:colOff>2181490</xdr:colOff>
      <xdr:row>1</xdr:row>
      <xdr:rowOff>970736</xdr:rowOff>
    </xdr:to>
    <xdr:pic>
      <xdr:nvPicPr>
        <xdr:cNvPr id="7" name="1 Imagen">
          <a:extLst>
            <a:ext uri="{FF2B5EF4-FFF2-40B4-BE49-F238E27FC236}">
              <a16:creationId xmlns:a16="http://schemas.microsoft.com/office/drawing/2014/main" id="{E774A39A-C6D3-4F3D-8AC5-317CA39A08CF}"/>
            </a:ext>
          </a:extLst>
        </xdr:cNvPr>
        <xdr:cNvPicPr>
          <a:picLocks noChangeAspect="1"/>
        </xdr:cNvPicPr>
      </xdr:nvPicPr>
      <xdr:blipFill>
        <a:blip xmlns:r="http://schemas.openxmlformats.org/officeDocument/2006/relationships" r:embed="rId5"/>
        <a:stretch>
          <a:fillRect/>
        </a:stretch>
      </xdr:blipFill>
      <xdr:spPr>
        <a:xfrm>
          <a:off x="226219" y="321470"/>
          <a:ext cx="3693584" cy="78023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emrojas/AppData/Local/Microsoft/Windows/Temporary%20Internet%20Files/Content.Outlook/L5R9UQOI/DAFP%202017/DAFP_Modelo%20Instrumento_Dic2016Simulador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esde FURAG"/>
      <sheetName val="Diagnóstico actual"/>
      <sheetName val="Simulador"/>
      <sheetName val="Simulador 2"/>
      <sheetName val="Simulador 3"/>
      <sheetName val="Gráfico resultados"/>
      <sheetName val="Categorización entidad"/>
      <sheetName val="Ponderaciones y parámetros"/>
      <sheetName val="Listas"/>
      <sheetName val="Cuadros"/>
      <sheetName val="Grados de madurez"/>
    </sheetNames>
    <sheetDataSet>
      <sheetData sheetId="0" refreshError="1"/>
      <sheetData sheetId="1" refreshError="1"/>
      <sheetData sheetId="2"/>
      <sheetData sheetId="3" refreshError="1"/>
      <sheetData sheetId="4" refreshError="1"/>
      <sheetData sheetId="5">
        <row r="3">
          <cell r="B3" t="str">
            <v>Máximo posible</v>
          </cell>
        </row>
      </sheetData>
      <sheetData sheetId="6">
        <row r="2">
          <cell r="A2" t="str">
            <v>ADMINISTRADORA COLOMBIANA DE PENSIONES - COLPENSIONES  -</v>
          </cell>
        </row>
      </sheetData>
      <sheetData sheetId="7">
        <row r="6">
          <cell r="K6" t="str">
            <v>No se realiza</v>
          </cell>
          <cell r="L6" t="str">
            <v>En bajo grado</v>
          </cell>
          <cell r="M6" t="str">
            <v>En mediano grado</v>
          </cell>
          <cell r="N6" t="str">
            <v>En alto grado</v>
          </cell>
        </row>
      </sheetData>
      <sheetData sheetId="8">
        <row r="2">
          <cell r="B2" t="str">
            <v>Ya la realiza</v>
          </cell>
        </row>
        <row r="3">
          <cell r="B3" t="str">
            <v>No la planea realizar</v>
          </cell>
        </row>
        <row r="4">
          <cell r="B4" t="str">
            <v>La planea realizar</v>
          </cell>
        </row>
      </sheetData>
      <sheetData sheetId="9" refreshError="1"/>
      <sheetData sheetId="10" refreshError="1"/>
    </sheetDataSet>
  </externalBook>
</externalLink>
</file>

<file path=xl/persons/person.xml><?xml version="1.0" encoding="utf-8"?>
<personList xmlns="http://schemas.microsoft.com/office/spreadsheetml/2018/threadedcomments" xmlns:x="http://schemas.openxmlformats.org/spreadsheetml/2006/main">
  <person displayName="Andres Ricardo Garzon Quiroga" id="{30084866-985E-4896-B096-5F2E1E0CE01E}" userId="S::AGarzonQ@fna.gov.co::b234862d-8fcc-4d18-8a2d-fa87e3620797" providerId="AD"/>
</personList>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G112" dT="2023-12-07T15:51:40.14" personId="{30084866-985E-4896-B096-5F2E1E0CE01E}" id="{9485D5D5-9F9B-4852-B74E-7A30466E01F9}">
    <text xml:space="preserve">Se cuenta con el plan de concienciación dentro del plan de seguridad y privacidad de la información. </text>
  </threadedComment>
  <threadedComment ref="F128" dT="2023-12-07T15:55:30.03" personId="{30084866-985E-4896-B096-5F2E1E0CE01E}" id="{17FE8695-0F9A-4C6F-97E3-87385223C666}">
    <text>Se encuentra implementado e conformidad con los requisitos de la ISO 27001.</text>
  </threadedComment>
  <threadedComment ref="F129" dT="2023-12-07T15:53:55.98" personId="{30084866-985E-4896-B096-5F2E1E0CE01E}" id="{1826227B-52D6-4501-80C4-AC5E36DD94FC}">
    <text xml:space="preserve">Se realizo aunque este requisito ya no esta incluido dentro de la evaluación de FURAG. </text>
  </threadedComment>
  <threadedComment ref="F130" dT="2023-12-07T15:54:37.50" personId="{30084866-985E-4896-B096-5F2E1E0CE01E}" id="{9CCC7720-5474-4EFE-9F37-069199FB96FF}">
    <text xml:space="preserve">Se encuentra aprobada por la alta dirección, publicada y disponible para consulta en Isolucion. </text>
  </threadedComment>
  <threadedComment ref="F131" dT="2023-12-07T15:57:42.54" personId="{30084866-985E-4896-B096-5F2E1E0CE01E}" id="{5CD291CF-2CDC-497B-9D9B-4C534CC154B1}">
    <text xml:space="preserve">Procesos definidos, con flujo de aprobación, se revisan anualmente, se encuentran publicados y disponibles para consulta en Isolucion.  </text>
  </threadedComment>
  <threadedComment ref="F132" dT="2023-12-07T15:58:49.84" personId="{30084866-985E-4896-B096-5F2E1E0CE01E}" id="{0D314B5C-7063-403B-BB68-ECC34117D6D0}">
    <text xml:space="preserve">Proceso optimizado, se realiza anualmente, el formato cuanta con la clasificación respecto a confidencialidad, integridad y disponibilidad. </text>
  </threadedComment>
  <threadedComment ref="F133" dT="2023-12-07T16:02:47.98" personId="{30084866-985E-4896-B096-5F2E1E0CE01E}" id="{19A80305-EBA7-48FF-8A87-0C77CA7F8EDD}">
    <text xml:space="preserve">Proceso optimizado, se encuentra documentado, se revisa anualmente, la valoración de riesgos se realiza la  anualmente, se cuenta con la aprobación y plan de tratamiento por parte del propietario. </text>
  </threadedComment>
  <threadedComment ref="F134" dT="2023-12-07T16:04:00.87" personId="{30084866-985E-4896-B096-5F2E1E0CE01E}" id="{C6A7C900-4C26-44AF-B796-CC2E2E72FEA3}">
    <text xml:space="preserve">Se cuenta con el plan de tratamineto de riesgos que se ejecuta anualmente con la presencia de procesos. </text>
  </threadedComment>
  <threadedComment ref="F135" dT="2023-12-07T16:05:38.89" personId="{30084866-985E-4896-B096-5F2E1E0CE01E}" id="{7DA14B27-1FC7-4BBD-98FF-EC7069C25A4E}">
    <text xml:space="preserve">Anualmente se establece el plan de seguridad y privacidad de la información, el cual es presentado y aprobado por la dirección a través del comité de gestión y desempeño. </text>
  </threadedComment>
  <threadedComment ref="F136" dT="2023-12-07T16:06:32.33" personId="{30084866-985E-4896-B096-5F2E1E0CE01E}" id="{139393FF-E832-489D-B33D-AE00EAB8C876}">
    <text xml:space="preserve">Se encuentran documentados  se realiza seguimiento mensual por parte del la gerencia de planeación. </text>
  </threadedComment>
  <threadedComment ref="F137" dT="2023-12-07T16:07:25.55" personId="{30084866-985E-4896-B096-5F2E1E0CE01E}" id="{41C79793-28D0-45E7-AAE4-7B9899E86825}">
    <text xml:space="preserve">Se realizaron auditorias internas a cargo de un proveedor externo que apoya a la oficia de control interno. </text>
  </threadedComment>
  <threadedComment ref="F138" dT="2023-12-07T16:09:02.40" personId="{30084866-985E-4896-B096-5F2E1E0CE01E}" id="{355A5AE9-CD37-4C7D-83FA-68066B10D515}">
    <text xml:space="preserve">Se realizan dos análisis de vulnerabilidades a la infraestructura tecnológica de la Entidad e conformidad con lo establecido en la CBJ de la SFC y análisis por demanda para revisar los cierres efectivos de las vulnerabilidades gestionadas por los administradores responsables. </text>
  </threadedComment>
  <threadedComment ref="F259" dT="2023-12-07T16:12:53.39" personId="{30084866-985E-4896-B096-5F2E1E0CE01E}" id="{E86A3979-C658-49D4-A809-3C4237292AE4}">
    <text xml:space="preserve">Se realiza anualmente con base en el procedimiento de actualización del inventario de activos de información. </text>
  </threadedComment>
  <threadedComment ref="F260" dT="2023-12-07T16:13:33.60" personId="{30084866-985E-4896-B096-5F2E1E0CE01E}" id="{C32640DA-813C-4FA1-9BC8-263F3BDC3942}">
    <text>Se realiza anualmente con base en el procedimiento de actualización del inventario de activos de información.</text>
  </threadedComment>
  <threadedComment ref="F265" dT="2023-12-07T16:16:08.84" personId="{30084866-985E-4896-B096-5F2E1E0CE01E}" id="{33A4613F-DF18-4A7F-8F8A-11263B0F9F7C}">
    <text>No se publica política del sitio web, respecto a la política de tratamiento de datos personales esta a cargo del oficial de protección dedos en la dirección de trasparencia.</text>
  </threadedComment>
  <threadedComment ref="F269" dT="2023-12-07T16:17:35.42" personId="{30084866-985E-4896-B096-5F2E1E0CE01E}" id="{65490736-4DA0-45D3-9581-D20F8E044564}">
    <text xml:space="preserve">No lo realiza la gerencia de seguridad dela información, una vez consolidado el inventario de activos de información se entrega a la gerencia administrativa para su publicación. </text>
  </threadedComment>
</ThreadedComments>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2.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S16"/>
  <sheetViews>
    <sheetView showGridLines="0" zoomScale="80" zoomScaleNormal="80" workbookViewId="0"/>
  </sheetViews>
  <sheetFormatPr defaultColWidth="0" defaultRowHeight="15" zeroHeight="1" x14ac:dyDescent="0.25"/>
  <cols>
    <col min="1" max="1" width="1.140625" customWidth="1"/>
    <col min="2" max="2" width="0.85546875" customWidth="1"/>
    <col min="3" max="17" width="11.42578125" customWidth="1"/>
    <col min="18" max="18" width="1.28515625" customWidth="1"/>
    <col min="19" max="19" width="1.42578125" customWidth="1"/>
    <col min="20" max="16384" width="11.42578125" hidden="1"/>
  </cols>
  <sheetData>
    <row r="1" spans="2:18" ht="97.5" customHeight="1" x14ac:dyDescent="0.25">
      <c r="B1" s="41"/>
      <c r="C1" s="42"/>
      <c r="D1" s="105"/>
      <c r="E1" s="42"/>
      <c r="F1" s="42"/>
      <c r="G1" s="42"/>
      <c r="H1" s="42"/>
      <c r="I1" s="42"/>
      <c r="J1" s="42"/>
      <c r="K1" s="42"/>
      <c r="L1" s="42"/>
      <c r="M1" s="42"/>
      <c r="N1" s="42"/>
      <c r="O1" s="42"/>
      <c r="P1" s="42"/>
      <c r="Q1" s="42"/>
      <c r="R1" s="43"/>
    </row>
    <row r="2" spans="2:18" ht="27.95" customHeight="1" x14ac:dyDescent="0.25">
      <c r="B2" s="44"/>
      <c r="C2" s="127" t="s">
        <v>40</v>
      </c>
      <c r="D2" s="127"/>
      <c r="E2" s="127"/>
      <c r="F2" s="127"/>
      <c r="G2" s="127"/>
      <c r="H2" s="127"/>
      <c r="I2" s="127"/>
      <c r="J2" s="127"/>
      <c r="K2" s="127"/>
      <c r="L2" s="127"/>
      <c r="M2" s="127"/>
      <c r="N2" s="127"/>
      <c r="O2" s="127"/>
      <c r="P2" s="127"/>
      <c r="Q2" s="127"/>
      <c r="R2" s="45"/>
    </row>
    <row r="3" spans="2:18" ht="3.95" customHeight="1" x14ac:dyDescent="0.25">
      <c r="B3" s="44"/>
      <c r="C3" s="61"/>
      <c r="D3" s="61"/>
      <c r="E3" s="61"/>
      <c r="F3" s="61"/>
      <c r="G3" s="61"/>
      <c r="H3" s="61"/>
      <c r="I3" s="61"/>
      <c r="J3" s="61"/>
      <c r="K3" s="61"/>
      <c r="L3" s="61"/>
      <c r="M3" s="61"/>
      <c r="N3" s="61"/>
      <c r="O3" s="61"/>
      <c r="P3" s="61"/>
      <c r="Q3" s="61"/>
      <c r="R3" s="45"/>
    </row>
    <row r="4" spans="2:18" ht="27.95" customHeight="1" x14ac:dyDescent="0.25">
      <c r="B4" s="44"/>
      <c r="C4" s="127" t="s">
        <v>45</v>
      </c>
      <c r="D4" s="127"/>
      <c r="E4" s="127"/>
      <c r="F4" s="127"/>
      <c r="G4" s="127"/>
      <c r="H4" s="127"/>
      <c r="I4" s="127"/>
      <c r="J4" s="127"/>
      <c r="K4" s="127"/>
      <c r="L4" s="127"/>
      <c r="M4" s="127"/>
      <c r="N4" s="127"/>
      <c r="O4" s="127"/>
      <c r="P4" s="127"/>
      <c r="Q4" s="127"/>
      <c r="R4" s="45"/>
    </row>
    <row r="5" spans="2:18" x14ac:dyDescent="0.25">
      <c r="B5" s="44"/>
      <c r="R5" s="45"/>
    </row>
    <row r="6" spans="2:18" x14ac:dyDescent="0.25">
      <c r="B6" s="44"/>
      <c r="R6" s="45"/>
    </row>
    <row r="7" spans="2:18" ht="24.75" customHeight="1" x14ac:dyDescent="0.25">
      <c r="B7" s="44"/>
      <c r="D7" s="128" t="s">
        <v>5</v>
      </c>
      <c r="E7" s="128"/>
      <c r="F7" s="128"/>
      <c r="G7" s="128"/>
      <c r="H7" s="128"/>
      <c r="I7" s="128"/>
      <c r="J7" s="128"/>
      <c r="K7" s="128"/>
      <c r="L7" s="128"/>
      <c r="M7" s="128"/>
      <c r="N7" s="128"/>
      <c r="O7" s="128"/>
      <c r="P7" s="128"/>
      <c r="Q7" s="49"/>
      <c r="R7" s="45"/>
    </row>
    <row r="8" spans="2:18" ht="20.100000000000001" customHeight="1" x14ac:dyDescent="0.25">
      <c r="B8" s="44"/>
      <c r="R8" s="45"/>
    </row>
    <row r="9" spans="2:18" ht="20.100000000000001" customHeight="1" x14ac:dyDescent="0.25">
      <c r="B9" s="44"/>
      <c r="R9" s="45"/>
    </row>
    <row r="10" spans="2:18" ht="24.75" customHeight="1" x14ac:dyDescent="0.25">
      <c r="B10" s="44"/>
      <c r="D10" s="128" t="s">
        <v>40</v>
      </c>
      <c r="E10" s="128"/>
      <c r="F10" s="128"/>
      <c r="G10" s="128"/>
      <c r="H10" s="128"/>
      <c r="I10" s="128"/>
      <c r="J10" s="128"/>
      <c r="K10" s="128"/>
      <c r="L10" s="128"/>
      <c r="M10" s="128"/>
      <c r="N10" s="128"/>
      <c r="O10" s="128"/>
      <c r="P10" s="128"/>
      <c r="Q10" s="49"/>
      <c r="R10" s="45"/>
    </row>
    <row r="11" spans="2:18" ht="20.100000000000001" customHeight="1" x14ac:dyDescent="0.25">
      <c r="B11" s="44"/>
      <c r="R11" s="45"/>
    </row>
    <row r="12" spans="2:18" ht="20.100000000000001" customHeight="1" x14ac:dyDescent="0.25">
      <c r="B12" s="44"/>
      <c r="R12" s="45"/>
    </row>
    <row r="13" spans="2:18" ht="24.75" customHeight="1" x14ac:dyDescent="0.25">
      <c r="B13" s="44"/>
      <c r="D13" s="128" t="s">
        <v>28</v>
      </c>
      <c r="E13" s="128"/>
      <c r="F13" s="128"/>
      <c r="G13" s="128"/>
      <c r="H13" s="128"/>
      <c r="I13" s="128"/>
      <c r="J13" s="128"/>
      <c r="K13" s="128"/>
      <c r="L13" s="128"/>
      <c r="M13" s="128"/>
      <c r="N13" s="128"/>
      <c r="O13" s="128"/>
      <c r="P13" s="128"/>
      <c r="Q13" s="49"/>
      <c r="R13" s="45"/>
    </row>
    <row r="14" spans="2:18" ht="20.100000000000001" customHeight="1" x14ac:dyDescent="0.25">
      <c r="B14" s="44"/>
      <c r="R14" s="45"/>
    </row>
    <row r="15" spans="2:18" ht="18.75" customHeight="1" thickBot="1" x14ac:dyDescent="0.3">
      <c r="B15" s="46"/>
      <c r="C15" s="47"/>
      <c r="D15" s="47"/>
      <c r="E15" s="47"/>
      <c r="F15" s="47"/>
      <c r="G15" s="47"/>
      <c r="H15" s="47"/>
      <c r="I15" s="47"/>
      <c r="J15" s="47"/>
      <c r="K15" s="47"/>
      <c r="L15" s="47"/>
      <c r="M15" s="47"/>
      <c r="N15" s="47"/>
      <c r="O15" s="47"/>
      <c r="P15" s="47"/>
      <c r="Q15" s="47"/>
      <c r="R15" s="48"/>
    </row>
    <row r="16" spans="2:18" x14ac:dyDescent="0.25"/>
  </sheetData>
  <sheetProtection algorithmName="SHA-512" hashValue="NDY0i6i2CCIotm4cyCoJ63945zBCPS6aF9BIOaQpO8Ix39ibV8ZnhXEckzYGUzNtzN/88bFUgFSrbB1FS9QGbw==" saltValue="g2Cwx0i+gYzlTw4w+6HKxw==" spinCount="100000" sheet="1" objects="1" scenarios="1"/>
  <mergeCells count="5">
    <mergeCell ref="C2:Q2"/>
    <mergeCell ref="D7:P7"/>
    <mergeCell ref="D10:P10"/>
    <mergeCell ref="D13:P13"/>
    <mergeCell ref="C4:Q4"/>
  </mergeCells>
  <hyperlinks>
    <hyperlink ref="D7:P7" location="Instrucciones!A1" display="INSTRUCCIONES DE DILIGENCIAMIENTO" xr:uid="{00000000-0004-0000-0000-000000000000}"/>
    <hyperlink ref="D10:P10" location="Autodiagnóstico!A1" display="AUTODIAGNÓSTICO" xr:uid="{00000000-0004-0000-0000-000001000000}"/>
    <hyperlink ref="D13:P13" location="'Plan de Acción'!A1" display="PLAN DE ACCIÓN" xr:uid="{00000000-0004-0000-0000-000002000000}"/>
  </hyperlink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Y246"/>
  <sheetViews>
    <sheetView showGridLines="0" showZeros="0" topLeftCell="A16" zoomScale="80" zoomScaleNormal="80" workbookViewId="0">
      <selection activeCell="D22" sqref="D22"/>
    </sheetView>
  </sheetViews>
  <sheetFormatPr defaultColWidth="0" defaultRowHeight="14.25" zeroHeight="1" x14ac:dyDescent="0.25"/>
  <cols>
    <col min="1" max="1" width="1.7109375" style="1" customWidth="1"/>
    <col min="2" max="2" width="1.28515625" style="1" customWidth="1"/>
    <col min="3" max="12" width="11.42578125" style="1" customWidth="1"/>
    <col min="13" max="13" width="11.42578125" style="3" customWidth="1"/>
    <col min="14" max="19" width="11.42578125" style="1" customWidth="1"/>
    <col min="20" max="20" width="1.5703125" style="1" customWidth="1"/>
    <col min="21" max="21" width="3.85546875" style="1" customWidth="1"/>
    <col min="22" max="25" width="0" style="1" hidden="1" customWidth="1"/>
    <col min="26" max="16384" width="11.42578125" style="1" hidden="1"/>
  </cols>
  <sheetData>
    <row r="1" spans="2:25" ht="1.5" customHeight="1" thickBot="1" x14ac:dyDescent="0.3">
      <c r="C1" s="2"/>
      <c r="L1" s="1" t="s">
        <v>3</v>
      </c>
    </row>
    <row r="2" spans="2:25" ht="84.75" customHeight="1" x14ac:dyDescent="0.25">
      <c r="B2" s="10"/>
      <c r="C2" s="11"/>
      <c r="D2" s="5"/>
      <c r="E2" s="5"/>
      <c r="F2" s="5"/>
      <c r="G2" s="5"/>
      <c r="H2" s="5"/>
      <c r="I2" s="5"/>
      <c r="J2" s="5"/>
      <c r="K2" s="5"/>
      <c r="L2" s="5"/>
      <c r="M2" s="12"/>
      <c r="N2" s="5"/>
      <c r="O2" s="5"/>
      <c r="P2" s="5"/>
      <c r="Q2" s="5"/>
      <c r="R2" s="5"/>
      <c r="S2" s="5"/>
      <c r="T2" s="6"/>
    </row>
    <row r="3" spans="2:25" ht="27" x14ac:dyDescent="0.25">
      <c r="B3" s="13"/>
      <c r="C3" s="127" t="s">
        <v>50</v>
      </c>
      <c r="D3" s="127"/>
      <c r="E3" s="127"/>
      <c r="F3" s="127"/>
      <c r="G3" s="127"/>
      <c r="H3" s="127"/>
      <c r="I3" s="127"/>
      <c r="J3" s="127"/>
      <c r="K3" s="127"/>
      <c r="L3" s="127"/>
      <c r="M3" s="127"/>
      <c r="N3" s="127"/>
      <c r="O3" s="127"/>
      <c r="P3" s="127"/>
      <c r="Q3" s="127"/>
      <c r="R3" s="127"/>
      <c r="S3" s="127"/>
      <c r="T3" s="14"/>
      <c r="U3" s="4"/>
      <c r="V3" s="4"/>
      <c r="W3" s="4"/>
      <c r="X3" s="4"/>
      <c r="Y3" s="4"/>
    </row>
    <row r="4" spans="2:25" ht="7.5" customHeight="1" x14ac:dyDescent="0.25">
      <c r="B4" s="13"/>
      <c r="C4" s="2"/>
      <c r="T4" s="7"/>
    </row>
    <row r="5" spans="2:25" ht="23.25" customHeight="1" x14ac:dyDescent="0.25">
      <c r="B5" s="13"/>
      <c r="C5" s="130" t="s">
        <v>5</v>
      </c>
      <c r="D5" s="130"/>
      <c r="E5" s="130"/>
      <c r="F5" s="130"/>
      <c r="G5" s="130"/>
      <c r="H5" s="130"/>
      <c r="I5" s="130"/>
      <c r="J5" s="130"/>
      <c r="K5" s="130"/>
      <c r="L5" s="130"/>
      <c r="M5" s="130"/>
      <c r="N5" s="130"/>
      <c r="O5" s="130"/>
      <c r="P5" s="130"/>
      <c r="Q5" s="130"/>
      <c r="R5" s="130"/>
      <c r="S5" s="130"/>
      <c r="T5" s="7"/>
    </row>
    <row r="6" spans="2:25" ht="15" customHeight="1" x14ac:dyDescent="0.25">
      <c r="B6" s="13"/>
      <c r="C6" s="2"/>
      <c r="T6" s="7"/>
    </row>
    <row r="7" spans="2:25" ht="15" customHeight="1" x14ac:dyDescent="0.25">
      <c r="B7" s="13"/>
      <c r="C7" s="131" t="s">
        <v>62</v>
      </c>
      <c r="D7" s="131"/>
      <c r="E7" s="131"/>
      <c r="F7" s="131"/>
      <c r="G7" s="131"/>
      <c r="H7" s="131"/>
      <c r="I7" s="131"/>
      <c r="J7" s="131"/>
      <c r="K7" s="131"/>
      <c r="L7" s="131"/>
      <c r="M7" s="131"/>
      <c r="N7" s="131"/>
      <c r="O7" s="131"/>
      <c r="P7" s="131"/>
      <c r="Q7" s="131"/>
      <c r="R7" s="131"/>
      <c r="S7" s="131"/>
      <c r="T7" s="7"/>
    </row>
    <row r="8" spans="2:25" ht="15" customHeight="1" x14ac:dyDescent="0.25">
      <c r="B8" s="13"/>
      <c r="C8" s="131"/>
      <c r="D8" s="131"/>
      <c r="E8" s="131"/>
      <c r="F8" s="131"/>
      <c r="G8" s="131"/>
      <c r="H8" s="131"/>
      <c r="I8" s="131"/>
      <c r="J8" s="131"/>
      <c r="K8" s="131"/>
      <c r="L8" s="131"/>
      <c r="M8" s="131"/>
      <c r="N8" s="131"/>
      <c r="O8" s="131"/>
      <c r="P8" s="131"/>
      <c r="Q8" s="131"/>
      <c r="R8" s="131"/>
      <c r="S8" s="131"/>
      <c r="T8" s="7"/>
    </row>
    <row r="9" spans="2:25" ht="15" customHeight="1" x14ac:dyDescent="0.25">
      <c r="B9" s="13"/>
      <c r="C9" s="131"/>
      <c r="D9" s="131"/>
      <c r="E9" s="131"/>
      <c r="F9" s="131"/>
      <c r="G9" s="131"/>
      <c r="H9" s="131"/>
      <c r="I9" s="131"/>
      <c r="J9" s="131"/>
      <c r="K9" s="131"/>
      <c r="L9" s="131"/>
      <c r="M9" s="131"/>
      <c r="N9" s="131"/>
      <c r="O9" s="131"/>
      <c r="P9" s="131"/>
      <c r="Q9" s="131"/>
      <c r="R9" s="131"/>
      <c r="S9" s="131"/>
      <c r="T9" s="7"/>
    </row>
    <row r="10" spans="2:25" ht="15" customHeight="1" x14ac:dyDescent="0.25">
      <c r="B10" s="13"/>
      <c r="C10" s="131"/>
      <c r="D10" s="131"/>
      <c r="E10" s="131"/>
      <c r="F10" s="131"/>
      <c r="G10" s="131"/>
      <c r="H10" s="131"/>
      <c r="I10" s="131"/>
      <c r="J10" s="131"/>
      <c r="K10" s="131"/>
      <c r="L10" s="131"/>
      <c r="M10" s="131"/>
      <c r="N10" s="131"/>
      <c r="O10" s="131"/>
      <c r="P10" s="131"/>
      <c r="Q10" s="131"/>
      <c r="R10" s="131"/>
      <c r="S10" s="131"/>
      <c r="T10" s="7"/>
    </row>
    <row r="11" spans="2:25" ht="15" customHeight="1" x14ac:dyDescent="0.25">
      <c r="B11" s="13"/>
      <c r="C11" s="131"/>
      <c r="D11" s="131"/>
      <c r="E11" s="131"/>
      <c r="F11" s="131"/>
      <c r="G11" s="131"/>
      <c r="H11" s="131"/>
      <c r="I11" s="131"/>
      <c r="J11" s="131"/>
      <c r="K11" s="131"/>
      <c r="L11" s="131"/>
      <c r="M11" s="131"/>
      <c r="N11" s="131"/>
      <c r="O11" s="131"/>
      <c r="P11" s="131"/>
      <c r="Q11" s="131"/>
      <c r="R11" s="131"/>
      <c r="S11" s="131"/>
      <c r="T11" s="7"/>
    </row>
    <row r="12" spans="2:25" ht="15" customHeight="1" x14ac:dyDescent="0.25">
      <c r="B12" s="13"/>
      <c r="C12" s="131"/>
      <c r="D12" s="131"/>
      <c r="E12" s="131"/>
      <c r="F12" s="131"/>
      <c r="G12" s="131"/>
      <c r="H12" s="131"/>
      <c r="I12" s="131"/>
      <c r="J12" s="131"/>
      <c r="K12" s="131"/>
      <c r="L12" s="131"/>
      <c r="M12" s="131"/>
      <c r="N12" s="131"/>
      <c r="O12" s="131"/>
      <c r="P12" s="131"/>
      <c r="Q12" s="131"/>
      <c r="R12" s="131"/>
      <c r="S12" s="131"/>
      <c r="T12" s="7"/>
    </row>
    <row r="13" spans="2:25" ht="15" customHeight="1" x14ac:dyDescent="0.25">
      <c r="B13" s="13"/>
      <c r="C13" s="131"/>
      <c r="D13" s="131"/>
      <c r="E13" s="131"/>
      <c r="F13" s="131"/>
      <c r="G13" s="131"/>
      <c r="H13" s="131"/>
      <c r="I13" s="131"/>
      <c r="J13" s="131"/>
      <c r="K13" s="131"/>
      <c r="L13" s="131"/>
      <c r="M13" s="131"/>
      <c r="N13" s="131"/>
      <c r="O13" s="131"/>
      <c r="P13" s="131"/>
      <c r="Q13" s="131"/>
      <c r="R13" s="131"/>
      <c r="S13" s="131"/>
      <c r="T13" s="7"/>
    </row>
    <row r="14" spans="2:25" ht="15" customHeight="1" x14ac:dyDescent="0.25">
      <c r="B14" s="13"/>
      <c r="C14" s="56"/>
      <c r="T14" s="7"/>
    </row>
    <row r="15" spans="2:25" ht="15" customHeight="1" x14ac:dyDescent="0.25">
      <c r="B15" s="13"/>
      <c r="C15" s="57" t="s">
        <v>29</v>
      </c>
      <c r="T15" s="7"/>
    </row>
    <row r="16" spans="2:25" ht="14.25" customHeight="1" x14ac:dyDescent="0.25">
      <c r="B16" s="13"/>
      <c r="C16" s="56"/>
      <c r="T16" s="7"/>
    </row>
    <row r="17" spans="2:20" ht="15" customHeight="1" x14ac:dyDescent="0.2">
      <c r="B17" s="13"/>
      <c r="C17" s="1" t="s">
        <v>52</v>
      </c>
      <c r="D17" s="58"/>
      <c r="E17" s="58"/>
      <c r="F17" s="58"/>
      <c r="G17" s="62"/>
      <c r="H17" s="62"/>
      <c r="I17" s="62"/>
      <c r="J17" s="62"/>
      <c r="K17" s="62"/>
      <c r="L17" s="62"/>
      <c r="M17" s="62"/>
      <c r="N17" s="62"/>
      <c r="O17" s="62"/>
      <c r="P17" s="62"/>
      <c r="Q17" s="62"/>
      <c r="R17" s="62"/>
      <c r="S17" s="62"/>
      <c r="T17" s="7"/>
    </row>
    <row r="18" spans="2:20" ht="15" customHeight="1" x14ac:dyDescent="0.2">
      <c r="B18" s="13"/>
      <c r="C18" s="58"/>
      <c r="D18" s="58"/>
      <c r="E18" s="58"/>
      <c r="F18" s="58"/>
      <c r="G18" s="62"/>
      <c r="H18" s="62"/>
      <c r="I18" s="62"/>
      <c r="J18" s="62"/>
      <c r="K18" s="62"/>
      <c r="L18" s="62"/>
      <c r="M18" s="62"/>
      <c r="N18" s="62"/>
      <c r="O18" s="62"/>
      <c r="P18" s="62"/>
      <c r="Q18" s="62"/>
      <c r="R18" s="62"/>
      <c r="S18" s="62"/>
      <c r="T18" s="7"/>
    </row>
    <row r="19" spans="2:20" ht="15" customHeight="1" x14ac:dyDescent="0.2">
      <c r="B19" s="13"/>
      <c r="C19" s="59" t="s">
        <v>11</v>
      </c>
      <c r="D19" s="1" t="s">
        <v>64</v>
      </c>
      <c r="E19" s="58"/>
      <c r="F19" s="58"/>
      <c r="T19" s="7"/>
    </row>
    <row r="20" spans="2:20" ht="15" customHeight="1" x14ac:dyDescent="0.2">
      <c r="B20" s="13"/>
      <c r="C20" s="59" t="s">
        <v>11</v>
      </c>
      <c r="D20" s="1" t="s">
        <v>376</v>
      </c>
      <c r="E20" s="58"/>
      <c r="F20" s="58"/>
      <c r="T20" s="7"/>
    </row>
    <row r="21" spans="2:20" ht="15" customHeight="1" x14ac:dyDescent="0.2">
      <c r="B21" s="13"/>
      <c r="C21" s="59" t="s">
        <v>11</v>
      </c>
      <c r="D21" s="1" t="s">
        <v>377</v>
      </c>
      <c r="E21" s="58"/>
      <c r="F21" s="58"/>
      <c r="T21" s="7"/>
    </row>
    <row r="22" spans="2:20" ht="15" customHeight="1" x14ac:dyDescent="0.2">
      <c r="B22" s="13"/>
      <c r="C22" s="59" t="s">
        <v>11</v>
      </c>
      <c r="D22" s="1" t="s">
        <v>53</v>
      </c>
      <c r="E22" s="58"/>
      <c r="F22" s="58"/>
      <c r="T22" s="7"/>
    </row>
    <row r="23" spans="2:20" ht="15" customHeight="1" x14ac:dyDescent="0.2">
      <c r="B23" s="13"/>
      <c r="C23" s="59" t="s">
        <v>11</v>
      </c>
      <c r="D23" s="56" t="s">
        <v>54</v>
      </c>
      <c r="E23" s="58"/>
      <c r="F23" s="58"/>
      <c r="T23" s="7"/>
    </row>
    <row r="24" spans="2:20" ht="15" customHeight="1" x14ac:dyDescent="0.2">
      <c r="B24" s="13"/>
      <c r="C24" s="59"/>
      <c r="E24" s="58"/>
      <c r="F24" s="58"/>
      <c r="T24" s="7"/>
    </row>
    <row r="25" spans="2:20" ht="15" customHeight="1" x14ac:dyDescent="0.25">
      <c r="B25" s="13"/>
      <c r="C25" s="1" t="s">
        <v>55</v>
      </c>
      <c r="T25" s="7"/>
    </row>
    <row r="26" spans="2:20" ht="15" customHeight="1" x14ac:dyDescent="0.25">
      <c r="B26" s="13"/>
      <c r="T26" s="7"/>
    </row>
    <row r="27" spans="2:20" ht="15" customHeight="1" x14ac:dyDescent="0.25">
      <c r="B27" s="13"/>
      <c r="C27" s="1" t="s">
        <v>21</v>
      </c>
      <c r="T27" s="7"/>
    </row>
    <row r="28" spans="2:20" ht="15" customHeight="1" x14ac:dyDescent="0.25">
      <c r="B28" s="13"/>
      <c r="T28" s="7"/>
    </row>
    <row r="29" spans="2:20" ht="15" customHeight="1" x14ac:dyDescent="0.25">
      <c r="B29" s="13"/>
      <c r="C29" s="63" t="s">
        <v>12</v>
      </c>
      <c r="D29" s="63" t="s">
        <v>13</v>
      </c>
      <c r="E29" s="63" t="s">
        <v>14</v>
      </c>
      <c r="T29" s="7"/>
    </row>
    <row r="30" spans="2:20" ht="15" customHeight="1" x14ac:dyDescent="0.25">
      <c r="B30" s="13"/>
      <c r="C30" s="50" t="s">
        <v>15</v>
      </c>
      <c r="D30" s="51">
        <v>1</v>
      </c>
      <c r="E30" s="64"/>
      <c r="T30" s="7"/>
    </row>
    <row r="31" spans="2:20" ht="15" customHeight="1" x14ac:dyDescent="0.25">
      <c r="B31" s="13"/>
      <c r="C31" s="52" t="s">
        <v>16</v>
      </c>
      <c r="D31" s="53">
        <v>2</v>
      </c>
      <c r="E31" s="65"/>
      <c r="T31" s="7"/>
    </row>
    <row r="32" spans="2:20" ht="15" customHeight="1" x14ac:dyDescent="0.25">
      <c r="B32" s="13"/>
      <c r="C32" s="52" t="s">
        <v>17</v>
      </c>
      <c r="D32" s="53">
        <v>3</v>
      </c>
      <c r="E32" s="66"/>
      <c r="T32" s="7"/>
    </row>
    <row r="33" spans="2:20" ht="15" customHeight="1" x14ac:dyDescent="0.25">
      <c r="B33" s="13"/>
      <c r="C33" s="52" t="s">
        <v>18</v>
      </c>
      <c r="D33" s="53">
        <v>4</v>
      </c>
      <c r="E33" s="67"/>
      <c r="T33" s="7"/>
    </row>
    <row r="34" spans="2:20" ht="15" customHeight="1" x14ac:dyDescent="0.25">
      <c r="B34" s="13"/>
      <c r="C34" s="54" t="s">
        <v>19</v>
      </c>
      <c r="D34" s="55">
        <v>5</v>
      </c>
      <c r="E34" s="68"/>
      <c r="T34" s="7"/>
    </row>
    <row r="35" spans="2:20" ht="15" customHeight="1" x14ac:dyDescent="0.25">
      <c r="B35" s="13"/>
      <c r="T35" s="7"/>
    </row>
    <row r="36" spans="2:20" ht="15" customHeight="1" x14ac:dyDescent="0.25">
      <c r="B36" s="13"/>
      <c r="C36" s="132" t="s">
        <v>56</v>
      </c>
      <c r="D36" s="132"/>
      <c r="E36" s="132"/>
      <c r="F36" s="132"/>
      <c r="G36" s="132"/>
      <c r="H36" s="132"/>
      <c r="I36" s="132"/>
      <c r="J36" s="132"/>
      <c r="K36" s="132"/>
      <c r="L36" s="132"/>
      <c r="M36" s="132"/>
      <c r="N36" s="132"/>
      <c r="O36" s="132"/>
      <c r="P36" s="132"/>
      <c r="Q36" s="132"/>
      <c r="R36" s="132"/>
      <c r="S36" s="132"/>
      <c r="T36" s="7"/>
    </row>
    <row r="37" spans="2:20" ht="15" customHeight="1" x14ac:dyDescent="0.25">
      <c r="B37" s="13"/>
      <c r="C37" s="132"/>
      <c r="D37" s="132"/>
      <c r="E37" s="132"/>
      <c r="F37" s="132"/>
      <c r="G37" s="132"/>
      <c r="H37" s="132"/>
      <c r="I37" s="132"/>
      <c r="J37" s="132"/>
      <c r="K37" s="132"/>
      <c r="L37" s="132"/>
      <c r="M37" s="132"/>
      <c r="N37" s="132"/>
      <c r="O37" s="132"/>
      <c r="P37" s="132"/>
      <c r="Q37" s="132"/>
      <c r="R37" s="132"/>
      <c r="S37" s="132"/>
      <c r="T37" s="7"/>
    </row>
    <row r="38" spans="2:20" ht="15" customHeight="1" x14ac:dyDescent="0.25">
      <c r="B38" s="13"/>
      <c r="T38" s="7"/>
    </row>
    <row r="39" spans="2:20" ht="15" customHeight="1" x14ac:dyDescent="0.25">
      <c r="B39" s="13"/>
      <c r="C39" s="69" t="s">
        <v>30</v>
      </c>
      <c r="M39" s="1"/>
      <c r="T39" s="7"/>
    </row>
    <row r="40" spans="2:20" ht="15" customHeight="1" x14ac:dyDescent="0.25">
      <c r="B40" s="13"/>
      <c r="M40" s="1"/>
      <c r="T40" s="7"/>
    </row>
    <row r="41" spans="2:20" ht="15" customHeight="1" x14ac:dyDescent="0.25">
      <c r="B41" s="13"/>
      <c r="C41" s="134" t="s">
        <v>57</v>
      </c>
      <c r="D41" s="134"/>
      <c r="E41" s="134"/>
      <c r="F41" s="134"/>
      <c r="G41" s="134"/>
      <c r="H41" s="134"/>
      <c r="I41" s="134"/>
      <c r="J41" s="134"/>
      <c r="K41" s="134"/>
      <c r="L41" s="134"/>
      <c r="M41" s="134"/>
      <c r="N41" s="134"/>
      <c r="O41" s="134"/>
      <c r="P41" s="134"/>
      <c r="Q41" s="134"/>
      <c r="R41" s="134"/>
      <c r="S41" s="134"/>
      <c r="T41" s="7"/>
    </row>
    <row r="42" spans="2:20" ht="15" customHeight="1" x14ac:dyDescent="0.25">
      <c r="B42" s="13"/>
      <c r="M42" s="1"/>
      <c r="T42" s="7"/>
    </row>
    <row r="43" spans="2:20" ht="15" customHeight="1" x14ac:dyDescent="0.25">
      <c r="B43" s="13"/>
      <c r="C43" s="132" t="s">
        <v>31</v>
      </c>
      <c r="D43" s="132"/>
      <c r="E43" s="132"/>
      <c r="F43" s="132"/>
      <c r="G43" s="132"/>
      <c r="H43" s="132"/>
      <c r="I43" s="132"/>
      <c r="J43" s="132"/>
      <c r="K43" s="132"/>
      <c r="L43" s="132"/>
      <c r="M43" s="132"/>
      <c r="N43" s="132"/>
      <c r="O43" s="132"/>
      <c r="P43" s="132"/>
      <c r="Q43" s="132"/>
      <c r="R43" s="132"/>
      <c r="S43" s="132"/>
      <c r="T43" s="7"/>
    </row>
    <row r="44" spans="2:20" ht="15" customHeight="1" x14ac:dyDescent="0.25">
      <c r="B44" s="13"/>
      <c r="C44" s="132"/>
      <c r="D44" s="132"/>
      <c r="E44" s="132"/>
      <c r="F44" s="132"/>
      <c r="G44" s="132"/>
      <c r="H44" s="132"/>
      <c r="I44" s="132"/>
      <c r="J44" s="132"/>
      <c r="K44" s="132"/>
      <c r="L44" s="132"/>
      <c r="M44" s="132"/>
      <c r="N44" s="132"/>
      <c r="O44" s="132"/>
      <c r="P44" s="132"/>
      <c r="Q44" s="132"/>
      <c r="R44" s="132"/>
      <c r="S44" s="132"/>
      <c r="T44" s="7"/>
    </row>
    <row r="45" spans="2:20" ht="15" customHeight="1" x14ac:dyDescent="0.25">
      <c r="B45" s="13"/>
      <c r="T45" s="7"/>
    </row>
    <row r="46" spans="2:20" ht="15" customHeight="1" x14ac:dyDescent="0.25">
      <c r="B46" s="13"/>
      <c r="C46" s="1" t="s">
        <v>22</v>
      </c>
      <c r="T46" s="7"/>
    </row>
    <row r="47" spans="2:20" ht="15" customHeight="1" x14ac:dyDescent="0.25">
      <c r="B47" s="13"/>
      <c r="T47" s="7"/>
    </row>
    <row r="48" spans="2:20" ht="15" customHeight="1" x14ac:dyDescent="0.25">
      <c r="B48" s="13"/>
      <c r="C48" s="56"/>
      <c r="T48" s="7"/>
    </row>
    <row r="49" spans="2:20" ht="15" customHeight="1" x14ac:dyDescent="0.25">
      <c r="B49" s="13"/>
      <c r="C49" s="57" t="s">
        <v>23</v>
      </c>
      <c r="T49" s="7"/>
    </row>
    <row r="50" spans="2:20" ht="15" customHeight="1" x14ac:dyDescent="0.25">
      <c r="B50" s="13"/>
      <c r="C50" s="56"/>
      <c r="T50" s="7"/>
    </row>
    <row r="51" spans="2:20" ht="15" customHeight="1" x14ac:dyDescent="0.25">
      <c r="B51" s="13"/>
      <c r="C51" s="132" t="s">
        <v>32</v>
      </c>
      <c r="D51" s="132"/>
      <c r="E51" s="132"/>
      <c r="F51" s="132"/>
      <c r="G51" s="132"/>
      <c r="H51" s="132"/>
      <c r="I51" s="132"/>
      <c r="J51" s="132"/>
      <c r="K51" s="132"/>
      <c r="L51" s="132"/>
      <c r="M51" s="132"/>
      <c r="N51" s="132"/>
      <c r="O51" s="132"/>
      <c r="P51" s="132"/>
      <c r="Q51" s="132"/>
      <c r="R51" s="132"/>
      <c r="S51" s="132"/>
      <c r="T51" s="7"/>
    </row>
    <row r="52" spans="2:20" ht="15" customHeight="1" x14ac:dyDescent="0.25">
      <c r="B52" s="13"/>
      <c r="T52" s="7"/>
    </row>
    <row r="53" spans="2:20" ht="15" customHeight="1" x14ac:dyDescent="0.25">
      <c r="B53" s="13"/>
      <c r="C53" s="132" t="s">
        <v>33</v>
      </c>
      <c r="D53" s="132"/>
      <c r="E53" s="132"/>
      <c r="F53" s="132"/>
      <c r="G53" s="132"/>
      <c r="H53" s="132"/>
      <c r="I53" s="132"/>
      <c r="J53" s="132"/>
      <c r="K53" s="132"/>
      <c r="L53" s="132"/>
      <c r="M53" s="132"/>
      <c r="N53" s="132"/>
      <c r="O53" s="132"/>
      <c r="P53" s="132"/>
      <c r="Q53" s="132"/>
      <c r="R53" s="132"/>
      <c r="S53" s="132"/>
      <c r="T53" s="7"/>
    </row>
    <row r="54" spans="2:20" ht="15" customHeight="1" x14ac:dyDescent="0.25">
      <c r="B54" s="13"/>
      <c r="C54" s="132"/>
      <c r="D54" s="132"/>
      <c r="E54" s="132"/>
      <c r="F54" s="132"/>
      <c r="G54" s="132"/>
      <c r="H54" s="132"/>
      <c r="I54" s="132"/>
      <c r="J54" s="132"/>
      <c r="K54" s="132"/>
      <c r="L54" s="132"/>
      <c r="M54" s="132"/>
      <c r="N54" s="132"/>
      <c r="O54" s="132"/>
      <c r="P54" s="132"/>
      <c r="Q54" s="132"/>
      <c r="R54" s="132"/>
      <c r="S54" s="132"/>
      <c r="T54" s="7"/>
    </row>
    <row r="55" spans="2:20" ht="15" customHeight="1" x14ac:dyDescent="0.25">
      <c r="B55" s="13"/>
      <c r="T55" s="7"/>
    </row>
    <row r="56" spans="2:20" ht="15" customHeight="1" x14ac:dyDescent="0.25">
      <c r="B56" s="13"/>
      <c r="C56" s="1" t="s">
        <v>58</v>
      </c>
      <c r="T56" s="7"/>
    </row>
    <row r="57" spans="2:20" ht="15" customHeight="1" x14ac:dyDescent="0.25">
      <c r="B57" s="13"/>
      <c r="T57" s="7"/>
    </row>
    <row r="58" spans="2:20" ht="15" customHeight="1" x14ac:dyDescent="0.25">
      <c r="B58" s="13"/>
      <c r="C58" s="132" t="s">
        <v>59</v>
      </c>
      <c r="D58" s="132"/>
      <c r="E58" s="132"/>
      <c r="F58" s="132"/>
      <c r="G58" s="132"/>
      <c r="H58" s="132"/>
      <c r="I58" s="132"/>
      <c r="J58" s="132"/>
      <c r="K58" s="132"/>
      <c r="L58" s="132"/>
      <c r="M58" s="132"/>
      <c r="N58" s="132"/>
      <c r="O58" s="132"/>
      <c r="P58" s="132"/>
      <c r="Q58" s="132"/>
      <c r="R58" s="132"/>
      <c r="S58" s="132"/>
      <c r="T58" s="7"/>
    </row>
    <row r="59" spans="2:20" ht="15" customHeight="1" x14ac:dyDescent="0.25">
      <c r="B59" s="13"/>
      <c r="C59" s="132"/>
      <c r="D59" s="132"/>
      <c r="E59" s="132"/>
      <c r="F59" s="132"/>
      <c r="G59" s="132"/>
      <c r="H59" s="132"/>
      <c r="I59" s="132"/>
      <c r="J59" s="132"/>
      <c r="K59" s="132"/>
      <c r="L59" s="132"/>
      <c r="M59" s="132"/>
      <c r="N59" s="132"/>
      <c r="O59" s="132"/>
      <c r="P59" s="132"/>
      <c r="Q59" s="132"/>
      <c r="R59" s="132"/>
      <c r="S59" s="132"/>
      <c r="T59" s="7"/>
    </row>
    <row r="60" spans="2:20" ht="15" customHeight="1" x14ac:dyDescent="0.25">
      <c r="B60" s="13"/>
      <c r="T60" s="7"/>
    </row>
    <row r="61" spans="2:20" ht="15" customHeight="1" x14ac:dyDescent="0.25">
      <c r="B61" s="13"/>
      <c r="C61" s="56"/>
      <c r="T61" s="7"/>
    </row>
    <row r="62" spans="2:20" ht="15" customHeight="1" x14ac:dyDescent="0.25">
      <c r="B62" s="13"/>
      <c r="C62" s="57" t="s">
        <v>34</v>
      </c>
      <c r="T62" s="7"/>
    </row>
    <row r="63" spans="2:20" ht="15.75" customHeight="1" x14ac:dyDescent="0.25">
      <c r="B63" s="13"/>
      <c r="C63" s="56"/>
      <c r="T63" s="7"/>
    </row>
    <row r="64" spans="2:20" ht="15" customHeight="1" x14ac:dyDescent="0.25">
      <c r="B64" s="13"/>
      <c r="C64" s="1" t="s">
        <v>60</v>
      </c>
      <c r="T64" s="7"/>
    </row>
    <row r="65" spans="2:20" ht="15" customHeight="1" x14ac:dyDescent="0.25">
      <c r="B65" s="13"/>
      <c r="T65" s="7"/>
    </row>
    <row r="66" spans="2:20" ht="15" customHeight="1" x14ac:dyDescent="0.25">
      <c r="B66" s="13"/>
      <c r="C66" s="1" t="s">
        <v>43</v>
      </c>
      <c r="T66" s="7"/>
    </row>
    <row r="67" spans="2:20" ht="15" customHeight="1" x14ac:dyDescent="0.25">
      <c r="B67" s="13"/>
      <c r="T67" s="7"/>
    </row>
    <row r="68" spans="2:20" ht="15" customHeight="1" x14ac:dyDescent="0.25">
      <c r="B68" s="13"/>
      <c r="C68" s="1" t="s">
        <v>44</v>
      </c>
      <c r="T68" s="7"/>
    </row>
    <row r="69" spans="2:20" ht="15" customHeight="1" x14ac:dyDescent="0.25">
      <c r="B69" s="13"/>
      <c r="T69" s="7"/>
    </row>
    <row r="70" spans="2:20" ht="15" customHeight="1" x14ac:dyDescent="0.2">
      <c r="B70" s="13"/>
      <c r="C70" s="59" t="s">
        <v>11</v>
      </c>
      <c r="D70" s="1" t="s">
        <v>35</v>
      </c>
      <c r="T70" s="7"/>
    </row>
    <row r="71" spans="2:20" ht="15" customHeight="1" x14ac:dyDescent="0.2">
      <c r="B71" s="13"/>
      <c r="C71" s="59" t="s">
        <v>11</v>
      </c>
      <c r="D71" s="1" t="s">
        <v>36</v>
      </c>
      <c r="T71" s="7"/>
    </row>
    <row r="72" spans="2:20" ht="15" customHeight="1" x14ac:dyDescent="0.2">
      <c r="B72" s="13"/>
      <c r="C72" s="59" t="s">
        <v>11</v>
      </c>
      <c r="D72" s="1" t="s">
        <v>37</v>
      </c>
      <c r="T72" s="7"/>
    </row>
    <row r="73" spans="2:20" ht="15" customHeight="1" x14ac:dyDescent="0.25">
      <c r="B73" s="13"/>
      <c r="T73" s="7"/>
    </row>
    <row r="74" spans="2:20" ht="15" customHeight="1" x14ac:dyDescent="0.25">
      <c r="B74" s="13"/>
      <c r="C74" s="132" t="s">
        <v>61</v>
      </c>
      <c r="D74" s="133"/>
      <c r="E74" s="133"/>
      <c r="F74" s="133"/>
      <c r="G74" s="133"/>
      <c r="H74" s="133"/>
      <c r="I74" s="133"/>
      <c r="J74" s="133"/>
      <c r="K74" s="133"/>
      <c r="L74" s="133"/>
      <c r="M74" s="133"/>
      <c r="N74" s="133"/>
      <c r="O74" s="133"/>
      <c r="P74" s="133"/>
      <c r="Q74" s="133"/>
      <c r="R74" s="133"/>
      <c r="S74" s="133"/>
      <c r="T74" s="7"/>
    </row>
    <row r="75" spans="2:20" ht="15" customHeight="1" x14ac:dyDescent="0.25">
      <c r="B75" s="13"/>
      <c r="C75" s="133"/>
      <c r="D75" s="133"/>
      <c r="E75" s="133"/>
      <c r="F75" s="133"/>
      <c r="G75" s="133"/>
      <c r="H75" s="133"/>
      <c r="I75" s="133"/>
      <c r="J75" s="133"/>
      <c r="K75" s="133"/>
      <c r="L75" s="133"/>
      <c r="M75" s="133"/>
      <c r="N75" s="133"/>
      <c r="O75" s="133"/>
      <c r="P75" s="133"/>
      <c r="Q75" s="133"/>
      <c r="R75" s="133"/>
      <c r="S75" s="133"/>
      <c r="T75" s="7"/>
    </row>
    <row r="76" spans="2:20" ht="15" customHeight="1" x14ac:dyDescent="0.2">
      <c r="B76" s="13"/>
      <c r="C76" s="59"/>
      <c r="T76" s="7"/>
    </row>
    <row r="77" spans="2:20" ht="15" customHeight="1" thickBot="1" x14ac:dyDescent="0.3">
      <c r="B77" s="15"/>
      <c r="C77" s="8"/>
      <c r="D77" s="8"/>
      <c r="E77" s="8"/>
      <c r="F77" s="8"/>
      <c r="G77" s="8"/>
      <c r="H77" s="8"/>
      <c r="I77" s="8"/>
      <c r="J77" s="8"/>
      <c r="K77" s="8"/>
      <c r="L77" s="8"/>
      <c r="M77" s="8"/>
      <c r="N77" s="8"/>
      <c r="O77" s="8"/>
      <c r="P77" s="8"/>
      <c r="Q77" s="8"/>
      <c r="R77" s="8"/>
      <c r="S77" s="8"/>
      <c r="T77" s="9"/>
    </row>
    <row r="78" spans="2:20" x14ac:dyDescent="0.25"/>
    <row r="79" spans="2:20" ht="15" x14ac:dyDescent="0.25">
      <c r="C79" s="27"/>
    </row>
    <row r="80" spans="2:20" x14ac:dyDescent="0.25"/>
    <row r="81" spans="11:13" x14ac:dyDescent="0.25"/>
    <row r="82" spans="11:13" x14ac:dyDescent="0.25"/>
    <row r="83" spans="11:13" x14ac:dyDescent="0.25"/>
    <row r="84" spans="11:13" x14ac:dyDescent="0.25"/>
    <row r="85" spans="11:13" ht="18" x14ac:dyDescent="0.25">
      <c r="K85" s="129" t="s">
        <v>24</v>
      </c>
      <c r="L85" s="129"/>
    </row>
    <row r="86" spans="11:13" x14ac:dyDescent="0.25"/>
    <row r="87" spans="11:13" hidden="1" x14ac:dyDescent="0.25">
      <c r="M87" s="1"/>
    </row>
    <row r="88" spans="11:13" hidden="1" x14ac:dyDescent="0.25">
      <c r="M88" s="1"/>
    </row>
    <row r="89" spans="11:13" x14ac:dyDescent="0.25"/>
    <row r="90" spans="11:13" x14ac:dyDescent="0.25"/>
    <row r="91" spans="11:13" x14ac:dyDescent="0.25"/>
    <row r="92" spans="11:13" x14ac:dyDescent="0.25"/>
    <row r="93" spans="11:13" x14ac:dyDescent="0.25"/>
    <row r="94" spans="11:13" x14ac:dyDescent="0.25"/>
    <row r="95" spans="11:13" x14ac:dyDescent="0.25"/>
    <row r="96" spans="11:13" x14ac:dyDescent="0.25"/>
    <row r="97" x14ac:dyDescent="0.25"/>
    <row r="98" x14ac:dyDescent="0.25"/>
    <row r="99" x14ac:dyDescent="0.25"/>
    <row r="100" x14ac:dyDescent="0.25"/>
    <row r="101" x14ac:dyDescent="0.25"/>
    <row r="102" x14ac:dyDescent="0.25"/>
    <row r="103" x14ac:dyDescent="0.25"/>
    <row r="104" x14ac:dyDescent="0.25"/>
    <row r="105" x14ac:dyDescent="0.25"/>
    <row r="106" x14ac:dyDescent="0.25"/>
    <row r="107" x14ac:dyDescent="0.25"/>
    <row r="108" x14ac:dyDescent="0.25"/>
    <row r="109" x14ac:dyDescent="0.25"/>
    <row r="110" x14ac:dyDescent="0.25"/>
    <row r="111" x14ac:dyDescent="0.25"/>
    <row r="112" x14ac:dyDescent="0.25"/>
    <row r="113" x14ac:dyDescent="0.25"/>
    <row r="114" x14ac:dyDescent="0.25"/>
    <row r="115" x14ac:dyDescent="0.25"/>
    <row r="116" x14ac:dyDescent="0.25"/>
    <row r="117" x14ac:dyDescent="0.25"/>
    <row r="118" x14ac:dyDescent="0.25"/>
    <row r="119" x14ac:dyDescent="0.25"/>
    <row r="120" x14ac:dyDescent="0.25"/>
    <row r="121" x14ac:dyDescent="0.25"/>
    <row r="122" x14ac:dyDescent="0.25"/>
    <row r="123" x14ac:dyDescent="0.25"/>
    <row r="124" x14ac:dyDescent="0.25"/>
    <row r="125" x14ac:dyDescent="0.25"/>
    <row r="126" x14ac:dyDescent="0.25"/>
    <row r="127" x14ac:dyDescent="0.25"/>
    <row r="128" x14ac:dyDescent="0.25"/>
    <row r="129" x14ac:dyDescent="0.25"/>
    <row r="130" x14ac:dyDescent="0.25"/>
    <row r="131" x14ac:dyDescent="0.25"/>
    <row r="132" x14ac:dyDescent="0.25"/>
    <row r="133" x14ac:dyDescent="0.25"/>
    <row r="134" x14ac:dyDescent="0.25"/>
    <row r="135" x14ac:dyDescent="0.25"/>
    <row r="136" x14ac:dyDescent="0.25"/>
    <row r="137" x14ac:dyDescent="0.25"/>
    <row r="138" x14ac:dyDescent="0.25"/>
    <row r="139" x14ac:dyDescent="0.25"/>
    <row r="140" x14ac:dyDescent="0.25"/>
    <row r="141" x14ac:dyDescent="0.25"/>
    <row r="142" x14ac:dyDescent="0.25"/>
    <row r="143" x14ac:dyDescent="0.25"/>
    <row r="144" x14ac:dyDescent="0.25"/>
    <row r="145" x14ac:dyDescent="0.25"/>
    <row r="146" x14ac:dyDescent="0.25"/>
    <row r="147" x14ac:dyDescent="0.25"/>
    <row r="148" x14ac:dyDescent="0.25"/>
    <row r="149" x14ac:dyDescent="0.25"/>
    <row r="150" x14ac:dyDescent="0.25"/>
    <row r="151" x14ac:dyDescent="0.25"/>
    <row r="152" x14ac:dyDescent="0.25"/>
    <row r="153" x14ac:dyDescent="0.25"/>
    <row r="154" x14ac:dyDescent="0.25"/>
    <row r="155" x14ac:dyDescent="0.25"/>
    <row r="156" x14ac:dyDescent="0.25"/>
    <row r="157" x14ac:dyDescent="0.25"/>
    <row r="158" x14ac:dyDescent="0.25"/>
    <row r="159" x14ac:dyDescent="0.25"/>
    <row r="160" x14ac:dyDescent="0.25"/>
    <row r="161" x14ac:dyDescent="0.25"/>
    <row r="162" x14ac:dyDescent="0.25"/>
    <row r="163" x14ac:dyDescent="0.25"/>
    <row r="164" x14ac:dyDescent="0.25"/>
    <row r="165" x14ac:dyDescent="0.25"/>
    <row r="166" x14ac:dyDescent="0.25"/>
    <row r="167" x14ac:dyDescent="0.25"/>
    <row r="168" x14ac:dyDescent="0.25"/>
    <row r="169" x14ac:dyDescent="0.25"/>
    <row r="170" x14ac:dyDescent="0.25"/>
    <row r="171" x14ac:dyDescent="0.25"/>
    <row r="172" x14ac:dyDescent="0.25"/>
    <row r="173" x14ac:dyDescent="0.25"/>
    <row r="174" x14ac:dyDescent="0.25"/>
    <row r="175" x14ac:dyDescent="0.25"/>
    <row r="176" x14ac:dyDescent="0.25"/>
    <row r="177" x14ac:dyDescent="0.25"/>
    <row r="178" x14ac:dyDescent="0.25"/>
    <row r="179" x14ac:dyDescent="0.25"/>
    <row r="180" x14ac:dyDescent="0.25"/>
    <row r="181" x14ac:dyDescent="0.25"/>
    <row r="182" x14ac:dyDescent="0.25"/>
    <row r="183" x14ac:dyDescent="0.25"/>
    <row r="184" x14ac:dyDescent="0.25"/>
    <row r="185" x14ac:dyDescent="0.25"/>
    <row r="186" x14ac:dyDescent="0.25"/>
    <row r="187" x14ac:dyDescent="0.25"/>
    <row r="188" x14ac:dyDescent="0.25"/>
    <row r="189" x14ac:dyDescent="0.25"/>
    <row r="190" x14ac:dyDescent="0.25"/>
    <row r="191" x14ac:dyDescent="0.25"/>
    <row r="192" x14ac:dyDescent="0.25"/>
    <row r="193" x14ac:dyDescent="0.25"/>
    <row r="194" x14ac:dyDescent="0.25"/>
    <row r="195" x14ac:dyDescent="0.25"/>
    <row r="196" x14ac:dyDescent="0.25"/>
    <row r="197" x14ac:dyDescent="0.25"/>
    <row r="198" x14ac:dyDescent="0.25"/>
    <row r="199" x14ac:dyDescent="0.25"/>
    <row r="200" x14ac:dyDescent="0.25"/>
    <row r="201" x14ac:dyDescent="0.25"/>
    <row r="202" x14ac:dyDescent="0.25"/>
    <row r="203" x14ac:dyDescent="0.25"/>
    <row r="204" x14ac:dyDescent="0.25"/>
    <row r="205" x14ac:dyDescent="0.25"/>
    <row r="206" x14ac:dyDescent="0.25"/>
    <row r="207" x14ac:dyDescent="0.25"/>
    <row r="208" x14ac:dyDescent="0.25"/>
    <row r="209" x14ac:dyDescent="0.25"/>
    <row r="210" x14ac:dyDescent="0.25"/>
    <row r="211" x14ac:dyDescent="0.25"/>
    <row r="212" x14ac:dyDescent="0.25"/>
    <row r="213" x14ac:dyDescent="0.25"/>
    <row r="214" x14ac:dyDescent="0.25"/>
    <row r="215" x14ac:dyDescent="0.25"/>
    <row r="216" x14ac:dyDescent="0.25"/>
    <row r="217" x14ac:dyDescent="0.25"/>
    <row r="218" x14ac:dyDescent="0.25"/>
    <row r="219" x14ac:dyDescent="0.25"/>
    <row r="220" x14ac:dyDescent="0.25"/>
    <row r="221" x14ac:dyDescent="0.25"/>
    <row r="222" x14ac:dyDescent="0.25"/>
    <row r="223" x14ac:dyDescent="0.25"/>
    <row r="224" x14ac:dyDescent="0.25"/>
    <row r="225" x14ac:dyDescent="0.25"/>
    <row r="226" x14ac:dyDescent="0.25"/>
    <row r="227" x14ac:dyDescent="0.25"/>
    <row r="228" x14ac:dyDescent="0.25"/>
    <row r="229" x14ac:dyDescent="0.25"/>
    <row r="230" x14ac:dyDescent="0.25"/>
    <row r="231" x14ac:dyDescent="0.25"/>
    <row r="232" x14ac:dyDescent="0.25"/>
    <row r="233" x14ac:dyDescent="0.25"/>
    <row r="234" x14ac:dyDescent="0.25"/>
    <row r="235" x14ac:dyDescent="0.25"/>
    <row r="236" x14ac:dyDescent="0.25"/>
    <row r="237" x14ac:dyDescent="0.25"/>
    <row r="238" x14ac:dyDescent="0.25"/>
    <row r="239" x14ac:dyDescent="0.25"/>
    <row r="240" x14ac:dyDescent="0.25"/>
    <row r="241" x14ac:dyDescent="0.25"/>
    <row r="242" x14ac:dyDescent="0.25"/>
    <row r="243" x14ac:dyDescent="0.25"/>
    <row r="244" x14ac:dyDescent="0.25"/>
    <row r="245" x14ac:dyDescent="0.25"/>
    <row r="246" x14ac:dyDescent="0.25"/>
  </sheetData>
  <sheetProtection algorithmName="SHA-512" hashValue="dzC2MEOuAEwu2GlRchlNOn9zZyaLdMsOIMKph3CohLJ3/tYyvvKNjTgllHBXMXhiUicKtWm1+6CqIQmEM6dduQ==" saltValue="cR8JTKaEvhdRxAUnAeuuEA==" spinCount="100000" sheet="1" objects="1" scenarios="1"/>
  <mergeCells count="11">
    <mergeCell ref="C3:S3"/>
    <mergeCell ref="K85:L85"/>
    <mergeCell ref="C5:S5"/>
    <mergeCell ref="C7:S13"/>
    <mergeCell ref="C74:S75"/>
    <mergeCell ref="C36:S37"/>
    <mergeCell ref="C41:S41"/>
    <mergeCell ref="C43:S44"/>
    <mergeCell ref="C51:S51"/>
    <mergeCell ref="C53:S54"/>
    <mergeCell ref="C58:S59"/>
  </mergeCells>
  <pageMargins left="0.7" right="0.7" top="0.75" bottom="0.75" header="0.3" footer="0.3"/>
  <pageSetup orientation="portrait" horizontalDpi="4294967294" verticalDpi="300" r:id="rId1"/>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S309"/>
  <sheetViews>
    <sheetView showGridLines="0" showZeros="0" tabSelected="1" topLeftCell="A270" zoomScale="130" zoomScaleNormal="130" workbookViewId="0">
      <selection activeCell="F277" sqref="F277"/>
    </sheetView>
  </sheetViews>
  <sheetFormatPr defaultColWidth="0" defaultRowHeight="14.25" x14ac:dyDescent="0.25"/>
  <cols>
    <col min="1" max="1" width="1.7109375" style="70" customWidth="1"/>
    <col min="2" max="2" width="1.28515625" style="70" customWidth="1"/>
    <col min="3" max="3" width="44.140625" style="70" customWidth="1"/>
    <col min="4" max="4" width="22.85546875" style="70" customWidth="1"/>
    <col min="5" max="5" width="79.85546875" style="71" customWidth="1"/>
    <col min="6" max="6" width="26.7109375" style="70" customWidth="1"/>
    <col min="7" max="7" width="31.7109375" style="70" customWidth="1"/>
    <col min="8" max="8" width="1.140625" style="70" customWidth="1"/>
    <col min="9" max="9" width="5.5703125" style="70" customWidth="1"/>
    <col min="10" max="10" width="11.42578125" style="70" customWidth="1"/>
    <col min="11" max="11" width="6" style="70" customWidth="1"/>
    <col min="12" max="19" width="0" style="70" hidden="1" customWidth="1"/>
    <col min="20" max="16384" width="11.42578125" style="70" hidden="1"/>
  </cols>
  <sheetData>
    <row r="1" spans="2:12" ht="9" customHeight="1" thickBot="1" x14ac:dyDescent="0.3"/>
    <row r="2" spans="2:12" ht="84" customHeight="1" x14ac:dyDescent="0.25">
      <c r="B2" s="89"/>
      <c r="C2" s="90"/>
      <c r="D2" s="90"/>
      <c r="E2" s="91"/>
      <c r="F2" s="90"/>
      <c r="G2" s="90"/>
      <c r="H2" s="92"/>
    </row>
    <row r="3" spans="2:12" ht="13.5" customHeight="1" x14ac:dyDescent="0.25">
      <c r="B3" s="93"/>
      <c r="C3" s="75"/>
      <c r="H3" s="94"/>
    </row>
    <row r="4" spans="2:12" ht="27" x14ac:dyDescent="0.25">
      <c r="B4" s="72"/>
      <c r="C4" s="139" t="s">
        <v>50</v>
      </c>
      <c r="D4" s="139"/>
      <c r="E4" s="139"/>
      <c r="F4" s="139"/>
      <c r="G4" s="139"/>
      <c r="H4" s="73"/>
      <c r="I4" s="74"/>
      <c r="J4" s="74"/>
      <c r="K4" s="74"/>
      <c r="L4" s="74"/>
    </row>
    <row r="5" spans="2:12" ht="9.75" customHeight="1" thickBot="1" x14ac:dyDescent="0.3">
      <c r="B5" s="72"/>
      <c r="C5" s="75"/>
      <c r="H5" s="76"/>
    </row>
    <row r="6" spans="2:12" ht="23.25" x14ac:dyDescent="0.25">
      <c r="B6" s="72"/>
      <c r="C6" s="151" t="s">
        <v>4</v>
      </c>
      <c r="D6" s="152"/>
      <c r="E6" s="153"/>
      <c r="F6" s="147" t="s">
        <v>20</v>
      </c>
      <c r="G6" s="148"/>
      <c r="H6" s="76"/>
    </row>
    <row r="7" spans="2:12" ht="24" thickBot="1" x14ac:dyDescent="0.3">
      <c r="B7" s="72"/>
      <c r="C7" s="154" t="s">
        <v>430</v>
      </c>
      <c r="D7" s="155"/>
      <c r="E7" s="156"/>
      <c r="F7" s="149" t="str">
        <f>IF(SUM(F11:F308)=0,"",AVERAGE(F11:F308))</f>
        <v/>
      </c>
      <c r="G7" s="150"/>
      <c r="H7" s="76"/>
    </row>
    <row r="8" spans="2:12" ht="14.25" customHeight="1" thickBot="1" x14ac:dyDescent="0.3">
      <c r="B8" s="72"/>
      <c r="C8" s="75"/>
      <c r="H8" s="76"/>
    </row>
    <row r="9" spans="2:12" ht="14.25" customHeight="1" x14ac:dyDescent="0.25">
      <c r="B9" s="72"/>
      <c r="C9" s="144" t="s">
        <v>63</v>
      </c>
      <c r="D9" s="140" t="s">
        <v>42</v>
      </c>
      <c r="E9" s="140" t="s">
        <v>51</v>
      </c>
      <c r="F9" s="140" t="s">
        <v>47</v>
      </c>
      <c r="G9" s="142" t="s">
        <v>8</v>
      </c>
      <c r="H9" s="76"/>
      <c r="I9" s="77"/>
    </row>
    <row r="10" spans="2:12" ht="22.5" customHeight="1" thickBot="1" x14ac:dyDescent="0.3">
      <c r="B10" s="72"/>
      <c r="C10" s="145"/>
      <c r="D10" s="146"/>
      <c r="E10" s="141"/>
      <c r="F10" s="141"/>
      <c r="G10" s="143"/>
      <c r="H10" s="76"/>
      <c r="I10" s="77"/>
    </row>
    <row r="11" spans="2:12" ht="38.25" x14ac:dyDescent="0.25">
      <c r="B11" s="72"/>
      <c r="C11" s="135" t="s">
        <v>365</v>
      </c>
      <c r="D11" s="136" t="str">
        <f>IF(SUM(F11:F30)=0,"",AVERAGE(F11:F30))</f>
        <v/>
      </c>
      <c r="E11" s="98" t="s">
        <v>67</v>
      </c>
      <c r="F11" s="107" t="s">
        <v>48</v>
      </c>
      <c r="G11" s="87" t="s">
        <v>378</v>
      </c>
      <c r="H11" s="76"/>
      <c r="I11" s="77"/>
      <c r="J11" s="78"/>
    </row>
    <row r="12" spans="2:12" ht="38.25" x14ac:dyDescent="0.25">
      <c r="B12" s="72"/>
      <c r="C12" s="135"/>
      <c r="D12" s="137"/>
      <c r="E12" s="99" t="s">
        <v>68</v>
      </c>
      <c r="F12" s="108" t="s">
        <v>48</v>
      </c>
      <c r="G12" s="86" t="s">
        <v>378</v>
      </c>
      <c r="H12" s="76"/>
      <c r="I12" s="77"/>
    </row>
    <row r="13" spans="2:12" ht="25.5" x14ac:dyDescent="0.25">
      <c r="B13" s="72"/>
      <c r="C13" s="135"/>
      <c r="D13" s="137"/>
      <c r="E13" s="99" t="s">
        <v>69</v>
      </c>
      <c r="F13" s="108" t="s">
        <v>48</v>
      </c>
      <c r="G13" s="86" t="s">
        <v>402</v>
      </c>
      <c r="H13" s="76"/>
      <c r="I13" s="77"/>
      <c r="J13" s="83" t="s">
        <v>24</v>
      </c>
    </row>
    <row r="14" spans="2:12" ht="38.25" x14ac:dyDescent="0.25">
      <c r="B14" s="72"/>
      <c r="C14" s="135"/>
      <c r="D14" s="137"/>
      <c r="E14" s="99" t="s">
        <v>70</v>
      </c>
      <c r="F14" s="108" t="s">
        <v>48</v>
      </c>
      <c r="G14" s="124" t="s">
        <v>403</v>
      </c>
      <c r="H14" s="76"/>
      <c r="I14" s="77"/>
    </row>
    <row r="15" spans="2:12" ht="38.25" x14ac:dyDescent="0.25">
      <c r="B15" s="72"/>
      <c r="C15" s="135"/>
      <c r="D15" s="137"/>
      <c r="E15" s="99" t="s">
        <v>71</v>
      </c>
      <c r="F15" s="108" t="s">
        <v>48</v>
      </c>
      <c r="G15" s="86" t="s">
        <v>379</v>
      </c>
      <c r="H15" s="76"/>
      <c r="I15" s="77"/>
    </row>
    <row r="16" spans="2:12" ht="63.75" x14ac:dyDescent="0.25">
      <c r="B16" s="72"/>
      <c r="C16" s="135"/>
      <c r="D16" s="137"/>
      <c r="E16" s="99" t="s">
        <v>72</v>
      </c>
      <c r="F16" s="108" t="s">
        <v>48</v>
      </c>
      <c r="G16" s="86" t="s">
        <v>379</v>
      </c>
      <c r="H16" s="76"/>
      <c r="I16" s="77"/>
    </row>
    <row r="17" spans="2:10" ht="51" x14ac:dyDescent="0.25">
      <c r="B17" s="72"/>
      <c r="C17" s="135"/>
      <c r="D17" s="137"/>
      <c r="E17" s="99" t="s">
        <v>73</v>
      </c>
      <c r="F17" s="108" t="s">
        <v>48</v>
      </c>
      <c r="G17" s="86" t="s">
        <v>379</v>
      </c>
      <c r="H17" s="76"/>
      <c r="I17" s="77"/>
      <c r="J17" s="83"/>
    </row>
    <row r="18" spans="2:10" ht="25.5" x14ac:dyDescent="0.25">
      <c r="B18" s="72"/>
      <c r="C18" s="135"/>
      <c r="D18" s="137"/>
      <c r="E18" s="99" t="s">
        <v>74</v>
      </c>
      <c r="F18" s="108" t="s">
        <v>48</v>
      </c>
      <c r="G18" s="86" t="s">
        <v>380</v>
      </c>
      <c r="H18" s="76"/>
      <c r="I18" s="77"/>
      <c r="J18" s="83" t="s">
        <v>41</v>
      </c>
    </row>
    <row r="19" spans="2:10" ht="25.5" x14ac:dyDescent="0.25">
      <c r="B19" s="72"/>
      <c r="C19" s="135"/>
      <c r="D19" s="137"/>
      <c r="E19" s="99" t="s">
        <v>75</v>
      </c>
      <c r="F19" s="108" t="s">
        <v>48</v>
      </c>
      <c r="G19" s="86" t="s">
        <v>380</v>
      </c>
      <c r="H19" s="76"/>
      <c r="I19" s="77"/>
      <c r="J19" s="79"/>
    </row>
    <row r="20" spans="2:10" ht="25.5" x14ac:dyDescent="0.25">
      <c r="B20" s="72"/>
      <c r="C20" s="135"/>
      <c r="D20" s="137"/>
      <c r="E20" s="99" t="s">
        <v>76</v>
      </c>
      <c r="F20" s="108" t="s">
        <v>48</v>
      </c>
      <c r="G20" s="86" t="s">
        <v>380</v>
      </c>
      <c r="H20" s="76"/>
      <c r="I20" s="77"/>
      <c r="J20" s="79"/>
    </row>
    <row r="21" spans="2:10" ht="25.5" x14ac:dyDescent="0.25">
      <c r="B21" s="72"/>
      <c r="C21" s="135"/>
      <c r="D21" s="137"/>
      <c r="E21" s="99" t="s">
        <v>77</v>
      </c>
      <c r="F21" s="108" t="s">
        <v>48</v>
      </c>
      <c r="G21" s="86" t="s">
        <v>380</v>
      </c>
      <c r="H21" s="76"/>
      <c r="I21" s="77"/>
      <c r="J21" s="79"/>
    </row>
    <row r="22" spans="2:10" ht="25.5" x14ac:dyDescent="0.25">
      <c r="B22" s="72"/>
      <c r="C22" s="135"/>
      <c r="D22" s="137"/>
      <c r="E22" s="99" t="s">
        <v>78</v>
      </c>
      <c r="F22" s="108" t="s">
        <v>48</v>
      </c>
      <c r="G22" s="86" t="s">
        <v>380</v>
      </c>
      <c r="H22" s="76"/>
      <c r="I22" s="77"/>
      <c r="J22" s="79"/>
    </row>
    <row r="23" spans="2:10" ht="25.5" x14ac:dyDescent="0.25">
      <c r="B23" s="72"/>
      <c r="C23" s="135"/>
      <c r="D23" s="137"/>
      <c r="E23" s="99" t="s">
        <v>79</v>
      </c>
      <c r="F23" s="108" t="s">
        <v>48</v>
      </c>
      <c r="G23" s="86" t="s">
        <v>404</v>
      </c>
      <c r="H23" s="76"/>
      <c r="I23" s="77"/>
      <c r="J23" s="79"/>
    </row>
    <row r="24" spans="2:10" ht="38.25" x14ac:dyDescent="0.25">
      <c r="B24" s="72"/>
      <c r="C24" s="135"/>
      <c r="D24" s="137"/>
      <c r="E24" s="99" t="s">
        <v>80</v>
      </c>
      <c r="F24" s="108"/>
      <c r="G24" s="86" t="s">
        <v>404</v>
      </c>
      <c r="H24" s="76"/>
      <c r="I24" s="77"/>
      <c r="J24" s="79"/>
    </row>
    <row r="25" spans="2:10" ht="38.25" x14ac:dyDescent="0.25">
      <c r="B25" s="72"/>
      <c r="C25" s="135"/>
      <c r="D25" s="137"/>
      <c r="E25" s="99" t="s">
        <v>81</v>
      </c>
      <c r="F25" s="108"/>
      <c r="G25" s="86" t="s">
        <v>404</v>
      </c>
      <c r="H25" s="76"/>
      <c r="I25" s="77"/>
      <c r="J25" s="79"/>
    </row>
    <row r="26" spans="2:10" ht="51" x14ac:dyDescent="0.25">
      <c r="B26" s="72"/>
      <c r="C26" s="135"/>
      <c r="D26" s="137"/>
      <c r="E26" s="99" t="s">
        <v>82</v>
      </c>
      <c r="F26" s="108"/>
      <c r="G26" s="86" t="s">
        <v>404</v>
      </c>
      <c r="H26" s="76"/>
      <c r="I26" s="77"/>
      <c r="J26" s="79"/>
    </row>
    <row r="27" spans="2:10" ht="38.25" x14ac:dyDescent="0.25">
      <c r="B27" s="72"/>
      <c r="C27" s="135"/>
      <c r="D27" s="137"/>
      <c r="E27" s="99" t="s">
        <v>83</v>
      </c>
      <c r="F27" s="108"/>
      <c r="G27" s="86" t="s">
        <v>404</v>
      </c>
      <c r="H27" s="76"/>
      <c r="I27" s="77"/>
      <c r="J27" s="79"/>
    </row>
    <row r="28" spans="2:10" ht="38.25" x14ac:dyDescent="0.25">
      <c r="B28" s="72"/>
      <c r="C28" s="135"/>
      <c r="D28" s="137"/>
      <c r="E28" s="99" t="s">
        <v>84</v>
      </c>
      <c r="F28" s="108"/>
      <c r="G28" s="86" t="s">
        <v>404</v>
      </c>
      <c r="H28" s="76"/>
      <c r="I28" s="77"/>
      <c r="J28" s="79"/>
    </row>
    <row r="29" spans="2:10" ht="38.25" x14ac:dyDescent="0.25">
      <c r="B29" s="72"/>
      <c r="C29" s="135"/>
      <c r="D29" s="137"/>
      <c r="E29" s="99" t="s">
        <v>85</v>
      </c>
      <c r="F29" s="108"/>
      <c r="G29" s="86" t="s">
        <v>404</v>
      </c>
      <c r="H29" s="76"/>
      <c r="I29" s="77"/>
    </row>
    <row r="30" spans="2:10" ht="51" x14ac:dyDescent="0.25">
      <c r="B30" s="72"/>
      <c r="C30" s="135"/>
      <c r="D30" s="137"/>
      <c r="E30" s="99" t="s">
        <v>86</v>
      </c>
      <c r="F30" s="108"/>
      <c r="G30" s="86" t="s">
        <v>404</v>
      </c>
      <c r="H30" s="76"/>
      <c r="I30" s="77"/>
    </row>
    <row r="31" spans="2:10" ht="51" x14ac:dyDescent="0.25">
      <c r="B31" s="72"/>
      <c r="C31" s="135" t="s">
        <v>368</v>
      </c>
      <c r="D31" s="136" t="str">
        <f>IF(SUM(F31:F67)=0,"",AVERAGE(F31:F67))</f>
        <v/>
      </c>
      <c r="E31" s="98" t="s">
        <v>87</v>
      </c>
      <c r="F31" s="107"/>
      <c r="G31" s="123" t="s">
        <v>381</v>
      </c>
      <c r="H31" s="76"/>
    </row>
    <row r="32" spans="2:10" ht="51" x14ac:dyDescent="0.25">
      <c r="B32" s="72"/>
      <c r="C32" s="135"/>
      <c r="D32" s="137"/>
      <c r="E32" s="99" t="s">
        <v>88</v>
      </c>
      <c r="F32" s="108"/>
      <c r="G32" s="124" t="s">
        <v>381</v>
      </c>
      <c r="H32" s="76"/>
    </row>
    <row r="33" spans="2:8" ht="51" x14ac:dyDescent="0.25">
      <c r="B33" s="72"/>
      <c r="C33" s="135"/>
      <c r="D33" s="137"/>
      <c r="E33" s="99" t="s">
        <v>89</v>
      </c>
      <c r="F33" s="108"/>
      <c r="G33" s="124" t="s">
        <v>381</v>
      </c>
      <c r="H33" s="76"/>
    </row>
    <row r="34" spans="2:8" ht="51" x14ac:dyDescent="0.25">
      <c r="B34" s="72"/>
      <c r="C34" s="135"/>
      <c r="D34" s="137"/>
      <c r="E34" s="99" t="s">
        <v>90</v>
      </c>
      <c r="F34" s="108"/>
      <c r="G34" s="124" t="s">
        <v>409</v>
      </c>
      <c r="H34" s="76"/>
    </row>
    <row r="35" spans="2:8" ht="38.25" x14ac:dyDescent="0.25">
      <c r="B35" s="72"/>
      <c r="C35" s="135"/>
      <c r="D35" s="137"/>
      <c r="E35" s="99" t="s">
        <v>91</v>
      </c>
      <c r="F35" s="108"/>
      <c r="G35" s="124" t="s">
        <v>410</v>
      </c>
      <c r="H35" s="76"/>
    </row>
    <row r="36" spans="2:8" ht="51" x14ac:dyDescent="0.25">
      <c r="B36" s="72"/>
      <c r="C36" s="135"/>
      <c r="D36" s="137"/>
      <c r="E36" s="99" t="s">
        <v>92</v>
      </c>
      <c r="F36" s="108"/>
      <c r="G36" s="124" t="s">
        <v>411</v>
      </c>
      <c r="H36" s="76"/>
    </row>
    <row r="37" spans="2:8" ht="51" x14ac:dyDescent="0.25">
      <c r="B37" s="72"/>
      <c r="C37" s="135"/>
      <c r="D37" s="137"/>
      <c r="E37" s="99" t="s">
        <v>93</v>
      </c>
      <c r="F37" s="108"/>
      <c r="G37" s="124" t="s">
        <v>412</v>
      </c>
      <c r="H37" s="76"/>
    </row>
    <row r="38" spans="2:8" ht="38.25" x14ac:dyDescent="0.25">
      <c r="B38" s="72"/>
      <c r="C38" s="135"/>
      <c r="D38" s="137"/>
      <c r="E38" s="99" t="s">
        <v>94</v>
      </c>
      <c r="F38" s="108"/>
      <c r="G38" s="124" t="s">
        <v>413</v>
      </c>
      <c r="H38" s="76"/>
    </row>
    <row r="39" spans="2:8" ht="38.25" x14ac:dyDescent="0.25">
      <c r="B39" s="72"/>
      <c r="C39" s="135"/>
      <c r="D39" s="137"/>
      <c r="E39" s="99" t="s">
        <v>95</v>
      </c>
      <c r="F39" s="108"/>
      <c r="G39" s="124" t="s">
        <v>414</v>
      </c>
      <c r="H39" s="76"/>
    </row>
    <row r="40" spans="2:8" ht="38.25" x14ac:dyDescent="0.25">
      <c r="B40" s="72"/>
      <c r="C40" s="135"/>
      <c r="D40" s="137"/>
      <c r="E40" s="99" t="s">
        <v>96</v>
      </c>
      <c r="F40" s="108"/>
      <c r="G40" s="124" t="s">
        <v>415</v>
      </c>
      <c r="H40" s="76"/>
    </row>
    <row r="41" spans="2:8" ht="38.25" x14ac:dyDescent="0.25">
      <c r="B41" s="72"/>
      <c r="C41" s="135"/>
      <c r="D41" s="137"/>
      <c r="E41" s="99" t="s">
        <v>97</v>
      </c>
      <c r="F41" s="108"/>
      <c r="G41" s="124" t="s">
        <v>381</v>
      </c>
      <c r="H41" s="76"/>
    </row>
    <row r="42" spans="2:8" ht="63.75" x14ac:dyDescent="0.25">
      <c r="B42" s="72"/>
      <c r="C42" s="135"/>
      <c r="D42" s="137"/>
      <c r="E42" s="99" t="s">
        <v>98</v>
      </c>
      <c r="F42" s="108"/>
      <c r="G42" s="124" t="s">
        <v>416</v>
      </c>
      <c r="H42" s="76"/>
    </row>
    <row r="43" spans="2:8" ht="63.75" x14ac:dyDescent="0.25">
      <c r="B43" s="72"/>
      <c r="C43" s="135"/>
      <c r="D43" s="137"/>
      <c r="E43" s="99" t="s">
        <v>99</v>
      </c>
      <c r="F43" s="108"/>
      <c r="G43" s="124" t="s">
        <v>416</v>
      </c>
      <c r="H43" s="76"/>
    </row>
    <row r="44" spans="2:8" ht="51" x14ac:dyDescent="0.25">
      <c r="B44" s="72"/>
      <c r="C44" s="135"/>
      <c r="D44" s="137"/>
      <c r="E44" s="99" t="s">
        <v>100</v>
      </c>
      <c r="F44" s="108"/>
      <c r="G44" s="124" t="s">
        <v>417</v>
      </c>
      <c r="H44" s="76"/>
    </row>
    <row r="45" spans="2:8" ht="38.25" x14ac:dyDescent="0.25">
      <c r="B45" s="72"/>
      <c r="C45" s="135"/>
      <c r="D45" s="137"/>
      <c r="E45" s="99" t="s">
        <v>101</v>
      </c>
      <c r="F45" s="108"/>
      <c r="G45" s="124" t="s">
        <v>381</v>
      </c>
      <c r="H45" s="76"/>
    </row>
    <row r="46" spans="2:8" ht="25.5" x14ac:dyDescent="0.25">
      <c r="B46" s="72"/>
      <c r="C46" s="135"/>
      <c r="D46" s="137"/>
      <c r="E46" s="99" t="s">
        <v>102</v>
      </c>
      <c r="F46" s="108"/>
      <c r="G46" s="124" t="s">
        <v>381</v>
      </c>
      <c r="H46" s="76"/>
    </row>
    <row r="47" spans="2:8" ht="25.5" x14ac:dyDescent="0.25">
      <c r="B47" s="72"/>
      <c r="C47" s="135"/>
      <c r="D47" s="137"/>
      <c r="E47" s="99" t="s">
        <v>103</v>
      </c>
      <c r="F47" s="108"/>
      <c r="G47" s="124" t="s">
        <v>381</v>
      </c>
      <c r="H47" s="76"/>
    </row>
    <row r="48" spans="2:8" ht="38.25" x14ac:dyDescent="0.25">
      <c r="B48" s="72"/>
      <c r="C48" s="135"/>
      <c r="D48" s="137"/>
      <c r="E48" s="99" t="s">
        <v>104</v>
      </c>
      <c r="F48" s="108"/>
      <c r="G48" s="124" t="s">
        <v>418</v>
      </c>
      <c r="H48" s="76"/>
    </row>
    <row r="49" spans="2:8" ht="38.25" x14ac:dyDescent="0.25">
      <c r="B49" s="72"/>
      <c r="C49" s="135"/>
      <c r="D49" s="137"/>
      <c r="E49" s="99" t="s">
        <v>105</v>
      </c>
      <c r="F49" s="108"/>
      <c r="G49" s="124" t="s">
        <v>419</v>
      </c>
      <c r="H49" s="76"/>
    </row>
    <row r="50" spans="2:8" ht="38.25" x14ac:dyDescent="0.25">
      <c r="B50" s="72"/>
      <c r="C50" s="135"/>
      <c r="D50" s="137"/>
      <c r="E50" s="99" t="s">
        <v>106</v>
      </c>
      <c r="F50" s="108"/>
      <c r="G50" s="124" t="s">
        <v>381</v>
      </c>
      <c r="H50" s="76"/>
    </row>
    <row r="51" spans="2:8" ht="51" x14ac:dyDescent="0.25">
      <c r="B51" s="72"/>
      <c r="C51" s="135"/>
      <c r="D51" s="137"/>
      <c r="E51" s="99" t="s">
        <v>107</v>
      </c>
      <c r="F51" s="108"/>
      <c r="G51" s="124" t="s">
        <v>420</v>
      </c>
      <c r="H51" s="76"/>
    </row>
    <row r="52" spans="2:8" ht="51" x14ac:dyDescent="0.25">
      <c r="B52" s="72"/>
      <c r="C52" s="135"/>
      <c r="D52" s="137"/>
      <c r="E52" s="99" t="s">
        <v>108</v>
      </c>
      <c r="F52" s="108"/>
      <c r="G52" s="124" t="s">
        <v>421</v>
      </c>
      <c r="H52" s="76"/>
    </row>
    <row r="53" spans="2:8" ht="51" x14ac:dyDescent="0.25">
      <c r="B53" s="72"/>
      <c r="C53" s="135"/>
      <c r="D53" s="137"/>
      <c r="E53" s="99" t="s">
        <v>109</v>
      </c>
      <c r="F53" s="108"/>
      <c r="G53" s="124" t="s">
        <v>422</v>
      </c>
      <c r="H53" s="76"/>
    </row>
    <row r="54" spans="2:8" ht="51" x14ac:dyDescent="0.25">
      <c r="B54" s="72"/>
      <c r="C54" s="135"/>
      <c r="D54" s="137"/>
      <c r="E54" s="99" t="s">
        <v>110</v>
      </c>
      <c r="F54" s="108"/>
      <c r="G54" s="124" t="s">
        <v>423</v>
      </c>
      <c r="H54" s="76"/>
    </row>
    <row r="55" spans="2:8" ht="51" x14ac:dyDescent="0.25">
      <c r="B55" s="72"/>
      <c r="C55" s="135"/>
      <c r="D55" s="137"/>
      <c r="E55" s="99" t="s">
        <v>111</v>
      </c>
      <c r="F55" s="108"/>
      <c r="G55" s="124" t="s">
        <v>424</v>
      </c>
      <c r="H55" s="76"/>
    </row>
    <row r="56" spans="2:8" ht="38.25" x14ac:dyDescent="0.25">
      <c r="B56" s="72"/>
      <c r="C56" s="135"/>
      <c r="D56" s="137"/>
      <c r="E56" s="99" t="s">
        <v>112</v>
      </c>
      <c r="F56" s="108"/>
      <c r="G56" s="124" t="s">
        <v>425</v>
      </c>
      <c r="H56" s="76"/>
    </row>
    <row r="57" spans="2:8" ht="25.5" x14ac:dyDescent="0.25">
      <c r="B57" s="72"/>
      <c r="C57" s="135"/>
      <c r="D57" s="137"/>
      <c r="E57" s="99" t="s">
        <v>113</v>
      </c>
      <c r="F57" s="108"/>
      <c r="G57" s="124" t="s">
        <v>381</v>
      </c>
      <c r="H57" s="76"/>
    </row>
    <row r="58" spans="2:8" ht="38.25" x14ac:dyDescent="0.25">
      <c r="B58" s="72"/>
      <c r="C58" s="135"/>
      <c r="D58" s="137"/>
      <c r="E58" s="99" t="s">
        <v>114</v>
      </c>
      <c r="F58" s="108"/>
      <c r="G58" s="86" t="s">
        <v>378</v>
      </c>
      <c r="H58" s="76"/>
    </row>
    <row r="59" spans="2:8" ht="38.25" x14ac:dyDescent="0.25">
      <c r="B59" s="72"/>
      <c r="C59" s="135"/>
      <c r="D59" s="137"/>
      <c r="E59" s="99" t="s">
        <v>115</v>
      </c>
      <c r="F59" s="108"/>
      <c r="G59" s="124" t="s">
        <v>426</v>
      </c>
      <c r="H59" s="76"/>
    </row>
    <row r="60" spans="2:8" ht="38.25" x14ac:dyDescent="0.25">
      <c r="B60" s="72"/>
      <c r="C60" s="135"/>
      <c r="D60" s="137"/>
      <c r="E60" s="99" t="s">
        <v>116</v>
      </c>
      <c r="F60" s="108"/>
      <c r="G60" s="124" t="s">
        <v>427</v>
      </c>
      <c r="H60" s="76"/>
    </row>
    <row r="61" spans="2:8" ht="38.25" x14ac:dyDescent="0.25">
      <c r="B61" s="72"/>
      <c r="C61" s="135"/>
      <c r="D61" s="137"/>
      <c r="E61" s="99" t="s">
        <v>117</v>
      </c>
      <c r="F61" s="108"/>
      <c r="G61" s="124" t="s">
        <v>426</v>
      </c>
      <c r="H61" s="76"/>
    </row>
    <row r="62" spans="2:8" ht="25.5" x14ac:dyDescent="0.25">
      <c r="B62" s="72"/>
      <c r="C62" s="135"/>
      <c r="D62" s="137"/>
      <c r="E62" s="99" t="s">
        <v>118</v>
      </c>
      <c r="F62" s="108"/>
      <c r="G62" s="124" t="s">
        <v>381</v>
      </c>
      <c r="H62" s="76"/>
    </row>
    <row r="63" spans="2:8" ht="38.25" x14ac:dyDescent="0.25">
      <c r="B63" s="72"/>
      <c r="C63" s="135"/>
      <c r="D63" s="137"/>
      <c r="E63" s="99" t="s">
        <v>119</v>
      </c>
      <c r="F63" s="108"/>
      <c r="G63" s="124" t="s">
        <v>381</v>
      </c>
      <c r="H63" s="76"/>
    </row>
    <row r="64" spans="2:8" ht="38.25" x14ac:dyDescent="0.25">
      <c r="B64" s="72"/>
      <c r="C64" s="135"/>
      <c r="D64" s="137"/>
      <c r="E64" s="99" t="s">
        <v>120</v>
      </c>
      <c r="F64" s="108"/>
      <c r="G64" s="124" t="s">
        <v>381</v>
      </c>
      <c r="H64" s="76"/>
    </row>
    <row r="65" spans="2:8" ht="25.5" x14ac:dyDescent="0.25">
      <c r="B65" s="72"/>
      <c r="C65" s="135"/>
      <c r="D65" s="137"/>
      <c r="E65" s="99" t="s">
        <v>121</v>
      </c>
      <c r="F65" s="108"/>
      <c r="G65" s="124" t="s">
        <v>381</v>
      </c>
      <c r="H65" s="76"/>
    </row>
    <row r="66" spans="2:8" ht="25.5" x14ac:dyDescent="0.25">
      <c r="B66" s="72"/>
      <c r="C66" s="135"/>
      <c r="D66" s="137"/>
      <c r="E66" s="99" t="s">
        <v>122</v>
      </c>
      <c r="F66" s="108"/>
      <c r="G66" s="124" t="s">
        <v>381</v>
      </c>
      <c r="H66" s="76"/>
    </row>
    <row r="67" spans="2:8" ht="25.5" x14ac:dyDescent="0.25">
      <c r="B67" s="72"/>
      <c r="C67" s="135"/>
      <c r="D67" s="137"/>
      <c r="E67" s="99" t="s">
        <v>123</v>
      </c>
      <c r="F67" s="108"/>
      <c r="G67" s="124" t="s">
        <v>381</v>
      </c>
      <c r="H67" s="76"/>
    </row>
    <row r="68" spans="2:8" ht="38.25" x14ac:dyDescent="0.25">
      <c r="B68" s="72"/>
      <c r="C68" s="135" t="s">
        <v>366</v>
      </c>
      <c r="D68" s="136" t="str">
        <f>IF(SUM(F68:F102)=0,"",AVERAGE(F68:F102))</f>
        <v/>
      </c>
      <c r="E68" s="98" t="s">
        <v>124</v>
      </c>
      <c r="F68" s="107"/>
      <c r="G68" s="123" t="s">
        <v>382</v>
      </c>
      <c r="H68" s="76"/>
    </row>
    <row r="69" spans="2:8" ht="38.25" x14ac:dyDescent="0.25">
      <c r="B69" s="72"/>
      <c r="C69" s="135"/>
      <c r="D69" s="137"/>
      <c r="E69" s="99" t="s">
        <v>125</v>
      </c>
      <c r="F69" s="108"/>
      <c r="G69" s="124" t="s">
        <v>382</v>
      </c>
      <c r="H69" s="76"/>
    </row>
    <row r="70" spans="2:8" ht="38.25" x14ac:dyDescent="0.25">
      <c r="B70" s="72"/>
      <c r="C70" s="135"/>
      <c r="D70" s="137"/>
      <c r="E70" s="99" t="s">
        <v>126</v>
      </c>
      <c r="F70" s="108"/>
      <c r="G70" s="124" t="s">
        <v>382</v>
      </c>
      <c r="H70" s="76"/>
    </row>
    <row r="71" spans="2:8" ht="25.5" x14ac:dyDescent="0.25">
      <c r="B71" s="72"/>
      <c r="C71" s="135"/>
      <c r="D71" s="137"/>
      <c r="E71" s="99" t="s">
        <v>127</v>
      </c>
      <c r="F71" s="108"/>
      <c r="G71" s="124" t="s">
        <v>382</v>
      </c>
      <c r="H71" s="76"/>
    </row>
    <row r="72" spans="2:8" ht="25.5" x14ac:dyDescent="0.25">
      <c r="B72" s="72"/>
      <c r="C72" s="135"/>
      <c r="D72" s="137"/>
      <c r="E72" s="99" t="s">
        <v>128</v>
      </c>
      <c r="F72" s="108"/>
      <c r="G72" s="124" t="s">
        <v>382</v>
      </c>
      <c r="H72" s="76"/>
    </row>
    <row r="73" spans="2:8" ht="25.5" x14ac:dyDescent="0.25">
      <c r="B73" s="72"/>
      <c r="C73" s="135"/>
      <c r="D73" s="137"/>
      <c r="E73" s="99" t="s">
        <v>129</v>
      </c>
      <c r="F73" s="108"/>
      <c r="G73" s="124" t="s">
        <v>382</v>
      </c>
      <c r="H73" s="76"/>
    </row>
    <row r="74" spans="2:8" ht="25.5" x14ac:dyDescent="0.25">
      <c r="B74" s="72"/>
      <c r="C74" s="135"/>
      <c r="D74" s="137"/>
      <c r="E74" s="99" t="s">
        <v>130</v>
      </c>
      <c r="F74" s="108"/>
      <c r="G74" s="124" t="s">
        <v>382</v>
      </c>
      <c r="H74" s="76"/>
    </row>
    <row r="75" spans="2:8" ht="38.25" x14ac:dyDescent="0.25">
      <c r="B75" s="72"/>
      <c r="C75" s="135"/>
      <c r="D75" s="137"/>
      <c r="E75" s="99" t="s">
        <v>131</v>
      </c>
      <c r="F75" s="108"/>
      <c r="G75" s="124" t="s">
        <v>382</v>
      </c>
      <c r="H75" s="76"/>
    </row>
    <row r="76" spans="2:8" ht="38.25" x14ac:dyDescent="0.25">
      <c r="B76" s="72"/>
      <c r="C76" s="135"/>
      <c r="D76" s="137"/>
      <c r="E76" s="99" t="s">
        <v>132</v>
      </c>
      <c r="F76" s="108"/>
      <c r="G76" s="124" t="s">
        <v>382</v>
      </c>
      <c r="H76" s="76"/>
    </row>
    <row r="77" spans="2:8" ht="38.25" x14ac:dyDescent="0.25">
      <c r="B77" s="72"/>
      <c r="C77" s="135"/>
      <c r="D77" s="137"/>
      <c r="E77" s="99" t="s">
        <v>133</v>
      </c>
      <c r="F77" s="108"/>
      <c r="G77" s="124" t="s">
        <v>382</v>
      </c>
      <c r="H77" s="76"/>
    </row>
    <row r="78" spans="2:8" ht="38.25" x14ac:dyDescent="0.25">
      <c r="B78" s="72"/>
      <c r="C78" s="135"/>
      <c r="D78" s="137"/>
      <c r="E78" s="99" t="s">
        <v>134</v>
      </c>
      <c r="F78" s="108"/>
      <c r="G78" s="124" t="s">
        <v>382</v>
      </c>
      <c r="H78" s="76"/>
    </row>
    <row r="79" spans="2:8" ht="38.25" x14ac:dyDescent="0.25">
      <c r="B79" s="72"/>
      <c r="C79" s="135"/>
      <c r="D79" s="137"/>
      <c r="E79" s="99" t="s">
        <v>135</v>
      </c>
      <c r="F79" s="108"/>
      <c r="G79" s="124" t="s">
        <v>382</v>
      </c>
      <c r="H79" s="76"/>
    </row>
    <row r="80" spans="2:8" ht="25.5" x14ac:dyDescent="0.25">
      <c r="B80" s="72"/>
      <c r="C80" s="135"/>
      <c r="D80" s="137"/>
      <c r="E80" s="99" t="s">
        <v>136</v>
      </c>
      <c r="F80" s="108"/>
      <c r="G80" s="124" t="s">
        <v>382</v>
      </c>
      <c r="H80" s="76"/>
    </row>
    <row r="81" spans="2:8" ht="38.25" x14ac:dyDescent="0.25">
      <c r="B81" s="72"/>
      <c r="C81" s="135"/>
      <c r="D81" s="137"/>
      <c r="E81" s="99" t="s">
        <v>137</v>
      </c>
      <c r="F81" s="108"/>
      <c r="G81" s="124" t="s">
        <v>382</v>
      </c>
      <c r="H81" s="76"/>
    </row>
    <row r="82" spans="2:8" ht="25.5" x14ac:dyDescent="0.25">
      <c r="B82" s="72"/>
      <c r="C82" s="135"/>
      <c r="D82" s="137"/>
      <c r="E82" s="99" t="s">
        <v>138</v>
      </c>
      <c r="F82" s="108"/>
      <c r="G82" s="124" t="s">
        <v>382</v>
      </c>
      <c r="H82" s="76"/>
    </row>
    <row r="83" spans="2:8" ht="38.25" x14ac:dyDescent="0.25">
      <c r="B83" s="72"/>
      <c r="C83" s="135"/>
      <c r="D83" s="137"/>
      <c r="E83" s="99" t="s">
        <v>139</v>
      </c>
      <c r="F83" s="108"/>
      <c r="G83" s="124" t="s">
        <v>382</v>
      </c>
      <c r="H83" s="76"/>
    </row>
    <row r="84" spans="2:8" ht="25.5" x14ac:dyDescent="0.25">
      <c r="B84" s="72"/>
      <c r="C84" s="135"/>
      <c r="D84" s="137"/>
      <c r="E84" s="99" t="s">
        <v>140</v>
      </c>
      <c r="F84" s="108"/>
      <c r="G84" s="124" t="s">
        <v>382</v>
      </c>
      <c r="H84" s="76"/>
    </row>
    <row r="85" spans="2:8" ht="25.5" x14ac:dyDescent="0.25">
      <c r="B85" s="72"/>
      <c r="C85" s="135"/>
      <c r="D85" s="137"/>
      <c r="E85" s="99" t="s">
        <v>141</v>
      </c>
      <c r="F85" s="108"/>
      <c r="G85" s="124" t="s">
        <v>382</v>
      </c>
      <c r="H85" s="76"/>
    </row>
    <row r="86" spans="2:8" ht="38.25" x14ac:dyDescent="0.25">
      <c r="B86" s="72"/>
      <c r="C86" s="135"/>
      <c r="D86" s="137"/>
      <c r="E86" s="99" t="s">
        <v>142</v>
      </c>
      <c r="F86" s="108"/>
      <c r="G86" s="124" t="s">
        <v>382</v>
      </c>
      <c r="H86" s="76"/>
    </row>
    <row r="87" spans="2:8" ht="38.25" x14ac:dyDescent="0.25">
      <c r="B87" s="72"/>
      <c r="C87" s="135"/>
      <c r="D87" s="137"/>
      <c r="E87" s="99" t="s">
        <v>143</v>
      </c>
      <c r="F87" s="108"/>
      <c r="G87" s="124" t="s">
        <v>382</v>
      </c>
      <c r="H87" s="76"/>
    </row>
    <row r="88" spans="2:8" ht="51" x14ac:dyDescent="0.25">
      <c r="B88" s="72"/>
      <c r="C88" s="135"/>
      <c r="D88" s="137"/>
      <c r="E88" s="99" t="s">
        <v>144</v>
      </c>
      <c r="F88" s="108"/>
      <c r="G88" s="124" t="s">
        <v>428</v>
      </c>
      <c r="H88" s="76"/>
    </row>
    <row r="89" spans="2:8" ht="51" x14ac:dyDescent="0.25">
      <c r="B89" s="72"/>
      <c r="C89" s="135"/>
      <c r="D89" s="137"/>
      <c r="E89" s="99" t="s">
        <v>145</v>
      </c>
      <c r="F89" s="108"/>
      <c r="G89" s="124" t="s">
        <v>429</v>
      </c>
      <c r="H89" s="76"/>
    </row>
    <row r="90" spans="2:8" ht="25.5" x14ac:dyDescent="0.25">
      <c r="B90" s="72"/>
      <c r="C90" s="135"/>
      <c r="D90" s="137"/>
      <c r="E90" s="99" t="s">
        <v>146</v>
      </c>
      <c r="F90" s="108"/>
      <c r="G90" s="124" t="s">
        <v>383</v>
      </c>
      <c r="H90" s="76"/>
    </row>
    <row r="91" spans="2:8" ht="25.5" x14ac:dyDescent="0.25">
      <c r="B91" s="72"/>
      <c r="C91" s="135"/>
      <c r="D91" s="137"/>
      <c r="E91" s="99" t="s">
        <v>147</v>
      </c>
      <c r="F91" s="108"/>
      <c r="G91" s="124" t="s">
        <v>383</v>
      </c>
      <c r="H91" s="76"/>
    </row>
    <row r="92" spans="2:8" ht="25.5" x14ac:dyDescent="0.25">
      <c r="B92" s="72"/>
      <c r="C92" s="135"/>
      <c r="D92" s="137"/>
      <c r="E92" s="99" t="s">
        <v>148</v>
      </c>
      <c r="F92" s="108"/>
      <c r="G92" s="124" t="s">
        <v>383</v>
      </c>
      <c r="H92" s="76"/>
    </row>
    <row r="93" spans="2:8" ht="25.5" x14ac:dyDescent="0.25">
      <c r="B93" s="72"/>
      <c r="C93" s="135"/>
      <c r="D93" s="137"/>
      <c r="E93" s="99" t="s">
        <v>149</v>
      </c>
      <c r="F93" s="108"/>
      <c r="G93" s="124" t="s">
        <v>383</v>
      </c>
      <c r="H93" s="76"/>
    </row>
    <row r="94" spans="2:8" ht="25.5" x14ac:dyDescent="0.25">
      <c r="B94" s="72"/>
      <c r="C94" s="135"/>
      <c r="D94" s="137"/>
      <c r="E94" s="99" t="s">
        <v>150</v>
      </c>
      <c r="F94" s="108"/>
      <c r="G94" s="124" t="s">
        <v>383</v>
      </c>
      <c r="H94" s="76"/>
    </row>
    <row r="95" spans="2:8" ht="25.5" x14ac:dyDescent="0.25">
      <c r="B95" s="72"/>
      <c r="C95" s="135"/>
      <c r="D95" s="137"/>
      <c r="E95" s="99" t="s">
        <v>151</v>
      </c>
      <c r="F95" s="108"/>
      <c r="G95" s="124" t="s">
        <v>383</v>
      </c>
      <c r="H95" s="76"/>
    </row>
    <row r="96" spans="2:8" ht="25.5" x14ac:dyDescent="0.25">
      <c r="B96" s="72"/>
      <c r="C96" s="135"/>
      <c r="D96" s="137"/>
      <c r="E96" s="99" t="s">
        <v>152</v>
      </c>
      <c r="F96" s="108"/>
      <c r="G96" s="124" t="s">
        <v>383</v>
      </c>
      <c r="H96" s="76"/>
    </row>
    <row r="97" spans="2:8" ht="25.5" x14ac:dyDescent="0.25">
      <c r="B97" s="72"/>
      <c r="C97" s="135"/>
      <c r="D97" s="137"/>
      <c r="E97" s="99" t="s">
        <v>153</v>
      </c>
      <c r="F97" s="108"/>
      <c r="G97" s="124" t="s">
        <v>383</v>
      </c>
      <c r="H97" s="76"/>
    </row>
    <row r="98" spans="2:8" ht="38.25" x14ac:dyDescent="0.25">
      <c r="B98" s="72"/>
      <c r="C98" s="135"/>
      <c r="D98" s="137"/>
      <c r="E98" s="99" t="s">
        <v>154</v>
      </c>
      <c r="F98" s="108"/>
      <c r="G98" s="124" t="s">
        <v>383</v>
      </c>
      <c r="H98" s="76"/>
    </row>
    <row r="99" spans="2:8" ht="38.25" x14ac:dyDescent="0.25">
      <c r="B99" s="72"/>
      <c r="C99" s="135"/>
      <c r="D99" s="137"/>
      <c r="E99" s="99" t="s">
        <v>155</v>
      </c>
      <c r="F99" s="108"/>
      <c r="G99" s="124" t="s">
        <v>383</v>
      </c>
      <c r="H99" s="76"/>
    </row>
    <row r="100" spans="2:8" ht="25.5" x14ac:dyDescent="0.25">
      <c r="B100" s="72"/>
      <c r="C100" s="135"/>
      <c r="D100" s="137"/>
      <c r="E100" s="99" t="s">
        <v>156</v>
      </c>
      <c r="F100" s="108"/>
      <c r="G100" s="124" t="s">
        <v>384</v>
      </c>
      <c r="H100" s="76"/>
    </row>
    <row r="101" spans="2:8" ht="38.25" x14ac:dyDescent="0.25">
      <c r="B101" s="72"/>
      <c r="C101" s="135"/>
      <c r="D101" s="137"/>
      <c r="E101" s="121" t="s">
        <v>157</v>
      </c>
      <c r="F101" s="122"/>
      <c r="G101" s="125" t="s">
        <v>384</v>
      </c>
      <c r="H101" s="76"/>
    </row>
    <row r="102" spans="2:8" ht="38.25" x14ac:dyDescent="0.25">
      <c r="B102" s="72"/>
      <c r="C102" s="135"/>
      <c r="D102" s="138"/>
      <c r="E102" s="100" t="s">
        <v>158</v>
      </c>
      <c r="F102" s="109"/>
      <c r="G102" s="126" t="s">
        <v>384</v>
      </c>
      <c r="H102" s="76"/>
    </row>
    <row r="103" spans="2:8" ht="25.5" x14ac:dyDescent="0.25">
      <c r="B103" s="72"/>
      <c r="C103" s="135" t="s">
        <v>367</v>
      </c>
      <c r="D103" s="136" t="str">
        <f>IF(SUM(F103:F127)=0,"",AVERAGE(F103:F127))</f>
        <v/>
      </c>
      <c r="E103" s="98" t="s">
        <v>159</v>
      </c>
      <c r="F103" s="107"/>
      <c r="G103" s="87" t="s">
        <v>385</v>
      </c>
      <c r="H103" s="76"/>
    </row>
    <row r="104" spans="2:8" ht="25.5" x14ac:dyDescent="0.25">
      <c r="B104" s="72"/>
      <c r="C104" s="135"/>
      <c r="D104" s="137"/>
      <c r="E104" s="99" t="s">
        <v>160</v>
      </c>
      <c r="F104" s="108"/>
      <c r="G104" s="124" t="s">
        <v>399</v>
      </c>
      <c r="H104" s="76"/>
    </row>
    <row r="105" spans="2:8" ht="38.25" x14ac:dyDescent="0.25">
      <c r="B105" s="72"/>
      <c r="C105" s="135"/>
      <c r="D105" s="137"/>
      <c r="E105" s="99" t="s">
        <v>161</v>
      </c>
      <c r="F105" s="108"/>
      <c r="G105" s="124" t="s">
        <v>399</v>
      </c>
      <c r="H105" s="76"/>
    </row>
    <row r="106" spans="2:8" ht="38.25" x14ac:dyDescent="0.25">
      <c r="B106" s="72"/>
      <c r="C106" s="135"/>
      <c r="D106" s="137"/>
      <c r="E106" s="99" t="s">
        <v>162</v>
      </c>
      <c r="F106" s="108"/>
      <c r="G106" s="124" t="s">
        <v>399</v>
      </c>
      <c r="H106" s="76"/>
    </row>
    <row r="107" spans="2:8" ht="38.25" x14ac:dyDescent="0.25">
      <c r="B107" s="72"/>
      <c r="C107" s="135"/>
      <c r="D107" s="137"/>
      <c r="E107" s="99" t="s">
        <v>163</v>
      </c>
      <c r="F107" s="108"/>
      <c r="G107" s="124" t="s">
        <v>399</v>
      </c>
      <c r="H107" s="76"/>
    </row>
    <row r="108" spans="2:8" ht="38.25" x14ac:dyDescent="0.25">
      <c r="B108" s="72"/>
      <c r="C108" s="135"/>
      <c r="D108" s="137"/>
      <c r="E108" s="99" t="s">
        <v>164</v>
      </c>
      <c r="F108" s="108"/>
      <c r="G108" s="124" t="s">
        <v>399</v>
      </c>
      <c r="H108" s="76"/>
    </row>
    <row r="109" spans="2:8" ht="38.25" x14ac:dyDescent="0.25">
      <c r="B109" s="72"/>
      <c r="C109" s="135"/>
      <c r="D109" s="137"/>
      <c r="E109" s="99" t="s">
        <v>165</v>
      </c>
      <c r="F109" s="108"/>
      <c r="G109" s="124" t="s">
        <v>399</v>
      </c>
      <c r="H109" s="76"/>
    </row>
    <row r="110" spans="2:8" ht="38.25" x14ac:dyDescent="0.25">
      <c r="B110" s="72"/>
      <c r="C110" s="135"/>
      <c r="D110" s="137"/>
      <c r="E110" s="99" t="s">
        <v>166</v>
      </c>
      <c r="F110" s="108"/>
      <c r="G110" s="124" t="s">
        <v>399</v>
      </c>
      <c r="H110" s="76"/>
    </row>
    <row r="111" spans="2:8" ht="38.25" x14ac:dyDescent="0.25">
      <c r="B111" s="72"/>
      <c r="C111" s="135"/>
      <c r="D111" s="137"/>
      <c r="E111" s="99" t="s">
        <v>167</v>
      </c>
      <c r="F111" s="108"/>
      <c r="G111" s="124" t="s">
        <v>399</v>
      </c>
      <c r="H111" s="76"/>
    </row>
    <row r="112" spans="2:8" ht="38.25" x14ac:dyDescent="0.25">
      <c r="B112" s="72"/>
      <c r="C112" s="135"/>
      <c r="D112" s="137"/>
      <c r="E112" s="99" t="s">
        <v>168</v>
      </c>
      <c r="F112" s="108"/>
      <c r="G112" s="124" t="s">
        <v>396</v>
      </c>
      <c r="H112" s="76"/>
    </row>
    <row r="113" spans="2:8" ht="38.25" x14ac:dyDescent="0.25">
      <c r="B113" s="72"/>
      <c r="C113" s="135"/>
      <c r="D113" s="137"/>
      <c r="E113" s="99" t="s">
        <v>169</v>
      </c>
      <c r="F113" s="108"/>
      <c r="G113" s="124" t="s">
        <v>399</v>
      </c>
      <c r="H113" s="76"/>
    </row>
    <row r="114" spans="2:8" ht="38.25" x14ac:dyDescent="0.25">
      <c r="B114" s="72"/>
      <c r="C114" s="135"/>
      <c r="D114" s="137"/>
      <c r="E114" s="99" t="s">
        <v>170</v>
      </c>
      <c r="F114" s="108"/>
      <c r="G114" s="124" t="s">
        <v>399</v>
      </c>
      <c r="H114" s="76"/>
    </row>
    <row r="115" spans="2:8" ht="38.25" x14ac:dyDescent="0.25">
      <c r="B115" s="72"/>
      <c r="C115" s="135"/>
      <c r="D115" s="137"/>
      <c r="E115" s="99" t="s">
        <v>171</v>
      </c>
      <c r="F115" s="108"/>
      <c r="G115" s="124" t="s">
        <v>399</v>
      </c>
      <c r="H115" s="76"/>
    </row>
    <row r="116" spans="2:8" ht="38.25" x14ac:dyDescent="0.25">
      <c r="B116" s="72"/>
      <c r="C116" s="135"/>
      <c r="D116" s="137"/>
      <c r="E116" s="99" t="s">
        <v>172</v>
      </c>
      <c r="F116" s="108"/>
      <c r="G116" s="124" t="s">
        <v>399</v>
      </c>
      <c r="H116" s="76"/>
    </row>
    <row r="117" spans="2:8" ht="38.25" x14ac:dyDescent="0.25">
      <c r="B117" s="72"/>
      <c r="C117" s="135"/>
      <c r="D117" s="137"/>
      <c r="E117" s="99" t="s">
        <v>173</v>
      </c>
      <c r="F117" s="108"/>
      <c r="G117" s="124" t="s">
        <v>399</v>
      </c>
      <c r="H117" s="76"/>
    </row>
    <row r="118" spans="2:8" ht="38.25" x14ac:dyDescent="0.25">
      <c r="B118" s="72"/>
      <c r="C118" s="135"/>
      <c r="D118" s="137"/>
      <c r="E118" s="99" t="s">
        <v>174</v>
      </c>
      <c r="F118" s="108"/>
      <c r="G118" s="124" t="s">
        <v>399</v>
      </c>
      <c r="H118" s="76"/>
    </row>
    <row r="119" spans="2:8" ht="38.25" x14ac:dyDescent="0.25">
      <c r="B119" s="72"/>
      <c r="C119" s="135"/>
      <c r="D119" s="137"/>
      <c r="E119" s="99" t="s">
        <v>175</v>
      </c>
      <c r="F119" s="108"/>
      <c r="G119" s="86" t="s">
        <v>387</v>
      </c>
      <c r="H119" s="76"/>
    </row>
    <row r="120" spans="2:8" ht="51" x14ac:dyDescent="0.25">
      <c r="B120" s="72"/>
      <c r="C120" s="135"/>
      <c r="D120" s="137"/>
      <c r="E120" s="99" t="s">
        <v>176</v>
      </c>
      <c r="F120" s="108"/>
      <c r="G120" s="124" t="s">
        <v>400</v>
      </c>
      <c r="H120" s="76"/>
    </row>
    <row r="121" spans="2:8" ht="51" x14ac:dyDescent="0.25">
      <c r="B121" s="72"/>
      <c r="C121" s="135"/>
      <c r="D121" s="137"/>
      <c r="E121" s="99" t="s">
        <v>177</v>
      </c>
      <c r="F121" s="108"/>
      <c r="G121" s="124" t="s">
        <v>399</v>
      </c>
      <c r="H121" s="76"/>
    </row>
    <row r="122" spans="2:8" ht="51" x14ac:dyDescent="0.25">
      <c r="B122" s="72"/>
      <c r="C122" s="135"/>
      <c r="D122" s="137"/>
      <c r="E122" s="99" t="s">
        <v>178</v>
      </c>
      <c r="F122" s="108"/>
      <c r="G122" s="124" t="s">
        <v>399</v>
      </c>
      <c r="H122" s="76"/>
    </row>
    <row r="123" spans="2:8" ht="38.25" x14ac:dyDescent="0.25">
      <c r="B123" s="72"/>
      <c r="C123" s="135"/>
      <c r="D123" s="137"/>
      <c r="E123" s="99" t="s">
        <v>179</v>
      </c>
      <c r="F123" s="108"/>
      <c r="G123" s="124" t="s">
        <v>400</v>
      </c>
      <c r="H123" s="76"/>
    </row>
    <row r="124" spans="2:8" ht="25.5" x14ac:dyDescent="0.25">
      <c r="B124" s="72"/>
      <c r="C124" s="135"/>
      <c r="D124" s="137"/>
      <c r="E124" s="99" t="s">
        <v>180</v>
      </c>
      <c r="F124" s="108"/>
      <c r="G124" s="124" t="s">
        <v>400</v>
      </c>
      <c r="H124" s="76"/>
    </row>
    <row r="125" spans="2:8" ht="38.25" x14ac:dyDescent="0.25">
      <c r="B125" s="72"/>
      <c r="C125" s="135"/>
      <c r="D125" s="137"/>
      <c r="E125" s="99" t="s">
        <v>181</v>
      </c>
      <c r="F125" s="108"/>
      <c r="G125" s="124" t="s">
        <v>400</v>
      </c>
      <c r="H125" s="76"/>
    </row>
    <row r="126" spans="2:8" ht="38.25" x14ac:dyDescent="0.25">
      <c r="B126" s="72"/>
      <c r="C126" s="135"/>
      <c r="D126" s="137"/>
      <c r="E126" s="99" t="s">
        <v>182</v>
      </c>
      <c r="F126" s="108"/>
      <c r="G126" s="124" t="s">
        <v>400</v>
      </c>
      <c r="H126" s="76"/>
    </row>
    <row r="127" spans="2:8" ht="38.25" x14ac:dyDescent="0.25">
      <c r="B127" s="72"/>
      <c r="C127" s="135"/>
      <c r="D127" s="138"/>
      <c r="E127" s="100" t="s">
        <v>183</v>
      </c>
      <c r="F127" s="109"/>
      <c r="G127" s="126" t="s">
        <v>400</v>
      </c>
      <c r="H127" s="76"/>
    </row>
    <row r="128" spans="2:8" ht="25.5" x14ac:dyDescent="0.25">
      <c r="B128" s="72"/>
      <c r="C128" s="135" t="s">
        <v>369</v>
      </c>
      <c r="D128" s="136" t="str">
        <f>IF(SUM(F128:F139)=0,"",AVERAGE(F128:F139))</f>
        <v/>
      </c>
      <c r="E128" s="98" t="s">
        <v>184</v>
      </c>
      <c r="F128" s="107"/>
      <c r="G128" s="87" t="s">
        <v>386</v>
      </c>
      <c r="H128" s="76"/>
    </row>
    <row r="129" spans="2:8" ht="51" x14ac:dyDescent="0.25">
      <c r="B129" s="72"/>
      <c r="C129" s="135"/>
      <c r="D129" s="137"/>
      <c r="E129" s="99" t="s">
        <v>185</v>
      </c>
      <c r="F129" s="108"/>
      <c r="G129" s="86" t="s">
        <v>386</v>
      </c>
      <c r="H129" s="76"/>
    </row>
    <row r="130" spans="2:8" ht="25.5" x14ac:dyDescent="0.25">
      <c r="B130" s="72"/>
      <c r="C130" s="135"/>
      <c r="D130" s="137"/>
      <c r="E130" s="99" t="s">
        <v>186</v>
      </c>
      <c r="F130" s="108"/>
      <c r="G130" s="86" t="s">
        <v>386</v>
      </c>
      <c r="H130" s="76"/>
    </row>
    <row r="131" spans="2:8" ht="38.25" x14ac:dyDescent="0.25">
      <c r="B131" s="72"/>
      <c r="C131" s="135"/>
      <c r="D131" s="137"/>
      <c r="E131" s="99" t="s">
        <v>187</v>
      </c>
      <c r="F131" s="108"/>
      <c r="G131" s="86" t="s">
        <v>386</v>
      </c>
      <c r="H131" s="76"/>
    </row>
    <row r="132" spans="2:8" ht="38.25" x14ac:dyDescent="0.25">
      <c r="B132" s="72"/>
      <c r="C132" s="135"/>
      <c r="D132" s="137"/>
      <c r="E132" s="99" t="s">
        <v>188</v>
      </c>
      <c r="F132" s="108"/>
      <c r="G132" s="86" t="s">
        <v>386</v>
      </c>
      <c r="H132" s="76"/>
    </row>
    <row r="133" spans="2:8" ht="38.25" x14ac:dyDescent="0.25">
      <c r="B133" s="72"/>
      <c r="C133" s="135"/>
      <c r="D133" s="137"/>
      <c r="E133" s="99" t="s">
        <v>189</v>
      </c>
      <c r="F133" s="108"/>
      <c r="G133" s="86" t="s">
        <v>386</v>
      </c>
      <c r="H133" s="76"/>
    </row>
    <row r="134" spans="2:8" ht="25.5" x14ac:dyDescent="0.25">
      <c r="B134" s="72"/>
      <c r="C134" s="135"/>
      <c r="D134" s="137"/>
      <c r="E134" s="99" t="s">
        <v>190</v>
      </c>
      <c r="F134" s="108"/>
      <c r="G134" s="86" t="s">
        <v>386</v>
      </c>
      <c r="H134" s="76"/>
    </row>
    <row r="135" spans="2:8" ht="38.25" x14ac:dyDescent="0.25">
      <c r="B135" s="72"/>
      <c r="C135" s="135"/>
      <c r="D135" s="137"/>
      <c r="E135" s="99" t="s">
        <v>191</v>
      </c>
      <c r="F135" s="108"/>
      <c r="G135" s="86" t="s">
        <v>386</v>
      </c>
      <c r="H135" s="76"/>
    </row>
    <row r="136" spans="2:8" ht="38.25" x14ac:dyDescent="0.25">
      <c r="B136" s="72"/>
      <c r="C136" s="135"/>
      <c r="D136" s="137"/>
      <c r="E136" s="99" t="s">
        <v>192</v>
      </c>
      <c r="F136" s="108"/>
      <c r="G136" s="86" t="s">
        <v>386</v>
      </c>
      <c r="H136" s="76"/>
    </row>
    <row r="137" spans="2:8" ht="38.25" x14ac:dyDescent="0.25">
      <c r="B137" s="72"/>
      <c r="C137" s="135"/>
      <c r="D137" s="137"/>
      <c r="E137" s="99" t="s">
        <v>193</v>
      </c>
      <c r="F137" s="108"/>
      <c r="G137" s="86" t="s">
        <v>386</v>
      </c>
      <c r="H137" s="76"/>
    </row>
    <row r="138" spans="2:8" ht="38.25" x14ac:dyDescent="0.25">
      <c r="B138" s="72"/>
      <c r="C138" s="135"/>
      <c r="D138" s="137"/>
      <c r="E138" s="99" t="s">
        <v>194</v>
      </c>
      <c r="F138" s="108"/>
      <c r="G138" s="86" t="s">
        <v>386</v>
      </c>
      <c r="H138" s="76"/>
    </row>
    <row r="139" spans="2:8" ht="38.25" x14ac:dyDescent="0.25">
      <c r="B139" s="72"/>
      <c r="C139" s="135"/>
      <c r="D139" s="138"/>
      <c r="E139" s="100" t="s">
        <v>195</v>
      </c>
      <c r="F139" s="109"/>
      <c r="G139" s="101" t="s">
        <v>408</v>
      </c>
      <c r="H139" s="76"/>
    </row>
    <row r="140" spans="2:8" ht="25.5" x14ac:dyDescent="0.25">
      <c r="B140" s="72"/>
      <c r="C140" s="135" t="s">
        <v>370</v>
      </c>
      <c r="D140" s="136" t="str">
        <f>IF(SUM(F140:F152)=0,"",AVERAGE(F140:F152))</f>
        <v/>
      </c>
      <c r="E140" s="98" t="s">
        <v>196</v>
      </c>
      <c r="F140" s="107"/>
      <c r="G140" s="123" t="s">
        <v>405</v>
      </c>
      <c r="H140" s="76"/>
    </row>
    <row r="141" spans="2:8" ht="15.75" x14ac:dyDescent="0.25">
      <c r="B141" s="72"/>
      <c r="C141" s="135"/>
      <c r="D141" s="137"/>
      <c r="E141" s="99" t="s">
        <v>197</v>
      </c>
      <c r="F141" s="108"/>
      <c r="G141" s="86" t="s">
        <v>404</v>
      </c>
      <c r="H141" s="76"/>
    </row>
    <row r="142" spans="2:8" ht="25.5" x14ac:dyDescent="0.25">
      <c r="B142" s="72"/>
      <c r="C142" s="135"/>
      <c r="D142" s="137"/>
      <c r="E142" s="99" t="s">
        <v>198</v>
      </c>
      <c r="F142" s="108"/>
      <c r="G142" s="86" t="s">
        <v>404</v>
      </c>
      <c r="H142" s="76"/>
    </row>
    <row r="143" spans="2:8" ht="25.5" x14ac:dyDescent="0.25">
      <c r="B143" s="72"/>
      <c r="C143" s="135"/>
      <c r="D143" s="137"/>
      <c r="E143" s="99" t="s">
        <v>199</v>
      </c>
      <c r="F143" s="108"/>
      <c r="G143" s="86" t="s">
        <v>404</v>
      </c>
      <c r="H143" s="76"/>
    </row>
    <row r="144" spans="2:8" ht="38.25" x14ac:dyDescent="0.25">
      <c r="B144" s="72"/>
      <c r="C144" s="135"/>
      <c r="D144" s="137"/>
      <c r="E144" s="99" t="s">
        <v>200</v>
      </c>
      <c r="F144" s="108"/>
      <c r="G144" s="124" t="s">
        <v>388</v>
      </c>
      <c r="H144" s="76"/>
    </row>
    <row r="145" spans="2:8" ht="51" x14ac:dyDescent="0.25">
      <c r="B145" s="72"/>
      <c r="C145" s="135"/>
      <c r="D145" s="137"/>
      <c r="E145" s="99" t="s">
        <v>201</v>
      </c>
      <c r="F145" s="108"/>
      <c r="G145" s="124" t="s">
        <v>407</v>
      </c>
      <c r="H145" s="76"/>
    </row>
    <row r="146" spans="2:8" ht="38.25" x14ac:dyDescent="0.25">
      <c r="B146" s="72"/>
      <c r="C146" s="135"/>
      <c r="D146" s="137"/>
      <c r="E146" s="99" t="s">
        <v>202</v>
      </c>
      <c r="F146" s="108"/>
      <c r="G146" s="124" t="s">
        <v>388</v>
      </c>
      <c r="H146" s="76"/>
    </row>
    <row r="147" spans="2:8" ht="38.25" x14ac:dyDescent="0.25">
      <c r="B147" s="72"/>
      <c r="C147" s="135"/>
      <c r="D147" s="137"/>
      <c r="E147" s="99" t="s">
        <v>203</v>
      </c>
      <c r="F147" s="108"/>
      <c r="G147" s="124" t="s">
        <v>388</v>
      </c>
      <c r="H147" s="76"/>
    </row>
    <row r="148" spans="2:8" ht="38.25" x14ac:dyDescent="0.25">
      <c r="B148" s="72"/>
      <c r="C148" s="135"/>
      <c r="D148" s="137"/>
      <c r="E148" s="99" t="s">
        <v>204</v>
      </c>
      <c r="F148" s="108"/>
      <c r="G148" s="124" t="s">
        <v>388</v>
      </c>
      <c r="H148" s="76"/>
    </row>
    <row r="149" spans="2:8" ht="38.25" x14ac:dyDescent="0.25">
      <c r="B149" s="72"/>
      <c r="C149" s="135"/>
      <c r="D149" s="137"/>
      <c r="E149" s="99" t="s">
        <v>205</v>
      </c>
      <c r="F149" s="108"/>
      <c r="G149" s="124" t="s">
        <v>406</v>
      </c>
      <c r="H149" s="76"/>
    </row>
    <row r="150" spans="2:8" ht="15.75" x14ac:dyDescent="0.25">
      <c r="B150" s="72"/>
      <c r="C150" s="135"/>
      <c r="D150" s="137"/>
      <c r="E150" s="99" t="s">
        <v>206</v>
      </c>
      <c r="F150" s="108"/>
      <c r="G150" s="124" t="s">
        <v>401</v>
      </c>
      <c r="H150" s="76"/>
    </row>
    <row r="151" spans="2:8" ht="15.75" x14ac:dyDescent="0.25">
      <c r="B151" s="72"/>
      <c r="C151" s="135"/>
      <c r="D151" s="137"/>
      <c r="E151" s="99" t="s">
        <v>207</v>
      </c>
      <c r="F151" s="108"/>
      <c r="G151" s="86" t="s">
        <v>404</v>
      </c>
      <c r="H151" s="76"/>
    </row>
    <row r="152" spans="2:8" ht="15.75" x14ac:dyDescent="0.25">
      <c r="B152" s="72"/>
      <c r="C152" s="135"/>
      <c r="D152" s="138"/>
      <c r="E152" s="100" t="s">
        <v>208</v>
      </c>
      <c r="F152" s="109"/>
      <c r="G152" s="101" t="s">
        <v>404</v>
      </c>
      <c r="H152" s="76"/>
    </row>
    <row r="153" spans="2:8" ht="38.25" x14ac:dyDescent="0.25">
      <c r="B153" s="72"/>
      <c r="C153" s="135" t="s">
        <v>371</v>
      </c>
      <c r="D153" s="136" t="str">
        <f>IF(SUM(F153:F164)=0,"",AVERAGE(F153:F164))</f>
        <v/>
      </c>
      <c r="E153" s="98" t="s">
        <v>209</v>
      </c>
      <c r="F153" s="107"/>
      <c r="G153" s="123" t="s">
        <v>389</v>
      </c>
      <c r="H153" s="76"/>
    </row>
    <row r="154" spans="2:8" ht="38.25" x14ac:dyDescent="0.25">
      <c r="B154" s="72"/>
      <c r="C154" s="135"/>
      <c r="D154" s="137"/>
      <c r="E154" s="99" t="s">
        <v>210</v>
      </c>
      <c r="F154" s="108"/>
      <c r="G154" s="124" t="s">
        <v>389</v>
      </c>
      <c r="H154" s="76"/>
    </row>
    <row r="155" spans="2:8" ht="38.25" x14ac:dyDescent="0.25">
      <c r="B155" s="72"/>
      <c r="C155" s="135"/>
      <c r="D155" s="137"/>
      <c r="E155" s="99" t="s">
        <v>211</v>
      </c>
      <c r="F155" s="108"/>
      <c r="G155" s="124" t="s">
        <v>389</v>
      </c>
      <c r="H155" s="76"/>
    </row>
    <row r="156" spans="2:8" ht="38.25" x14ac:dyDescent="0.25">
      <c r="B156" s="72"/>
      <c r="C156" s="135"/>
      <c r="D156" s="137"/>
      <c r="E156" s="99" t="s">
        <v>212</v>
      </c>
      <c r="F156" s="108"/>
      <c r="G156" s="124" t="s">
        <v>389</v>
      </c>
      <c r="H156" s="76"/>
    </row>
    <row r="157" spans="2:8" ht="38.25" x14ac:dyDescent="0.25">
      <c r="B157" s="72"/>
      <c r="C157" s="135"/>
      <c r="D157" s="137"/>
      <c r="E157" s="99" t="s">
        <v>213</v>
      </c>
      <c r="F157" s="108"/>
      <c r="G157" s="124" t="s">
        <v>389</v>
      </c>
      <c r="H157" s="76"/>
    </row>
    <row r="158" spans="2:8" ht="38.25" x14ac:dyDescent="0.25">
      <c r="B158" s="72"/>
      <c r="C158" s="135"/>
      <c r="D158" s="137"/>
      <c r="E158" s="99" t="s">
        <v>214</v>
      </c>
      <c r="F158" s="108"/>
      <c r="G158" s="124" t="s">
        <v>389</v>
      </c>
      <c r="H158" s="76"/>
    </row>
    <row r="159" spans="2:8" ht="38.25" x14ac:dyDescent="0.25">
      <c r="B159" s="72"/>
      <c r="C159" s="135"/>
      <c r="D159" s="137"/>
      <c r="E159" s="99" t="s">
        <v>215</v>
      </c>
      <c r="F159" s="108"/>
      <c r="G159" s="124" t="s">
        <v>389</v>
      </c>
      <c r="H159" s="76"/>
    </row>
    <row r="160" spans="2:8" ht="38.25" x14ac:dyDescent="0.25">
      <c r="B160" s="72"/>
      <c r="C160" s="135"/>
      <c r="D160" s="137"/>
      <c r="E160" s="99" t="s">
        <v>216</v>
      </c>
      <c r="F160" s="108"/>
      <c r="G160" s="124" t="s">
        <v>389</v>
      </c>
      <c r="H160" s="76"/>
    </row>
    <row r="161" spans="2:8" ht="38.25" x14ac:dyDescent="0.25">
      <c r="B161" s="72"/>
      <c r="C161" s="135"/>
      <c r="D161" s="137"/>
      <c r="E161" s="99" t="s">
        <v>217</v>
      </c>
      <c r="F161" s="108"/>
      <c r="G161" s="124" t="s">
        <v>389</v>
      </c>
      <c r="H161" s="76"/>
    </row>
    <row r="162" spans="2:8" ht="38.25" x14ac:dyDescent="0.25">
      <c r="B162" s="72"/>
      <c r="C162" s="135"/>
      <c r="D162" s="137"/>
      <c r="E162" s="99" t="s">
        <v>218</v>
      </c>
      <c r="F162" s="108"/>
      <c r="G162" s="124" t="s">
        <v>389</v>
      </c>
      <c r="H162" s="76"/>
    </row>
    <row r="163" spans="2:8" ht="38.25" x14ac:dyDescent="0.25">
      <c r="B163" s="72"/>
      <c r="C163" s="135"/>
      <c r="D163" s="137"/>
      <c r="E163" s="99" t="s">
        <v>219</v>
      </c>
      <c r="F163" s="108"/>
      <c r="G163" s="124" t="s">
        <v>389</v>
      </c>
      <c r="H163" s="76"/>
    </row>
    <row r="164" spans="2:8" ht="38.25" x14ac:dyDescent="0.25">
      <c r="B164" s="72"/>
      <c r="C164" s="135"/>
      <c r="D164" s="138"/>
      <c r="E164" s="100" t="s">
        <v>220</v>
      </c>
      <c r="F164" s="109"/>
      <c r="G164" s="126" t="s">
        <v>389</v>
      </c>
      <c r="H164" s="76"/>
    </row>
    <row r="165" spans="2:8" ht="25.5" x14ac:dyDescent="0.25">
      <c r="B165" s="72"/>
      <c r="C165" s="135" t="s">
        <v>372</v>
      </c>
      <c r="D165" s="136" t="str">
        <f>IF(SUM(F165:F193)=0,"",AVERAGE(F165:F193))</f>
        <v/>
      </c>
      <c r="E165" s="98" t="s">
        <v>221</v>
      </c>
      <c r="F165" s="107"/>
      <c r="G165" s="123" t="s">
        <v>390</v>
      </c>
      <c r="H165" s="76"/>
    </row>
    <row r="166" spans="2:8" ht="25.5" x14ac:dyDescent="0.25">
      <c r="B166" s="72"/>
      <c r="C166" s="135"/>
      <c r="D166" s="137"/>
      <c r="E166" s="99" t="s">
        <v>222</v>
      </c>
      <c r="F166" s="108"/>
      <c r="G166" s="124" t="s">
        <v>390</v>
      </c>
      <c r="H166" s="76"/>
    </row>
    <row r="167" spans="2:8" ht="51" x14ac:dyDescent="0.25">
      <c r="B167" s="72"/>
      <c r="C167" s="135"/>
      <c r="D167" s="137"/>
      <c r="E167" s="99" t="s">
        <v>223</v>
      </c>
      <c r="F167" s="108"/>
      <c r="G167" s="124" t="s">
        <v>390</v>
      </c>
      <c r="H167" s="76"/>
    </row>
    <row r="168" spans="2:8" ht="63.75" x14ac:dyDescent="0.25">
      <c r="B168" s="72"/>
      <c r="C168" s="135"/>
      <c r="D168" s="137"/>
      <c r="E168" s="99" t="s">
        <v>224</v>
      </c>
      <c r="F168" s="108"/>
      <c r="G168" s="124" t="s">
        <v>390</v>
      </c>
      <c r="H168" s="76"/>
    </row>
    <row r="169" spans="2:8" ht="51" x14ac:dyDescent="0.25">
      <c r="B169" s="72"/>
      <c r="C169" s="135"/>
      <c r="D169" s="137"/>
      <c r="E169" s="99" t="s">
        <v>225</v>
      </c>
      <c r="F169" s="108"/>
      <c r="G169" s="124" t="s">
        <v>390</v>
      </c>
      <c r="H169" s="76"/>
    </row>
    <row r="170" spans="2:8" ht="25.5" x14ac:dyDescent="0.25">
      <c r="B170" s="72"/>
      <c r="C170" s="135"/>
      <c r="D170" s="137"/>
      <c r="E170" s="99" t="s">
        <v>226</v>
      </c>
      <c r="F170" s="108"/>
      <c r="G170" s="124" t="s">
        <v>390</v>
      </c>
      <c r="H170" s="76"/>
    </row>
    <row r="171" spans="2:8" ht="25.5" x14ac:dyDescent="0.25">
      <c r="B171" s="72"/>
      <c r="C171" s="135"/>
      <c r="D171" s="137"/>
      <c r="E171" s="99" t="s">
        <v>227</v>
      </c>
      <c r="F171" s="108"/>
      <c r="G171" s="124" t="s">
        <v>390</v>
      </c>
      <c r="H171" s="76"/>
    </row>
    <row r="172" spans="2:8" ht="25.5" x14ac:dyDescent="0.25">
      <c r="B172" s="72"/>
      <c r="C172" s="135"/>
      <c r="D172" s="137"/>
      <c r="E172" s="99" t="s">
        <v>228</v>
      </c>
      <c r="F172" s="108"/>
      <c r="G172" s="124" t="s">
        <v>390</v>
      </c>
      <c r="H172" s="76"/>
    </row>
    <row r="173" spans="2:8" ht="25.5" x14ac:dyDescent="0.25">
      <c r="B173" s="72"/>
      <c r="C173" s="135"/>
      <c r="D173" s="137"/>
      <c r="E173" s="99" t="s">
        <v>229</v>
      </c>
      <c r="F173" s="108"/>
      <c r="G173" s="124" t="s">
        <v>390</v>
      </c>
      <c r="H173" s="76"/>
    </row>
    <row r="174" spans="2:8" ht="25.5" x14ac:dyDescent="0.25">
      <c r="B174" s="72"/>
      <c r="C174" s="135"/>
      <c r="D174" s="137"/>
      <c r="E174" s="99" t="s">
        <v>230</v>
      </c>
      <c r="F174" s="108"/>
      <c r="G174" s="124" t="s">
        <v>390</v>
      </c>
      <c r="H174" s="76"/>
    </row>
    <row r="175" spans="2:8" ht="25.5" x14ac:dyDescent="0.25">
      <c r="B175" s="72"/>
      <c r="C175" s="135"/>
      <c r="D175" s="137"/>
      <c r="E175" s="99" t="s">
        <v>231</v>
      </c>
      <c r="F175" s="108"/>
      <c r="G175" s="124" t="s">
        <v>390</v>
      </c>
      <c r="H175" s="76"/>
    </row>
    <row r="176" spans="2:8" ht="51" x14ac:dyDescent="0.25">
      <c r="B176" s="72"/>
      <c r="C176" s="135"/>
      <c r="D176" s="137"/>
      <c r="E176" s="99" t="s">
        <v>232</v>
      </c>
      <c r="F176" s="108"/>
      <c r="G176" s="124" t="s">
        <v>390</v>
      </c>
      <c r="H176" s="76"/>
    </row>
    <row r="177" spans="2:8" ht="38.25" x14ac:dyDescent="0.25">
      <c r="B177" s="72"/>
      <c r="C177" s="135"/>
      <c r="D177" s="137"/>
      <c r="E177" s="99" t="s">
        <v>233</v>
      </c>
      <c r="F177" s="108"/>
      <c r="G177" s="124" t="s">
        <v>390</v>
      </c>
      <c r="H177" s="76"/>
    </row>
    <row r="178" spans="2:8" ht="38.25" x14ac:dyDescent="0.25">
      <c r="B178" s="72"/>
      <c r="C178" s="135"/>
      <c r="D178" s="137"/>
      <c r="E178" s="99" t="s">
        <v>234</v>
      </c>
      <c r="F178" s="108"/>
      <c r="G178" s="124" t="s">
        <v>390</v>
      </c>
      <c r="H178" s="76"/>
    </row>
    <row r="179" spans="2:8" ht="38.25" x14ac:dyDescent="0.25">
      <c r="B179" s="72"/>
      <c r="C179" s="135"/>
      <c r="D179" s="137"/>
      <c r="E179" s="99" t="s">
        <v>235</v>
      </c>
      <c r="F179" s="108"/>
      <c r="G179" s="124" t="s">
        <v>390</v>
      </c>
      <c r="H179" s="76"/>
    </row>
    <row r="180" spans="2:8" ht="38.25" x14ac:dyDescent="0.25">
      <c r="B180" s="72"/>
      <c r="C180" s="135"/>
      <c r="D180" s="137"/>
      <c r="E180" s="99" t="s">
        <v>236</v>
      </c>
      <c r="F180" s="108"/>
      <c r="G180" s="124" t="s">
        <v>390</v>
      </c>
      <c r="H180" s="76"/>
    </row>
    <row r="181" spans="2:8" ht="38.25" x14ac:dyDescent="0.25">
      <c r="B181" s="72"/>
      <c r="C181" s="135"/>
      <c r="D181" s="137"/>
      <c r="E181" s="99" t="s">
        <v>237</v>
      </c>
      <c r="F181" s="108"/>
      <c r="G181" s="124" t="s">
        <v>390</v>
      </c>
      <c r="H181" s="76"/>
    </row>
    <row r="182" spans="2:8" ht="38.25" x14ac:dyDescent="0.25">
      <c r="B182" s="72"/>
      <c r="C182" s="135"/>
      <c r="D182" s="137"/>
      <c r="E182" s="99" t="s">
        <v>238</v>
      </c>
      <c r="F182" s="108"/>
      <c r="G182" s="124" t="s">
        <v>390</v>
      </c>
      <c r="H182" s="76"/>
    </row>
    <row r="183" spans="2:8" ht="51" x14ac:dyDescent="0.25">
      <c r="B183" s="72"/>
      <c r="C183" s="135"/>
      <c r="D183" s="137"/>
      <c r="E183" s="99" t="s">
        <v>239</v>
      </c>
      <c r="F183" s="108"/>
      <c r="G183" s="124" t="s">
        <v>390</v>
      </c>
      <c r="H183" s="76"/>
    </row>
    <row r="184" spans="2:8" ht="51" x14ac:dyDescent="0.25">
      <c r="B184" s="72"/>
      <c r="C184" s="135"/>
      <c r="D184" s="137"/>
      <c r="E184" s="99" t="s">
        <v>240</v>
      </c>
      <c r="F184" s="108"/>
      <c r="G184" s="124" t="s">
        <v>390</v>
      </c>
      <c r="H184" s="76"/>
    </row>
    <row r="185" spans="2:8" ht="51" x14ac:dyDescent="0.25">
      <c r="B185" s="72"/>
      <c r="C185" s="135"/>
      <c r="D185" s="137"/>
      <c r="E185" s="99" t="s">
        <v>241</v>
      </c>
      <c r="F185" s="108"/>
      <c r="G185" s="124" t="s">
        <v>390</v>
      </c>
      <c r="H185" s="76"/>
    </row>
    <row r="186" spans="2:8" ht="25.5" x14ac:dyDescent="0.25">
      <c r="B186" s="72"/>
      <c r="C186" s="135"/>
      <c r="D186" s="137"/>
      <c r="E186" s="99" t="s">
        <v>242</v>
      </c>
      <c r="F186" s="108"/>
      <c r="G186" s="124" t="s">
        <v>390</v>
      </c>
      <c r="H186" s="76"/>
    </row>
    <row r="187" spans="2:8" ht="25.5" x14ac:dyDescent="0.25">
      <c r="B187" s="72"/>
      <c r="C187" s="135"/>
      <c r="D187" s="137"/>
      <c r="E187" s="99" t="s">
        <v>243</v>
      </c>
      <c r="F187" s="108"/>
      <c r="G187" s="124" t="s">
        <v>390</v>
      </c>
      <c r="H187" s="76"/>
    </row>
    <row r="188" spans="2:8" ht="25.5" x14ac:dyDescent="0.25">
      <c r="B188" s="72"/>
      <c r="C188" s="135"/>
      <c r="D188" s="137"/>
      <c r="E188" s="99" t="s">
        <v>244</v>
      </c>
      <c r="F188" s="108"/>
      <c r="G188" s="124" t="s">
        <v>390</v>
      </c>
      <c r="H188" s="76"/>
    </row>
    <row r="189" spans="2:8" ht="25.5" x14ac:dyDescent="0.25">
      <c r="B189" s="72"/>
      <c r="C189" s="135"/>
      <c r="D189" s="137"/>
      <c r="E189" s="99" t="s">
        <v>245</v>
      </c>
      <c r="F189" s="108"/>
      <c r="G189" s="124" t="s">
        <v>390</v>
      </c>
      <c r="H189" s="76"/>
    </row>
    <row r="190" spans="2:8" ht="25.5" x14ac:dyDescent="0.25">
      <c r="B190" s="72"/>
      <c r="C190" s="135"/>
      <c r="D190" s="137"/>
      <c r="E190" s="99" t="s">
        <v>246</v>
      </c>
      <c r="F190" s="108"/>
      <c r="G190" s="124" t="s">
        <v>390</v>
      </c>
      <c r="H190" s="76"/>
    </row>
    <row r="191" spans="2:8" ht="25.5" x14ac:dyDescent="0.25">
      <c r="B191" s="72"/>
      <c r="C191" s="135"/>
      <c r="D191" s="137"/>
      <c r="E191" s="99" t="s">
        <v>247</v>
      </c>
      <c r="F191" s="108"/>
      <c r="G191" s="124" t="s">
        <v>390</v>
      </c>
      <c r="H191" s="76"/>
    </row>
    <row r="192" spans="2:8" ht="25.5" x14ac:dyDescent="0.25">
      <c r="B192" s="72"/>
      <c r="C192" s="135"/>
      <c r="D192" s="137"/>
      <c r="E192" s="99" t="s">
        <v>248</v>
      </c>
      <c r="F192" s="108"/>
      <c r="G192" s="124" t="s">
        <v>390</v>
      </c>
      <c r="H192" s="76"/>
    </row>
    <row r="193" spans="2:8" ht="25.5" x14ac:dyDescent="0.25">
      <c r="B193" s="72"/>
      <c r="C193" s="135"/>
      <c r="D193" s="138"/>
      <c r="E193" s="100" t="s">
        <v>249</v>
      </c>
      <c r="F193" s="109"/>
      <c r="G193" s="126" t="s">
        <v>390</v>
      </c>
      <c r="H193" s="76"/>
    </row>
    <row r="194" spans="2:8" ht="38.25" x14ac:dyDescent="0.25">
      <c r="B194" s="72"/>
      <c r="C194" s="135" t="s">
        <v>373</v>
      </c>
      <c r="D194" s="136" t="str">
        <f>IF(SUM(F194:F274)=0,"",AVERAGE(F194:F274))</f>
        <v/>
      </c>
      <c r="E194" s="98" t="s">
        <v>250</v>
      </c>
      <c r="F194" s="107"/>
      <c r="G194" s="123" t="s">
        <v>391</v>
      </c>
      <c r="H194" s="76"/>
    </row>
    <row r="195" spans="2:8" ht="38.25" x14ac:dyDescent="0.25">
      <c r="B195" s="72"/>
      <c r="C195" s="135"/>
      <c r="D195" s="137"/>
      <c r="E195" s="99" t="s">
        <v>251</v>
      </c>
      <c r="F195" s="108"/>
      <c r="G195" s="124" t="s">
        <v>391</v>
      </c>
      <c r="H195" s="76"/>
    </row>
    <row r="196" spans="2:8" ht="38.25" x14ac:dyDescent="0.25">
      <c r="B196" s="72"/>
      <c r="C196" s="135"/>
      <c r="D196" s="137"/>
      <c r="E196" s="99" t="s">
        <v>252</v>
      </c>
      <c r="F196" s="108"/>
      <c r="G196" s="124" t="s">
        <v>391</v>
      </c>
      <c r="H196" s="76"/>
    </row>
    <row r="197" spans="2:8" ht="38.25" x14ac:dyDescent="0.25">
      <c r="B197" s="72"/>
      <c r="C197" s="135"/>
      <c r="D197" s="137"/>
      <c r="E197" s="99" t="s">
        <v>253</v>
      </c>
      <c r="F197" s="108"/>
      <c r="G197" s="124" t="s">
        <v>391</v>
      </c>
      <c r="H197" s="76"/>
    </row>
    <row r="198" spans="2:8" ht="38.25" x14ac:dyDescent="0.25">
      <c r="B198" s="72"/>
      <c r="C198" s="135"/>
      <c r="D198" s="137"/>
      <c r="E198" s="99" t="s">
        <v>254</v>
      </c>
      <c r="F198" s="108"/>
      <c r="G198" s="124" t="s">
        <v>391</v>
      </c>
      <c r="H198" s="76"/>
    </row>
    <row r="199" spans="2:8" ht="38.25" x14ac:dyDescent="0.25">
      <c r="B199" s="72"/>
      <c r="C199" s="135"/>
      <c r="D199" s="137"/>
      <c r="E199" s="99" t="s">
        <v>255</v>
      </c>
      <c r="F199" s="108"/>
      <c r="G199" s="124" t="s">
        <v>391</v>
      </c>
      <c r="H199" s="76"/>
    </row>
    <row r="200" spans="2:8" ht="38.25" x14ac:dyDescent="0.25">
      <c r="B200" s="72"/>
      <c r="C200" s="135"/>
      <c r="D200" s="137"/>
      <c r="E200" s="99" t="s">
        <v>256</v>
      </c>
      <c r="F200" s="108"/>
      <c r="G200" s="124" t="s">
        <v>391</v>
      </c>
      <c r="H200" s="76"/>
    </row>
    <row r="201" spans="2:8" ht="38.25" x14ac:dyDescent="0.25">
      <c r="B201" s="72"/>
      <c r="C201" s="135"/>
      <c r="D201" s="137"/>
      <c r="E201" s="99" t="s">
        <v>257</v>
      </c>
      <c r="F201" s="108"/>
      <c r="G201" s="124" t="s">
        <v>391</v>
      </c>
      <c r="H201" s="76"/>
    </row>
    <row r="202" spans="2:8" ht="38.25" x14ac:dyDescent="0.25">
      <c r="B202" s="72"/>
      <c r="C202" s="135"/>
      <c r="D202" s="137"/>
      <c r="E202" s="99" t="s">
        <v>258</v>
      </c>
      <c r="F202" s="108"/>
      <c r="G202" s="124" t="s">
        <v>391</v>
      </c>
      <c r="H202" s="76"/>
    </row>
    <row r="203" spans="2:8" ht="38.25" x14ac:dyDescent="0.25">
      <c r="B203" s="72"/>
      <c r="C203" s="135"/>
      <c r="D203" s="137"/>
      <c r="E203" s="99" t="s">
        <v>259</v>
      </c>
      <c r="F203" s="108"/>
      <c r="G203" s="124" t="s">
        <v>391</v>
      </c>
      <c r="H203" s="76"/>
    </row>
    <row r="204" spans="2:8" ht="38.25" x14ac:dyDescent="0.25">
      <c r="B204" s="72"/>
      <c r="C204" s="135"/>
      <c r="D204" s="137"/>
      <c r="E204" s="99" t="s">
        <v>260</v>
      </c>
      <c r="F204" s="108"/>
      <c r="G204" s="124" t="s">
        <v>391</v>
      </c>
      <c r="H204" s="76"/>
    </row>
    <row r="205" spans="2:8" ht="38.25" x14ac:dyDescent="0.25">
      <c r="B205" s="72"/>
      <c r="C205" s="135"/>
      <c r="D205" s="137"/>
      <c r="E205" s="99" t="s">
        <v>261</v>
      </c>
      <c r="F205" s="108"/>
      <c r="G205" s="124" t="s">
        <v>391</v>
      </c>
      <c r="H205" s="76"/>
    </row>
    <row r="206" spans="2:8" ht="38.25" x14ac:dyDescent="0.25">
      <c r="B206" s="72"/>
      <c r="C206" s="135"/>
      <c r="D206" s="137"/>
      <c r="E206" s="99" t="s">
        <v>262</v>
      </c>
      <c r="F206" s="108"/>
      <c r="G206" s="124" t="s">
        <v>391</v>
      </c>
      <c r="H206" s="76"/>
    </row>
    <row r="207" spans="2:8" ht="38.25" x14ac:dyDescent="0.25">
      <c r="B207" s="72"/>
      <c r="C207" s="135"/>
      <c r="D207" s="137"/>
      <c r="E207" s="99" t="s">
        <v>263</v>
      </c>
      <c r="F207" s="108"/>
      <c r="G207" s="124" t="s">
        <v>391</v>
      </c>
      <c r="H207" s="76"/>
    </row>
    <row r="208" spans="2:8" ht="38.25" x14ac:dyDescent="0.25">
      <c r="B208" s="72"/>
      <c r="C208" s="135"/>
      <c r="D208" s="137"/>
      <c r="E208" s="99" t="s">
        <v>264</v>
      </c>
      <c r="F208" s="108"/>
      <c r="G208" s="124" t="s">
        <v>391</v>
      </c>
      <c r="H208" s="76"/>
    </row>
    <row r="209" spans="2:8" ht="38.25" x14ac:dyDescent="0.25">
      <c r="B209" s="72"/>
      <c r="C209" s="135"/>
      <c r="D209" s="137"/>
      <c r="E209" s="99" t="s">
        <v>265</v>
      </c>
      <c r="F209" s="108"/>
      <c r="G209" s="124" t="s">
        <v>391</v>
      </c>
      <c r="H209" s="76"/>
    </row>
    <row r="210" spans="2:8" ht="38.25" x14ac:dyDescent="0.25">
      <c r="B210" s="72"/>
      <c r="C210" s="135"/>
      <c r="D210" s="137"/>
      <c r="E210" s="99" t="s">
        <v>266</v>
      </c>
      <c r="F210" s="108"/>
      <c r="G210" s="124" t="s">
        <v>391</v>
      </c>
      <c r="H210" s="76"/>
    </row>
    <row r="211" spans="2:8" ht="38.25" x14ac:dyDescent="0.25">
      <c r="B211" s="72"/>
      <c r="C211" s="135"/>
      <c r="D211" s="137"/>
      <c r="E211" s="99" t="s">
        <v>267</v>
      </c>
      <c r="F211" s="108"/>
      <c r="G211" s="124" t="s">
        <v>391</v>
      </c>
      <c r="H211" s="76"/>
    </row>
    <row r="212" spans="2:8" ht="38.25" x14ac:dyDescent="0.25">
      <c r="B212" s="72"/>
      <c r="C212" s="135"/>
      <c r="D212" s="137"/>
      <c r="E212" s="99" t="s">
        <v>268</v>
      </c>
      <c r="F212" s="108"/>
      <c r="G212" s="124" t="s">
        <v>391</v>
      </c>
      <c r="H212" s="76"/>
    </row>
    <row r="213" spans="2:8" ht="38.25" x14ac:dyDescent="0.25">
      <c r="B213" s="72"/>
      <c r="C213" s="135"/>
      <c r="D213" s="137"/>
      <c r="E213" s="99" t="s">
        <v>269</v>
      </c>
      <c r="F213" s="108"/>
      <c r="G213" s="124" t="s">
        <v>391</v>
      </c>
      <c r="H213" s="76"/>
    </row>
    <row r="214" spans="2:8" ht="38.25" x14ac:dyDescent="0.25">
      <c r="B214" s="72"/>
      <c r="C214" s="135"/>
      <c r="D214" s="137"/>
      <c r="E214" s="99" t="s">
        <v>270</v>
      </c>
      <c r="F214" s="108"/>
      <c r="G214" s="124" t="s">
        <v>391</v>
      </c>
      <c r="H214" s="76"/>
    </row>
    <row r="215" spans="2:8" ht="38.25" x14ac:dyDescent="0.25">
      <c r="B215" s="72"/>
      <c r="C215" s="135"/>
      <c r="D215" s="137"/>
      <c r="E215" s="99" t="s">
        <v>271</v>
      </c>
      <c r="F215" s="108"/>
      <c r="G215" s="124" t="s">
        <v>391</v>
      </c>
      <c r="H215" s="76"/>
    </row>
    <row r="216" spans="2:8" ht="38.25" x14ac:dyDescent="0.25">
      <c r="B216" s="72"/>
      <c r="C216" s="135"/>
      <c r="D216" s="137"/>
      <c r="E216" s="99" t="s">
        <v>272</v>
      </c>
      <c r="F216" s="108"/>
      <c r="G216" s="124" t="s">
        <v>391</v>
      </c>
      <c r="H216" s="76"/>
    </row>
    <row r="217" spans="2:8" ht="38.25" x14ac:dyDescent="0.25">
      <c r="B217" s="72"/>
      <c r="C217" s="135"/>
      <c r="D217" s="137"/>
      <c r="E217" s="99" t="s">
        <v>273</v>
      </c>
      <c r="F217" s="108"/>
      <c r="G217" s="124" t="s">
        <v>391</v>
      </c>
      <c r="H217" s="76"/>
    </row>
    <row r="218" spans="2:8" ht="38.25" x14ac:dyDescent="0.25">
      <c r="B218" s="72"/>
      <c r="C218" s="135"/>
      <c r="D218" s="137"/>
      <c r="E218" s="99" t="s">
        <v>274</v>
      </c>
      <c r="F218" s="108"/>
      <c r="G218" s="124" t="s">
        <v>391</v>
      </c>
      <c r="H218" s="76"/>
    </row>
    <row r="219" spans="2:8" ht="38.25" x14ac:dyDescent="0.25">
      <c r="B219" s="72"/>
      <c r="C219" s="135"/>
      <c r="D219" s="137"/>
      <c r="E219" s="99" t="s">
        <v>275</v>
      </c>
      <c r="F219" s="108"/>
      <c r="G219" s="124" t="s">
        <v>391</v>
      </c>
      <c r="H219" s="76"/>
    </row>
    <row r="220" spans="2:8" ht="38.25" x14ac:dyDescent="0.25">
      <c r="B220" s="72"/>
      <c r="C220" s="135"/>
      <c r="D220" s="137"/>
      <c r="E220" s="99" t="s">
        <v>276</v>
      </c>
      <c r="F220" s="108"/>
      <c r="G220" s="124" t="s">
        <v>391</v>
      </c>
      <c r="H220" s="76"/>
    </row>
    <row r="221" spans="2:8" ht="38.25" x14ac:dyDescent="0.25">
      <c r="B221" s="72"/>
      <c r="C221" s="135"/>
      <c r="D221" s="137"/>
      <c r="E221" s="99" t="s">
        <v>277</v>
      </c>
      <c r="F221" s="108"/>
      <c r="G221" s="124" t="s">
        <v>391</v>
      </c>
      <c r="H221" s="76"/>
    </row>
    <row r="222" spans="2:8" ht="38.25" x14ac:dyDescent="0.25">
      <c r="B222" s="72"/>
      <c r="C222" s="135"/>
      <c r="D222" s="137"/>
      <c r="E222" s="99" t="s">
        <v>278</v>
      </c>
      <c r="F222" s="108"/>
      <c r="G222" s="124" t="s">
        <v>391</v>
      </c>
      <c r="H222" s="76"/>
    </row>
    <row r="223" spans="2:8" ht="38.25" x14ac:dyDescent="0.25">
      <c r="B223" s="72"/>
      <c r="C223" s="135"/>
      <c r="D223" s="137"/>
      <c r="E223" s="99" t="s">
        <v>279</v>
      </c>
      <c r="F223" s="108"/>
      <c r="G223" s="124" t="s">
        <v>391</v>
      </c>
      <c r="H223" s="76"/>
    </row>
    <row r="224" spans="2:8" ht="38.25" x14ac:dyDescent="0.25">
      <c r="B224" s="72"/>
      <c r="C224" s="135"/>
      <c r="D224" s="137"/>
      <c r="E224" s="99" t="s">
        <v>280</v>
      </c>
      <c r="F224" s="108"/>
      <c r="G224" s="124" t="s">
        <v>391</v>
      </c>
      <c r="H224" s="76"/>
    </row>
    <row r="225" spans="2:8" ht="38.25" x14ac:dyDescent="0.25">
      <c r="B225" s="72"/>
      <c r="C225" s="135"/>
      <c r="D225" s="137"/>
      <c r="E225" s="99" t="s">
        <v>281</v>
      </c>
      <c r="F225" s="108"/>
      <c r="G225" s="124" t="s">
        <v>391</v>
      </c>
      <c r="H225" s="76"/>
    </row>
    <row r="226" spans="2:8" ht="38.25" x14ac:dyDescent="0.25">
      <c r="B226" s="72"/>
      <c r="C226" s="135"/>
      <c r="D226" s="137"/>
      <c r="E226" s="99" t="s">
        <v>282</v>
      </c>
      <c r="F226" s="108"/>
      <c r="G226" s="124" t="s">
        <v>391</v>
      </c>
      <c r="H226" s="76"/>
    </row>
    <row r="227" spans="2:8" ht="38.25" x14ac:dyDescent="0.25">
      <c r="B227" s="72"/>
      <c r="C227" s="135"/>
      <c r="D227" s="137"/>
      <c r="E227" s="99" t="s">
        <v>283</v>
      </c>
      <c r="F227" s="108"/>
      <c r="G227" s="124" t="s">
        <v>391</v>
      </c>
      <c r="H227" s="76"/>
    </row>
    <row r="228" spans="2:8" ht="38.25" x14ac:dyDescent="0.25">
      <c r="B228" s="72"/>
      <c r="C228" s="135"/>
      <c r="D228" s="137"/>
      <c r="E228" s="99" t="s">
        <v>284</v>
      </c>
      <c r="F228" s="108"/>
      <c r="G228" s="124" t="s">
        <v>391</v>
      </c>
      <c r="H228" s="76"/>
    </row>
    <row r="229" spans="2:8" ht="38.25" x14ac:dyDescent="0.25">
      <c r="B229" s="72"/>
      <c r="C229" s="135"/>
      <c r="D229" s="137"/>
      <c r="E229" s="99" t="s">
        <v>285</v>
      </c>
      <c r="F229" s="108"/>
      <c r="G229" s="124" t="s">
        <v>391</v>
      </c>
      <c r="H229" s="76"/>
    </row>
    <row r="230" spans="2:8" ht="38.25" x14ac:dyDescent="0.25">
      <c r="B230" s="72"/>
      <c r="C230" s="135"/>
      <c r="D230" s="137"/>
      <c r="E230" s="99" t="s">
        <v>286</v>
      </c>
      <c r="F230" s="108"/>
      <c r="G230" s="124" t="s">
        <v>392</v>
      </c>
      <c r="H230" s="76"/>
    </row>
    <row r="231" spans="2:8" ht="25.5" x14ac:dyDescent="0.25">
      <c r="B231" s="72"/>
      <c r="C231" s="135"/>
      <c r="D231" s="137"/>
      <c r="E231" s="99" t="s">
        <v>287</v>
      </c>
      <c r="F231" s="108"/>
      <c r="G231" s="124" t="s">
        <v>392</v>
      </c>
      <c r="H231" s="76"/>
    </row>
    <row r="232" spans="2:8" ht="38.25" x14ac:dyDescent="0.25">
      <c r="B232" s="72"/>
      <c r="C232" s="135"/>
      <c r="D232" s="137"/>
      <c r="E232" s="99" t="s">
        <v>288</v>
      </c>
      <c r="F232" s="108"/>
      <c r="G232" s="124" t="s">
        <v>392</v>
      </c>
      <c r="H232" s="76"/>
    </row>
    <row r="233" spans="2:8" ht="38.25" x14ac:dyDescent="0.25">
      <c r="B233" s="72"/>
      <c r="C233" s="135"/>
      <c r="D233" s="137"/>
      <c r="E233" s="99" t="s">
        <v>289</v>
      </c>
      <c r="F233" s="108"/>
      <c r="G233" s="124" t="s">
        <v>392</v>
      </c>
      <c r="H233" s="76"/>
    </row>
    <row r="234" spans="2:8" ht="51" x14ac:dyDescent="0.25">
      <c r="B234" s="72"/>
      <c r="C234" s="135"/>
      <c r="D234" s="137"/>
      <c r="E234" s="99" t="s">
        <v>290</v>
      </c>
      <c r="F234" s="108"/>
      <c r="G234" s="124" t="s">
        <v>392</v>
      </c>
      <c r="H234" s="76"/>
    </row>
    <row r="235" spans="2:8" ht="38.25" x14ac:dyDescent="0.25">
      <c r="B235" s="72"/>
      <c r="C235" s="135"/>
      <c r="D235" s="137"/>
      <c r="E235" s="99" t="s">
        <v>291</v>
      </c>
      <c r="F235" s="108"/>
      <c r="G235" s="124" t="s">
        <v>392</v>
      </c>
      <c r="H235" s="76"/>
    </row>
    <row r="236" spans="2:8" ht="25.5" x14ac:dyDescent="0.25">
      <c r="B236" s="72"/>
      <c r="C236" s="135"/>
      <c r="D236" s="137"/>
      <c r="E236" s="99" t="s">
        <v>292</v>
      </c>
      <c r="F236" s="108"/>
      <c r="G236" s="124" t="s">
        <v>392</v>
      </c>
      <c r="H236" s="76"/>
    </row>
    <row r="237" spans="2:8" ht="25.5" x14ac:dyDescent="0.25">
      <c r="B237" s="72"/>
      <c r="C237" s="135"/>
      <c r="D237" s="137"/>
      <c r="E237" s="99" t="s">
        <v>293</v>
      </c>
      <c r="F237" s="108"/>
      <c r="G237" s="124" t="s">
        <v>392</v>
      </c>
      <c r="H237" s="76"/>
    </row>
    <row r="238" spans="2:8" ht="38.25" x14ac:dyDescent="0.25">
      <c r="B238" s="72"/>
      <c r="C238" s="135"/>
      <c r="D238" s="137"/>
      <c r="E238" s="99" t="s">
        <v>294</v>
      </c>
      <c r="F238" s="108"/>
      <c r="G238" s="124" t="s">
        <v>392</v>
      </c>
      <c r="H238" s="76"/>
    </row>
    <row r="239" spans="2:8" ht="25.5" x14ac:dyDescent="0.25">
      <c r="B239" s="72"/>
      <c r="C239" s="135"/>
      <c r="D239" s="137"/>
      <c r="E239" s="99" t="s">
        <v>295</v>
      </c>
      <c r="F239" s="108"/>
      <c r="G239" s="124" t="s">
        <v>392</v>
      </c>
      <c r="H239" s="76"/>
    </row>
    <row r="240" spans="2:8" ht="25.5" x14ac:dyDescent="0.25">
      <c r="B240" s="72"/>
      <c r="C240" s="135"/>
      <c r="D240" s="137"/>
      <c r="E240" s="99" t="s">
        <v>296</v>
      </c>
      <c r="F240" s="108"/>
      <c r="G240" s="124" t="s">
        <v>392</v>
      </c>
      <c r="H240" s="76"/>
    </row>
    <row r="241" spans="2:8" ht="38.25" x14ac:dyDescent="0.25">
      <c r="B241" s="72"/>
      <c r="C241" s="135"/>
      <c r="D241" s="137"/>
      <c r="E241" s="99" t="s">
        <v>297</v>
      </c>
      <c r="F241" s="108"/>
      <c r="G241" s="124" t="s">
        <v>392</v>
      </c>
      <c r="H241" s="76"/>
    </row>
    <row r="242" spans="2:8" ht="25.5" x14ac:dyDescent="0.25">
      <c r="B242" s="72"/>
      <c r="C242" s="135"/>
      <c r="D242" s="137"/>
      <c r="E242" s="99" t="s">
        <v>298</v>
      </c>
      <c r="F242" s="108"/>
      <c r="G242" s="124" t="s">
        <v>392</v>
      </c>
      <c r="H242" s="76"/>
    </row>
    <row r="243" spans="2:8" ht="25.5" x14ac:dyDescent="0.25">
      <c r="B243" s="72"/>
      <c r="C243" s="135"/>
      <c r="D243" s="137"/>
      <c r="E243" s="99" t="s">
        <v>299</v>
      </c>
      <c r="F243" s="108"/>
      <c r="G243" s="124" t="s">
        <v>392</v>
      </c>
      <c r="H243" s="76"/>
    </row>
    <row r="244" spans="2:8" ht="51" x14ac:dyDescent="0.25">
      <c r="B244" s="72"/>
      <c r="C244" s="135"/>
      <c r="D244" s="137"/>
      <c r="E244" s="99" t="s">
        <v>300</v>
      </c>
      <c r="F244" s="108"/>
      <c r="G244" s="124" t="s">
        <v>392</v>
      </c>
      <c r="H244" s="76"/>
    </row>
    <row r="245" spans="2:8" ht="38.25" x14ac:dyDescent="0.25">
      <c r="B245" s="72"/>
      <c r="C245" s="135"/>
      <c r="D245" s="137"/>
      <c r="E245" s="99" t="s">
        <v>301</v>
      </c>
      <c r="F245" s="108"/>
      <c r="G245" s="124" t="s">
        <v>392</v>
      </c>
      <c r="H245" s="76"/>
    </row>
    <row r="246" spans="2:8" ht="38.25" x14ac:dyDescent="0.25">
      <c r="B246" s="72"/>
      <c r="C246" s="135"/>
      <c r="D246" s="137"/>
      <c r="E246" s="99" t="s">
        <v>302</v>
      </c>
      <c r="F246" s="108"/>
      <c r="G246" s="124" t="s">
        <v>392</v>
      </c>
      <c r="H246" s="76"/>
    </row>
    <row r="247" spans="2:8" ht="25.5" x14ac:dyDescent="0.25">
      <c r="B247" s="72"/>
      <c r="C247" s="135"/>
      <c r="D247" s="137"/>
      <c r="E247" s="99" t="s">
        <v>303</v>
      </c>
      <c r="F247" s="108"/>
      <c r="G247" s="124" t="s">
        <v>392</v>
      </c>
      <c r="H247" s="76"/>
    </row>
    <row r="248" spans="2:8" ht="25.5" x14ac:dyDescent="0.25">
      <c r="B248" s="72"/>
      <c r="C248" s="135"/>
      <c r="D248" s="137"/>
      <c r="E248" s="99" t="s">
        <v>304</v>
      </c>
      <c r="F248" s="108"/>
      <c r="G248" s="124" t="s">
        <v>392</v>
      </c>
      <c r="H248" s="76"/>
    </row>
    <row r="249" spans="2:8" ht="25.5" x14ac:dyDescent="0.25">
      <c r="B249" s="72"/>
      <c r="C249" s="135"/>
      <c r="D249" s="137"/>
      <c r="E249" s="99" t="s">
        <v>305</v>
      </c>
      <c r="F249" s="108"/>
      <c r="G249" s="124" t="s">
        <v>392</v>
      </c>
      <c r="H249" s="76"/>
    </row>
    <row r="250" spans="2:8" ht="38.25" x14ac:dyDescent="0.25">
      <c r="B250" s="72"/>
      <c r="C250" s="135"/>
      <c r="D250" s="137"/>
      <c r="E250" s="99" t="s">
        <v>306</v>
      </c>
      <c r="F250" s="108"/>
      <c r="G250" s="124" t="s">
        <v>392</v>
      </c>
      <c r="H250" s="76"/>
    </row>
    <row r="251" spans="2:8" ht="25.5" x14ac:dyDescent="0.25">
      <c r="B251" s="72"/>
      <c r="C251" s="135"/>
      <c r="D251" s="137"/>
      <c r="E251" s="99" t="s">
        <v>307</v>
      </c>
      <c r="F251" s="108"/>
      <c r="G251" s="124" t="s">
        <v>392</v>
      </c>
      <c r="H251" s="76"/>
    </row>
    <row r="252" spans="2:8" ht="38.25" x14ac:dyDescent="0.25">
      <c r="B252" s="72"/>
      <c r="C252" s="135"/>
      <c r="D252" s="137"/>
      <c r="E252" s="99" t="s">
        <v>308</v>
      </c>
      <c r="F252" s="108"/>
      <c r="G252" s="124" t="s">
        <v>392</v>
      </c>
      <c r="H252" s="76"/>
    </row>
    <row r="253" spans="2:8" ht="38.25" x14ac:dyDescent="0.25">
      <c r="B253" s="72"/>
      <c r="C253" s="135"/>
      <c r="D253" s="137"/>
      <c r="E253" s="99" t="s">
        <v>309</v>
      </c>
      <c r="F253" s="108"/>
      <c r="G253" s="124" t="s">
        <v>392</v>
      </c>
      <c r="H253" s="76"/>
    </row>
    <row r="254" spans="2:8" ht="38.25" x14ac:dyDescent="0.25">
      <c r="B254" s="72"/>
      <c r="C254" s="135"/>
      <c r="D254" s="137"/>
      <c r="E254" s="99" t="s">
        <v>310</v>
      </c>
      <c r="F254" s="108"/>
      <c r="G254" s="124" t="s">
        <v>392</v>
      </c>
      <c r="H254" s="76"/>
    </row>
    <row r="255" spans="2:8" ht="38.25" x14ac:dyDescent="0.25">
      <c r="B255" s="72"/>
      <c r="C255" s="135"/>
      <c r="D255" s="137"/>
      <c r="E255" s="99" t="s">
        <v>311</v>
      </c>
      <c r="F255" s="108"/>
      <c r="G255" s="124" t="s">
        <v>392</v>
      </c>
      <c r="H255" s="76"/>
    </row>
    <row r="256" spans="2:8" ht="51" x14ac:dyDescent="0.25">
      <c r="B256" s="72"/>
      <c r="C256" s="135"/>
      <c r="D256" s="137"/>
      <c r="E256" s="99" t="s">
        <v>312</v>
      </c>
      <c r="F256" s="108"/>
      <c r="G256" s="124" t="s">
        <v>392</v>
      </c>
      <c r="H256" s="76"/>
    </row>
    <row r="257" spans="2:8" ht="38.25" x14ac:dyDescent="0.25">
      <c r="B257" s="72"/>
      <c r="C257" s="135"/>
      <c r="D257" s="137"/>
      <c r="E257" s="99" t="s">
        <v>313</v>
      </c>
      <c r="F257" s="108"/>
      <c r="G257" s="124" t="s">
        <v>392</v>
      </c>
      <c r="H257" s="76"/>
    </row>
    <row r="258" spans="2:8" ht="38.25" x14ac:dyDescent="0.25">
      <c r="B258" s="72"/>
      <c r="C258" s="135"/>
      <c r="D258" s="137"/>
      <c r="E258" s="99" t="s">
        <v>314</v>
      </c>
      <c r="F258" s="108"/>
      <c r="G258" s="124" t="s">
        <v>394</v>
      </c>
      <c r="H258" s="76"/>
    </row>
    <row r="259" spans="2:8" ht="38.25" x14ac:dyDescent="0.25">
      <c r="B259" s="72"/>
      <c r="C259" s="135"/>
      <c r="D259" s="137"/>
      <c r="E259" s="99" t="s">
        <v>315</v>
      </c>
      <c r="F259" s="108"/>
      <c r="G259" s="124" t="s">
        <v>394</v>
      </c>
      <c r="H259" s="76"/>
    </row>
    <row r="260" spans="2:8" ht="38.25" x14ac:dyDescent="0.25">
      <c r="B260" s="72"/>
      <c r="C260" s="135"/>
      <c r="D260" s="137"/>
      <c r="E260" s="99" t="s">
        <v>316</v>
      </c>
      <c r="F260" s="108"/>
      <c r="G260" s="124" t="s">
        <v>394</v>
      </c>
      <c r="H260" s="76"/>
    </row>
    <row r="261" spans="2:8" ht="25.5" x14ac:dyDescent="0.25">
      <c r="B261" s="72"/>
      <c r="C261" s="135"/>
      <c r="D261" s="137"/>
      <c r="E261" s="99" t="s">
        <v>317</v>
      </c>
      <c r="F261" s="108"/>
      <c r="G261" s="124" t="s">
        <v>392</v>
      </c>
      <c r="H261" s="76"/>
    </row>
    <row r="262" spans="2:8" ht="25.5" x14ac:dyDescent="0.25">
      <c r="B262" s="72"/>
      <c r="C262" s="135"/>
      <c r="D262" s="137"/>
      <c r="E262" s="99" t="s">
        <v>318</v>
      </c>
      <c r="F262" s="108"/>
      <c r="G262" s="124" t="s">
        <v>392</v>
      </c>
      <c r="H262" s="76"/>
    </row>
    <row r="263" spans="2:8" ht="38.25" x14ac:dyDescent="0.25">
      <c r="B263" s="72"/>
      <c r="C263" s="135"/>
      <c r="D263" s="137"/>
      <c r="E263" s="99" t="s">
        <v>319</v>
      </c>
      <c r="F263" s="108"/>
      <c r="G263" s="124" t="s">
        <v>392</v>
      </c>
      <c r="H263" s="76"/>
    </row>
    <row r="264" spans="2:8" ht="38.25" x14ac:dyDescent="0.25">
      <c r="B264" s="72"/>
      <c r="C264" s="135"/>
      <c r="D264" s="137"/>
      <c r="E264" s="99" t="s">
        <v>320</v>
      </c>
      <c r="F264" s="108"/>
      <c r="G264" s="124" t="s">
        <v>392</v>
      </c>
      <c r="H264" s="76"/>
    </row>
    <row r="265" spans="2:8" ht="38.25" x14ac:dyDescent="0.25">
      <c r="B265" s="72"/>
      <c r="C265" s="135"/>
      <c r="D265" s="137"/>
      <c r="E265" s="99" t="s">
        <v>321</v>
      </c>
      <c r="F265" s="108"/>
      <c r="G265" s="124" t="s">
        <v>394</v>
      </c>
      <c r="H265" s="76"/>
    </row>
    <row r="266" spans="2:8" ht="38.25" x14ac:dyDescent="0.25">
      <c r="B266" s="72"/>
      <c r="C266" s="135"/>
      <c r="D266" s="137"/>
      <c r="E266" s="99" t="s">
        <v>322</v>
      </c>
      <c r="F266" s="108"/>
      <c r="G266" s="124" t="s">
        <v>392</v>
      </c>
      <c r="H266" s="76"/>
    </row>
    <row r="267" spans="2:8" ht="25.5" x14ac:dyDescent="0.25">
      <c r="B267" s="72"/>
      <c r="C267" s="135"/>
      <c r="D267" s="137"/>
      <c r="E267" s="99" t="s">
        <v>323</v>
      </c>
      <c r="F267" s="108"/>
      <c r="G267" s="124" t="s">
        <v>392</v>
      </c>
      <c r="H267" s="76"/>
    </row>
    <row r="268" spans="2:8" ht="38.25" x14ac:dyDescent="0.25">
      <c r="B268" s="72"/>
      <c r="C268" s="135"/>
      <c r="D268" s="137"/>
      <c r="E268" s="99" t="s">
        <v>324</v>
      </c>
      <c r="F268" s="108"/>
      <c r="G268" s="124" t="s">
        <v>393</v>
      </c>
      <c r="H268" s="76"/>
    </row>
    <row r="269" spans="2:8" ht="51" x14ac:dyDescent="0.25">
      <c r="B269" s="72"/>
      <c r="C269" s="135"/>
      <c r="D269" s="137"/>
      <c r="E269" s="99" t="s">
        <v>325</v>
      </c>
      <c r="F269" s="108"/>
      <c r="G269" s="124" t="s">
        <v>397</v>
      </c>
      <c r="H269" s="76"/>
    </row>
    <row r="270" spans="2:8" ht="51" x14ac:dyDescent="0.25">
      <c r="B270" s="72"/>
      <c r="C270" s="135"/>
      <c r="D270" s="137"/>
      <c r="E270" s="99" t="s">
        <v>326</v>
      </c>
      <c r="F270" s="108"/>
      <c r="G270" s="124" t="s">
        <v>398</v>
      </c>
      <c r="H270" s="76"/>
    </row>
    <row r="271" spans="2:8" ht="25.5" x14ac:dyDescent="0.25">
      <c r="B271" s="72"/>
      <c r="C271" s="135"/>
      <c r="D271" s="137"/>
      <c r="E271" s="99" t="s">
        <v>327</v>
      </c>
      <c r="F271" s="108"/>
      <c r="G271" s="124" t="s">
        <v>395</v>
      </c>
      <c r="H271" s="76"/>
    </row>
    <row r="272" spans="2:8" ht="38.25" x14ac:dyDescent="0.25">
      <c r="B272" s="72"/>
      <c r="C272" s="135"/>
      <c r="D272" s="137"/>
      <c r="E272" s="99" t="s">
        <v>328</v>
      </c>
      <c r="F272" s="108"/>
      <c r="G272" s="124" t="s">
        <v>398</v>
      </c>
      <c r="H272" s="76"/>
    </row>
    <row r="273" spans="2:8" ht="38.25" x14ac:dyDescent="0.25">
      <c r="B273" s="72"/>
      <c r="C273" s="135"/>
      <c r="D273" s="137"/>
      <c r="E273" s="99" t="s">
        <v>329</v>
      </c>
      <c r="F273" s="108"/>
      <c r="G273" s="124" t="s">
        <v>398</v>
      </c>
      <c r="H273" s="76"/>
    </row>
    <row r="274" spans="2:8" ht="25.5" x14ac:dyDescent="0.25">
      <c r="B274" s="72"/>
      <c r="C274" s="135"/>
      <c r="D274" s="138"/>
      <c r="E274" s="100" t="s">
        <v>330</v>
      </c>
      <c r="F274" s="109"/>
      <c r="G274" s="126" t="s">
        <v>395</v>
      </c>
      <c r="H274" s="76"/>
    </row>
    <row r="275" spans="2:8" ht="38.25" x14ac:dyDescent="0.25">
      <c r="B275" s="72"/>
      <c r="C275" s="135" t="s">
        <v>374</v>
      </c>
      <c r="D275" s="157" t="str">
        <f>IF(SUM(F275:F287)=0,"",AVERAGE(F275:F287))</f>
        <v/>
      </c>
      <c r="E275" s="98" t="s">
        <v>331</v>
      </c>
      <c r="F275" s="107" t="s">
        <v>48</v>
      </c>
      <c r="G275" s="123"/>
      <c r="H275" s="76"/>
    </row>
    <row r="276" spans="2:8" ht="51" x14ac:dyDescent="0.25">
      <c r="B276" s="72"/>
      <c r="C276" s="135"/>
      <c r="D276" s="158"/>
      <c r="E276" s="99" t="s">
        <v>332</v>
      </c>
      <c r="F276" s="108" t="s">
        <v>48</v>
      </c>
      <c r="G276" s="124"/>
      <c r="H276" s="76"/>
    </row>
    <row r="277" spans="2:8" ht="38.25" x14ac:dyDescent="0.25">
      <c r="B277" s="72"/>
      <c r="C277" s="135"/>
      <c r="D277" s="158"/>
      <c r="E277" s="99" t="s">
        <v>333</v>
      </c>
      <c r="F277" s="108" t="s">
        <v>48</v>
      </c>
      <c r="G277" s="124"/>
      <c r="H277" s="76"/>
    </row>
    <row r="278" spans="2:8" ht="38.25" x14ac:dyDescent="0.25">
      <c r="B278" s="72"/>
      <c r="C278" s="135"/>
      <c r="D278" s="158"/>
      <c r="E278" s="99" t="s">
        <v>334</v>
      </c>
      <c r="F278" s="108" t="s">
        <v>48</v>
      </c>
      <c r="G278" s="124"/>
      <c r="H278" s="76"/>
    </row>
    <row r="279" spans="2:8" ht="38.25" x14ac:dyDescent="0.25">
      <c r="B279" s="72"/>
      <c r="C279" s="135"/>
      <c r="D279" s="158"/>
      <c r="E279" s="99" t="s">
        <v>335</v>
      </c>
      <c r="F279" s="108" t="s">
        <v>48</v>
      </c>
      <c r="G279" s="124"/>
      <c r="H279" s="76"/>
    </row>
    <row r="280" spans="2:8" ht="51" x14ac:dyDescent="0.25">
      <c r="B280" s="72"/>
      <c r="C280" s="135"/>
      <c r="D280" s="158"/>
      <c r="E280" s="99" t="s">
        <v>336</v>
      </c>
      <c r="F280" s="108" t="s">
        <v>48</v>
      </c>
      <c r="G280" s="124"/>
      <c r="H280" s="76"/>
    </row>
    <row r="281" spans="2:8" ht="63.75" x14ac:dyDescent="0.25">
      <c r="B281" s="72"/>
      <c r="C281" s="135"/>
      <c r="D281" s="158"/>
      <c r="E281" s="99" t="s">
        <v>337</v>
      </c>
      <c r="F281" s="108" t="s">
        <v>48</v>
      </c>
      <c r="G281" s="124"/>
      <c r="H281" s="76"/>
    </row>
    <row r="282" spans="2:8" ht="63.75" x14ac:dyDescent="0.25">
      <c r="B282" s="72"/>
      <c r="C282" s="135"/>
      <c r="D282" s="158"/>
      <c r="E282" s="99" t="s">
        <v>338</v>
      </c>
      <c r="F282" s="108" t="s">
        <v>48</v>
      </c>
      <c r="G282" s="124"/>
      <c r="H282" s="76"/>
    </row>
    <row r="283" spans="2:8" ht="51" x14ac:dyDescent="0.25">
      <c r="B283" s="72"/>
      <c r="C283" s="135"/>
      <c r="D283" s="158"/>
      <c r="E283" s="99" t="s">
        <v>339</v>
      </c>
      <c r="F283" s="108" t="s">
        <v>48</v>
      </c>
      <c r="G283" s="124"/>
      <c r="H283" s="76"/>
    </row>
    <row r="284" spans="2:8" ht="76.5" x14ac:dyDescent="0.25">
      <c r="B284" s="72"/>
      <c r="C284" s="135"/>
      <c r="D284" s="158"/>
      <c r="E284" s="99" t="s">
        <v>340</v>
      </c>
      <c r="F284" s="108" t="s">
        <v>48</v>
      </c>
      <c r="G284" s="124"/>
      <c r="H284" s="76"/>
    </row>
    <row r="285" spans="2:8" ht="51" x14ac:dyDescent="0.25">
      <c r="B285" s="72"/>
      <c r="C285" s="135"/>
      <c r="D285" s="158"/>
      <c r="E285" s="99" t="s">
        <v>341</v>
      </c>
      <c r="F285" s="108" t="s">
        <v>48</v>
      </c>
      <c r="G285" s="124"/>
      <c r="H285" s="76"/>
    </row>
    <row r="286" spans="2:8" ht="38.25" x14ac:dyDescent="0.25">
      <c r="B286" s="72"/>
      <c r="C286" s="135"/>
      <c r="D286" s="158"/>
      <c r="E286" s="99" t="s">
        <v>342</v>
      </c>
      <c r="F286" s="108" t="s">
        <v>48</v>
      </c>
      <c r="G286" s="124"/>
      <c r="H286" s="76"/>
    </row>
    <row r="287" spans="2:8" ht="51" x14ac:dyDescent="0.25">
      <c r="B287" s="72"/>
      <c r="C287" s="135"/>
      <c r="D287" s="158"/>
      <c r="E287" s="99" t="s">
        <v>343</v>
      </c>
      <c r="F287" s="108" t="s">
        <v>48</v>
      </c>
      <c r="G287" s="124"/>
      <c r="H287" s="76"/>
    </row>
    <row r="288" spans="2:8" ht="63.75" x14ac:dyDescent="0.25">
      <c r="B288" s="72"/>
      <c r="C288" s="135" t="s">
        <v>375</v>
      </c>
      <c r="D288" s="157" t="str">
        <f>IF(SUM(F288:F308)=0,"",AVERAGE(F288:F308))</f>
        <v/>
      </c>
      <c r="E288" s="98" t="s">
        <v>344</v>
      </c>
      <c r="F288" s="107" t="s">
        <v>48</v>
      </c>
      <c r="G288" s="123" t="s">
        <v>387</v>
      </c>
      <c r="H288" s="76"/>
    </row>
    <row r="289" spans="2:8" ht="51" x14ac:dyDescent="0.25">
      <c r="B289" s="72"/>
      <c r="C289" s="135"/>
      <c r="D289" s="158"/>
      <c r="E289" s="99" t="s">
        <v>345</v>
      </c>
      <c r="F289" s="108" t="s">
        <v>48</v>
      </c>
      <c r="G289" s="124"/>
      <c r="H289" s="76"/>
    </row>
    <row r="290" spans="2:8" ht="38.25" x14ac:dyDescent="0.25">
      <c r="B290" s="72"/>
      <c r="C290" s="135"/>
      <c r="D290" s="158"/>
      <c r="E290" s="99" t="s">
        <v>346</v>
      </c>
      <c r="F290" s="108" t="s">
        <v>48</v>
      </c>
      <c r="G290" s="124"/>
      <c r="H290" s="76"/>
    </row>
    <row r="291" spans="2:8" ht="51" x14ac:dyDescent="0.25">
      <c r="B291" s="72"/>
      <c r="C291" s="135"/>
      <c r="D291" s="158"/>
      <c r="E291" s="99" t="s">
        <v>347</v>
      </c>
      <c r="F291" s="108" t="s">
        <v>48</v>
      </c>
      <c r="G291" s="124"/>
      <c r="H291" s="76"/>
    </row>
    <row r="292" spans="2:8" ht="51" x14ac:dyDescent="0.25">
      <c r="B292" s="72"/>
      <c r="C292" s="135"/>
      <c r="D292" s="158"/>
      <c r="E292" s="99" t="s">
        <v>348</v>
      </c>
      <c r="F292" s="108" t="s">
        <v>48</v>
      </c>
      <c r="G292" s="124"/>
      <c r="H292" s="76"/>
    </row>
    <row r="293" spans="2:8" ht="63.75" x14ac:dyDescent="0.25">
      <c r="B293" s="72"/>
      <c r="C293" s="135"/>
      <c r="D293" s="158"/>
      <c r="E293" s="99" t="s">
        <v>349</v>
      </c>
      <c r="F293" s="108" t="s">
        <v>48</v>
      </c>
      <c r="G293" s="124"/>
      <c r="H293" s="76"/>
    </row>
    <row r="294" spans="2:8" ht="38.25" x14ac:dyDescent="0.25">
      <c r="B294" s="72"/>
      <c r="C294" s="135"/>
      <c r="D294" s="158"/>
      <c r="E294" s="99" t="s">
        <v>350</v>
      </c>
      <c r="F294" s="108" t="s">
        <v>48</v>
      </c>
      <c r="G294" s="86"/>
      <c r="H294" s="76"/>
    </row>
    <row r="295" spans="2:8" ht="51" x14ac:dyDescent="0.25">
      <c r="B295" s="72"/>
      <c r="C295" s="135"/>
      <c r="D295" s="158"/>
      <c r="E295" s="99" t="s">
        <v>351</v>
      </c>
      <c r="F295" s="108" t="s">
        <v>48</v>
      </c>
      <c r="G295" s="86"/>
      <c r="H295" s="76"/>
    </row>
    <row r="296" spans="2:8" ht="63.75" x14ac:dyDescent="0.25">
      <c r="B296" s="72"/>
      <c r="C296" s="135"/>
      <c r="D296" s="158"/>
      <c r="E296" s="99" t="s">
        <v>352</v>
      </c>
      <c r="F296" s="108" t="s">
        <v>48</v>
      </c>
      <c r="G296" s="86"/>
      <c r="H296" s="76"/>
    </row>
    <row r="297" spans="2:8" ht="25.5" x14ac:dyDescent="0.25">
      <c r="B297" s="72"/>
      <c r="C297" s="135"/>
      <c r="D297" s="158"/>
      <c r="E297" s="99" t="s">
        <v>353</v>
      </c>
      <c r="F297" s="108" t="s">
        <v>48</v>
      </c>
      <c r="G297" s="86"/>
      <c r="H297" s="76"/>
    </row>
    <row r="298" spans="2:8" ht="25.5" x14ac:dyDescent="0.25">
      <c r="B298" s="72"/>
      <c r="C298" s="135"/>
      <c r="D298" s="158"/>
      <c r="E298" s="99" t="s">
        <v>354</v>
      </c>
      <c r="F298" s="108" t="s">
        <v>48</v>
      </c>
      <c r="G298" s="86"/>
      <c r="H298" s="76"/>
    </row>
    <row r="299" spans="2:8" ht="25.5" x14ac:dyDescent="0.25">
      <c r="B299" s="72"/>
      <c r="C299" s="135"/>
      <c r="D299" s="158"/>
      <c r="E299" s="99" t="s">
        <v>355</v>
      </c>
      <c r="F299" s="108" t="s">
        <v>48</v>
      </c>
      <c r="G299" s="86"/>
      <c r="H299" s="76"/>
    </row>
    <row r="300" spans="2:8" ht="25.5" x14ac:dyDescent="0.25">
      <c r="B300" s="72"/>
      <c r="C300" s="135"/>
      <c r="D300" s="158"/>
      <c r="E300" s="99" t="s">
        <v>356</v>
      </c>
      <c r="F300" s="108" t="s">
        <v>48</v>
      </c>
      <c r="G300" s="86"/>
      <c r="H300" s="76"/>
    </row>
    <row r="301" spans="2:8" ht="38.25" x14ac:dyDescent="0.25">
      <c r="B301" s="72"/>
      <c r="C301" s="135"/>
      <c r="D301" s="158"/>
      <c r="E301" s="99" t="s">
        <v>357</v>
      </c>
      <c r="F301" s="108" t="s">
        <v>48</v>
      </c>
      <c r="G301" s="86"/>
      <c r="H301" s="76"/>
    </row>
    <row r="302" spans="2:8" ht="25.5" x14ac:dyDescent="0.25">
      <c r="B302" s="72"/>
      <c r="C302" s="135"/>
      <c r="D302" s="158"/>
      <c r="E302" s="99" t="s">
        <v>358</v>
      </c>
      <c r="F302" s="108" t="s">
        <v>48</v>
      </c>
      <c r="G302" s="86"/>
      <c r="H302" s="76"/>
    </row>
    <row r="303" spans="2:8" ht="25.5" x14ac:dyDescent="0.25">
      <c r="B303" s="72"/>
      <c r="C303" s="135"/>
      <c r="D303" s="158"/>
      <c r="E303" s="99" t="s">
        <v>359</v>
      </c>
      <c r="F303" s="108" t="s">
        <v>48</v>
      </c>
      <c r="G303" s="86"/>
      <c r="H303" s="76"/>
    </row>
    <row r="304" spans="2:8" ht="25.5" x14ac:dyDescent="0.25">
      <c r="B304" s="72"/>
      <c r="C304" s="135"/>
      <c r="D304" s="158"/>
      <c r="E304" s="99" t="s">
        <v>360</v>
      </c>
      <c r="F304" s="108" t="s">
        <v>48</v>
      </c>
      <c r="G304" s="86"/>
      <c r="H304" s="76"/>
    </row>
    <row r="305" spans="2:8" ht="25.5" x14ac:dyDescent="0.25">
      <c r="B305" s="72"/>
      <c r="C305" s="135"/>
      <c r="D305" s="158"/>
      <c r="E305" s="99" t="s">
        <v>361</v>
      </c>
      <c r="F305" s="108" t="s">
        <v>48</v>
      </c>
      <c r="G305" s="86"/>
      <c r="H305" s="76"/>
    </row>
    <row r="306" spans="2:8" ht="25.5" x14ac:dyDescent="0.25">
      <c r="B306" s="72"/>
      <c r="C306" s="135"/>
      <c r="D306" s="158"/>
      <c r="E306" s="99" t="s">
        <v>362</v>
      </c>
      <c r="F306" s="108" t="s">
        <v>48</v>
      </c>
      <c r="G306" s="86"/>
      <c r="H306" s="76"/>
    </row>
    <row r="307" spans="2:8" ht="25.5" x14ac:dyDescent="0.25">
      <c r="B307" s="72"/>
      <c r="C307" s="135"/>
      <c r="D307" s="158"/>
      <c r="E307" s="99" t="s">
        <v>363</v>
      </c>
      <c r="F307" s="108" t="s">
        <v>48</v>
      </c>
      <c r="G307" s="86"/>
      <c r="H307" s="76"/>
    </row>
    <row r="308" spans="2:8" ht="25.5" x14ac:dyDescent="0.25">
      <c r="B308" s="72"/>
      <c r="C308" s="135"/>
      <c r="D308" s="159"/>
      <c r="E308" s="100" t="s">
        <v>364</v>
      </c>
      <c r="F308" s="109" t="s">
        <v>48</v>
      </c>
      <c r="G308" s="101"/>
      <c r="H308" s="76"/>
    </row>
    <row r="309" spans="2:8" ht="18.75" thickBot="1" x14ac:dyDescent="0.3">
      <c r="B309" s="84"/>
      <c r="C309" s="80"/>
      <c r="D309" s="81"/>
      <c r="E309" s="82"/>
      <c r="F309" s="80"/>
      <c r="G309" s="80"/>
      <c r="H309" s="88"/>
    </row>
  </sheetData>
  <sheetProtection algorithmName="SHA-512" hashValue="WGN5+SqGHAvEbAenDkJYIFeN2ab+UfIHmJ4rrXTHSLziQLNpozcihOHKOQrqXwiLhRi9ZP5N5hrZu7bZcztnpQ==" saltValue="tJhN+fV6GnXIVKK+3thzIw==" spinCount="100000" sheet="1" objects="1" scenarios="1"/>
  <protectedRanges>
    <protectedRange sqref="F11:G308" name="Simulado_1"/>
  </protectedRanges>
  <mergeCells count="32">
    <mergeCell ref="D275:D287"/>
    <mergeCell ref="D288:D308"/>
    <mergeCell ref="C11:C30"/>
    <mergeCell ref="C31:C67"/>
    <mergeCell ref="C68:C102"/>
    <mergeCell ref="D11:D30"/>
    <mergeCell ref="C103:C127"/>
    <mergeCell ref="C128:C139"/>
    <mergeCell ref="C194:C274"/>
    <mergeCell ref="C275:C287"/>
    <mergeCell ref="C288:C308"/>
    <mergeCell ref="D31:D67"/>
    <mergeCell ref="D68:D102"/>
    <mergeCell ref="D103:D127"/>
    <mergeCell ref="D128:D139"/>
    <mergeCell ref="D194:D274"/>
    <mergeCell ref="C4:G4"/>
    <mergeCell ref="E9:E10"/>
    <mergeCell ref="F9:F10"/>
    <mergeCell ref="G9:G10"/>
    <mergeCell ref="C9:C10"/>
    <mergeCell ref="D9:D10"/>
    <mergeCell ref="F6:G6"/>
    <mergeCell ref="F7:G7"/>
    <mergeCell ref="C6:E6"/>
    <mergeCell ref="C7:E7"/>
    <mergeCell ref="C165:C193"/>
    <mergeCell ref="D165:D193"/>
    <mergeCell ref="C153:C164"/>
    <mergeCell ref="D153:D164"/>
    <mergeCell ref="C140:C152"/>
    <mergeCell ref="D140:D152"/>
  </mergeCells>
  <conditionalFormatting sqref="D11 D31 D68 D103 D128 D194 D275 D288">
    <cfRule type="cellIs" dxfId="165" priority="425" operator="between">
      <formula>80.4</formula>
      <formula>100</formula>
    </cfRule>
    <cfRule type="cellIs" dxfId="164" priority="426" operator="between">
      <formula>60.5</formula>
      <formula>80.4</formula>
    </cfRule>
    <cfRule type="cellIs" dxfId="163" priority="427" operator="between">
      <formula>40.5</formula>
      <formula>60.4</formula>
    </cfRule>
    <cfRule type="cellIs" dxfId="162" priority="428" operator="between">
      <formula>20.5</formula>
      <formula>40.4</formula>
    </cfRule>
    <cfRule type="cellIs" dxfId="161" priority="429" operator="between">
      <formula>0.1</formula>
      <formula>20.4</formula>
    </cfRule>
  </conditionalFormatting>
  <conditionalFormatting sqref="D11">
    <cfRule type="cellIs" dxfId="160" priority="519" operator="between">
      <formula>0</formula>
      <formula>20.4</formula>
    </cfRule>
    <cfRule type="cellIs" dxfId="159" priority="518" operator="between">
      <formula>20.5</formula>
      <formula>40.4</formula>
    </cfRule>
    <cfRule type="cellIs" dxfId="158" priority="517" operator="between">
      <formula>40.5</formula>
      <formula>60.4</formula>
    </cfRule>
    <cfRule type="cellIs" dxfId="157" priority="516" operator="between">
      <formula>60.5</formula>
      <formula>80.4</formula>
    </cfRule>
    <cfRule type="cellIs" dxfId="156" priority="515" operator="between">
      <formula>80.4</formula>
      <formula>100</formula>
    </cfRule>
  </conditionalFormatting>
  <conditionalFormatting sqref="D140">
    <cfRule type="cellIs" dxfId="155" priority="10" operator="between">
      <formula>60.5</formula>
      <formula>80.4</formula>
    </cfRule>
    <cfRule type="cellIs" dxfId="154" priority="9" operator="between">
      <formula>80.4</formula>
      <formula>100</formula>
    </cfRule>
    <cfRule type="cellIs" dxfId="153" priority="11" operator="between">
      <formula>40.5</formula>
      <formula>60.4</formula>
    </cfRule>
    <cfRule type="cellIs" dxfId="152" priority="12" operator="between">
      <formula>20.5</formula>
      <formula>40.4</formula>
    </cfRule>
    <cfRule type="cellIs" dxfId="151" priority="13" operator="between">
      <formula>0.1</formula>
      <formula>20.4</formula>
    </cfRule>
  </conditionalFormatting>
  <conditionalFormatting sqref="D153">
    <cfRule type="cellIs" dxfId="150" priority="22" operator="between">
      <formula>80.4</formula>
      <formula>100</formula>
    </cfRule>
    <cfRule type="cellIs" dxfId="149" priority="23" operator="between">
      <formula>60.5</formula>
      <formula>80.4</formula>
    </cfRule>
    <cfRule type="cellIs" dxfId="148" priority="24" operator="between">
      <formula>40.5</formula>
      <formula>60.4</formula>
    </cfRule>
    <cfRule type="cellIs" dxfId="147" priority="25" operator="between">
      <formula>20.5</formula>
      <formula>40.4</formula>
    </cfRule>
    <cfRule type="cellIs" dxfId="146" priority="26" operator="between">
      <formula>0.1</formula>
      <formula>20.4</formula>
    </cfRule>
  </conditionalFormatting>
  <conditionalFormatting sqref="D165">
    <cfRule type="cellIs" dxfId="145" priority="37" operator="between">
      <formula>40.5</formula>
      <formula>60.4</formula>
    </cfRule>
    <cfRule type="cellIs" dxfId="144" priority="39" operator="between">
      <formula>0.1</formula>
      <formula>20.4</formula>
    </cfRule>
    <cfRule type="cellIs" dxfId="143" priority="35" operator="between">
      <formula>80.4</formula>
      <formula>100</formula>
    </cfRule>
    <cfRule type="cellIs" dxfId="142" priority="36" operator="between">
      <formula>60.5</formula>
      <formula>80.4</formula>
    </cfRule>
    <cfRule type="cellIs" dxfId="141" priority="38" operator="between">
      <formula>20.5</formula>
      <formula>40.4</formula>
    </cfRule>
  </conditionalFormatting>
  <conditionalFormatting sqref="F7">
    <cfRule type="cellIs" dxfId="140" priority="509" operator="between">
      <formula>0</formula>
      <formula>20.4</formula>
    </cfRule>
    <cfRule type="cellIs" dxfId="139" priority="508" operator="between">
      <formula>20.5</formula>
      <formula>40.4</formula>
    </cfRule>
    <cfRule type="cellIs" dxfId="138" priority="505" operator="between">
      <formula>80.5</formula>
      <formula>100</formula>
    </cfRule>
    <cfRule type="cellIs" dxfId="137" priority="507" operator="between">
      <formula>40.5</formula>
      <formula>60.4</formula>
    </cfRule>
    <cfRule type="cellIs" dxfId="136" priority="506" operator="between">
      <formula>60.5</formula>
      <formula>80.4</formula>
    </cfRule>
  </conditionalFormatting>
  <conditionalFormatting sqref="F11:F308">
    <cfRule type="cellIs" dxfId="135" priority="455" operator="between">
      <formula>81</formula>
      <formula>100</formula>
    </cfRule>
    <cfRule type="cellIs" dxfId="134" priority="529" operator="between">
      <formula>1</formula>
      <formula>20</formula>
    </cfRule>
    <cfRule type="cellIs" dxfId="133" priority="528" operator="between">
      <formula>21</formula>
      <formula>40</formula>
    </cfRule>
    <cfRule type="cellIs" dxfId="132" priority="527" operator="between">
      <formula>41</formula>
      <formula>60</formula>
    </cfRule>
    <cfRule type="cellIs" dxfId="131" priority="526" operator="between">
      <formula>61</formula>
      <formula>80</formula>
    </cfRule>
    <cfRule type="cellIs" dxfId="130" priority="525" operator="between">
      <formula>81</formula>
      <formula>100</formula>
    </cfRule>
    <cfRule type="cellIs" dxfId="129" priority="41" operator="between">
      <formula>61</formula>
      <formula>80</formula>
    </cfRule>
    <cfRule type="cellIs" dxfId="128" priority="40" operator="between">
      <formula>81</formula>
      <formula>100</formula>
    </cfRule>
    <cfRule type="cellIs" dxfId="127" priority="42" operator="between">
      <formula>41</formula>
      <formula>60</formula>
    </cfRule>
    <cfRule type="cellIs" dxfId="126" priority="43" operator="between">
      <formula>21</formula>
      <formula>40</formula>
    </cfRule>
    <cfRule type="cellIs" dxfId="125" priority="44" operator="between">
      <formula>1</formula>
      <formula>20</formula>
    </cfRule>
    <cfRule type="cellIs" dxfId="124" priority="459" operator="between">
      <formula>1</formula>
      <formula>20</formula>
    </cfRule>
    <cfRule type="cellIs" dxfId="123" priority="458" operator="between">
      <formula>21</formula>
      <formula>40</formula>
    </cfRule>
    <cfRule type="cellIs" dxfId="122" priority="457" operator="between">
      <formula>41</formula>
      <formula>60</formula>
    </cfRule>
    <cfRule type="cellIs" dxfId="121" priority="456" operator="between">
      <formula>61</formula>
      <formula>80</formula>
    </cfRule>
  </conditionalFormatting>
  <conditionalFormatting sqref="F68:F102 F128:F135 F137:F148 F150:F160 F162:F189 F191:F196 F198:F270">
    <cfRule type="cellIs" dxfId="120" priority="434" operator="between">
      <formula>1</formula>
      <formula>20</formula>
    </cfRule>
    <cfRule type="cellIs" dxfId="119" priority="433" operator="between">
      <formula>21</formula>
      <formula>40</formula>
    </cfRule>
    <cfRule type="cellIs" dxfId="118" priority="432" operator="between">
      <formula>41</formula>
      <formula>60</formula>
    </cfRule>
    <cfRule type="cellIs" dxfId="117" priority="431" operator="between">
      <formula>61</formula>
      <formula>80</formula>
    </cfRule>
    <cfRule type="cellIs" dxfId="116" priority="430" operator="between">
      <formula>81</formula>
      <formula>100</formula>
    </cfRule>
    <cfRule type="cellIs" dxfId="115" priority="414" operator="between">
      <formula>1</formula>
      <formula>20</formula>
    </cfRule>
    <cfRule type="cellIs" dxfId="114" priority="413" operator="between">
      <formula>21</formula>
      <formula>40</formula>
    </cfRule>
    <cfRule type="cellIs" dxfId="113" priority="412" operator="between">
      <formula>41</formula>
      <formula>60</formula>
    </cfRule>
  </conditionalFormatting>
  <conditionalFormatting sqref="F68:F127 F288:F308">
    <cfRule type="cellIs" dxfId="112" priority="345" operator="between">
      <formula>81</formula>
      <formula>100</formula>
    </cfRule>
  </conditionalFormatting>
  <conditionalFormatting sqref="F103:F127">
    <cfRule type="cellIs" dxfId="111" priority="348" operator="between">
      <formula>21</formula>
      <formula>40</formula>
    </cfRule>
    <cfRule type="cellIs" dxfId="110" priority="347" operator="between">
      <formula>41</formula>
      <formula>60</formula>
    </cfRule>
    <cfRule type="cellIs" dxfId="109" priority="342" operator="between">
      <formula>41</formula>
      <formula>60</formula>
    </cfRule>
    <cfRule type="cellIs" dxfId="108" priority="343" operator="between">
      <formula>21</formula>
      <formula>40</formula>
    </cfRule>
    <cfRule type="cellIs" dxfId="107" priority="344" operator="between">
      <formula>1</formula>
      <formula>20</formula>
    </cfRule>
    <cfRule type="cellIs" dxfId="106" priority="346" operator="between">
      <formula>61</formula>
      <formula>80</formula>
    </cfRule>
    <cfRule type="cellIs" dxfId="105" priority="341" operator="between">
      <formula>61</formula>
      <formula>80</formula>
    </cfRule>
    <cfRule type="cellIs" dxfId="104" priority="349" operator="between">
      <formula>1</formula>
      <formula>20</formula>
    </cfRule>
    <cfRule type="cellIs" dxfId="103" priority="340" operator="between">
      <formula>81</formula>
      <formula>100</formula>
    </cfRule>
  </conditionalFormatting>
  <conditionalFormatting sqref="F128:F135 F137:F148 F150:F160 F162:F189 F191:F196 F198:F270 F68:F102">
    <cfRule type="cellIs" dxfId="102" priority="411" operator="between">
      <formula>61</formula>
      <formula>80</formula>
    </cfRule>
  </conditionalFormatting>
  <conditionalFormatting sqref="F128:F196">
    <cfRule type="cellIs" dxfId="101" priority="405" operator="between">
      <formula>81</formula>
      <formula>100</formula>
    </cfRule>
  </conditionalFormatting>
  <conditionalFormatting sqref="F136 F288:F307">
    <cfRule type="cellIs" dxfId="100" priority="403" operator="between">
      <formula>21</formula>
      <formula>40</formula>
    </cfRule>
    <cfRule type="cellIs" dxfId="99" priority="409" operator="between">
      <formula>1</formula>
      <formula>20</formula>
    </cfRule>
    <cfRule type="cellIs" dxfId="98" priority="408" operator="between">
      <formula>21</formula>
      <formula>40</formula>
    </cfRule>
    <cfRule type="cellIs" dxfId="97" priority="407" operator="between">
      <formula>41</formula>
      <formula>60</formula>
    </cfRule>
    <cfRule type="cellIs" dxfId="96" priority="406" operator="between">
      <formula>61</formula>
      <formula>80</formula>
    </cfRule>
    <cfRule type="cellIs" dxfId="95" priority="404" operator="between">
      <formula>1</formula>
      <formula>20</formula>
    </cfRule>
    <cfRule type="cellIs" dxfId="94" priority="402" operator="between">
      <formula>41</formula>
      <formula>60</formula>
    </cfRule>
  </conditionalFormatting>
  <conditionalFormatting sqref="F149">
    <cfRule type="cellIs" dxfId="93" priority="2" operator="between">
      <formula>41</formula>
      <formula>60</formula>
    </cfRule>
    <cfRule type="cellIs" dxfId="92" priority="3" operator="between">
      <formula>21</formula>
      <formula>40</formula>
    </cfRule>
    <cfRule type="cellIs" dxfId="91" priority="4" operator="between">
      <formula>1</formula>
      <formula>20</formula>
    </cfRule>
    <cfRule type="cellIs" dxfId="90" priority="5" operator="between">
      <formula>61</formula>
      <formula>80</formula>
    </cfRule>
    <cfRule type="cellIs" dxfId="89" priority="6" operator="between">
      <formula>41</formula>
      <formula>60</formula>
    </cfRule>
    <cfRule type="cellIs" dxfId="88" priority="7" operator="between">
      <formula>21</formula>
      <formula>40</formula>
    </cfRule>
    <cfRule type="cellIs" dxfId="87" priority="8" operator="between">
      <formula>1</formula>
      <formula>20</formula>
    </cfRule>
    <cfRule type="cellIs" dxfId="86" priority="1" operator="between">
      <formula>61</formula>
      <formula>80</formula>
    </cfRule>
  </conditionalFormatting>
  <conditionalFormatting sqref="F161">
    <cfRule type="cellIs" dxfId="85" priority="14" operator="between">
      <formula>61</formula>
      <formula>80</formula>
    </cfRule>
    <cfRule type="cellIs" dxfId="84" priority="16" operator="between">
      <formula>21</formula>
      <formula>40</formula>
    </cfRule>
    <cfRule type="cellIs" dxfId="83" priority="17" operator="between">
      <formula>1</formula>
      <formula>20</formula>
    </cfRule>
    <cfRule type="cellIs" dxfId="82" priority="21" operator="between">
      <formula>1</formula>
      <formula>20</formula>
    </cfRule>
    <cfRule type="cellIs" dxfId="81" priority="15" operator="between">
      <formula>41</formula>
      <formula>60</formula>
    </cfRule>
    <cfRule type="cellIs" dxfId="80" priority="18" operator="between">
      <formula>61</formula>
      <formula>80</formula>
    </cfRule>
    <cfRule type="cellIs" dxfId="79" priority="19" operator="between">
      <formula>41</formula>
      <formula>60</formula>
    </cfRule>
    <cfRule type="cellIs" dxfId="78" priority="20" operator="between">
      <formula>21</formula>
      <formula>40</formula>
    </cfRule>
  </conditionalFormatting>
  <conditionalFormatting sqref="F190">
    <cfRule type="cellIs" dxfId="77" priority="32" operator="between">
      <formula>41</formula>
      <formula>60</formula>
    </cfRule>
    <cfRule type="cellIs" dxfId="76" priority="33" operator="between">
      <formula>21</formula>
      <formula>40</formula>
    </cfRule>
    <cfRule type="cellIs" dxfId="75" priority="34" operator="between">
      <formula>1</formula>
      <formula>20</formula>
    </cfRule>
    <cfRule type="cellIs" dxfId="74" priority="31" operator="between">
      <formula>61</formula>
      <formula>80</formula>
    </cfRule>
    <cfRule type="cellIs" dxfId="73" priority="27" operator="between">
      <formula>61</formula>
      <formula>80</formula>
    </cfRule>
    <cfRule type="cellIs" dxfId="72" priority="28" operator="between">
      <formula>41</formula>
      <formula>60</formula>
    </cfRule>
    <cfRule type="cellIs" dxfId="71" priority="29" operator="between">
      <formula>21</formula>
      <formula>40</formula>
    </cfRule>
    <cfRule type="cellIs" dxfId="70" priority="30" operator="between">
      <formula>1</formula>
      <formula>20</formula>
    </cfRule>
  </conditionalFormatting>
  <conditionalFormatting sqref="F190:F272 F136:F139 F149:F152 F161:F164">
    <cfRule type="cellIs" dxfId="69" priority="325" operator="between">
      <formula>81</formula>
      <formula>100</formula>
    </cfRule>
  </conditionalFormatting>
  <conditionalFormatting sqref="F197">
    <cfRule type="cellIs" dxfId="68" priority="391" operator="between">
      <formula>61</formula>
      <formula>80</formula>
    </cfRule>
    <cfRule type="cellIs" dxfId="67" priority="392" operator="between">
      <formula>41</formula>
      <formula>60</formula>
    </cfRule>
    <cfRule type="cellIs" dxfId="66" priority="393" operator="between">
      <formula>21</formula>
      <formula>40</formula>
    </cfRule>
    <cfRule type="cellIs" dxfId="65" priority="394" operator="between">
      <formula>1</formula>
      <formula>20</formula>
    </cfRule>
    <cfRule type="cellIs" dxfId="64" priority="396" operator="between">
      <formula>61</formula>
      <formula>80</formula>
    </cfRule>
    <cfRule type="cellIs" dxfId="63" priority="397" operator="between">
      <formula>41</formula>
      <formula>60</formula>
    </cfRule>
    <cfRule type="cellIs" dxfId="62" priority="398" operator="between">
      <formula>21</formula>
      <formula>40</formula>
    </cfRule>
    <cfRule type="cellIs" dxfId="61" priority="399" operator="between">
      <formula>1</formula>
      <formula>20</formula>
    </cfRule>
  </conditionalFormatting>
  <conditionalFormatting sqref="F197:F270">
    <cfRule type="cellIs" dxfId="60" priority="395" operator="between">
      <formula>81</formula>
      <formula>100</formula>
    </cfRule>
  </conditionalFormatting>
  <conditionalFormatting sqref="F271:F272">
    <cfRule type="cellIs" dxfId="59" priority="323" operator="between">
      <formula>21</formula>
      <formula>40</formula>
    </cfRule>
    <cfRule type="cellIs" dxfId="58" priority="324" operator="between">
      <formula>1</formula>
      <formula>20</formula>
    </cfRule>
    <cfRule type="cellIs" dxfId="57" priority="326" operator="between">
      <formula>61</formula>
      <formula>80</formula>
    </cfRule>
    <cfRule type="cellIs" dxfId="56" priority="327" operator="between">
      <formula>41</formula>
      <formula>60</formula>
    </cfRule>
    <cfRule type="cellIs" dxfId="55" priority="328" operator="between">
      <formula>21</formula>
      <formula>40</formula>
    </cfRule>
    <cfRule type="cellIs" dxfId="54" priority="329" operator="between">
      <formula>1</formula>
      <formula>20</formula>
    </cfRule>
    <cfRule type="cellIs" dxfId="53" priority="321" operator="between">
      <formula>61</formula>
      <formula>80</formula>
    </cfRule>
    <cfRule type="cellIs" dxfId="52" priority="322" operator="between">
      <formula>41</formula>
      <formula>60</formula>
    </cfRule>
  </conditionalFormatting>
  <conditionalFormatting sqref="F271:F273">
    <cfRule type="cellIs" dxfId="51" priority="315" operator="between">
      <formula>81</formula>
      <formula>100</formula>
    </cfRule>
  </conditionalFormatting>
  <conditionalFormatting sqref="F273">
    <cfRule type="cellIs" dxfId="50" priority="311" operator="between">
      <formula>61</formula>
      <formula>80</formula>
    </cfRule>
    <cfRule type="cellIs" dxfId="49" priority="312" operator="between">
      <formula>41</formula>
      <formula>60</formula>
    </cfRule>
    <cfRule type="cellIs" dxfId="48" priority="313" operator="between">
      <formula>21</formula>
      <formula>40</formula>
    </cfRule>
    <cfRule type="cellIs" dxfId="47" priority="314" operator="between">
      <formula>1</formula>
      <formula>20</formula>
    </cfRule>
    <cfRule type="cellIs" dxfId="46" priority="316" operator="between">
      <formula>61</formula>
      <formula>80</formula>
    </cfRule>
    <cfRule type="cellIs" dxfId="45" priority="317" operator="between">
      <formula>41</formula>
      <formula>60</formula>
    </cfRule>
    <cfRule type="cellIs" dxfId="44" priority="318" operator="between">
      <formula>21</formula>
      <formula>40</formula>
    </cfRule>
    <cfRule type="cellIs" dxfId="43" priority="319" operator="between">
      <formula>1</formula>
      <formula>20</formula>
    </cfRule>
  </conditionalFormatting>
  <conditionalFormatting sqref="F273:F274">
    <cfRule type="cellIs" dxfId="42" priority="305" operator="between">
      <formula>81</formula>
      <formula>100</formula>
    </cfRule>
  </conditionalFormatting>
  <conditionalFormatting sqref="F274">
    <cfRule type="cellIs" dxfId="41" priority="307" operator="between">
      <formula>41</formula>
      <formula>60</formula>
    </cfRule>
    <cfRule type="cellIs" dxfId="40" priority="303" operator="between">
      <formula>21</formula>
      <formula>40</formula>
    </cfRule>
    <cfRule type="cellIs" dxfId="39" priority="304" operator="between">
      <formula>1</formula>
      <formula>20</formula>
    </cfRule>
    <cfRule type="cellIs" dxfId="38" priority="306" operator="between">
      <formula>61</formula>
      <formula>80</formula>
    </cfRule>
    <cfRule type="cellIs" dxfId="37" priority="308" operator="between">
      <formula>21</formula>
      <formula>40</formula>
    </cfRule>
    <cfRule type="cellIs" dxfId="36" priority="309" operator="between">
      <formula>1</formula>
      <formula>20</formula>
    </cfRule>
    <cfRule type="cellIs" dxfId="35" priority="301" operator="between">
      <formula>61</formula>
      <formula>80</formula>
    </cfRule>
    <cfRule type="cellIs" dxfId="34" priority="302" operator="between">
      <formula>41</formula>
      <formula>60</formula>
    </cfRule>
  </conditionalFormatting>
  <conditionalFormatting sqref="F274:F275">
    <cfRule type="cellIs" dxfId="33" priority="295" operator="between">
      <formula>81</formula>
      <formula>100</formula>
    </cfRule>
  </conditionalFormatting>
  <conditionalFormatting sqref="F275">
    <cfRule type="cellIs" dxfId="32" priority="296" operator="between">
      <formula>61</formula>
      <formula>80</formula>
    </cfRule>
    <cfRule type="cellIs" dxfId="31" priority="294" operator="between">
      <formula>1</formula>
      <formula>20</formula>
    </cfRule>
    <cfRule type="cellIs" dxfId="30" priority="293" operator="between">
      <formula>21</formula>
      <formula>40</formula>
    </cfRule>
    <cfRule type="cellIs" dxfId="29" priority="292" operator="between">
      <formula>41</formula>
      <formula>60</formula>
    </cfRule>
    <cfRule type="cellIs" dxfId="28" priority="291" operator="between">
      <formula>61</formula>
      <formula>80</formula>
    </cfRule>
    <cfRule type="cellIs" dxfId="27" priority="299" operator="between">
      <formula>1</formula>
      <formula>20</formula>
    </cfRule>
    <cfRule type="cellIs" dxfId="26" priority="298" operator="between">
      <formula>21</formula>
      <formula>40</formula>
    </cfRule>
    <cfRule type="cellIs" dxfId="25" priority="297" operator="between">
      <formula>41</formula>
      <formula>60</formula>
    </cfRule>
  </conditionalFormatting>
  <conditionalFormatting sqref="F275:F280">
    <cfRule type="cellIs" dxfId="24" priority="285" operator="between">
      <formula>81</formula>
      <formula>100</formula>
    </cfRule>
  </conditionalFormatting>
  <conditionalFormatting sqref="F276:F280">
    <cfRule type="cellIs" dxfId="23" priority="289" operator="between">
      <formula>1</formula>
      <formula>20</formula>
    </cfRule>
    <cfRule type="cellIs" dxfId="22" priority="288" operator="between">
      <formula>21</formula>
      <formula>40</formula>
    </cfRule>
    <cfRule type="cellIs" dxfId="21" priority="286" operator="between">
      <formula>61</formula>
      <formula>80</formula>
    </cfRule>
    <cfRule type="cellIs" dxfId="20" priority="284" operator="between">
      <formula>1</formula>
      <formula>20</formula>
    </cfRule>
    <cfRule type="cellIs" dxfId="19" priority="283" operator="between">
      <formula>21</formula>
      <formula>40</formula>
    </cfRule>
    <cfRule type="cellIs" dxfId="18" priority="282" operator="between">
      <formula>41</formula>
      <formula>60</formula>
    </cfRule>
    <cfRule type="cellIs" dxfId="17" priority="287" operator="between">
      <formula>41</formula>
      <formula>60</formula>
    </cfRule>
    <cfRule type="cellIs" dxfId="16" priority="280" operator="between">
      <formula>81</formula>
      <formula>100</formula>
    </cfRule>
    <cfRule type="cellIs" dxfId="15" priority="281" operator="between">
      <formula>61</formula>
      <formula>80</formula>
    </cfRule>
  </conditionalFormatting>
  <conditionalFormatting sqref="F288:F307 F136">
    <cfRule type="cellIs" dxfId="14" priority="401" operator="between">
      <formula>61</formula>
      <formula>80</formula>
    </cfRule>
  </conditionalFormatting>
  <conditionalFormatting sqref="F308">
    <cfRule type="cellIs" dxfId="13" priority="151" operator="between">
      <formula>61</formula>
      <formula>80</formula>
    </cfRule>
    <cfRule type="cellIs" dxfId="12" priority="157" operator="between">
      <formula>41</formula>
      <formula>60</formula>
    </cfRule>
    <cfRule type="cellIs" dxfId="11" priority="156" operator="between">
      <formula>61</formula>
      <formula>80</formula>
    </cfRule>
    <cfRule type="cellIs" dxfId="10" priority="155" operator="between">
      <formula>81</formula>
      <formula>100</formula>
    </cfRule>
    <cfRule type="cellIs" dxfId="9" priority="154" operator="between">
      <formula>1</formula>
      <formula>20</formula>
    </cfRule>
    <cfRule type="cellIs" dxfId="8" priority="159" operator="between">
      <formula>1</formula>
      <formula>20</formula>
    </cfRule>
    <cfRule type="cellIs" dxfId="7" priority="153" operator="between">
      <formula>21</formula>
      <formula>40</formula>
    </cfRule>
    <cfRule type="cellIs" dxfId="6" priority="158" operator="between">
      <formula>21</formula>
      <formula>40</formula>
    </cfRule>
    <cfRule type="cellIs" dxfId="5" priority="152" operator="between">
      <formula>41</formula>
      <formula>60</formula>
    </cfRule>
  </conditionalFormatting>
  <dataValidations count="4">
    <dataValidation type="whole" operator="equal" allowBlank="1" showInputMessage="1" showErrorMessage="1" error="ERROR. NO DEBE DILIGENCIAR ESTAS CELDAS_x000a_" sqref="D309" xr:uid="{245A1618-5BC0-4F2A-BB36-F6F9FBA53933}">
      <formula1>99999999999999900000</formula1>
    </dataValidation>
    <dataValidation type="whole" operator="equal" allowBlank="1" showInputMessage="1" showErrorMessage="1" error="ERROR. NO DEBE DILIGENCIAR ESTA CELDA" sqref="F7" xr:uid="{6813F700-5306-4035-9D1D-C5DB34F2C791}">
      <formula1>9999999998</formula1>
    </dataValidation>
    <dataValidation type="list" allowBlank="1" showInputMessage="1" showErrorMessage="1" error="Ingrese el pocentaje de cumplimiento del ítem (número entero entre 0 y 100) o NA si no aplica." sqref="F11:F308" xr:uid="{0F173BBC-8CB6-46BD-A92C-35F72854BB79}">
      <formula1>score</formula1>
    </dataValidation>
    <dataValidation operator="equal" allowBlank="1" showInputMessage="1" showErrorMessage="1" error="ERROR. NO DEBE DILIGENCIAR ESTA COLUMNA._x000a_" sqref="D11:D308" xr:uid="{4CD7D958-D67B-4AC7-B477-2701FEB30872}"/>
  </dataValidations>
  <pageMargins left="0.7" right="0.7" top="0.75" bottom="0.75" header="0.3" footer="0.3"/>
  <pageSetup orientation="portrait" horizontalDpi="4294967294" verticalDpi="300" r:id="rId1"/>
  <ignoredErrors>
    <ignoredError sqref="D309" formulaRange="1"/>
  </ignoredErrors>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V213"/>
  <sheetViews>
    <sheetView showGridLines="0" topLeftCell="A28" zoomScale="80" zoomScaleNormal="80" workbookViewId="0">
      <selection activeCell="L51" sqref="L51"/>
    </sheetView>
  </sheetViews>
  <sheetFormatPr defaultColWidth="0" defaultRowHeight="14.25" zeroHeight="1" x14ac:dyDescent="0.2"/>
  <cols>
    <col min="1" max="1" width="0.85546875" style="31" customWidth="1"/>
    <col min="2" max="2" width="1.7109375" style="31" customWidth="1"/>
    <col min="3" max="20" width="11.42578125" style="31" customWidth="1"/>
    <col min="21" max="21" width="1" style="31" customWidth="1"/>
    <col min="22" max="22" width="0.5703125" style="31" customWidth="1"/>
    <col min="23" max="16384" width="11.42578125" style="31" hidden="1"/>
  </cols>
  <sheetData>
    <row r="1" spans="2:21" ht="8.25" customHeight="1" thickBot="1" x14ac:dyDescent="0.25"/>
    <row r="2" spans="2:21" ht="84" customHeight="1" x14ac:dyDescent="0.2">
      <c r="B2" s="28"/>
      <c r="C2" s="29"/>
      <c r="D2" s="29"/>
      <c r="E2" s="29"/>
      <c r="F2" s="29"/>
      <c r="G2" s="29"/>
      <c r="H2" s="29"/>
      <c r="I2" s="29"/>
      <c r="J2" s="29"/>
      <c r="K2" s="29"/>
      <c r="L2" s="29"/>
      <c r="M2" s="29"/>
      <c r="N2" s="29"/>
      <c r="O2" s="29"/>
      <c r="P2" s="29"/>
      <c r="Q2" s="29"/>
      <c r="R2" s="29"/>
      <c r="S2" s="29"/>
      <c r="T2" s="29"/>
      <c r="U2" s="30"/>
    </row>
    <row r="3" spans="2:21" ht="30" customHeight="1" x14ac:dyDescent="0.2">
      <c r="B3" s="32"/>
      <c r="C3" s="127" t="s">
        <v>46</v>
      </c>
      <c r="D3" s="127"/>
      <c r="E3" s="127"/>
      <c r="F3" s="127"/>
      <c r="G3" s="127"/>
      <c r="H3" s="127"/>
      <c r="I3" s="127"/>
      <c r="J3" s="127"/>
      <c r="K3" s="127"/>
      <c r="L3" s="127"/>
      <c r="M3" s="127"/>
      <c r="N3" s="127"/>
      <c r="O3" s="127"/>
      <c r="P3" s="127"/>
      <c r="Q3" s="127"/>
      <c r="R3" s="127"/>
      <c r="S3" s="127"/>
      <c r="T3" s="127"/>
      <c r="U3" s="33"/>
    </row>
    <row r="4" spans="2:21" ht="6.75" customHeight="1" x14ac:dyDescent="0.2">
      <c r="B4" s="32"/>
      <c r="U4" s="33"/>
    </row>
    <row r="5" spans="2:21" x14ac:dyDescent="0.2">
      <c r="B5" s="32"/>
      <c r="U5" s="33"/>
    </row>
    <row r="6" spans="2:21" ht="18" customHeight="1" x14ac:dyDescent="0.25">
      <c r="B6" s="32"/>
      <c r="C6" s="97" t="s">
        <v>65</v>
      </c>
      <c r="D6" s="60"/>
      <c r="E6" s="60"/>
      <c r="F6" s="60"/>
      <c r="G6" s="60"/>
      <c r="H6" s="60"/>
      <c r="I6" s="60"/>
      <c r="J6" s="60"/>
      <c r="K6" s="60"/>
      <c r="L6" s="60"/>
      <c r="M6" s="60"/>
      <c r="N6" s="60"/>
      <c r="O6" s="60"/>
      <c r="P6" s="60"/>
      <c r="Q6" s="60"/>
      <c r="R6" s="60"/>
      <c r="S6" s="60"/>
      <c r="T6" s="60"/>
      <c r="U6" s="33"/>
    </row>
    <row r="7" spans="2:21" x14ac:dyDescent="0.2">
      <c r="B7" s="32"/>
      <c r="U7" s="33"/>
    </row>
    <row r="8" spans="2:21" x14ac:dyDescent="0.2">
      <c r="B8" s="32"/>
      <c r="U8" s="33"/>
    </row>
    <row r="9" spans="2:21" x14ac:dyDescent="0.2">
      <c r="B9" s="32"/>
      <c r="U9" s="33"/>
    </row>
    <row r="10" spans="2:21" x14ac:dyDescent="0.2">
      <c r="B10" s="32"/>
      <c r="U10" s="33"/>
    </row>
    <row r="11" spans="2:21" x14ac:dyDescent="0.2">
      <c r="B11" s="32"/>
      <c r="I11" s="102"/>
      <c r="J11" s="102" t="s">
        <v>10</v>
      </c>
      <c r="K11" s="102" t="s">
        <v>9</v>
      </c>
      <c r="U11" s="33"/>
    </row>
    <row r="12" spans="2:21" x14ac:dyDescent="0.2">
      <c r="B12" s="32"/>
      <c r="I12" s="102" t="str">
        <f>Inicio!C4</f>
        <v>POLÍTICA DE GOBIERNO DIGITAL</v>
      </c>
      <c r="J12" s="102">
        <v>100</v>
      </c>
      <c r="K12" s="103" t="str">
        <f>+Autodiagnóstico!F7</f>
        <v/>
      </c>
      <c r="U12" s="33"/>
    </row>
    <row r="13" spans="2:21" x14ac:dyDescent="0.2">
      <c r="B13" s="32"/>
      <c r="U13" s="33"/>
    </row>
    <row r="14" spans="2:21" x14ac:dyDescent="0.2">
      <c r="B14" s="32"/>
      <c r="U14" s="33"/>
    </row>
    <row r="15" spans="2:21" x14ac:dyDescent="0.2">
      <c r="B15" s="32"/>
      <c r="U15" s="33"/>
    </row>
    <row r="16" spans="2:21" x14ac:dyDescent="0.2">
      <c r="B16" s="32"/>
      <c r="U16" s="33"/>
    </row>
    <row r="17" spans="2:21" x14ac:dyDescent="0.2">
      <c r="B17" s="32"/>
      <c r="U17" s="33"/>
    </row>
    <row r="18" spans="2:21" x14ac:dyDescent="0.2">
      <c r="B18" s="32"/>
      <c r="U18" s="33"/>
    </row>
    <row r="19" spans="2:21" x14ac:dyDescent="0.2">
      <c r="B19" s="32"/>
      <c r="U19" s="33"/>
    </row>
    <row r="20" spans="2:21" x14ac:dyDescent="0.2">
      <c r="B20" s="32"/>
      <c r="U20" s="33"/>
    </row>
    <row r="21" spans="2:21" x14ac:dyDescent="0.2">
      <c r="B21" s="32"/>
      <c r="U21" s="33"/>
    </row>
    <row r="22" spans="2:21" x14ac:dyDescent="0.2">
      <c r="B22" s="32"/>
      <c r="U22" s="33"/>
    </row>
    <row r="23" spans="2:21" x14ac:dyDescent="0.2">
      <c r="B23" s="32"/>
      <c r="U23" s="33"/>
    </row>
    <row r="24" spans="2:21" x14ac:dyDescent="0.2">
      <c r="B24" s="32"/>
      <c r="U24" s="33"/>
    </row>
    <row r="25" spans="2:21" x14ac:dyDescent="0.2">
      <c r="B25" s="32"/>
      <c r="U25" s="33"/>
    </row>
    <row r="26" spans="2:21" x14ac:dyDescent="0.2">
      <c r="B26" s="32"/>
      <c r="U26" s="33"/>
    </row>
    <row r="27" spans="2:21" x14ac:dyDescent="0.2">
      <c r="B27" s="32"/>
      <c r="U27" s="33"/>
    </row>
    <row r="28" spans="2:21" ht="18" customHeight="1" x14ac:dyDescent="0.25">
      <c r="B28" s="32"/>
      <c r="C28" s="97" t="s">
        <v>66</v>
      </c>
      <c r="D28" s="60"/>
      <c r="E28" s="60"/>
      <c r="F28" s="60"/>
      <c r="G28" s="60"/>
      <c r="H28" s="60"/>
      <c r="I28" s="60"/>
      <c r="J28" s="60"/>
      <c r="K28" s="60"/>
      <c r="L28" s="60"/>
      <c r="M28" s="60"/>
      <c r="N28" s="60"/>
      <c r="O28" s="60"/>
      <c r="P28" s="60"/>
      <c r="Q28" s="60"/>
      <c r="R28" s="60"/>
      <c r="S28" s="60"/>
      <c r="T28" s="60"/>
      <c r="U28" s="33"/>
    </row>
    <row r="29" spans="2:21" x14ac:dyDescent="0.2">
      <c r="B29" s="32"/>
      <c r="U29" s="33"/>
    </row>
    <row r="30" spans="2:21" x14ac:dyDescent="0.2">
      <c r="B30" s="32"/>
      <c r="U30" s="33"/>
    </row>
    <row r="31" spans="2:21" x14ac:dyDescent="0.2">
      <c r="B31" s="32"/>
      <c r="U31" s="33"/>
    </row>
    <row r="32" spans="2:21" x14ac:dyDescent="0.2">
      <c r="B32" s="32"/>
      <c r="U32" s="33"/>
    </row>
    <row r="33" spans="2:21" x14ac:dyDescent="0.2">
      <c r="B33" s="32"/>
      <c r="J33" s="102" t="s">
        <v>6</v>
      </c>
      <c r="K33" s="102" t="s">
        <v>7</v>
      </c>
      <c r="L33" s="102" t="s">
        <v>2</v>
      </c>
      <c r="U33" s="33"/>
    </row>
    <row r="34" spans="2:21" x14ac:dyDescent="0.2">
      <c r="B34" s="32"/>
      <c r="J34" s="102" t="str">
        <f>+Autodiagnóstico!C11</f>
        <v>Gobernanza</v>
      </c>
      <c r="K34" s="102">
        <v>100</v>
      </c>
      <c r="L34" s="103" t="str">
        <f>Autodiagnóstico!D11</f>
        <v/>
      </c>
      <c r="U34" s="33"/>
    </row>
    <row r="35" spans="2:21" x14ac:dyDescent="0.2">
      <c r="B35" s="32"/>
      <c r="J35" s="102" t="str">
        <f>Autodiagnóstico!C31</f>
        <v>Innovación pública digital</v>
      </c>
      <c r="K35" s="102">
        <v>100</v>
      </c>
      <c r="L35" s="103" t="str">
        <f>Autodiagnóstico!D31</f>
        <v/>
      </c>
      <c r="U35" s="33"/>
    </row>
    <row r="36" spans="2:21" x14ac:dyDescent="0.2">
      <c r="B36" s="32"/>
      <c r="J36" s="102" t="str">
        <f>Autodiagnóstico!C68</f>
        <v>Arquitectura</v>
      </c>
      <c r="K36" s="102">
        <v>100</v>
      </c>
      <c r="L36" s="103" t="str">
        <f>Autodiagnóstico!D68</f>
        <v/>
      </c>
      <c r="U36" s="33"/>
    </row>
    <row r="37" spans="2:21" x14ac:dyDescent="0.2">
      <c r="B37" s="32"/>
      <c r="J37" s="102" t="str">
        <f>Autodiagnóstico!C103</f>
        <v>Cultura y apropiación</v>
      </c>
      <c r="K37" s="102">
        <v>100</v>
      </c>
      <c r="L37" s="103" t="str">
        <f>Autodiagnóstico!D103</f>
        <v/>
      </c>
      <c r="U37" s="33"/>
    </row>
    <row r="38" spans="2:21" x14ac:dyDescent="0.2">
      <c r="B38" s="32"/>
      <c r="J38" s="102" t="str">
        <f>Autodiagnóstico!C128</f>
        <v>Seguridad y privacidad de la información</v>
      </c>
      <c r="K38" s="102">
        <v>100</v>
      </c>
      <c r="L38" s="103" t="str">
        <f>Autodiagnóstico!D128</f>
        <v/>
      </c>
      <c r="U38" s="33"/>
    </row>
    <row r="39" spans="2:21" x14ac:dyDescent="0.2">
      <c r="B39" s="32"/>
      <c r="J39" s="102" t="str">
        <f>Autodiagnóstico!C140</f>
        <v>Servicios y procesos inteligentes</v>
      </c>
      <c r="K39" s="102">
        <v>100</v>
      </c>
      <c r="L39" s="103" t="str">
        <f>Autodiagnóstico!D140</f>
        <v/>
      </c>
      <c r="U39" s="33"/>
    </row>
    <row r="40" spans="2:21" x14ac:dyDescent="0.2">
      <c r="B40" s="32"/>
      <c r="J40" s="102" t="str">
        <f>Autodiagnóstico!C153</f>
        <v>Servicios ciudadanos digitales</v>
      </c>
      <c r="K40" s="102">
        <v>100</v>
      </c>
      <c r="L40" s="103" t="str">
        <f>Autodiagnóstico!D153</f>
        <v/>
      </c>
      <c r="U40" s="33"/>
    </row>
    <row r="41" spans="2:21" x14ac:dyDescent="0.2">
      <c r="B41" s="32"/>
      <c r="J41" s="102" t="str">
        <f>Autodiagnóstico!C165</f>
        <v>Decisiones basadas en datos</v>
      </c>
      <c r="K41" s="102">
        <v>100</v>
      </c>
      <c r="L41" s="103" t="str">
        <f>Autodiagnóstico!D165</f>
        <v/>
      </c>
      <c r="U41" s="33"/>
    </row>
    <row r="42" spans="2:21" x14ac:dyDescent="0.2">
      <c r="B42" s="32"/>
      <c r="J42" s="102" t="str">
        <f>Autodiagnóstico!C194</f>
        <v>Estado abierto</v>
      </c>
      <c r="K42" s="102">
        <v>100</v>
      </c>
      <c r="L42" s="103" t="str">
        <f>Autodiagnóstico!D194</f>
        <v/>
      </c>
      <c r="U42" s="33"/>
    </row>
    <row r="43" spans="2:21" x14ac:dyDescent="0.2">
      <c r="B43" s="32"/>
      <c r="J43" s="102" t="str">
        <f>Autodiagnóstico!C275</f>
        <v>Proyectos de transformación digital</v>
      </c>
      <c r="K43" s="102">
        <v>100</v>
      </c>
      <c r="L43" s="103" t="str">
        <f>Autodiagnóstico!D275</f>
        <v/>
      </c>
      <c r="U43" s="33"/>
    </row>
    <row r="44" spans="2:21" x14ac:dyDescent="0.2">
      <c r="B44" s="32"/>
      <c r="J44" s="102" t="str">
        <f>Autodiagnóstico!C288</f>
        <v>Estrategias de ciudades y territorios inteligentes</v>
      </c>
      <c r="K44" s="102">
        <v>100</v>
      </c>
      <c r="L44" s="103" t="str">
        <f>Autodiagnóstico!D288</f>
        <v/>
      </c>
      <c r="U44" s="33"/>
    </row>
    <row r="45" spans="2:21" x14ac:dyDescent="0.2">
      <c r="B45" s="32"/>
      <c r="U45" s="33"/>
    </row>
    <row r="46" spans="2:21" x14ac:dyDescent="0.2">
      <c r="B46" s="32"/>
      <c r="U46" s="33"/>
    </row>
    <row r="47" spans="2:21" x14ac:dyDescent="0.2">
      <c r="B47" s="32"/>
      <c r="U47" s="33"/>
    </row>
    <row r="48" spans="2:21" x14ac:dyDescent="0.2">
      <c r="B48" s="32"/>
      <c r="U48" s="33"/>
    </row>
    <row r="49" spans="2:21" x14ac:dyDescent="0.2">
      <c r="B49" s="32"/>
      <c r="U49" s="33"/>
    </row>
    <row r="50" spans="2:21" x14ac:dyDescent="0.2">
      <c r="B50" s="32"/>
      <c r="U50" s="33"/>
    </row>
    <row r="51" spans="2:21" ht="15" thickBot="1" x14ac:dyDescent="0.25">
      <c r="B51" s="34"/>
      <c r="C51" s="35"/>
      <c r="D51" s="35"/>
      <c r="E51" s="35"/>
      <c r="F51" s="35"/>
      <c r="G51" s="35"/>
      <c r="H51" s="35"/>
      <c r="I51" s="35"/>
      <c r="J51" s="35"/>
      <c r="K51" s="35"/>
      <c r="L51" s="35"/>
      <c r="M51" s="35"/>
      <c r="N51" s="35"/>
      <c r="O51" s="35"/>
      <c r="P51" s="35"/>
      <c r="Q51" s="35"/>
      <c r="R51" s="35"/>
      <c r="S51" s="35"/>
      <c r="T51" s="35"/>
      <c r="U51" s="36"/>
    </row>
    <row r="52" spans="2:21" x14ac:dyDescent="0.2"/>
    <row r="53" spans="2:21" x14ac:dyDescent="0.2"/>
    <row r="54" spans="2:21" x14ac:dyDescent="0.2"/>
    <row r="55" spans="2:21" x14ac:dyDescent="0.2">
      <c r="C55" s="37"/>
      <c r="D55" s="38"/>
      <c r="E55" s="38"/>
      <c r="F55" s="38"/>
      <c r="O55" s="39"/>
      <c r="P55" s="40"/>
    </row>
    <row r="56" spans="2:21" x14ac:dyDescent="0.2">
      <c r="O56" s="39"/>
      <c r="P56" s="40"/>
    </row>
    <row r="57" spans="2:21" x14ac:dyDescent="0.2">
      <c r="O57" s="39"/>
      <c r="P57" s="40"/>
    </row>
    <row r="58" spans="2:21" x14ac:dyDescent="0.2"/>
    <row r="59" spans="2:21" ht="18" x14ac:dyDescent="0.25">
      <c r="K59" s="160" t="s">
        <v>24</v>
      </c>
      <c r="L59" s="160"/>
    </row>
    <row r="60" spans="2:21" x14ac:dyDescent="0.2"/>
    <row r="61" spans="2:21" x14ac:dyDescent="0.2"/>
    <row r="62" spans="2:21" x14ac:dyDescent="0.2"/>
    <row r="63" spans="2:21" x14ac:dyDescent="0.2"/>
    <row r="64" spans="2:21" x14ac:dyDescent="0.2"/>
    <row r="65" x14ac:dyDescent="0.2"/>
    <row r="66" x14ac:dyDescent="0.2"/>
    <row r="67" x14ac:dyDescent="0.2"/>
    <row r="68" x14ac:dyDescent="0.2"/>
    <row r="69" x14ac:dyDescent="0.2"/>
    <row r="70" x14ac:dyDescent="0.2"/>
    <row r="71" x14ac:dyDescent="0.2"/>
    <row r="72" x14ac:dyDescent="0.2"/>
    <row r="73" x14ac:dyDescent="0.2"/>
    <row r="74" x14ac:dyDescent="0.2"/>
    <row r="75" x14ac:dyDescent="0.2"/>
    <row r="76" x14ac:dyDescent="0.2"/>
    <row r="77" x14ac:dyDescent="0.2"/>
    <row r="78" x14ac:dyDescent="0.2"/>
    <row r="79" x14ac:dyDescent="0.2"/>
    <row r="80" x14ac:dyDescent="0.2"/>
    <row r="81" x14ac:dyDescent="0.2"/>
    <row r="82" x14ac:dyDescent="0.2"/>
    <row r="83" x14ac:dyDescent="0.2"/>
    <row r="84" x14ac:dyDescent="0.2"/>
    <row r="85" x14ac:dyDescent="0.2"/>
    <row r="86" x14ac:dyDescent="0.2"/>
    <row r="87" x14ac:dyDescent="0.2"/>
    <row r="88" x14ac:dyDescent="0.2"/>
    <row r="89" x14ac:dyDescent="0.2"/>
    <row r="90" x14ac:dyDescent="0.2"/>
    <row r="91" x14ac:dyDescent="0.2"/>
    <row r="92" x14ac:dyDescent="0.2"/>
    <row r="93" x14ac:dyDescent="0.2"/>
    <row r="94" x14ac:dyDescent="0.2"/>
    <row r="95" x14ac:dyDescent="0.2"/>
    <row r="96" x14ac:dyDescent="0.2"/>
    <row r="97" x14ac:dyDescent="0.2"/>
    <row r="98" x14ac:dyDescent="0.2"/>
    <row r="99" x14ac:dyDescent="0.2"/>
    <row r="100" x14ac:dyDescent="0.2"/>
    <row r="101" x14ac:dyDescent="0.2"/>
    <row r="102" x14ac:dyDescent="0.2"/>
    <row r="103" x14ac:dyDescent="0.2"/>
    <row r="104" x14ac:dyDescent="0.2"/>
    <row r="105" x14ac:dyDescent="0.2"/>
    <row r="106" x14ac:dyDescent="0.2"/>
    <row r="107" x14ac:dyDescent="0.2"/>
    <row r="108" x14ac:dyDescent="0.2"/>
    <row r="109" x14ac:dyDescent="0.2"/>
    <row r="110" x14ac:dyDescent="0.2"/>
    <row r="111" x14ac:dyDescent="0.2"/>
    <row r="112" x14ac:dyDescent="0.2"/>
    <row r="113" x14ac:dyDescent="0.2"/>
    <row r="114" x14ac:dyDescent="0.2"/>
    <row r="115" x14ac:dyDescent="0.2"/>
    <row r="116" x14ac:dyDescent="0.2"/>
    <row r="117" x14ac:dyDescent="0.2"/>
    <row r="118" x14ac:dyDescent="0.2"/>
    <row r="119" x14ac:dyDescent="0.2"/>
    <row r="120" x14ac:dyDescent="0.2"/>
    <row r="121" x14ac:dyDescent="0.2"/>
    <row r="122" x14ac:dyDescent="0.2"/>
    <row r="123" x14ac:dyDescent="0.2"/>
    <row r="124" x14ac:dyDescent="0.2"/>
    <row r="125" x14ac:dyDescent="0.2"/>
    <row r="126" x14ac:dyDescent="0.2"/>
    <row r="127" x14ac:dyDescent="0.2"/>
    <row r="128" x14ac:dyDescent="0.2"/>
    <row r="129" x14ac:dyDescent="0.2"/>
    <row r="130" x14ac:dyDescent="0.2"/>
    <row r="131" x14ac:dyDescent="0.2"/>
    <row r="132" x14ac:dyDescent="0.2"/>
    <row r="133" x14ac:dyDescent="0.2"/>
    <row r="134" x14ac:dyDescent="0.2"/>
    <row r="135" x14ac:dyDescent="0.2"/>
    <row r="136" x14ac:dyDescent="0.2"/>
    <row r="137" x14ac:dyDescent="0.2"/>
    <row r="138" x14ac:dyDescent="0.2"/>
    <row r="139" x14ac:dyDescent="0.2"/>
    <row r="140" x14ac:dyDescent="0.2"/>
    <row r="141" x14ac:dyDescent="0.2"/>
    <row r="142" x14ac:dyDescent="0.2"/>
    <row r="143" x14ac:dyDescent="0.2"/>
    <row r="144" x14ac:dyDescent="0.2"/>
    <row r="145" x14ac:dyDescent="0.2"/>
    <row r="146" x14ac:dyDescent="0.2"/>
    <row r="147" x14ac:dyDescent="0.2"/>
    <row r="148" x14ac:dyDescent="0.2"/>
    <row r="149" x14ac:dyDescent="0.2"/>
    <row r="150" x14ac:dyDescent="0.2"/>
    <row r="151" x14ac:dyDescent="0.2"/>
    <row r="152" x14ac:dyDescent="0.2"/>
    <row r="153" x14ac:dyDescent="0.2"/>
    <row r="154" x14ac:dyDescent="0.2"/>
    <row r="155" x14ac:dyDescent="0.2"/>
    <row r="156" x14ac:dyDescent="0.2"/>
    <row r="157" x14ac:dyDescent="0.2"/>
    <row r="158" x14ac:dyDescent="0.2"/>
    <row r="159" x14ac:dyDescent="0.2"/>
    <row r="160" x14ac:dyDescent="0.2"/>
    <row r="161" x14ac:dyDescent="0.2"/>
    <row r="162" x14ac:dyDescent="0.2"/>
    <row r="163" x14ac:dyDescent="0.2"/>
    <row r="164" x14ac:dyDescent="0.2"/>
    <row r="165" x14ac:dyDescent="0.2"/>
    <row r="166" x14ac:dyDescent="0.2"/>
    <row r="167" x14ac:dyDescent="0.2"/>
    <row r="168" x14ac:dyDescent="0.2"/>
    <row r="169" x14ac:dyDescent="0.2"/>
    <row r="170" x14ac:dyDescent="0.2"/>
    <row r="171" x14ac:dyDescent="0.2"/>
    <row r="172" x14ac:dyDescent="0.2"/>
    <row r="173" x14ac:dyDescent="0.2"/>
    <row r="174" x14ac:dyDescent="0.2"/>
    <row r="175" x14ac:dyDescent="0.2"/>
    <row r="176" x14ac:dyDescent="0.2"/>
    <row r="177" x14ac:dyDescent="0.2"/>
    <row r="178" x14ac:dyDescent="0.2"/>
    <row r="179" x14ac:dyDescent="0.2"/>
    <row r="180" x14ac:dyDescent="0.2"/>
    <row r="181" x14ac:dyDescent="0.2"/>
    <row r="182" x14ac:dyDescent="0.2"/>
    <row r="183" x14ac:dyDescent="0.2"/>
    <row r="184" x14ac:dyDescent="0.2"/>
    <row r="185" x14ac:dyDescent="0.2"/>
    <row r="186" x14ac:dyDescent="0.2"/>
    <row r="187" x14ac:dyDescent="0.2"/>
    <row r="188" x14ac:dyDescent="0.2"/>
    <row r="189" x14ac:dyDescent="0.2"/>
    <row r="190" x14ac:dyDescent="0.2"/>
    <row r="191" x14ac:dyDescent="0.2"/>
    <row r="192" x14ac:dyDescent="0.2"/>
    <row r="193" x14ac:dyDescent="0.2"/>
    <row r="194" x14ac:dyDescent="0.2"/>
    <row r="195" x14ac:dyDescent="0.2"/>
    <row r="196" x14ac:dyDescent="0.2"/>
    <row r="197" x14ac:dyDescent="0.2"/>
    <row r="198" x14ac:dyDescent="0.2"/>
    <row r="199" x14ac:dyDescent="0.2"/>
    <row r="200" x14ac:dyDescent="0.2"/>
    <row r="201" x14ac:dyDescent="0.2"/>
    <row r="202" x14ac:dyDescent="0.2"/>
    <row r="203" x14ac:dyDescent="0.2"/>
    <row r="204" x14ac:dyDescent="0.2"/>
    <row r="205" x14ac:dyDescent="0.2"/>
    <row r="206" x14ac:dyDescent="0.2"/>
    <row r="207" x14ac:dyDescent="0.2"/>
    <row r="208" x14ac:dyDescent="0.2"/>
    <row r="209" x14ac:dyDescent="0.2"/>
    <row r="210" x14ac:dyDescent="0.2"/>
    <row r="211" x14ac:dyDescent="0.2"/>
    <row r="212" x14ac:dyDescent="0.2"/>
    <row r="213" x14ac:dyDescent="0.2"/>
  </sheetData>
  <sheetProtection algorithmName="SHA-512" hashValue="2a/kuzl+UDvWYcztNJ499czLigm37Aqz/mFQCtCL0BbkkCyqMEmBr1d3o3XgtiEnMl/B3YJL7wWVmUTGW39RYg==" saltValue="kKIQOcTBERbwBuwIYOLPPw==" spinCount="100000" sheet="1" objects="1" scenarios="1"/>
  <mergeCells count="2">
    <mergeCell ref="K59:L59"/>
    <mergeCell ref="C3:T3"/>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Hoja2"/>
  <dimension ref="B1:M315"/>
  <sheetViews>
    <sheetView showGridLines="0" zoomScale="80" zoomScaleNormal="80" workbookViewId="0"/>
  </sheetViews>
  <sheetFormatPr defaultColWidth="11.42578125" defaultRowHeight="14.25" zeroHeight="1" x14ac:dyDescent="0.25"/>
  <cols>
    <col min="1" max="1" width="1.7109375" style="1" customWidth="1"/>
    <col min="2" max="2" width="1.5703125" style="1" customWidth="1"/>
    <col min="3" max="3" width="22.7109375" style="1" customWidth="1"/>
    <col min="4" max="4" width="58.5703125" style="1" customWidth="1"/>
    <col min="5" max="5" width="18.28515625" style="3" customWidth="1"/>
    <col min="6" max="6" width="28.85546875" style="1" customWidth="1"/>
    <col min="7" max="8" width="22.140625" style="1" customWidth="1"/>
    <col min="9" max="9" width="21" style="1" customWidth="1"/>
    <col min="10" max="12" width="35.7109375" style="1" customWidth="1"/>
    <col min="13" max="13" width="1.42578125" style="1" customWidth="1"/>
    <col min="14" max="14" width="6.7109375" style="1" customWidth="1"/>
    <col min="15" max="22" width="11.42578125" style="1" customWidth="1"/>
    <col min="23" max="16384" width="11.42578125" style="1"/>
  </cols>
  <sheetData>
    <row r="1" spans="2:13" ht="10.5" customHeight="1" thickBot="1" x14ac:dyDescent="0.3"/>
    <row r="2" spans="2:13" ht="84" customHeight="1" x14ac:dyDescent="0.25">
      <c r="B2" s="16"/>
      <c r="C2" s="17"/>
      <c r="D2" s="17"/>
      <c r="E2" s="18"/>
      <c r="F2" s="17"/>
      <c r="G2" s="17"/>
      <c r="H2" s="17"/>
      <c r="I2" s="17"/>
      <c r="J2" s="17"/>
      <c r="K2" s="17"/>
      <c r="L2" s="17"/>
      <c r="M2" s="19"/>
    </row>
    <row r="3" spans="2:13" ht="8.25" customHeight="1" x14ac:dyDescent="0.25">
      <c r="B3" s="20"/>
      <c r="M3" s="21"/>
    </row>
    <row r="4" spans="2:13" ht="27.75" customHeight="1" x14ac:dyDescent="0.25">
      <c r="B4" s="20"/>
      <c r="C4" s="139" t="s">
        <v>49</v>
      </c>
      <c r="D4" s="139"/>
      <c r="E4" s="139"/>
      <c r="F4" s="139"/>
      <c r="G4" s="139"/>
      <c r="H4" s="139"/>
      <c r="I4" s="139"/>
      <c r="J4" s="139"/>
      <c r="K4" s="139"/>
      <c r="L4" s="139"/>
      <c r="M4" s="21"/>
    </row>
    <row r="5" spans="2:13" ht="12" customHeight="1" thickBot="1" x14ac:dyDescent="0.3">
      <c r="B5" s="20"/>
      <c r="M5" s="21"/>
    </row>
    <row r="6" spans="2:13" ht="32.25" customHeight="1" x14ac:dyDescent="0.25">
      <c r="B6" s="20"/>
      <c r="C6" s="144" t="s">
        <v>63</v>
      </c>
      <c r="D6" s="166" t="s">
        <v>51</v>
      </c>
      <c r="E6" s="166" t="s">
        <v>47</v>
      </c>
      <c r="F6" s="176" t="s">
        <v>0</v>
      </c>
      <c r="G6" s="176" t="s">
        <v>1</v>
      </c>
      <c r="H6" s="176" t="s">
        <v>38</v>
      </c>
      <c r="I6" s="174" t="s">
        <v>39</v>
      </c>
      <c r="J6" s="170" t="s">
        <v>25</v>
      </c>
      <c r="K6" s="172" t="s">
        <v>26</v>
      </c>
      <c r="L6" s="168" t="s">
        <v>27</v>
      </c>
      <c r="M6" s="21"/>
    </row>
    <row r="7" spans="2:13" ht="36" customHeight="1" thickBot="1" x14ac:dyDescent="0.3">
      <c r="B7" s="22"/>
      <c r="C7" s="145"/>
      <c r="D7" s="167"/>
      <c r="E7" s="167"/>
      <c r="F7" s="177"/>
      <c r="G7" s="177"/>
      <c r="H7" s="177"/>
      <c r="I7" s="175"/>
      <c r="J7" s="171"/>
      <c r="K7" s="173"/>
      <c r="L7" s="169"/>
      <c r="M7" s="21"/>
    </row>
    <row r="8" spans="2:13" ht="51" x14ac:dyDescent="0.25">
      <c r="B8" s="165"/>
      <c r="C8" s="161" t="str">
        <f>Autodiagnóstico!C11</f>
        <v>Gobernanza</v>
      </c>
      <c r="D8" s="95" t="str">
        <f>Autodiagnóstico!E11</f>
        <v>¿En cuál de las siguientes instancias /dependencias de la entidad se toman decisiones sobre la implementación de la Política de Gobierno Digital?: A. Comité de Gestión y Desempeño Institucional.</v>
      </c>
      <c r="E8" s="96" t="str">
        <f>Autodiagnóstico!F11</f>
        <v>NA</v>
      </c>
      <c r="F8" s="110"/>
      <c r="G8" s="111"/>
      <c r="H8" s="111"/>
      <c r="I8" s="111"/>
      <c r="J8" s="112"/>
      <c r="K8" s="112"/>
      <c r="L8" s="113"/>
      <c r="M8" s="21"/>
    </row>
    <row r="9" spans="2:13" ht="38.25" x14ac:dyDescent="0.25">
      <c r="B9" s="165"/>
      <c r="C9" s="161"/>
      <c r="D9" s="95" t="str">
        <f>Autodiagnóstico!E12</f>
        <v>¿En cuál de las siguientes instancias /dependencias de la entidad se toman decisiones sobre la implementación de la Política de Gobierno Digital?: B. Oficina de Tecnologías de Información.</v>
      </c>
      <c r="E9" s="96" t="str">
        <f>Autodiagnóstico!F12</f>
        <v>NA</v>
      </c>
      <c r="F9" s="110"/>
      <c r="G9" s="111"/>
      <c r="H9" s="111"/>
      <c r="I9" s="111"/>
      <c r="J9" s="111"/>
      <c r="K9" s="111"/>
      <c r="L9" s="114"/>
      <c r="M9" s="21"/>
    </row>
    <row r="10" spans="2:13" ht="38.25" x14ac:dyDescent="0.25">
      <c r="B10" s="165"/>
      <c r="C10" s="161"/>
      <c r="D10" s="95" t="str">
        <f>Autodiagnóstico!E13</f>
        <v>¿En cuál de las siguientes instancias /dependencias de la entidad se toman decisiones sobre la implementación de la Política de Gobierno Digital?: C. Oficina de Planeación.</v>
      </c>
      <c r="E10" s="96" t="str">
        <f>Autodiagnóstico!F13</f>
        <v>NA</v>
      </c>
      <c r="F10" s="110"/>
      <c r="G10" s="111"/>
      <c r="H10" s="111"/>
      <c r="I10" s="111"/>
      <c r="J10" s="111"/>
      <c r="K10" s="111"/>
      <c r="L10" s="114"/>
      <c r="M10" s="21"/>
    </row>
    <row r="11" spans="2:13" ht="51" x14ac:dyDescent="0.25">
      <c r="B11" s="165"/>
      <c r="C11" s="161"/>
      <c r="D11" s="95" t="str">
        <f>Autodiagnóstico!E14</f>
        <v>¿Qué medios digitales utilizó la entidad para interactuar con sus grupos de valor e interés (ciudadanía, sociedad civil, academia, sector privado y sector público) durante la vigencia evaluada?: A. Sede electrónica.</v>
      </c>
      <c r="E11" s="96" t="str">
        <f>Autodiagnóstico!F14</f>
        <v>NA</v>
      </c>
      <c r="F11" s="110"/>
      <c r="G11" s="111"/>
      <c r="H11" s="111"/>
      <c r="I11" s="111"/>
      <c r="J11" s="111"/>
      <c r="K11" s="111"/>
      <c r="L11" s="114"/>
      <c r="M11" s="21"/>
    </row>
    <row r="12" spans="2:13" ht="63.75" x14ac:dyDescent="0.25">
      <c r="B12" s="165"/>
      <c r="C12" s="161"/>
      <c r="D12" s="95" t="str">
        <f>Autodiagnóstico!E15</f>
        <v>¿Qué medios digitales utilizó la entidad para interactuar con sus grupos de valor e interés (ciudadanía, sociedad civil, academia, sector privado y sector público) durante la vigencia evaluada?: B. Redes sociales (Facebook, Instagram, Twitter, Youtube, Telegram).</v>
      </c>
      <c r="E12" s="96" t="str">
        <f>Autodiagnóstico!F15</f>
        <v>NA</v>
      </c>
      <c r="F12" s="110"/>
      <c r="G12" s="111"/>
      <c r="H12" s="111"/>
      <c r="I12" s="111"/>
      <c r="J12" s="111"/>
      <c r="K12" s="111"/>
      <c r="L12" s="114"/>
      <c r="M12" s="21"/>
    </row>
    <row r="13" spans="2:13" ht="76.5" x14ac:dyDescent="0.25">
      <c r="B13" s="165"/>
      <c r="C13" s="161"/>
      <c r="D13" s="95" t="str">
        <f>Autodiagnóstico!E16</f>
        <v>¿Qué medios digitales utilizó la entidad para interactuar con sus grupos de valor e interés (ciudadanía, sociedad civil, academia, sector privado y sector público) durante la vigencia evaluada?: C. Espacios virtuales de participación como juntas comunales, cabildos, consejos, foros, talleres, mesas informativas, mesas consultivas, mesas resolutivas o de decisión.</v>
      </c>
      <c r="E13" s="96" t="str">
        <f>Autodiagnóstico!F16</f>
        <v>NA</v>
      </c>
      <c r="F13" s="110"/>
      <c r="G13" s="111"/>
      <c r="H13" s="111"/>
      <c r="I13" s="111"/>
      <c r="J13" s="111"/>
      <c r="K13" s="111"/>
      <c r="L13" s="114"/>
      <c r="M13" s="21"/>
    </row>
    <row r="14" spans="2:13" ht="76.5" x14ac:dyDescent="0.25">
      <c r="B14" s="165"/>
      <c r="C14" s="161"/>
      <c r="D14" s="95" t="str">
        <f>Autodiagnóstico!E17</f>
        <v>¿Qué medios digitales utilizó la entidad para interactuar con sus grupos de valor e interés (ciudadanía, sociedad civil, academia, sector privado y sector público) durante la vigencia evaluada?: E. La entidad no utilizó medios digitales para interactuar con sus grupos de interés (ciudadanía, sociedad civil, academia, sector privado y sector público).</v>
      </c>
      <c r="E14" s="96" t="str">
        <f>Autodiagnóstico!F17</f>
        <v>NA</v>
      </c>
      <c r="F14" s="110"/>
      <c r="G14" s="111"/>
      <c r="H14" s="111"/>
      <c r="I14" s="111"/>
      <c r="J14" s="111"/>
      <c r="K14" s="111"/>
      <c r="L14" s="114"/>
      <c r="M14" s="21"/>
    </row>
    <row r="15" spans="2:13" ht="38.25" x14ac:dyDescent="0.25">
      <c r="B15" s="165"/>
      <c r="C15" s="161"/>
      <c r="D15" s="95" t="str">
        <f>Autodiagnóstico!E18</f>
        <v>¿Cuáles de los siguientes grupos de valor e interés participaron en la toma de decisiones sobre la implementación de la Política de Gobierno Digital en la entidad? A. Academia.</v>
      </c>
      <c r="E15" s="96" t="str">
        <f>Autodiagnóstico!F18</f>
        <v>NA</v>
      </c>
      <c r="F15" s="110"/>
      <c r="G15" s="111"/>
      <c r="H15" s="111"/>
      <c r="I15" s="111"/>
      <c r="J15" s="111"/>
      <c r="K15" s="111"/>
      <c r="L15" s="114"/>
      <c r="M15" s="21"/>
    </row>
    <row r="16" spans="2:13" ht="38.25" x14ac:dyDescent="0.25">
      <c r="B16" s="165"/>
      <c r="C16" s="161"/>
      <c r="D16" s="95" t="str">
        <f>Autodiagnóstico!E19</f>
        <v>¿Cuáles de los siguientes grupos de valor e interés participaron en la toma de decisiones sobre la implementación de la Política de Gobierno Digital en la entidad? B. Sector privado.</v>
      </c>
      <c r="E16" s="96" t="str">
        <f>Autodiagnóstico!F19</f>
        <v>NA</v>
      </c>
      <c r="F16" s="110"/>
      <c r="G16" s="111"/>
      <c r="H16" s="111"/>
      <c r="I16" s="111"/>
      <c r="J16" s="111"/>
      <c r="K16" s="111"/>
      <c r="L16" s="114"/>
      <c r="M16" s="21"/>
    </row>
    <row r="17" spans="2:13" ht="38.25" x14ac:dyDescent="0.25">
      <c r="B17" s="165"/>
      <c r="C17" s="161"/>
      <c r="D17" s="95" t="str">
        <f>Autodiagnóstico!E20</f>
        <v>¿Cuáles de los siguientes grupos de valor e interés participaron en la toma de decisiones sobre la implementación de la Política de Gobierno Digital en la entidad? C. Sociedad civil.</v>
      </c>
      <c r="E17" s="96" t="str">
        <f>Autodiagnóstico!F20</f>
        <v>NA</v>
      </c>
      <c r="F17" s="110"/>
      <c r="G17" s="111"/>
      <c r="H17" s="111"/>
      <c r="I17" s="111"/>
      <c r="J17" s="111"/>
      <c r="K17" s="111"/>
      <c r="L17" s="114"/>
      <c r="M17" s="21"/>
    </row>
    <row r="18" spans="2:13" ht="38.25" x14ac:dyDescent="0.25">
      <c r="B18" s="165"/>
      <c r="C18" s="161"/>
      <c r="D18" s="95" t="str">
        <f>Autodiagnóstico!E21</f>
        <v>¿Cuáles de los siguientes grupos de valor e interés participaron en la toma de decisiones sobre la implementación de la Política de Gobierno Digital en la entidad? D. Ciudadanía.</v>
      </c>
      <c r="E18" s="96" t="str">
        <f>Autodiagnóstico!F21</f>
        <v>NA</v>
      </c>
      <c r="F18" s="110"/>
      <c r="G18" s="111"/>
      <c r="H18" s="111"/>
      <c r="I18" s="111"/>
      <c r="J18" s="111"/>
      <c r="K18" s="111"/>
      <c r="L18" s="114"/>
      <c r="M18" s="21"/>
    </row>
    <row r="19" spans="2:13" ht="25.5" x14ac:dyDescent="0.25">
      <c r="B19" s="165"/>
      <c r="C19" s="161"/>
      <c r="D19" s="95" t="str">
        <f>Autodiagnóstico!E22</f>
        <v>Porcentaje de ejercicios de consulta o toma de decisiones se realizaron usando medios digitales.</v>
      </c>
      <c r="E19" s="96" t="str">
        <f>Autodiagnóstico!F22</f>
        <v>NA</v>
      </c>
      <c r="F19" s="110"/>
      <c r="G19" s="111"/>
      <c r="H19" s="111"/>
      <c r="I19" s="111"/>
      <c r="J19" s="111"/>
      <c r="K19" s="111"/>
      <c r="L19" s="114"/>
      <c r="M19" s="21"/>
    </row>
    <row r="20" spans="2:13" ht="25.5" x14ac:dyDescent="0.25">
      <c r="B20" s="165"/>
      <c r="C20" s="161"/>
      <c r="D20" s="95" t="str">
        <f>Autodiagnóstico!E23</f>
        <v>Porcentaje de ejercicios de rendición de cuentas realizados por la entidad, utilizaron medios digitales.</v>
      </c>
      <c r="E20" s="96" t="str">
        <f>Autodiagnóstico!F23</f>
        <v>NA</v>
      </c>
      <c r="F20" s="110"/>
      <c r="G20" s="111"/>
      <c r="H20" s="111"/>
      <c r="I20" s="111"/>
      <c r="J20" s="111"/>
      <c r="K20" s="111"/>
      <c r="L20" s="114"/>
      <c r="M20" s="21"/>
    </row>
    <row r="21" spans="2:13" ht="51" x14ac:dyDescent="0.25">
      <c r="B21" s="165"/>
      <c r="C21" s="161"/>
      <c r="D21" s="95" t="str">
        <f>Autodiagnóstico!E24</f>
        <v>La participación de los grupos de valor o de interés en la toma de decisiones sobre la implementación de la Política de Gobierno Digital, le ha permitido a la entidad: A. Generar alianzas para resolver problemas de interés común.</v>
      </c>
      <c r="E21" s="96">
        <f>Autodiagnóstico!F24</f>
        <v>0</v>
      </c>
      <c r="F21" s="110"/>
      <c r="G21" s="111"/>
      <c r="H21" s="111"/>
      <c r="I21" s="111"/>
      <c r="J21" s="111"/>
      <c r="K21" s="111"/>
      <c r="L21" s="114"/>
      <c r="M21" s="21"/>
    </row>
    <row r="22" spans="2:13" ht="51" x14ac:dyDescent="0.25">
      <c r="B22" s="165"/>
      <c r="C22" s="161"/>
      <c r="D22" s="95" t="str">
        <f>Autodiagnóstico!E25</f>
        <v>La participación de los grupos de valor o de interés en la toma de decisiones sobre la implementación de la Política de Gobierno Digital, le ha permitido a la entidad: B. Informar a sus grupos de interés sobre el manejo y uso de los recursos de la entidad.</v>
      </c>
      <c r="E22" s="96">
        <f>Autodiagnóstico!F25</f>
        <v>0</v>
      </c>
      <c r="F22" s="110"/>
      <c r="G22" s="111"/>
      <c r="H22" s="111"/>
      <c r="I22" s="111"/>
      <c r="J22" s="111"/>
      <c r="K22" s="111"/>
      <c r="L22" s="114"/>
      <c r="M22" s="21"/>
    </row>
    <row r="23" spans="2:13" ht="63.75" x14ac:dyDescent="0.25">
      <c r="B23" s="165"/>
      <c r="C23" s="161"/>
      <c r="D23" s="95" t="str">
        <f>Autodiagnóstico!E26</f>
        <v>La participación de los grupos de valor o de interés en la toma de decisiones sobre la implementación de la Política de Gobierno Digital, le ha permitido a la entidad: C. Generar confianza en los grupos de interés (ciudadanía, sociedad civil, academia, sector privado y sector público) sobre la gestión de la entidad.</v>
      </c>
      <c r="E23" s="96">
        <f>Autodiagnóstico!F26</f>
        <v>0</v>
      </c>
      <c r="F23" s="110"/>
      <c r="G23" s="111"/>
      <c r="H23" s="111"/>
      <c r="I23" s="111"/>
      <c r="J23" s="111"/>
      <c r="K23" s="111"/>
      <c r="L23" s="114"/>
      <c r="M23" s="21"/>
    </row>
    <row r="24" spans="2:13" ht="51" x14ac:dyDescent="0.25">
      <c r="B24" s="165"/>
      <c r="C24" s="161"/>
      <c r="D24" s="95" t="str">
        <f>Autodiagnóstico!E27</f>
        <v>La participación de los grupos de valor o de interés en la toma de decisiones sobre la implementación de la Política de Gobierno Digital, le ha permitido a la entidad: D. Ser eficaz en la resolución de problemáticas internas de la entidad.</v>
      </c>
      <c r="E24" s="96">
        <f>Autodiagnóstico!F27</f>
        <v>0</v>
      </c>
      <c r="F24" s="110"/>
      <c r="G24" s="111"/>
      <c r="H24" s="111"/>
      <c r="I24" s="111"/>
      <c r="J24" s="111"/>
      <c r="K24" s="111"/>
      <c r="L24" s="114"/>
      <c r="M24" s="21"/>
    </row>
    <row r="25" spans="2:13" ht="51" x14ac:dyDescent="0.25">
      <c r="B25" s="165"/>
      <c r="C25" s="161"/>
      <c r="D25" s="95" t="str">
        <f>Autodiagnóstico!E28</f>
        <v>La participación de los grupos de valor o de interés en la toma de decisiones sobre la implementación de la Política de Gobierno Digital, le ha permitido a la entidad: E. Ser eficiente en la gestión a partir de la retroalimentación de los grupos de interés.</v>
      </c>
      <c r="E25" s="96">
        <f>Autodiagnóstico!F28</f>
        <v>0</v>
      </c>
      <c r="F25" s="110"/>
      <c r="G25" s="111"/>
      <c r="H25" s="111"/>
      <c r="I25" s="111"/>
      <c r="J25" s="111"/>
      <c r="K25" s="111"/>
      <c r="L25" s="114"/>
      <c r="M25" s="21"/>
    </row>
    <row r="26" spans="2:13" ht="63.75" x14ac:dyDescent="0.25">
      <c r="B26" s="165"/>
      <c r="C26" s="161"/>
      <c r="D26" s="95" t="str">
        <f>Autodiagnóstico!E29</f>
        <v>La participación de los grupos de valor o de interés en la toma de decisiones sobre la implementación de la Política de Gobierno Digital, le ha permitido a la entidad: F. Satisfacer necesidades de los grupos de interés a través de los trámites y servicios que les ofrece.</v>
      </c>
      <c r="E26" s="96">
        <f>Autodiagnóstico!F29</f>
        <v>0</v>
      </c>
      <c r="F26" s="110"/>
      <c r="G26" s="111"/>
      <c r="H26" s="111"/>
      <c r="I26" s="111"/>
      <c r="J26" s="111"/>
      <c r="K26" s="111"/>
      <c r="L26" s="114"/>
      <c r="M26" s="21"/>
    </row>
    <row r="27" spans="2:13" ht="63.75" x14ac:dyDescent="0.25">
      <c r="B27" s="165"/>
      <c r="C27" s="161"/>
      <c r="D27" s="95" t="str">
        <f>Autodiagnóstico!E30</f>
        <v>La participación de los grupos de valor o de interés en la toma de decisiones sobre la implementación de la Política de Gobierno Digital, le ha permitido a la entidad: G. Desarrollar proyectos, programas e iniciativas que buscan impactar positivamente la vida de las personas.</v>
      </c>
      <c r="E27" s="96">
        <f>Autodiagnóstico!F30</f>
        <v>0</v>
      </c>
      <c r="F27" s="110"/>
      <c r="G27" s="111"/>
      <c r="H27" s="111"/>
      <c r="I27" s="111"/>
      <c r="J27" s="111"/>
      <c r="K27" s="111"/>
      <c r="L27" s="114"/>
      <c r="M27" s="21"/>
    </row>
    <row r="28" spans="2:13" ht="76.5" x14ac:dyDescent="0.25">
      <c r="B28" s="165"/>
      <c r="C28" s="161" t="str">
        <f>Autodiagnóstico!C31</f>
        <v>Innovación pública digital</v>
      </c>
      <c r="D28" s="95" t="str">
        <f>Autodiagnóstico!E31</f>
        <v>¿La entidad implementó en sus proyectos un enfoque experimental que le permita generar soluciones novedosas y creativas haciendo uso de TIC, con la participación de los grupos de interés (ciudadanía, academia, sector privado, sector público)?  A. Sí, y esos proyectos con enfoque experimental están incluidos en el Plan de Acción Anual de la entidad.</v>
      </c>
      <c r="E28" s="96">
        <f>Autodiagnóstico!F31</f>
        <v>0</v>
      </c>
      <c r="F28" s="118"/>
      <c r="G28" s="119"/>
      <c r="H28" s="119"/>
      <c r="I28" s="119"/>
      <c r="J28" s="119"/>
      <c r="K28" s="119"/>
      <c r="L28" s="120"/>
      <c r="M28" s="21"/>
    </row>
    <row r="29" spans="2:13" ht="63.75" x14ac:dyDescent="0.25">
      <c r="B29" s="165"/>
      <c r="C29" s="161"/>
      <c r="D29" s="95" t="str">
        <f>Autodiagnóstico!E32</f>
        <v>¿Qué actividades de innovación llevó a cabo la entidad en la vigencia evaluada basadas en el enfoque experimental y haciendo uso de las TIC?  A. Identificación de los beneficiarios de las soluciones novedosas y creativas generadas mediante el uso de las TIC y metodologías de innovación.</v>
      </c>
      <c r="E29" s="96">
        <f>Autodiagnóstico!F32</f>
        <v>0</v>
      </c>
      <c r="F29" s="110"/>
      <c r="G29" s="111"/>
      <c r="H29" s="111"/>
      <c r="I29" s="111"/>
      <c r="J29" s="111"/>
      <c r="K29" s="111"/>
      <c r="L29" s="114"/>
      <c r="M29" s="21"/>
    </row>
    <row r="30" spans="2:13" ht="63.75" x14ac:dyDescent="0.25">
      <c r="B30" s="165"/>
      <c r="C30" s="161"/>
      <c r="D30" s="95" t="str">
        <f>Autodiagnóstico!E33</f>
        <v>¿Qué actividades de innovación llevó a cabo la entidad en la vigencia evaluada basadas en el enfoque experimental y haciendo uso de las TIC?  B. Formulación y prueba de hipótesis, validación y ensayos de alternativas de solución (prototipos), antes de su implementación como “solución final”.</v>
      </c>
      <c r="E30" s="96">
        <f>Autodiagnóstico!F33</f>
        <v>0</v>
      </c>
      <c r="F30" s="110"/>
      <c r="G30" s="111"/>
      <c r="H30" s="111"/>
      <c r="I30" s="111"/>
      <c r="J30" s="111"/>
      <c r="K30" s="111"/>
      <c r="L30" s="114"/>
      <c r="M30" s="21"/>
    </row>
    <row r="31" spans="2:13" ht="63.75" x14ac:dyDescent="0.25">
      <c r="B31" s="165"/>
      <c r="C31" s="161"/>
      <c r="D31" s="95" t="str">
        <f>Autodiagnóstico!E34</f>
        <v>¿Qué actividades de innovación llevó a cabo la entidad en la vigencia evaluada basadas en el enfoque experimental y haciendo uso de las TIC?  C. Participación en actividades externas a la entidad con enfoque experimental, por ejemplo: espacios de cocreación, capacitaciones, redes de conocimiento.</v>
      </c>
      <c r="E31" s="96">
        <f>Autodiagnóstico!F34</f>
        <v>0</v>
      </c>
      <c r="F31" s="110"/>
      <c r="G31" s="111"/>
      <c r="H31" s="111"/>
      <c r="I31" s="111"/>
      <c r="J31" s="111"/>
      <c r="K31" s="111"/>
      <c r="L31" s="114"/>
      <c r="M31" s="21"/>
    </row>
    <row r="32" spans="2:13" ht="51" x14ac:dyDescent="0.25">
      <c r="B32" s="165"/>
      <c r="C32" s="161"/>
      <c r="D32" s="95" t="str">
        <f>Autodiagnóstico!E35</f>
        <v>¿Qué actividades de innovación llevó a cabo la entidad en la vigencia evaluada basadas en el enfoque experimental y haciendo uso de las TIC?  D. Desarrollo de soluciones novedosas y creativas que hacen uso de las TIC y de metodologías de innovación.</v>
      </c>
      <c r="E32" s="96">
        <f>Autodiagnóstico!F35</f>
        <v>0</v>
      </c>
      <c r="F32" s="110"/>
      <c r="G32" s="111"/>
      <c r="H32" s="111"/>
      <c r="I32" s="111"/>
      <c r="J32" s="111"/>
      <c r="K32" s="111"/>
      <c r="L32" s="114"/>
      <c r="M32" s="21"/>
    </row>
    <row r="33" spans="2:13" ht="51" x14ac:dyDescent="0.25">
      <c r="B33" s="165"/>
      <c r="C33" s="161"/>
      <c r="D33" s="95" t="str">
        <f>Autodiagnóstico!E36</f>
        <v>¿Qué actividades de innovación llevó a cabo la entidad en la vigencia evaluada basadas en el enfoque experimental y haciendo uso de las TIC?  E. Desarrollo de prototipos o productos mínimos viables.</v>
      </c>
      <c r="E33" s="96">
        <f>Autodiagnóstico!F36</f>
        <v>0</v>
      </c>
      <c r="F33" s="110"/>
      <c r="G33" s="111"/>
      <c r="H33" s="111"/>
      <c r="I33" s="111"/>
      <c r="J33" s="111"/>
      <c r="K33" s="111"/>
      <c r="L33" s="114"/>
      <c r="M33" s="21"/>
    </row>
    <row r="34" spans="2:13" ht="63.75" x14ac:dyDescent="0.25">
      <c r="B34" s="165"/>
      <c r="C34" s="161"/>
      <c r="D34" s="95" t="str">
        <f>Autodiagnóstico!E37</f>
        <v>¿Qué beneficios obtuvo la entidad al aplicar el enfoque experimental en sus iniciativas o proyectos que hacen uso de las TIC? A. Optimización de tiempo o recursos (infraestructura física, tecnológica, talento humano y presupuesto) en la ejecución de procesos, trámites, servicios o proyectos de la entidad.</v>
      </c>
      <c r="E34" s="96">
        <f>Autodiagnóstico!F37</f>
        <v>0</v>
      </c>
      <c r="F34" s="110"/>
      <c r="G34" s="111"/>
      <c r="H34" s="111"/>
      <c r="I34" s="111"/>
      <c r="J34" s="111"/>
      <c r="K34" s="111"/>
      <c r="L34" s="114"/>
      <c r="M34" s="21"/>
    </row>
    <row r="35" spans="2:13" ht="51" x14ac:dyDescent="0.25">
      <c r="B35" s="165"/>
      <c r="C35" s="161"/>
      <c r="D35" s="95" t="str">
        <f>Autodiagnóstico!E38</f>
        <v>¿Qué beneficios obtuvo la entidad al aplicar el enfoque experimental en sus iniciativas o proyectos que hacen uso de las TIC? B. Fortalecimiento de capacidades de los servidores o procesos de la entidad.</v>
      </c>
      <c r="E35" s="96">
        <f>Autodiagnóstico!F38</f>
        <v>0</v>
      </c>
      <c r="F35" s="110"/>
      <c r="G35" s="111"/>
      <c r="H35" s="111"/>
      <c r="I35" s="111"/>
      <c r="J35" s="111"/>
      <c r="K35" s="111"/>
      <c r="L35" s="114"/>
      <c r="M35" s="21"/>
    </row>
    <row r="36" spans="2:13" ht="63.75" x14ac:dyDescent="0.25">
      <c r="B36" s="165"/>
      <c r="C36" s="161"/>
      <c r="D36" s="95" t="str">
        <f>Autodiagnóstico!E39</f>
        <v>¿Qué beneficios obtuvo la entidad al aplicar el enfoque experimental en sus iniciativas o proyectos que hacen uso de las TIC? C. Establecimiento de alianzas con grupos de interés (ciudadanía, sociedad civil, academia, sector privado y sector público).</v>
      </c>
      <c r="E36" s="96">
        <f>Autodiagnóstico!F39</f>
        <v>0</v>
      </c>
      <c r="F36" s="110"/>
      <c r="G36" s="111"/>
      <c r="H36" s="111"/>
      <c r="I36" s="111"/>
      <c r="J36" s="111"/>
      <c r="K36" s="111"/>
      <c r="L36" s="114"/>
      <c r="M36" s="21"/>
    </row>
    <row r="37" spans="2:13" ht="51" x14ac:dyDescent="0.25">
      <c r="B37" s="165"/>
      <c r="C37" s="161"/>
      <c r="D37" s="95" t="str">
        <f>Autodiagnóstico!E40</f>
        <v>¿Qué beneficios obtuvo la entidad al aplicar el enfoque experimental en sus iniciativas o proyectos que hacen uso de las TIC? D. Mayor satisfacción de los usuarios de los trámites o servicios de la entidad.</v>
      </c>
      <c r="E37" s="96">
        <f>Autodiagnóstico!F40</f>
        <v>0</v>
      </c>
      <c r="F37" s="110"/>
      <c r="G37" s="111"/>
      <c r="H37" s="111"/>
      <c r="I37" s="111"/>
      <c r="J37" s="111"/>
      <c r="K37" s="111"/>
      <c r="L37" s="114"/>
      <c r="M37" s="21"/>
    </row>
    <row r="38" spans="2:13" ht="51" x14ac:dyDescent="0.25">
      <c r="B38" s="165"/>
      <c r="C38" s="161"/>
      <c r="D38" s="95" t="str">
        <f>Autodiagnóstico!E41</f>
        <v>¿Qué beneficios obtuvo la entidad al aplicar el enfoque experimental en sus iniciativas o proyectos que hacen uso de las TIC? E. Las mediciones adelantadas por la entidad evidencian que el enfoque experimental no ha generado beneficios.</v>
      </c>
      <c r="E38" s="96">
        <f>Autodiagnóstico!F41</f>
        <v>0</v>
      </c>
      <c r="F38" s="110"/>
      <c r="G38" s="111"/>
      <c r="H38" s="111"/>
      <c r="I38" s="111"/>
      <c r="J38" s="111"/>
      <c r="K38" s="111"/>
      <c r="L38" s="114"/>
      <c r="M38" s="21"/>
    </row>
    <row r="39" spans="2:13" ht="51" x14ac:dyDescent="0.25">
      <c r="B39" s="165"/>
      <c r="C39" s="161"/>
      <c r="D39" s="95" t="str">
        <f>Autodiagnóstico!E42</f>
        <v>¿Qué tipo de acciones de innovación pública digital se llevaron a cabo a través de alianzas con otros actores o de laboratorios propios de innovación? A. Identificación de problemáticas y retos públicos.</v>
      </c>
      <c r="E39" s="96">
        <f>Autodiagnóstico!F42</f>
        <v>0</v>
      </c>
      <c r="F39" s="110"/>
      <c r="G39" s="111"/>
      <c r="H39" s="111"/>
      <c r="I39" s="111"/>
      <c r="J39" s="111"/>
      <c r="K39" s="111"/>
      <c r="L39" s="114"/>
      <c r="M39" s="21"/>
    </row>
    <row r="40" spans="2:13" ht="51" x14ac:dyDescent="0.25">
      <c r="B40" s="165"/>
      <c r="C40" s="161"/>
      <c r="D40" s="95" t="str">
        <f>Autodiagnóstico!E43</f>
        <v>¿Qué tipo de acciones de innovación pública digital se llevaron a cabo a través de alianzas con otros actores o de laboratorios propios de innovación? B. Generación de proyectos, iniciativas o 
metas compartidas de fortalecimiento institucional.</v>
      </c>
      <c r="E40" s="96">
        <f>Autodiagnóstico!F43</f>
        <v>0</v>
      </c>
      <c r="F40" s="110"/>
      <c r="G40" s="111"/>
      <c r="H40" s="111"/>
      <c r="I40" s="111"/>
      <c r="J40" s="111"/>
      <c r="K40" s="111"/>
      <c r="L40" s="114"/>
      <c r="M40" s="21"/>
    </row>
    <row r="41" spans="2:13" ht="51" x14ac:dyDescent="0.25">
      <c r="B41" s="165"/>
      <c r="C41" s="161"/>
      <c r="D41" s="95" t="str">
        <f>Autodiagnóstico!E44</f>
        <v>¿Qué tipo de acciones de innovación pública digital se llevaron a cabo a través de alianzas con otros actores o de laboratorios propios de innovación? C. Producción y generación de datos e información.</v>
      </c>
      <c r="E41" s="96">
        <f>Autodiagnóstico!F44</f>
        <v>0</v>
      </c>
      <c r="F41" s="110"/>
      <c r="G41" s="111"/>
      <c r="H41" s="111"/>
      <c r="I41" s="111"/>
      <c r="J41" s="111"/>
      <c r="K41" s="111"/>
      <c r="L41" s="114"/>
      <c r="M41" s="21"/>
    </row>
    <row r="42" spans="2:13" ht="51" x14ac:dyDescent="0.25">
      <c r="B42" s="165"/>
      <c r="C42" s="161"/>
      <c r="D42" s="95" t="str">
        <f>Autodiagnóstico!E45</f>
        <v>¿Qué tipo de acciones de innovación pública digital se llevaron a cabo a través de alianzas con otros actores o de laboratorios propios de innovación? D. Investigaciones o desarrollos tecnológicos o de innovación.</v>
      </c>
      <c r="E42" s="96">
        <f>Autodiagnóstico!F45</f>
        <v>0</v>
      </c>
      <c r="F42" s="110"/>
      <c r="G42" s="111"/>
      <c r="H42" s="111"/>
      <c r="I42" s="111"/>
      <c r="J42" s="111"/>
      <c r="K42" s="111"/>
      <c r="L42" s="114"/>
      <c r="M42" s="21"/>
    </row>
    <row r="43" spans="2:13" ht="38.25" x14ac:dyDescent="0.25">
      <c r="B43" s="165"/>
      <c r="C43" s="161"/>
      <c r="D43" s="95" t="str">
        <f>Autodiagnóstico!E46</f>
        <v>¿Qué tipo de acciones de innovación pública digital se llevaron a cabo a través de alianzas con otros actores o de laboratorios propios de innovación? E. Gestión de recursos o sponsor.</v>
      </c>
      <c r="E43" s="96">
        <f>Autodiagnóstico!F46</f>
        <v>0</v>
      </c>
      <c r="F43" s="110"/>
      <c r="G43" s="111"/>
      <c r="H43" s="111"/>
      <c r="I43" s="111"/>
      <c r="J43" s="111"/>
      <c r="K43" s="111"/>
      <c r="L43" s="114"/>
      <c r="M43" s="21"/>
    </row>
    <row r="44" spans="2:13" ht="38.25" x14ac:dyDescent="0.25">
      <c r="B44" s="165"/>
      <c r="C44" s="161"/>
      <c r="D44" s="95" t="str">
        <f>Autodiagnóstico!E47</f>
        <v>¿Qué tipo de acciones de innovación pública digital se llevaron a cabo a través de alianzas con otros actores o de laboratorios propios de innovación? F. Obtención de apoyo técnico.</v>
      </c>
      <c r="E44" s="96">
        <f>Autodiagnóstico!F47</f>
        <v>0</v>
      </c>
      <c r="F44" s="110"/>
      <c r="G44" s="111"/>
      <c r="H44" s="111"/>
      <c r="I44" s="111"/>
      <c r="J44" s="111"/>
      <c r="K44" s="111"/>
      <c r="L44" s="114"/>
      <c r="M44" s="21"/>
    </row>
    <row r="45" spans="2:13" ht="51" x14ac:dyDescent="0.25">
      <c r="B45" s="165"/>
      <c r="C45" s="161"/>
      <c r="D45" s="95" t="str">
        <f>Autodiagnóstico!E48</f>
        <v>¿Qué tipo de acciones de innovación pública digital se llevaron a cabo a través de alianzas con otros actores o de laboratorios propios de innovación? G. Participación en redes de conocimiento o en comunidades de práctica.</v>
      </c>
      <c r="E45" s="96">
        <f>Autodiagnóstico!F48</f>
        <v>0</v>
      </c>
      <c r="F45" s="110"/>
      <c r="G45" s="111"/>
      <c r="H45" s="111"/>
      <c r="I45" s="111"/>
      <c r="J45" s="111"/>
      <c r="K45" s="111"/>
      <c r="L45" s="114"/>
      <c r="M45" s="21"/>
    </row>
    <row r="46" spans="2:13" ht="51" x14ac:dyDescent="0.25">
      <c r="B46" s="165"/>
      <c r="C46" s="161"/>
      <c r="D46" s="95" t="str">
        <f>Autodiagnóstico!E49</f>
        <v>¿Qué tipo de acciones de innovación pública digital se llevaron a cabo a través de alianzas con otros actores o de laboratorios propios de innovación? H. Participación en conferencias o eventos de innovación.</v>
      </c>
      <c r="E46" s="96">
        <f>Autodiagnóstico!F49</f>
        <v>0</v>
      </c>
      <c r="F46" s="110"/>
      <c r="G46" s="111"/>
      <c r="H46" s="111"/>
      <c r="I46" s="111"/>
      <c r="J46" s="111"/>
      <c r="K46" s="111"/>
      <c r="L46" s="114"/>
      <c r="M46" s="21"/>
    </row>
    <row r="47" spans="2:13" ht="51" x14ac:dyDescent="0.25">
      <c r="B47" s="165"/>
      <c r="C47" s="161"/>
      <c r="D47" s="95" t="str">
        <f>Autodiagnóstico!E50</f>
        <v>¿Qué beneficios obtuvo la entidad a través de las alianzas con otros actores o laboratorios de innovación para experimentar en el desarrollo de soluciones a retos públicos a través del uso de las TIC? A. Financiación de los proyectos o iniciativas de la entidad.</v>
      </c>
      <c r="E47" s="96">
        <f>Autodiagnóstico!F50</f>
        <v>0</v>
      </c>
      <c r="F47" s="110"/>
      <c r="G47" s="111"/>
      <c r="H47" s="111"/>
      <c r="I47" s="111"/>
      <c r="J47" s="111"/>
      <c r="K47" s="111"/>
      <c r="L47" s="114"/>
      <c r="M47" s="21"/>
    </row>
    <row r="48" spans="2:13" ht="76.5" x14ac:dyDescent="0.25">
      <c r="B48" s="165"/>
      <c r="C48" s="161"/>
      <c r="D48" s="95" t="str">
        <f>Autodiagnóstico!E51</f>
        <v>¿Qué beneficios obtuvo la entidad a través de las alianzas con otros actores o laboratorios de innovación para experimentar en el desarrollo de soluciones a retos públicos a través del uso de las TIC? B. Aprovechamiento de espacios que incentivan la innovación pública digital, sin comprometer los recursos de la entidad. (Bootcamps, pilotos, hackatones, etc).</v>
      </c>
      <c r="E48" s="96">
        <f>Autodiagnóstico!F51</f>
        <v>0</v>
      </c>
      <c r="F48" s="110"/>
      <c r="G48" s="111"/>
      <c r="H48" s="111"/>
      <c r="I48" s="111"/>
      <c r="J48" s="111"/>
      <c r="K48" s="111"/>
      <c r="L48" s="114"/>
      <c r="M48" s="21"/>
    </row>
    <row r="49" spans="2:13" ht="76.5" x14ac:dyDescent="0.25">
      <c r="B49" s="165"/>
      <c r="C49" s="161"/>
      <c r="D49" s="95" t="str">
        <f>Autodiagnóstico!E52</f>
        <v>¿Qué beneficios obtuvo la entidad a través de las alianzas con otros actores o laboratorios de innovación para experimentar en el desarrollo de soluciones a retos públicos a través del uso de las TIC? C. Fortalecimiento de las capacidades en los servidores públicos de la entidad. (Como cursos, diplomados, certificaciones, etc).</v>
      </c>
      <c r="E49" s="96">
        <f>Autodiagnóstico!F52</f>
        <v>0</v>
      </c>
      <c r="F49" s="110"/>
      <c r="G49" s="111"/>
      <c r="H49" s="111"/>
      <c r="I49" s="111"/>
      <c r="J49" s="111"/>
      <c r="K49" s="111"/>
      <c r="L49" s="114"/>
      <c r="M49" s="21"/>
    </row>
    <row r="50" spans="2:13" ht="76.5" x14ac:dyDescent="0.25">
      <c r="B50" s="165"/>
      <c r="C50" s="161"/>
      <c r="D50" s="95" t="str">
        <f>Autodiagnóstico!E53</f>
        <v>¿Qué beneficios obtuvo la entidad a través de las alianzas con otros actores o laboratorios de innovación para experimentar en el desarrollo de soluciones a retos públicos a través del uso de las TIC? D. Apoyo técnico para abordar los proyectos o iniciativas de la entidad o desarrollo colaborativo para la solución de retos públicos.</v>
      </c>
      <c r="E50" s="96">
        <f>Autodiagnóstico!F53</f>
        <v>0</v>
      </c>
      <c r="F50" s="110"/>
      <c r="G50" s="111"/>
      <c r="H50" s="111"/>
      <c r="I50" s="111"/>
      <c r="J50" s="111"/>
      <c r="K50" s="111"/>
      <c r="L50" s="114"/>
      <c r="M50" s="21"/>
    </row>
    <row r="51" spans="2:13" ht="63.75" x14ac:dyDescent="0.25">
      <c r="B51" s="165"/>
      <c r="C51" s="161"/>
      <c r="D51" s="95" t="str">
        <f>Autodiagnóstico!E54</f>
        <v>¿Qué beneficios obtuvo la entidad a través de las alianzas con otros actores o laboratorios de innovación para experimentar en el desarrollo de soluciones a retos públicos a través del uso de las TIC? E. Identificación de actores relevantes en el ecosistema de la innovación pública digital.</v>
      </c>
      <c r="E51" s="96">
        <f>Autodiagnóstico!F54</f>
        <v>0</v>
      </c>
      <c r="F51" s="110"/>
      <c r="G51" s="111"/>
      <c r="H51" s="111"/>
      <c r="I51" s="111"/>
      <c r="J51" s="111"/>
      <c r="K51" s="111"/>
      <c r="L51" s="114"/>
      <c r="M51" s="21"/>
    </row>
    <row r="52" spans="2:13" ht="63.75" x14ac:dyDescent="0.25">
      <c r="B52" s="165"/>
      <c r="C52" s="161"/>
      <c r="D52" s="95" t="str">
        <f>Autodiagnóstico!E55</f>
        <v>¿Cuáles de las siguientes tecnologías emergentes de la cuarta revolución industrial utilizó la entidad para desarrollar procesos de innovación pública digital?  A. Tecnologías de desintermediación, DLT (Distributed Ledger Technology) como cadena de bloques (Blockchain) o contratos inteligentes, entre otros.</v>
      </c>
      <c r="E52" s="96">
        <f>Autodiagnóstico!F55</f>
        <v>0</v>
      </c>
      <c r="F52" s="110"/>
      <c r="G52" s="111"/>
      <c r="H52" s="111"/>
      <c r="I52" s="111"/>
      <c r="J52" s="111"/>
      <c r="K52" s="111"/>
      <c r="L52" s="114"/>
      <c r="M52" s="21"/>
    </row>
    <row r="53" spans="2:13" ht="38.25" x14ac:dyDescent="0.25">
      <c r="B53" s="165"/>
      <c r="C53" s="161"/>
      <c r="D53" s="95" t="str">
        <f>Autodiagnóstico!E56</f>
        <v>¿Cuáles de las siguientes tecnologías emergentes de la cuarta revolución industrial utilizó la entidad para desarrollar procesos de innovación pública digital?  B. Análisis masivo de datos (Big data).</v>
      </c>
      <c r="E53" s="96">
        <f>Autodiagnóstico!F56</f>
        <v>0</v>
      </c>
      <c r="F53" s="110"/>
      <c r="G53" s="111"/>
      <c r="H53" s="111"/>
      <c r="I53" s="111"/>
      <c r="J53" s="111"/>
      <c r="K53" s="111"/>
      <c r="L53" s="114"/>
      <c r="M53" s="21"/>
    </row>
    <row r="54" spans="2:13" ht="38.25" x14ac:dyDescent="0.25">
      <c r="B54" s="165"/>
      <c r="C54" s="161"/>
      <c r="D54" s="95" t="str">
        <f>Autodiagnóstico!E57</f>
        <v>¿Cuáles de las siguientes tecnologías emergentes de la cuarta revolución industrial utilizó la entidad para desarrollar procesos de innovación pública digital?  C. Inteligencia Artificial (AI).</v>
      </c>
      <c r="E54" s="96">
        <f>Autodiagnóstico!F57</f>
        <v>0</v>
      </c>
      <c r="F54" s="110"/>
      <c r="G54" s="111"/>
      <c r="H54" s="111"/>
      <c r="I54" s="111"/>
      <c r="J54" s="111"/>
      <c r="K54" s="111"/>
      <c r="L54" s="114"/>
      <c r="M54" s="21"/>
    </row>
    <row r="55" spans="2:13" ht="38.25" x14ac:dyDescent="0.25">
      <c r="B55" s="165"/>
      <c r="C55" s="161"/>
      <c r="D55" s="95" t="str">
        <f>Autodiagnóstico!E58</f>
        <v>¿Cuáles de las siguientes tecnologías emergentes de la cuarta revolución industrial utilizó la entidad para desarrollar procesos de innovación pública digital?  D. Internet de las Cosas (IoT).</v>
      </c>
      <c r="E55" s="96">
        <f>Autodiagnóstico!F58</f>
        <v>0</v>
      </c>
      <c r="F55" s="110"/>
      <c r="G55" s="111"/>
      <c r="H55" s="111"/>
      <c r="I55" s="111"/>
      <c r="J55" s="111"/>
      <c r="K55" s="111"/>
      <c r="L55" s="114"/>
      <c r="M55" s="21"/>
    </row>
    <row r="56" spans="2:13" ht="38.25" x14ac:dyDescent="0.25">
      <c r="B56" s="165"/>
      <c r="C56" s="161"/>
      <c r="D56" s="95" t="str">
        <f>Autodiagnóstico!E59</f>
        <v>¿Cuáles de las siguientes tecnologías emergentes de la cuarta revolución industrial utilizó la entidad para desarrollar procesos de innovación pública digital?  E. Robótica y similares.</v>
      </c>
      <c r="E56" s="96">
        <f>Autodiagnóstico!F59</f>
        <v>0</v>
      </c>
      <c r="F56" s="110"/>
      <c r="G56" s="111"/>
      <c r="H56" s="111"/>
      <c r="I56" s="111"/>
      <c r="J56" s="111"/>
      <c r="K56" s="111"/>
      <c r="L56" s="114"/>
      <c r="M56" s="21"/>
    </row>
    <row r="57" spans="2:13" ht="51" x14ac:dyDescent="0.25">
      <c r="B57" s="165"/>
      <c r="C57" s="161"/>
      <c r="D57" s="95" t="str">
        <f>Autodiagnóstico!E60</f>
        <v>¿Cuáles de las siguientes tecnologías emergentes de la cuarta revolución industrial utilizó la entidad para desarrollar procesos de innovación pública digital?  F. Realidad aumentada o realidad virtual.</v>
      </c>
      <c r="E57" s="96">
        <f>Autodiagnóstico!F60</f>
        <v>0</v>
      </c>
      <c r="F57" s="110"/>
      <c r="G57" s="111"/>
      <c r="H57" s="111"/>
      <c r="I57" s="111"/>
      <c r="J57" s="111"/>
      <c r="K57" s="111"/>
      <c r="L57" s="114"/>
      <c r="M57" s="21"/>
    </row>
    <row r="58" spans="2:13" ht="51" x14ac:dyDescent="0.25">
      <c r="B58" s="165"/>
      <c r="C58" s="161"/>
      <c r="D58" s="95" t="str">
        <f>Autodiagnóstico!E61</f>
        <v>¿Cuáles de las siguientes tecnologías emergentes de la cuarta revolución industrial utilizó la entidad para desarrollar procesos de innovación pública digital?  G. Automatización robótica de procesos.</v>
      </c>
      <c r="E58" s="96">
        <f>Autodiagnóstico!F61</f>
        <v>0</v>
      </c>
      <c r="F58" s="110"/>
      <c r="G58" s="111"/>
      <c r="H58" s="111"/>
      <c r="I58" s="111"/>
      <c r="J58" s="111"/>
      <c r="K58" s="111"/>
      <c r="L58" s="114"/>
      <c r="M58" s="21"/>
    </row>
    <row r="59" spans="2:13" ht="38.25" x14ac:dyDescent="0.25">
      <c r="B59" s="165"/>
      <c r="C59" s="161"/>
      <c r="D59" s="95" t="str">
        <f>Autodiagnóstico!E62</f>
        <v>¿La entidad adquirió bienes o servicios de base tecnológica para dar respuesta a desafíos públicos con enfoque en innovación pública digital? A. Si.</v>
      </c>
      <c r="E59" s="96">
        <f>Autodiagnóstico!F62</f>
        <v>0</v>
      </c>
      <c r="F59" s="110"/>
      <c r="G59" s="111"/>
      <c r="H59" s="111"/>
      <c r="I59" s="111"/>
      <c r="J59" s="111"/>
      <c r="K59" s="111"/>
      <c r="L59" s="114"/>
      <c r="M59" s="21"/>
    </row>
    <row r="60" spans="2:13" ht="51" x14ac:dyDescent="0.25">
      <c r="B60" s="165"/>
      <c r="C60" s="161"/>
      <c r="D60" s="95" t="str">
        <f>Autodiagnóstico!E63</f>
        <v>En relación con las iniciativas de innovación pública digital, ¿qué barreras encuentra actualmente la entidad para implementarlas? A. Falta de capital humano (conocimientos específicos alrededor de la innovación pública digital).</v>
      </c>
      <c r="E60" s="96">
        <f>Autodiagnóstico!F63</f>
        <v>0</v>
      </c>
      <c r="F60" s="110"/>
      <c r="G60" s="111"/>
      <c r="H60" s="111"/>
      <c r="I60" s="111"/>
      <c r="J60" s="111"/>
      <c r="K60" s="111"/>
      <c r="L60" s="114"/>
      <c r="M60" s="21"/>
    </row>
    <row r="61" spans="2:13" ht="38.25" x14ac:dyDescent="0.25">
      <c r="B61" s="165"/>
      <c r="C61" s="161"/>
      <c r="D61" s="95" t="str">
        <f>Autodiagnóstico!E64</f>
        <v>En relación con las iniciativas de innovación pública digital, ¿qué barreras encuentra actualmente la entidad para implementarlas? B. Falta de apoyo de las personas que hacen parte del nivel decisorio.</v>
      </c>
      <c r="E61" s="96">
        <f>Autodiagnóstico!F64</f>
        <v>0</v>
      </c>
      <c r="F61" s="110"/>
      <c r="G61" s="111"/>
      <c r="H61" s="111"/>
      <c r="I61" s="111"/>
      <c r="J61" s="111"/>
      <c r="K61" s="111"/>
      <c r="L61" s="114"/>
      <c r="M61" s="21"/>
    </row>
    <row r="62" spans="2:13" ht="38.25" x14ac:dyDescent="0.25">
      <c r="B62" s="165"/>
      <c r="C62" s="161"/>
      <c r="D62" s="95" t="str">
        <f>Autodiagnóstico!E65</f>
        <v>En relación con las iniciativas de innovación pública digital, ¿qué barreras encuentra actualmente la entidad para implementarlas? C. Barreras normativas.</v>
      </c>
      <c r="E62" s="96">
        <f>Autodiagnóstico!F65</f>
        <v>0</v>
      </c>
      <c r="F62" s="110"/>
      <c r="G62" s="111"/>
      <c r="H62" s="111"/>
      <c r="I62" s="111"/>
      <c r="J62" s="111"/>
      <c r="K62" s="111"/>
      <c r="L62" s="114"/>
      <c r="M62" s="21"/>
    </row>
    <row r="63" spans="2:13" ht="38.25" x14ac:dyDescent="0.25">
      <c r="B63" s="165"/>
      <c r="C63" s="161"/>
      <c r="D63" s="95" t="str">
        <f>Autodiagnóstico!E66</f>
        <v>En relación con las iniciativas de innovación pública digital, ¿qué barreras encuentra actualmente la entidad para implementarlas? D. Falta de recursos financieros.</v>
      </c>
      <c r="E63" s="96">
        <f>Autodiagnóstico!F66</f>
        <v>0</v>
      </c>
      <c r="F63" s="110"/>
      <c r="G63" s="111"/>
      <c r="H63" s="111"/>
      <c r="I63" s="111"/>
      <c r="J63" s="111"/>
      <c r="K63" s="111"/>
      <c r="L63" s="114"/>
      <c r="M63" s="21"/>
    </row>
    <row r="64" spans="2:13" ht="38.25" x14ac:dyDescent="0.25">
      <c r="B64" s="165"/>
      <c r="C64" s="161"/>
      <c r="D64" s="95" t="str">
        <f>Autodiagnóstico!E67</f>
        <v>En relación con las iniciativas de innovación pública digital, ¿qué barreras encuentra actualmente la entidad para implementarlas? E. Falta de una cultura de la innovación.</v>
      </c>
      <c r="E64" s="96">
        <f>Autodiagnóstico!F67</f>
        <v>0</v>
      </c>
      <c r="F64" s="115"/>
      <c r="G64" s="116"/>
      <c r="H64" s="116"/>
      <c r="I64" s="116"/>
      <c r="J64" s="116"/>
      <c r="K64" s="116"/>
      <c r="L64" s="117"/>
      <c r="M64" s="21"/>
    </row>
    <row r="65" spans="2:13" ht="38.25" x14ac:dyDescent="0.25">
      <c r="B65" s="165"/>
      <c r="C65" s="161" t="str">
        <f>Autodiagnóstico!C68</f>
        <v>Arquitectura</v>
      </c>
      <c r="D65" s="95" t="str">
        <f>Autodiagnóstico!E68</f>
        <v>¿Cuáles de los siguientes modelos del Marco de Referencia de Arquitectura Empresarial (MRAE) implementó la entidad durante la vigencia 2022?: A. Modelo de Arquitectura Empresarial (MAE).</v>
      </c>
      <c r="E65" s="96">
        <f>Autodiagnóstico!F68</f>
        <v>0</v>
      </c>
      <c r="F65" s="118"/>
      <c r="G65" s="119"/>
      <c r="H65" s="119"/>
      <c r="I65" s="119"/>
      <c r="J65" s="119"/>
      <c r="K65" s="119"/>
      <c r="L65" s="120"/>
      <c r="M65" s="21"/>
    </row>
    <row r="66" spans="2:13" ht="38.25" x14ac:dyDescent="0.25">
      <c r="B66" s="165"/>
      <c r="C66" s="161"/>
      <c r="D66" s="95" t="str">
        <f>Autodiagnóstico!E69</f>
        <v>¿Cuáles de los siguientes modelos del Marco de Referencia de Arquitectura Empresarial (MRAE) implementó la entidad durante la vigencia 2022?: B. Modelo de Gestión y Gobierno de TI (MGGTI).</v>
      </c>
      <c r="E66" s="96">
        <f>Autodiagnóstico!F69</f>
        <v>0</v>
      </c>
      <c r="F66" s="110"/>
      <c r="G66" s="111"/>
      <c r="H66" s="111"/>
      <c r="I66" s="111"/>
      <c r="J66" s="111"/>
      <c r="K66" s="111"/>
      <c r="L66" s="114"/>
      <c r="M66" s="21"/>
    </row>
    <row r="67" spans="2:13" ht="38.25" x14ac:dyDescent="0.25">
      <c r="B67" s="165"/>
      <c r="C67" s="161"/>
      <c r="D67" s="95" t="str">
        <f>Autodiagnóstico!E70</f>
        <v>¿Cuáles de los siguientes modelos del Marco de Referencia de Arquitectura Empresarial (MRAE) implementó la entidad durante la vigencia 2022?: C. Modelo de Gestión de Proyectos de TI (MGPTI).</v>
      </c>
      <c r="E67" s="96">
        <f>Autodiagnóstico!F70</f>
        <v>0</v>
      </c>
      <c r="F67" s="110"/>
      <c r="G67" s="111"/>
      <c r="H67" s="111"/>
      <c r="I67" s="111"/>
      <c r="J67" s="111"/>
      <c r="K67" s="111"/>
      <c r="L67" s="114"/>
      <c r="M67" s="21"/>
    </row>
    <row r="68" spans="2:13" ht="38.25" x14ac:dyDescent="0.25">
      <c r="B68" s="165"/>
      <c r="C68" s="161"/>
      <c r="D68" s="95" t="str">
        <f>Autodiagnóstico!E71</f>
        <v>Con respecto al Plan Estratégico de Tecnologías de la Información (PETI), la entidad: A. Lo formuló, se aprobó y se integró al Plan de Acción Anual.</v>
      </c>
      <c r="E68" s="96">
        <f>Autodiagnóstico!F71</f>
        <v>0</v>
      </c>
      <c r="F68" s="110"/>
      <c r="G68" s="111"/>
      <c r="H68" s="111"/>
      <c r="I68" s="111"/>
      <c r="J68" s="111"/>
      <c r="K68" s="111"/>
      <c r="L68" s="114"/>
      <c r="M68" s="21"/>
    </row>
    <row r="69" spans="2:13" ht="38.25" x14ac:dyDescent="0.25">
      <c r="B69" s="165"/>
      <c r="C69" s="161"/>
      <c r="D69" s="95" t="str">
        <f>Autodiagnóstico!E72</f>
        <v>Con respecto al Plan Estratégico de Tecnologías de la Información (PETI), la entidad: B. Elaboró un tablero de control con indicadores para hacer seguimiento a su implementación.</v>
      </c>
      <c r="E69" s="96">
        <f>Autodiagnóstico!F72</f>
        <v>0</v>
      </c>
      <c r="F69" s="110"/>
      <c r="G69" s="111"/>
      <c r="H69" s="111"/>
      <c r="I69" s="111"/>
      <c r="J69" s="111"/>
      <c r="K69" s="111"/>
      <c r="L69" s="114"/>
      <c r="M69" s="21"/>
    </row>
    <row r="70" spans="2:13" ht="38.25" x14ac:dyDescent="0.25">
      <c r="B70" s="165"/>
      <c r="C70" s="161"/>
      <c r="D70" s="95" t="str">
        <f>Autodiagnóstico!E73</f>
        <v>Con respecto al Plan Estratégico de Tecnologías de la Información (PETI), la entidad: C. Implementó la hoja de ruta definida en el PETI.</v>
      </c>
      <c r="E70" s="96">
        <f>Autodiagnóstico!F73</f>
        <v>0</v>
      </c>
      <c r="F70" s="110"/>
      <c r="G70" s="111"/>
      <c r="H70" s="111"/>
      <c r="I70" s="111"/>
      <c r="J70" s="111"/>
      <c r="K70" s="111"/>
      <c r="L70" s="114"/>
      <c r="M70" s="21"/>
    </row>
    <row r="71" spans="2:13" ht="38.25" x14ac:dyDescent="0.25">
      <c r="B71" s="165"/>
      <c r="C71" s="161"/>
      <c r="D71" s="95" t="str">
        <f>Autodiagnóstico!E74</f>
        <v>Con respecto al Plan Estratégico de Tecnologías de la Información (PETI), la entidad: D. Publicó en la sede electrónica de la entidad el PETI.</v>
      </c>
      <c r="E71" s="96">
        <f>Autodiagnóstico!F74</f>
        <v>0</v>
      </c>
      <c r="F71" s="110"/>
      <c r="G71" s="111"/>
      <c r="H71" s="111"/>
      <c r="I71" s="111"/>
      <c r="J71" s="111"/>
      <c r="K71" s="111"/>
      <c r="L71" s="114"/>
      <c r="M71" s="21"/>
    </row>
    <row r="72" spans="2:13" ht="51" x14ac:dyDescent="0.25">
      <c r="B72" s="165"/>
      <c r="C72" s="161"/>
      <c r="D72" s="95" t="str">
        <f>Autodiagnóstico!E75</f>
        <v>Respecto a los ejercicios de Arquitectura Empresarial realizados por la entidad durante la vigencia 2022: A. Se integró el proceso de Arquitectura Empresarial al Sistema de Gestión de Calidad de la entidad.</v>
      </c>
      <c r="E72" s="96">
        <f>Autodiagnóstico!F75</f>
        <v>0</v>
      </c>
      <c r="F72" s="110"/>
      <c r="G72" s="111"/>
      <c r="H72" s="111"/>
      <c r="I72" s="111"/>
      <c r="J72" s="111"/>
      <c r="K72" s="111"/>
      <c r="L72" s="114"/>
      <c r="M72" s="21"/>
    </row>
    <row r="73" spans="2:13" ht="51" x14ac:dyDescent="0.25">
      <c r="B73" s="165"/>
      <c r="C73" s="161"/>
      <c r="D73" s="95" t="str">
        <f>Autodiagnóstico!E76</f>
        <v>Respecto a los ejercicios de Arquitectura Empresarial realizados por la entidad durante la vigencia 2022: B. Se establecieron indicadores de seguimiento a la ejecución de los ejercicios de Arquitectura.</v>
      </c>
      <c r="E73" s="96">
        <f>Autodiagnóstico!F76</f>
        <v>0</v>
      </c>
      <c r="F73" s="110"/>
      <c r="G73" s="111"/>
      <c r="H73" s="111"/>
      <c r="I73" s="111"/>
      <c r="J73" s="111"/>
      <c r="K73" s="111"/>
      <c r="L73" s="114"/>
      <c r="M73" s="21"/>
    </row>
    <row r="74" spans="2:13" ht="51" x14ac:dyDescent="0.25">
      <c r="B74" s="165"/>
      <c r="C74" s="161"/>
      <c r="D74" s="95" t="str">
        <f>Autodiagnóstico!E77</f>
        <v>Respecto a los ejercicios de Arquitectura Empresarial realizados por la entidad durante la vigencia 2022: C. Se cuenta con los roles necesarios para implementar el proceso de Arquitectura Empresarial en la entidad.</v>
      </c>
      <c r="E74" s="96">
        <f>Autodiagnóstico!F77</f>
        <v>0</v>
      </c>
      <c r="F74" s="110"/>
      <c r="G74" s="111"/>
      <c r="H74" s="111"/>
      <c r="I74" s="111"/>
      <c r="J74" s="111"/>
      <c r="K74" s="111"/>
      <c r="L74" s="114"/>
      <c r="M74" s="21"/>
    </row>
    <row r="75" spans="2:13" ht="51" x14ac:dyDescent="0.25">
      <c r="B75" s="165"/>
      <c r="C75" s="161"/>
      <c r="D75" s="95" t="str">
        <f>Autodiagnóstico!E78</f>
        <v>Respecto a los ejercicios de Arquitectura Empresarial realizados por la entidad durante la vigencia 2022: D. Se cuenta con un repositorio para almacenar los ejercicios de Arquitectura Empresarial.</v>
      </c>
      <c r="E75" s="96">
        <f>Autodiagnóstico!F78</f>
        <v>0</v>
      </c>
      <c r="F75" s="110"/>
      <c r="G75" s="111"/>
      <c r="H75" s="111"/>
      <c r="I75" s="111"/>
      <c r="J75" s="111"/>
      <c r="K75" s="111"/>
      <c r="L75" s="114"/>
      <c r="M75" s="21"/>
    </row>
    <row r="76" spans="2:13" ht="51" x14ac:dyDescent="0.25">
      <c r="B76" s="165"/>
      <c r="C76" s="161"/>
      <c r="D76" s="95" t="str">
        <f>Autodiagnóstico!E79</f>
        <v>Respecto a los ejercicios de Arquitectura Empresarial realizados por la entidad durante la vigencia 2022: E. Se desarrolló una hoja de ruta de Arquitectura Empresarial y se hace seguimiento a su implementación.</v>
      </c>
      <c r="E76" s="96">
        <f>Autodiagnóstico!F79</f>
        <v>0</v>
      </c>
      <c r="F76" s="110"/>
      <c r="G76" s="111"/>
      <c r="H76" s="111"/>
      <c r="I76" s="111"/>
      <c r="J76" s="111"/>
      <c r="K76" s="111"/>
      <c r="L76" s="114"/>
      <c r="M76" s="21"/>
    </row>
    <row r="77" spans="2:13" ht="38.25" x14ac:dyDescent="0.25">
      <c r="B77" s="165"/>
      <c r="C77" s="161"/>
      <c r="D77" s="95" t="str">
        <f>Autodiagnóstico!E80</f>
        <v>Respecto a los ejercicios de Arquitectura Empresarial realizados por la entidad durante la vigencia 2022: F. La entidad no ha realizado ejercicios de Arquitectura Empresarial</v>
      </c>
      <c r="E77" s="96">
        <f>Autodiagnóstico!F80</f>
        <v>0</v>
      </c>
      <c r="F77" s="110"/>
      <c r="G77" s="111"/>
      <c r="H77" s="111"/>
      <c r="I77" s="111"/>
      <c r="J77" s="111"/>
      <c r="K77" s="111"/>
      <c r="L77" s="114"/>
      <c r="M77" s="21"/>
    </row>
    <row r="78" spans="2:13" ht="51" x14ac:dyDescent="0.25">
      <c r="B78" s="165"/>
      <c r="C78" s="161"/>
      <c r="D78" s="95" t="str">
        <f>Autodiagnóstico!E81</f>
        <v>Con respecto a la gestión de proyectos con componentes de TI durante la vigencia 2022, la entidad: A. Estableció los planes de comunicaciones para la gestión de cada proyecto con componentes de TI.</v>
      </c>
      <c r="E78" s="96">
        <f>Autodiagnóstico!F81</f>
        <v>0</v>
      </c>
      <c r="F78" s="110"/>
      <c r="G78" s="111"/>
      <c r="H78" s="111"/>
      <c r="I78" s="111"/>
      <c r="J78" s="111"/>
      <c r="K78" s="111"/>
      <c r="L78" s="114"/>
      <c r="M78" s="21"/>
    </row>
    <row r="79" spans="2:13" ht="38.25" x14ac:dyDescent="0.25">
      <c r="B79" s="165"/>
      <c r="C79" s="161"/>
      <c r="D79" s="95" t="str">
        <f>Autodiagnóstico!E82</f>
        <v>Con respecto a la gestión de proyectos con componentes de TI durante la vigencia 2022, la entidad: B. Determinó el alcance y se priorizaron las actividades de cada proyecto.</v>
      </c>
      <c r="E79" s="96">
        <f>Autodiagnóstico!F82</f>
        <v>0</v>
      </c>
      <c r="F79" s="110"/>
      <c r="G79" s="111"/>
      <c r="H79" s="111"/>
      <c r="I79" s="111"/>
      <c r="J79" s="111"/>
      <c r="K79" s="111"/>
      <c r="L79" s="114"/>
      <c r="M79" s="21"/>
    </row>
    <row r="80" spans="2:13" ht="38.25" x14ac:dyDescent="0.25">
      <c r="B80" s="165"/>
      <c r="C80" s="161"/>
      <c r="D80" s="95" t="str">
        <f>Autodiagnóstico!E83</f>
        <v>Con respecto a la gestión de proyectos con componentes de TI durante la vigencia 2022, la entidad: C. Realizó seguimiento a su ejecución a través de indicadores de eficiencia y eficacia.</v>
      </c>
      <c r="E80" s="96">
        <f>Autodiagnóstico!F83</f>
        <v>0</v>
      </c>
      <c r="F80" s="110"/>
      <c r="G80" s="111"/>
      <c r="H80" s="111"/>
      <c r="I80" s="111"/>
      <c r="J80" s="111"/>
      <c r="K80" s="111"/>
      <c r="L80" s="114"/>
      <c r="M80" s="21"/>
    </row>
    <row r="81" spans="2:13" ht="38.25" x14ac:dyDescent="0.25">
      <c r="B81" s="165"/>
      <c r="C81" s="161"/>
      <c r="D81" s="95" t="str">
        <f>Autodiagnóstico!E84</f>
        <v>Con respecto a la gestión de proyectos con componentes de TI durante la vigencia 2022, la entidad: D. Realizó análisis y tratamiento de riesgos.</v>
      </c>
      <c r="E81" s="96">
        <f>Autodiagnóstico!F84</f>
        <v>0</v>
      </c>
      <c r="F81" s="110"/>
      <c r="G81" s="111"/>
      <c r="H81" s="111"/>
      <c r="I81" s="111"/>
      <c r="J81" s="111"/>
      <c r="K81" s="111"/>
      <c r="L81" s="114"/>
      <c r="M81" s="21"/>
    </row>
    <row r="82" spans="2:13" ht="25.5" x14ac:dyDescent="0.25">
      <c r="B82" s="165"/>
      <c r="C82" s="161"/>
      <c r="D82" s="95" t="str">
        <f>Autodiagnóstico!E85</f>
        <v>Con respecto a la gestión y gobierno de TI durante la vigencia 2022, la entidad: A. Definió un catálogo de servicios de TI.</v>
      </c>
      <c r="E82" s="96">
        <f>Autodiagnóstico!F85</f>
        <v>0</v>
      </c>
      <c r="F82" s="110"/>
      <c r="G82" s="111"/>
      <c r="H82" s="111"/>
      <c r="I82" s="111"/>
      <c r="J82" s="111"/>
      <c r="K82" s="111"/>
      <c r="L82" s="114"/>
      <c r="M82" s="21"/>
    </row>
    <row r="83" spans="2:13" ht="51" x14ac:dyDescent="0.25">
      <c r="B83" s="165"/>
      <c r="C83" s="161"/>
      <c r="D83" s="95" t="str">
        <f>Autodiagnóstico!E86</f>
        <v>Con respecto a la gestión y gobierno de TI durante la vigencia 2022, la entidad: B. Definió un proceso de gestión y gobierno de TI, formalizado a través del Sistema Integrado de Gestión de Calidad de la entidad.</v>
      </c>
      <c r="E83" s="96">
        <f>Autodiagnóstico!F86</f>
        <v>0</v>
      </c>
      <c r="F83" s="110"/>
      <c r="G83" s="111"/>
      <c r="H83" s="111"/>
      <c r="I83" s="111"/>
      <c r="J83" s="111"/>
      <c r="K83" s="111"/>
      <c r="L83" s="114"/>
      <c r="M83" s="21"/>
    </row>
    <row r="84" spans="2:13" ht="51" x14ac:dyDescent="0.25">
      <c r="B84" s="165"/>
      <c r="C84" s="161"/>
      <c r="D84" s="95" t="str">
        <f>Autodiagnóstico!E87</f>
        <v>Con respecto a la gestión y gobierno de TI durante la vigencia 2022, la entidad: C. Hizo seguimiento a los procesos asociados a la gestión y gobierno de TI mediante indicadores de eficiencia y eficacia.</v>
      </c>
      <c r="E84" s="96">
        <f>Autodiagnóstico!F87</f>
        <v>0</v>
      </c>
      <c r="F84" s="110"/>
      <c r="G84" s="111"/>
      <c r="H84" s="111"/>
      <c r="I84" s="111"/>
      <c r="J84" s="111"/>
      <c r="K84" s="111"/>
      <c r="L84" s="114"/>
      <c r="M84" s="21"/>
    </row>
    <row r="85" spans="2:13" ht="63.75" x14ac:dyDescent="0.25">
      <c r="B85" s="165"/>
      <c r="C85" s="161"/>
      <c r="D85" s="95" t="str">
        <f>Autodiagnóstico!E88</f>
        <v>Con respecto a la gestión y gobierno de TI durante la vigencia 2022, la entidad: D. Desarrolló e implementó una estrategia de uso y apropiación de tecnologías actuales y emergentes, por ejemplo: blockchain (cadena de bloques), inteligencia artificial, internet de las cosas (IoT), automatización robótica de procesos.</v>
      </c>
      <c r="E85" s="96">
        <f>Autodiagnóstico!F88</f>
        <v>0</v>
      </c>
      <c r="F85" s="110"/>
      <c r="G85" s="111"/>
      <c r="H85" s="111"/>
      <c r="I85" s="111"/>
      <c r="J85" s="111"/>
      <c r="K85" s="111"/>
      <c r="L85" s="114"/>
      <c r="M85" s="21"/>
    </row>
    <row r="86" spans="2:13" ht="38.25" x14ac:dyDescent="0.25">
      <c r="B86" s="165"/>
      <c r="C86" s="161"/>
      <c r="D86" s="95" t="str">
        <f>Autodiagnóstico!E89</f>
        <v>Con respecto a la gestión y gobierno de TI durante la vigencia 2022, la entidad: E. Consolidó el conocimiento y las lecciones aprendidas del área de TI.</v>
      </c>
      <c r="E86" s="96">
        <f>Autodiagnóstico!F89</f>
        <v>0</v>
      </c>
      <c r="F86" s="110"/>
      <c r="G86" s="111"/>
      <c r="H86" s="111"/>
      <c r="I86" s="111"/>
      <c r="J86" s="111"/>
      <c r="K86" s="111"/>
      <c r="L86" s="114"/>
      <c r="M86" s="21"/>
    </row>
    <row r="87" spans="2:13" ht="25.5" x14ac:dyDescent="0.25">
      <c r="B87" s="165"/>
      <c r="C87" s="161"/>
      <c r="D87" s="95" t="str">
        <f>Autodiagnóstico!E90</f>
        <v>La entidad ha adoptado las fases de planeación, implementación y pruebas de funcionalidad de IPv6.</v>
      </c>
      <c r="E87" s="96">
        <f>Autodiagnóstico!F90</f>
        <v>0</v>
      </c>
      <c r="F87" s="110"/>
      <c r="G87" s="111"/>
      <c r="H87" s="111"/>
      <c r="I87" s="111"/>
      <c r="J87" s="111"/>
      <c r="K87" s="111"/>
      <c r="L87" s="114"/>
      <c r="M87" s="21"/>
    </row>
    <row r="88" spans="2:13" ht="25.5" x14ac:dyDescent="0.25">
      <c r="B88" s="165"/>
      <c r="C88" s="161"/>
      <c r="D88" s="95" t="str">
        <f>Autodiagnóstico!E91</f>
        <v>¿Qué actividades de la fase 1 del modelo de adopción de IPv6 ya implementó la entidad? A. Inventario de TI.</v>
      </c>
      <c r="E88" s="96">
        <f>Autodiagnóstico!F91</f>
        <v>0</v>
      </c>
      <c r="F88" s="110"/>
      <c r="G88" s="111"/>
      <c r="H88" s="111"/>
      <c r="I88" s="111"/>
      <c r="J88" s="111"/>
      <c r="K88" s="111"/>
      <c r="L88" s="114"/>
      <c r="M88" s="21"/>
    </row>
    <row r="89" spans="2:13" ht="25.5" x14ac:dyDescent="0.25">
      <c r="B89" s="165"/>
      <c r="C89" s="161"/>
      <c r="D89" s="95" t="str">
        <f>Autodiagnóstico!E92</f>
        <v>¿Qué actividades de la fase 1 del modelo de adopción de IPv6 ya implementó la entidad? B. Plan de diagnóstico.</v>
      </c>
      <c r="E89" s="96">
        <f>Autodiagnóstico!F92</f>
        <v>0</v>
      </c>
      <c r="F89" s="110"/>
      <c r="G89" s="111"/>
      <c r="H89" s="111"/>
      <c r="I89" s="111"/>
      <c r="J89" s="111"/>
      <c r="K89" s="111"/>
      <c r="L89" s="114"/>
      <c r="M89" s="21"/>
    </row>
    <row r="90" spans="2:13" ht="25.5" x14ac:dyDescent="0.25">
      <c r="B90" s="165"/>
      <c r="C90" s="161"/>
      <c r="D90" s="95" t="str">
        <f>Autodiagnóstico!E93</f>
        <v>¿Qué actividades de la fase 1 del modelo de adopción de IPv6 ya implementó la entidad? C. Plan de direccionamiento IPv6.</v>
      </c>
      <c r="E90" s="96">
        <f>Autodiagnóstico!F93</f>
        <v>0</v>
      </c>
      <c r="F90" s="110"/>
      <c r="G90" s="111"/>
      <c r="H90" s="111"/>
      <c r="I90" s="111"/>
      <c r="J90" s="111"/>
      <c r="K90" s="111"/>
      <c r="L90" s="114"/>
      <c r="M90" s="21"/>
    </row>
    <row r="91" spans="2:13" ht="25.5" x14ac:dyDescent="0.25">
      <c r="B91" s="165"/>
      <c r="C91" s="161"/>
      <c r="D91" s="95" t="str">
        <f>Autodiagnóstico!E94</f>
        <v>¿Qué actividades de la fase 1 del modelo de adopción de IPv6 ya implementó la entidad? D. Diseño detallado de red.</v>
      </c>
      <c r="E91" s="96">
        <f>Autodiagnóstico!F94</f>
        <v>0</v>
      </c>
      <c r="F91" s="110"/>
      <c r="G91" s="111"/>
      <c r="H91" s="111"/>
      <c r="I91" s="111"/>
      <c r="J91" s="111"/>
      <c r="K91" s="111"/>
      <c r="L91" s="114"/>
      <c r="M91" s="21"/>
    </row>
    <row r="92" spans="2:13" ht="25.5" x14ac:dyDescent="0.25">
      <c r="B92" s="165"/>
      <c r="C92" s="161"/>
      <c r="D92" s="95" t="str">
        <f>Autodiagnóstico!E95</f>
        <v>¿Qué actividades de la fase 1 del modelo de adopción de IPv6 ya implementó la entidad? E. Plan de contingencias para IPv6.</v>
      </c>
      <c r="E92" s="96">
        <f>Autodiagnóstico!F95</f>
        <v>0</v>
      </c>
      <c r="F92" s="110"/>
      <c r="G92" s="111"/>
      <c r="H92" s="111"/>
      <c r="I92" s="111"/>
      <c r="J92" s="111"/>
      <c r="K92" s="111"/>
      <c r="L92" s="114"/>
      <c r="M92" s="21"/>
    </row>
    <row r="93" spans="2:13" ht="38.25" x14ac:dyDescent="0.25">
      <c r="B93" s="165"/>
      <c r="C93" s="161"/>
      <c r="D93" s="95" t="str">
        <f>Autodiagnóstico!E96</f>
        <v>¿Qué actividades de las fases 2 y 3 del modelo de adopción de IPv6 ya implementó la entidad? A. Documento de activación de políticas de seguridad para IPv6 (Fase 2).</v>
      </c>
      <c r="E93" s="96">
        <f>Autodiagnóstico!F96</f>
        <v>0</v>
      </c>
      <c r="F93" s="110"/>
      <c r="G93" s="111"/>
      <c r="H93" s="111"/>
      <c r="I93" s="111"/>
      <c r="J93" s="111"/>
      <c r="K93" s="111"/>
      <c r="L93" s="114"/>
      <c r="M93" s="21"/>
    </row>
    <row r="94" spans="2:13" ht="38.25" x14ac:dyDescent="0.25">
      <c r="B94" s="165"/>
      <c r="C94" s="161"/>
      <c r="D94" s="95" t="str">
        <f>Autodiagnóstico!E97</f>
        <v>¿Qué actividades de las fases 2 y 3 del modelo de adopción de IPv6 ya implementó la entidad? B. Informe de pruebas piloto y de implementación de IPv6 (Fase 2 y 3).</v>
      </c>
      <c r="E94" s="96">
        <f>Autodiagnóstico!F97</f>
        <v>0</v>
      </c>
      <c r="F94" s="110"/>
      <c r="G94" s="111"/>
      <c r="H94" s="111"/>
      <c r="I94" s="111"/>
      <c r="J94" s="111"/>
      <c r="K94" s="111"/>
      <c r="L94" s="114"/>
      <c r="M94" s="21"/>
    </row>
    <row r="95" spans="2:13" ht="51" x14ac:dyDescent="0.25">
      <c r="B95" s="165"/>
      <c r="C95" s="161"/>
      <c r="D95" s="95" t="str">
        <f>Autodiagnóstico!E98</f>
        <v>¿Qué actividades de las fases 2 y 3 del modelo de adopción de IPv6 ya implementó la entidad? C. Acta de cumplimiento a satisfacción sobre el funcionamiento e implementación de los elementos que fueron intervenidos con IPv6.</v>
      </c>
      <c r="E95" s="96">
        <f>Autodiagnóstico!F98</f>
        <v>0</v>
      </c>
      <c r="F95" s="110"/>
      <c r="G95" s="111"/>
      <c r="H95" s="111"/>
      <c r="I95" s="111"/>
      <c r="J95" s="111"/>
      <c r="K95" s="111"/>
      <c r="L95" s="114"/>
      <c r="M95" s="21"/>
    </row>
    <row r="96" spans="2:13" ht="51" x14ac:dyDescent="0.25">
      <c r="B96" s="165"/>
      <c r="C96" s="161"/>
      <c r="D96" s="95" t="str">
        <f>Autodiagnóstico!E99</f>
        <v>¿La entidad reportó en la herramienta de seguimiento habilitada por el Ministerio TIC (https://micrositios.mintic.gov.co/ipv6/control/app/login.php) el avance en la adopción de IPv6? A. Si.</v>
      </c>
      <c r="E96" s="96">
        <f>Autodiagnóstico!F99</f>
        <v>0</v>
      </c>
      <c r="F96" s="110"/>
      <c r="G96" s="111"/>
      <c r="H96" s="111"/>
      <c r="I96" s="111"/>
      <c r="J96" s="111"/>
      <c r="K96" s="111"/>
      <c r="L96" s="114"/>
      <c r="M96" s="21"/>
    </row>
    <row r="97" spans="2:13" ht="25.5" x14ac:dyDescent="0.25">
      <c r="B97" s="165"/>
      <c r="C97" s="161"/>
      <c r="D97" s="95" t="str">
        <f>Autodiagnóstico!E100</f>
        <v>¿La entidad está registrada en la Tienda Virtual del Estado Colombiano (TVEC)? A. Si.</v>
      </c>
      <c r="E97" s="96">
        <f>Autodiagnóstico!F100</f>
        <v>0</v>
      </c>
      <c r="F97" s="110"/>
      <c r="G97" s="111"/>
      <c r="H97" s="111"/>
      <c r="I97" s="111"/>
      <c r="J97" s="111"/>
      <c r="K97" s="111"/>
      <c r="L97" s="114"/>
      <c r="M97" s="21"/>
    </row>
    <row r="98" spans="2:13" ht="51" x14ac:dyDescent="0.25">
      <c r="B98" s="165"/>
      <c r="C98" s="161"/>
      <c r="D98" s="95" t="str">
        <f>Autodiagnóstico!E101</f>
        <v>Para la adquisición de productos, bienes y servicios de TI durante la vigencia 2022, la entidad: A. Utilizó los Acuerdos Marco de Precios (AMP)  o Instrumentos de Agregación de demanda (IAD) disponibles en la Tienda Virtual del Estado Colombiano (TVEC).</v>
      </c>
      <c r="E98" s="96">
        <f>Autodiagnóstico!F101</f>
        <v>0</v>
      </c>
      <c r="F98" s="110"/>
      <c r="G98" s="111"/>
      <c r="H98" s="111"/>
      <c r="I98" s="111"/>
      <c r="J98" s="111"/>
      <c r="K98" s="111"/>
      <c r="L98" s="114"/>
      <c r="M98" s="21"/>
    </row>
    <row r="99" spans="2:13" ht="51" x14ac:dyDescent="0.25">
      <c r="B99" s="165"/>
      <c r="C99" s="161"/>
      <c r="D99" s="95" t="str">
        <f>Autodiagnóstico!E102</f>
        <v>Para la adquisición de productos, bienes y servicios de TI durante la vigencia 2022, la entidad: B. Utilizó las grandes superficies disponibles en la Tienda Virtual del Estado Colombiano (TVEC). Indique cuáles superficies y qué productos.</v>
      </c>
      <c r="E99" s="96">
        <f>Autodiagnóstico!F102</f>
        <v>0</v>
      </c>
      <c r="F99" s="110"/>
      <c r="G99" s="111"/>
      <c r="H99" s="111"/>
      <c r="I99" s="111"/>
      <c r="J99" s="111"/>
      <c r="K99" s="111"/>
      <c r="L99" s="114"/>
      <c r="M99" s="21"/>
    </row>
    <row r="100" spans="2:13" ht="38.25" x14ac:dyDescent="0.25">
      <c r="B100" s="165"/>
      <c r="C100" s="161" t="str">
        <f>Autodiagnóstico!C103</f>
        <v>Cultura y apropiación</v>
      </c>
      <c r="D100" s="95" t="str">
        <f>Autodiagnóstico!E103</f>
        <v>Indique los grupos que fueron capacitados por la entidad en temáticas de la Política de Gobierno Digital durante la vigencia 2022: A. Servidores.</v>
      </c>
      <c r="E100" s="96">
        <f>Autodiagnóstico!F103</f>
        <v>0</v>
      </c>
      <c r="F100" s="118"/>
      <c r="G100" s="119"/>
      <c r="H100" s="119"/>
      <c r="I100" s="119"/>
      <c r="J100" s="119"/>
      <c r="K100" s="119"/>
      <c r="L100" s="120"/>
      <c r="M100" s="21"/>
    </row>
    <row r="101" spans="2:13" ht="38.25" x14ac:dyDescent="0.25">
      <c r="B101" s="165"/>
      <c r="C101" s="161"/>
      <c r="D101" s="95" t="str">
        <f>Autodiagnóstico!E104</f>
        <v>Indique los grupos que fueron capacitados por la entidad en temáticas de la Política de Gobierno Digital durante la vigencia 2022: B. Contratistas.</v>
      </c>
      <c r="E101" s="96">
        <f>Autodiagnóstico!F104</f>
        <v>0</v>
      </c>
      <c r="F101" s="110"/>
      <c r="G101" s="111"/>
      <c r="H101" s="111"/>
      <c r="I101" s="111"/>
      <c r="J101" s="111"/>
      <c r="K101" s="111"/>
      <c r="L101" s="114"/>
      <c r="M101" s="21"/>
    </row>
    <row r="102" spans="2:13" ht="51" x14ac:dyDescent="0.25">
      <c r="B102" s="165"/>
      <c r="C102" s="161"/>
      <c r="D102" s="95" t="str">
        <f>Autodiagnóstico!E105</f>
        <v>Indique los grupos que fueron capacitados por la entidad en temáticas de la Política de Gobierno Digital durante la vigencia 2022: C. Grupos de valor e interés (ciudadanía, sector privado, sociedad civil, academia, otras entidades públicas).</v>
      </c>
      <c r="E102" s="96">
        <f>Autodiagnóstico!F105</f>
        <v>0</v>
      </c>
      <c r="F102" s="110"/>
      <c r="G102" s="111"/>
      <c r="H102" s="111"/>
      <c r="I102" s="111"/>
      <c r="J102" s="111"/>
      <c r="K102" s="111"/>
      <c r="L102" s="114"/>
      <c r="M102" s="21"/>
    </row>
    <row r="103" spans="2:13" ht="51" x14ac:dyDescent="0.25">
      <c r="B103" s="165"/>
      <c r="C103" s="161"/>
      <c r="D103" s="95" t="str">
        <f>Autodiagnóstico!E106</f>
        <v>Indique los grupos que fueron capacitados por la entidad en temáticas de la Política de Gobierno Digital durante la vigencia 2022: D. La entidad no implementó estrategias de capacitación sobre la Política de Gobierno Digital</v>
      </c>
      <c r="E103" s="96">
        <f>Autodiagnóstico!F106</f>
        <v>0</v>
      </c>
      <c r="F103" s="110"/>
      <c r="G103" s="111"/>
      <c r="H103" s="111"/>
      <c r="I103" s="111"/>
      <c r="J103" s="111"/>
      <c r="K103" s="111"/>
      <c r="L103" s="114"/>
      <c r="M103" s="21"/>
    </row>
    <row r="104" spans="2:13" ht="51" x14ac:dyDescent="0.25">
      <c r="B104" s="165"/>
      <c r="C104" s="161"/>
      <c r="D104" s="95" t="str">
        <f>Autodiagnóstico!E107</f>
        <v>Indique las estrategias que implementó la entidad durante la vigencia 2022 para capacitar a servidores y contratistas en la Política de Gobierno Digital: A. Cursos dispuestos por el Ministerio de Tecnologías de la Información y las Comunicaciones.</v>
      </c>
      <c r="E104" s="96">
        <f>Autodiagnóstico!F107</f>
        <v>0</v>
      </c>
      <c r="F104" s="110"/>
      <c r="G104" s="111"/>
      <c r="H104" s="111"/>
      <c r="I104" s="111"/>
      <c r="J104" s="111"/>
      <c r="K104" s="111"/>
      <c r="L104" s="114"/>
      <c r="M104" s="21"/>
    </row>
    <row r="105" spans="2:13" ht="51" x14ac:dyDescent="0.25">
      <c r="B105" s="165"/>
      <c r="C105" s="161"/>
      <c r="D105" s="95" t="str">
        <f>Autodiagnóstico!E108</f>
        <v>Indique las estrategias que implementó la entidad durante la vigencia 2022 para capacitar a servidores y contratistas en la Política de Gobierno Digital: B. Capacitaciones dispuestas en el Plan de Capacitaciones de la entidad.</v>
      </c>
      <c r="E105" s="96">
        <f>Autodiagnóstico!F108</f>
        <v>0</v>
      </c>
      <c r="F105" s="110"/>
      <c r="G105" s="111"/>
      <c r="H105" s="111"/>
      <c r="I105" s="111"/>
      <c r="J105" s="111"/>
      <c r="K105" s="111"/>
      <c r="L105" s="114"/>
      <c r="M105" s="21"/>
    </row>
    <row r="106" spans="2:13" ht="38.25" x14ac:dyDescent="0.25">
      <c r="B106" s="165"/>
      <c r="C106" s="161"/>
      <c r="D106" s="95" t="str">
        <f>Autodiagnóstico!E109</f>
        <v>¿Cuáles de las siguientes temáticas de la Política de Gobierno Digital incluyó la entidad en sus estrategias de capacitación a servidores y contratistas durante la vigencia 2022? A. Gobernanza.</v>
      </c>
      <c r="E106" s="96">
        <f>Autodiagnóstico!F109</f>
        <v>0</v>
      </c>
      <c r="F106" s="110"/>
      <c r="G106" s="111"/>
      <c r="H106" s="111"/>
      <c r="I106" s="111"/>
      <c r="J106" s="111"/>
      <c r="K106" s="111"/>
      <c r="L106" s="114"/>
      <c r="M106" s="21"/>
    </row>
    <row r="107" spans="2:13" ht="51" x14ac:dyDescent="0.25">
      <c r="B107" s="165"/>
      <c r="C107" s="161"/>
      <c r="D107" s="95" t="str">
        <f>Autodiagnóstico!E110</f>
        <v>¿Cuáles de las siguientes temáticas de la Política de Gobierno Digital incluyó la entidad en sus estrategias de capacitación a servidores y contratistas durante la vigencia 2022? B. Innovación Pública Digital.</v>
      </c>
      <c r="E107" s="96">
        <f>Autodiagnóstico!F110</f>
        <v>0</v>
      </c>
      <c r="F107" s="110"/>
      <c r="G107" s="111"/>
      <c r="H107" s="111"/>
      <c r="I107" s="111"/>
      <c r="J107" s="111"/>
      <c r="K107" s="111"/>
      <c r="L107" s="114"/>
      <c r="M107" s="21"/>
    </row>
    <row r="108" spans="2:13" ht="51" x14ac:dyDescent="0.25">
      <c r="B108" s="165"/>
      <c r="C108" s="161"/>
      <c r="D108" s="95" t="str">
        <f>Autodiagnóstico!E111</f>
        <v>¿Cuáles de las siguientes temáticas de la Política de Gobierno Digital incluyó la entidad en sus estrategias de capacitación a servidores y contratistas durante la vigencia 2022? C. Arquitectura de TI.</v>
      </c>
      <c r="E108" s="96">
        <f>Autodiagnóstico!F111</f>
        <v>0</v>
      </c>
      <c r="F108" s="110"/>
      <c r="G108" s="111"/>
      <c r="H108" s="111"/>
      <c r="I108" s="111"/>
      <c r="J108" s="111"/>
      <c r="K108" s="111"/>
      <c r="L108" s="114"/>
      <c r="M108" s="21"/>
    </row>
    <row r="109" spans="2:13" ht="51" x14ac:dyDescent="0.25">
      <c r="B109" s="165"/>
      <c r="C109" s="161"/>
      <c r="D109" s="95" t="str">
        <f>Autodiagnóstico!E112</f>
        <v>¿Cuáles de las siguientes temáticas de la Política de Gobierno Digital incluyó la entidad en sus estrategias de capacitación a servidores y contratistas durante la vigencia 2022? D. Seguridad y Privacidad de la Información.</v>
      </c>
      <c r="E109" s="96">
        <f>Autodiagnóstico!F112</f>
        <v>0</v>
      </c>
      <c r="F109" s="110"/>
      <c r="G109" s="111"/>
      <c r="H109" s="111"/>
      <c r="I109" s="111"/>
      <c r="J109" s="111"/>
      <c r="K109" s="111"/>
      <c r="L109" s="114"/>
      <c r="M109" s="21"/>
    </row>
    <row r="110" spans="2:13" ht="51" x14ac:dyDescent="0.25">
      <c r="B110" s="165"/>
      <c r="C110" s="161"/>
      <c r="D110" s="95" t="str">
        <f>Autodiagnóstico!E113</f>
        <v>¿Cuáles de las siguientes temáticas de la Política de Gobierno Digital incluyó la entidad en sus estrategias de capacitación a servidores y contratistas durante la vigencia 2022? E. Cultura y apropiación.</v>
      </c>
      <c r="E110" s="96">
        <f>Autodiagnóstico!F113</f>
        <v>0</v>
      </c>
      <c r="F110" s="110"/>
      <c r="G110" s="111"/>
      <c r="H110" s="111"/>
      <c r="I110" s="111"/>
      <c r="J110" s="111"/>
      <c r="K110" s="111"/>
      <c r="L110" s="114"/>
      <c r="M110" s="21"/>
    </row>
    <row r="111" spans="2:13" ht="51" x14ac:dyDescent="0.25">
      <c r="B111" s="165"/>
      <c r="C111" s="161"/>
      <c r="D111" s="95" t="str">
        <f>Autodiagnóstico!E114</f>
        <v>¿Cuáles de las siguientes temáticas de la Política de Gobierno Digital incluyó la entidad en sus estrategias de capacitación a servidores y contratistas durante la vigencia 2022? F. Servicios Ciudadanos Digitales.</v>
      </c>
      <c r="E111" s="96">
        <f>Autodiagnóstico!F114</f>
        <v>0</v>
      </c>
      <c r="F111" s="110"/>
      <c r="G111" s="111"/>
      <c r="H111" s="111"/>
      <c r="I111" s="111"/>
      <c r="J111" s="111"/>
      <c r="K111" s="111"/>
      <c r="L111" s="114"/>
      <c r="M111" s="21"/>
    </row>
    <row r="112" spans="2:13" ht="51" x14ac:dyDescent="0.25">
      <c r="B112" s="165"/>
      <c r="C112" s="161"/>
      <c r="D112" s="95" t="str">
        <f>Autodiagnóstico!E115</f>
        <v>¿Cuáles de las siguientes temáticas de la Política de Gobierno Digital incluyó la entidad en sus estrategias de capacitación a servidores y contratistas durante la vigencia 2022? G. Decisiones basadas en datos.</v>
      </c>
      <c r="E112" s="96">
        <f>Autodiagnóstico!F115</f>
        <v>0</v>
      </c>
      <c r="F112" s="110"/>
      <c r="G112" s="111"/>
      <c r="H112" s="111"/>
      <c r="I112" s="111"/>
      <c r="J112" s="111"/>
      <c r="K112" s="111"/>
      <c r="L112" s="114"/>
      <c r="M112" s="21"/>
    </row>
    <row r="113" spans="2:13" ht="51" x14ac:dyDescent="0.25">
      <c r="B113" s="165"/>
      <c r="C113" s="161"/>
      <c r="D113" s="95" t="str">
        <f>Autodiagnóstico!E116</f>
        <v>¿Cuáles de las siguientes temáticas de la Política de Gobierno Digital incluyó la entidad en sus estrategias de capacitación a servidores y contratistas durante la vigencia 2022? H. Estado Abierto.</v>
      </c>
      <c r="E113" s="96">
        <f>Autodiagnóstico!F116</f>
        <v>0</v>
      </c>
      <c r="F113" s="110"/>
      <c r="G113" s="111"/>
      <c r="H113" s="111"/>
      <c r="I113" s="111"/>
      <c r="J113" s="111"/>
      <c r="K113" s="111"/>
      <c r="L113" s="114"/>
      <c r="M113" s="21"/>
    </row>
    <row r="114" spans="2:13" ht="51" x14ac:dyDescent="0.25">
      <c r="B114" s="165"/>
      <c r="C114" s="161"/>
      <c r="D114" s="95" t="str">
        <f>Autodiagnóstico!E117</f>
        <v>¿Cuáles de las siguientes temáticas de la Política de Gobierno Digital incluyó la entidad en sus estrategias de capacitación a servidores y contratistas durante la vigencia 2022? I. Servicios y Procesos Inteligentes.</v>
      </c>
      <c r="E114" s="96">
        <f>Autodiagnóstico!F117</f>
        <v>0</v>
      </c>
      <c r="F114" s="110"/>
      <c r="G114" s="111"/>
      <c r="H114" s="111"/>
      <c r="I114" s="111"/>
      <c r="J114" s="111"/>
      <c r="K114" s="111"/>
      <c r="L114" s="114"/>
      <c r="M114" s="21"/>
    </row>
    <row r="115" spans="2:13" ht="51" x14ac:dyDescent="0.25">
      <c r="B115" s="165"/>
      <c r="C115" s="161"/>
      <c r="D115" s="95" t="str">
        <f>Autodiagnóstico!E118</f>
        <v>¿Cuáles de las siguientes temáticas de la Política de Gobierno Digital incluyó la entidad en sus estrategias de capacitación a servidores y contratistas durante la vigencia 2022? J. Proyectos de Transformación Digital.</v>
      </c>
      <c r="E115" s="96">
        <f>Autodiagnóstico!F118</f>
        <v>0</v>
      </c>
      <c r="F115" s="110"/>
      <c r="G115" s="111"/>
      <c r="H115" s="111"/>
      <c r="I115" s="111"/>
      <c r="J115" s="111"/>
      <c r="K115" s="111"/>
      <c r="L115" s="114"/>
      <c r="M115" s="21"/>
    </row>
    <row r="116" spans="2:13" ht="51" x14ac:dyDescent="0.25">
      <c r="B116" s="165"/>
      <c r="C116" s="161"/>
      <c r="D116" s="95" t="str">
        <f>Autodiagnóstico!E119</f>
        <v>¿Cuáles de las siguientes temáticas de la Política de Gobierno Digital incluyó la entidad en sus estrategias de capacitación a servidores y contratistas durante la vigencia 2022? K. Estrategias de Ciudades y Territorios Inteligentes.</v>
      </c>
      <c r="E116" s="96">
        <f>Autodiagnóstico!F119</f>
        <v>0</v>
      </c>
      <c r="F116" s="110"/>
      <c r="G116" s="111"/>
      <c r="H116" s="111"/>
      <c r="I116" s="111"/>
      <c r="J116" s="111"/>
      <c r="K116" s="111"/>
      <c r="L116" s="114"/>
      <c r="M116" s="21"/>
    </row>
    <row r="117" spans="2:13" ht="63.75" x14ac:dyDescent="0.25">
      <c r="B117" s="165"/>
      <c r="C117" s="161"/>
      <c r="D117" s="95" t="str">
        <f>Autodiagnóstico!E120</f>
        <v>Indique las estrategias que se implementaron durante la vigencia 2022 para capacitar a los grupos de valor e interés en el uso de los medios digitales dispuestos para acceder a la oferta institucional e interactuar con la entidad: A. Cursos en línea dispuestos en la sede electrónica de la entidad.</v>
      </c>
      <c r="E117" s="96">
        <f>Autodiagnóstico!F120</f>
        <v>0</v>
      </c>
      <c r="F117" s="110"/>
      <c r="G117" s="111"/>
      <c r="H117" s="111"/>
      <c r="I117" s="111"/>
      <c r="J117" s="111"/>
      <c r="K117" s="111"/>
      <c r="L117" s="114"/>
      <c r="M117" s="21"/>
    </row>
    <row r="118" spans="2:13" ht="63.75" x14ac:dyDescent="0.25">
      <c r="B118" s="165"/>
      <c r="C118" s="161"/>
      <c r="D118" s="95" t="str">
        <f>Autodiagnóstico!E121</f>
        <v>Indique las estrategias que se implementaron durante la vigencia 2022 para capacitar a los grupos de valor e interés en el uso de los medios digitales dispuestos para acceder a la oferta institucional e interactuar con la entidad: B. Talleres o capacitaciones virtuales realizadas por la entidad.</v>
      </c>
      <c r="E118" s="96">
        <f>Autodiagnóstico!F121</f>
        <v>0</v>
      </c>
      <c r="F118" s="110"/>
      <c r="G118" s="111"/>
      <c r="H118" s="111"/>
      <c r="I118" s="111"/>
      <c r="J118" s="111"/>
      <c r="K118" s="111"/>
      <c r="L118" s="114"/>
      <c r="M118" s="21"/>
    </row>
    <row r="119" spans="2:13" ht="63.75" x14ac:dyDescent="0.25">
      <c r="B119" s="165"/>
      <c r="C119" s="161"/>
      <c r="D119" s="95" t="str">
        <f>Autodiagnóstico!E122</f>
        <v>Indique las estrategias que se implementaron durante la vigencia 2022 para capacitar a los grupos de valor e interés en el uso de los medios digitales dispuestos para acceder a la oferta institucional e interactuar con la entidad: C. Talleres o capacitaciones presenciales realizadas por la entidad.</v>
      </c>
      <c r="E119" s="96">
        <f>Autodiagnóstico!F122</f>
        <v>0</v>
      </c>
      <c r="F119" s="110"/>
      <c r="G119" s="111"/>
      <c r="H119" s="111"/>
      <c r="I119" s="111"/>
      <c r="J119" s="111"/>
      <c r="K119" s="111"/>
      <c r="L119" s="114"/>
      <c r="M119" s="21"/>
    </row>
    <row r="120" spans="2:13" ht="51" x14ac:dyDescent="0.25">
      <c r="B120" s="165"/>
      <c r="C120" s="161"/>
      <c r="D120" s="95" t="str">
        <f>Autodiagnóstico!E123</f>
        <v>¿Cuáles de las siguientes temáticas abordó la entidad en las estrategias de capacitación a sus grupos de valor e interés durante la vigencia 2022? A. Acceso a información publicada en la sede electrónica de la entidad.</v>
      </c>
      <c r="E120" s="96">
        <f>Autodiagnóstico!F123</f>
        <v>0</v>
      </c>
      <c r="F120" s="110"/>
      <c r="G120" s="111"/>
      <c r="H120" s="111"/>
      <c r="I120" s="111"/>
      <c r="J120" s="111"/>
      <c r="K120" s="111"/>
      <c r="L120" s="114"/>
      <c r="M120" s="21"/>
    </row>
    <row r="121" spans="2:13" ht="38.25" x14ac:dyDescent="0.25">
      <c r="B121" s="165"/>
      <c r="C121" s="161"/>
      <c r="D121" s="95" t="str">
        <f>Autodiagnóstico!E124</f>
        <v>¿Cuáles de las siguientes temáticas abordó la entidad en las estrategias de capacitación a sus grupos de valor e interés durante la vigencia 2022? B. Uso de canales de atención virtual.</v>
      </c>
      <c r="E121" s="96">
        <f>Autodiagnóstico!F124</f>
        <v>0</v>
      </c>
      <c r="F121" s="110"/>
      <c r="G121" s="111"/>
      <c r="H121" s="111"/>
      <c r="I121" s="111"/>
      <c r="J121" s="111"/>
      <c r="K121" s="111"/>
      <c r="L121" s="114"/>
      <c r="M121" s="21"/>
    </row>
    <row r="122" spans="2:13" ht="51" x14ac:dyDescent="0.25">
      <c r="B122" s="165"/>
      <c r="C122" s="161"/>
      <c r="D122" s="95" t="str">
        <f>Autodiagnóstico!E125</f>
        <v>¿Cuáles de las siguientes temáticas abordó la entidad en las estrategias de capacitación a sus grupos de valor e interés durante la vigencia 2022? C. Gestión de PQRSD a través de la sede electrónica de la entidad.</v>
      </c>
      <c r="E122" s="96">
        <f>Autodiagnóstico!F125</f>
        <v>0</v>
      </c>
      <c r="F122" s="110"/>
      <c r="G122" s="111"/>
      <c r="H122" s="111"/>
      <c r="I122" s="111"/>
      <c r="J122" s="111"/>
      <c r="K122" s="111"/>
      <c r="L122" s="114"/>
      <c r="M122" s="21"/>
    </row>
    <row r="123" spans="2:13" ht="51" x14ac:dyDescent="0.25">
      <c r="B123" s="165"/>
      <c r="C123" s="161"/>
      <c r="D123" s="95" t="str">
        <f>Autodiagnóstico!E126</f>
        <v>¿Cuáles de las siguientes temáticas abordó la entidad en las estrategias de capacitación a sus grupos de valor e interés durante la vigencia 2022? D. Acceso a trámites y servicios digitales dispuestos por la entidad a través de su sede electrónica.</v>
      </c>
      <c r="E123" s="96">
        <f>Autodiagnóstico!F126</f>
        <v>0</v>
      </c>
      <c r="F123" s="110"/>
      <c r="G123" s="111"/>
      <c r="H123" s="111"/>
      <c r="I123" s="111"/>
      <c r="J123" s="111"/>
      <c r="K123" s="111"/>
      <c r="L123" s="114"/>
      <c r="M123" s="21"/>
    </row>
    <row r="124" spans="2:13" ht="51" x14ac:dyDescent="0.25">
      <c r="B124" s="165"/>
      <c r="C124" s="161"/>
      <c r="D124" s="95" t="str">
        <f>Autodiagnóstico!E127</f>
        <v>¿Cuáles de las siguientes temáticas abordó la entidad en las estrategias de capacitación a sus grupos de valor e interés durante la vigencia 2022? E. Participación en la gestión institucional a través de medios digitales.</v>
      </c>
      <c r="E124" s="96">
        <f>Autodiagnóstico!F127</f>
        <v>0</v>
      </c>
      <c r="F124" s="115"/>
      <c r="G124" s="116"/>
      <c r="H124" s="116"/>
      <c r="I124" s="116"/>
      <c r="J124" s="116"/>
      <c r="K124" s="116"/>
      <c r="L124" s="117"/>
      <c r="M124" s="21"/>
    </row>
    <row r="125" spans="2:13" ht="25.5" x14ac:dyDescent="0.25">
      <c r="B125" s="165"/>
      <c r="C125" s="161" t="str">
        <f>Autodiagnóstico!C128</f>
        <v>Seguridad y privacidad de la información</v>
      </c>
      <c r="D125" s="95" t="str">
        <f>Autodiagnóstico!E128</f>
        <v>¿La entidad ha implementado el Modelo de Seguridad y Privacidad de la Información (MSPI)? A. Sí.</v>
      </c>
      <c r="E125" s="96">
        <f>Autodiagnóstico!F128</f>
        <v>0</v>
      </c>
      <c r="F125" s="118"/>
      <c r="G125" s="119"/>
      <c r="H125" s="119"/>
      <c r="I125" s="119"/>
      <c r="J125" s="119"/>
      <c r="K125" s="119"/>
      <c r="L125" s="120"/>
      <c r="M125" s="21"/>
    </row>
    <row r="126" spans="2:13" ht="63.75" x14ac:dyDescent="0.25">
      <c r="B126" s="165"/>
      <c r="C126" s="161"/>
      <c r="D126" s="95" t="str">
        <f>Autodiagnóstico!E129</f>
        <v xml:space="preserve">¿La entidad elaboró un diagnóstico de seguridad y privacidad de la información para la vigencia, construido a través de la herramienta de autodiagnóstico del Modelo de Seguridad y Privacidad de la Información (MSPI)? A. Se elaboró y se aprobó por parte del Comité de Gestión y Desempeño Institucional. </v>
      </c>
      <c r="E126" s="96">
        <f>Autodiagnóstico!F129</f>
        <v>0</v>
      </c>
      <c r="F126" s="110"/>
      <c r="G126" s="111"/>
      <c r="H126" s="111"/>
      <c r="I126" s="111"/>
      <c r="J126" s="111"/>
      <c r="K126" s="111"/>
      <c r="L126" s="114"/>
      <c r="M126" s="21"/>
    </row>
    <row r="127" spans="2:13" ht="38.25" x14ac:dyDescent="0.25">
      <c r="B127" s="165"/>
      <c r="C127" s="161"/>
      <c r="D127" s="95" t="str">
        <f>Autodiagnóstico!E130</f>
        <v xml:space="preserve">La política de seguridad y privacidad de la información de la entidad: A. Está formulada, aprobada, implementada y se actualiza mediante un proceso de mejora continua. </v>
      </c>
      <c r="E127" s="96">
        <f>Autodiagnóstico!F130</f>
        <v>0</v>
      </c>
      <c r="F127" s="110"/>
      <c r="G127" s="111"/>
      <c r="H127" s="111"/>
      <c r="I127" s="111"/>
      <c r="J127" s="111"/>
      <c r="K127" s="111"/>
      <c r="L127" s="114"/>
      <c r="M127" s="21"/>
    </row>
    <row r="128" spans="2:13" ht="51" x14ac:dyDescent="0.25">
      <c r="B128" s="165"/>
      <c r="C128" s="161"/>
      <c r="D128" s="95" t="str">
        <f>Autodiagnóstico!E131</f>
        <v xml:space="preserve">¿La entidad contó con procedimientos de seguridad y privacidad de la información? A. Los procedimientos estaban definidos, aprobados, implementados, y se actualizan mediante un proceso de mejora continua. </v>
      </c>
      <c r="E128" s="96">
        <f>Autodiagnóstico!F131</f>
        <v>0</v>
      </c>
      <c r="F128" s="110"/>
      <c r="G128" s="111"/>
      <c r="H128" s="111"/>
      <c r="I128" s="111"/>
      <c r="J128" s="111"/>
      <c r="K128" s="111"/>
      <c r="L128" s="114"/>
      <c r="M128" s="21"/>
    </row>
    <row r="129" spans="2:13" ht="38.25" x14ac:dyDescent="0.25">
      <c r="B129" s="165"/>
      <c r="C129" s="161"/>
      <c r="D129" s="95" t="str">
        <f>Autodiagnóstico!E132</f>
        <v xml:space="preserve">Con respecto al inventario de activos de seguridad y privacidad de la información de la entidad: A. El inventario estaba aprobado, clasificado y se actualiza mediante un proceso de mejora continua. </v>
      </c>
      <c r="E129" s="96">
        <f>Autodiagnóstico!F132</f>
        <v>0</v>
      </c>
      <c r="F129" s="110"/>
      <c r="G129" s="111"/>
      <c r="H129" s="111"/>
      <c r="I129" s="111"/>
      <c r="J129" s="111"/>
      <c r="K129" s="111"/>
      <c r="L129" s="114"/>
      <c r="M129" s="21"/>
    </row>
    <row r="130" spans="2:13" ht="51" x14ac:dyDescent="0.25">
      <c r="B130" s="165"/>
      <c r="C130" s="161"/>
      <c r="D130" s="95" t="str">
        <f>Autodiagnóstico!E133</f>
        <v xml:space="preserve">Con respecto a los riesgos de seguridad y privacidad de la información de la entidad: A. Los identificó, están aprobados, se implementó un proceso para valorarlos y se actualizan mediante un proceso de mejora continua. </v>
      </c>
      <c r="E130" s="96">
        <f>Autodiagnóstico!F133</f>
        <v>0</v>
      </c>
      <c r="F130" s="110"/>
      <c r="G130" s="111"/>
      <c r="H130" s="111"/>
      <c r="I130" s="111"/>
      <c r="J130" s="111"/>
      <c r="K130" s="111"/>
      <c r="L130" s="114"/>
      <c r="M130" s="21"/>
    </row>
    <row r="131" spans="2:13" ht="25.5" x14ac:dyDescent="0.25">
      <c r="B131" s="165"/>
      <c r="C131" s="161"/>
      <c r="D131" s="95" t="str">
        <f>Autodiagnóstico!E134</f>
        <v>¿La entidad implementó el plan de tratamiento de riesgos de seguridad de la información? A. Si.</v>
      </c>
      <c r="E131" s="96">
        <f>Autodiagnóstico!F134</f>
        <v>0</v>
      </c>
      <c r="F131" s="110"/>
      <c r="G131" s="111"/>
      <c r="H131" s="111"/>
      <c r="I131" s="111"/>
      <c r="J131" s="111"/>
      <c r="K131" s="111"/>
      <c r="L131" s="114"/>
      <c r="M131" s="21"/>
    </row>
    <row r="132" spans="2:13" ht="51" x14ac:dyDescent="0.25">
      <c r="B132" s="165"/>
      <c r="C132" s="161"/>
      <c r="D132" s="95" t="str">
        <f>Autodiagnóstico!E135</f>
        <v xml:space="preserve">Con respecto al plan operacional de seguridad y privacidad de la información de la entidad: A. El plan estaba aprobado, implementado y se actualiza mediante un proceso de mejora continua. </v>
      </c>
      <c r="E132" s="96">
        <f>Autodiagnóstico!F135</f>
        <v>0</v>
      </c>
      <c r="F132" s="110"/>
      <c r="G132" s="111"/>
      <c r="H132" s="111"/>
      <c r="I132" s="111"/>
      <c r="J132" s="111"/>
      <c r="K132" s="111"/>
      <c r="L132" s="114"/>
      <c r="M132" s="21"/>
    </row>
    <row r="133" spans="2:13" ht="51" x14ac:dyDescent="0.25">
      <c r="B133" s="165"/>
      <c r="C133" s="161"/>
      <c r="D133" s="95" t="str">
        <f>Autodiagnóstico!E136</f>
        <v>Con respecto a los indicadores de implementación del Modelo de Seguridad y Privacidad de la Información (MSPI) en la entidad: A. Los indicadores estaban definidos, aprobados e implementados, y se actualizan mediante un proceso de mejora continua.</v>
      </c>
      <c r="E133" s="96">
        <f>Autodiagnóstico!F136</f>
        <v>0</v>
      </c>
      <c r="F133" s="110"/>
      <c r="G133" s="111"/>
      <c r="H133" s="111"/>
      <c r="I133" s="111"/>
      <c r="J133" s="111"/>
      <c r="K133" s="111"/>
      <c r="L133" s="114"/>
      <c r="M133" s="21"/>
    </row>
    <row r="134" spans="2:13" ht="38.25" x14ac:dyDescent="0.25">
      <c r="B134" s="165"/>
      <c r="C134" s="161"/>
      <c r="D134" s="95" t="str">
        <f>Autodiagnóstico!E137</f>
        <v>Con respecto a las auditorias de seguridad de la información de la vigencia 2022: A. La entidad realizó auditorías internas, externas y de certificación o recertificación respecto al estándar ISO 27001.</v>
      </c>
      <c r="E134" s="96">
        <f>Autodiagnóstico!F137</f>
        <v>0</v>
      </c>
      <c r="F134" s="110"/>
      <c r="G134" s="111"/>
      <c r="H134" s="111"/>
      <c r="I134" s="111"/>
      <c r="J134" s="111"/>
      <c r="K134" s="111"/>
      <c r="L134" s="114"/>
      <c r="M134" s="21"/>
    </row>
    <row r="135" spans="2:13" ht="51" x14ac:dyDescent="0.25">
      <c r="B135" s="165"/>
      <c r="C135" s="161"/>
      <c r="D135" s="95" t="str">
        <f>Autodiagnóstico!E138</f>
        <v>¿La entidad realizó análisis de vulnerabilidades de seguridad a los activos de información (hardware, software, aplicaciones, redes) en la vigencia 2022? A. Si, lo realizó el CSIRT Gobierno, ColCert o un CSIRT sectorial.</v>
      </c>
      <c r="E135" s="96">
        <f>Autodiagnóstico!F138</f>
        <v>0</v>
      </c>
      <c r="F135" s="110"/>
      <c r="G135" s="111"/>
      <c r="H135" s="111"/>
      <c r="I135" s="111"/>
      <c r="J135" s="111"/>
      <c r="K135" s="111"/>
      <c r="L135" s="114"/>
      <c r="M135" s="21"/>
    </row>
    <row r="136" spans="2:13" ht="51" x14ac:dyDescent="0.25">
      <c r="B136" s="165"/>
      <c r="C136" s="161"/>
      <c r="D136" s="95" t="str">
        <f>Autodiagnóstico!E139</f>
        <v>¿La entidad realizó pruebas de recuperación de información y continuidad de los sistemas de información críticos en la vigencia 2022? A. Si, realizó pruebas de recuperación de la información a todos los sistemas críticos.</v>
      </c>
      <c r="E136" s="96">
        <f>Autodiagnóstico!F139</f>
        <v>0</v>
      </c>
      <c r="F136" s="115"/>
      <c r="G136" s="116"/>
      <c r="H136" s="116"/>
      <c r="I136" s="116"/>
      <c r="J136" s="116"/>
      <c r="K136" s="116"/>
      <c r="L136" s="117"/>
      <c r="M136" s="21"/>
    </row>
    <row r="137" spans="2:13" x14ac:dyDescent="0.25">
      <c r="B137" s="165"/>
      <c r="C137" s="161" t="str">
        <f>Autodiagnóstico!C140</f>
        <v>Servicios y procesos inteligentes</v>
      </c>
      <c r="D137" s="95" t="str">
        <f>Autodiagnóstico!E140</f>
        <v>Porcentaje de trámites total o parcialmente en línea.</v>
      </c>
      <c r="E137" s="96">
        <f>Autodiagnóstico!F140</f>
        <v>0</v>
      </c>
      <c r="F137" s="118"/>
      <c r="G137" s="119"/>
      <c r="H137" s="119"/>
      <c r="I137" s="119"/>
      <c r="J137" s="119"/>
      <c r="K137" s="119"/>
      <c r="L137" s="120"/>
      <c r="M137" s="21"/>
    </row>
    <row r="138" spans="2:13" ht="25.5" x14ac:dyDescent="0.25">
      <c r="B138" s="165"/>
      <c r="C138" s="161"/>
      <c r="D138" s="95" t="str">
        <f>Autodiagnóstico!E141</f>
        <v>Porcentaje de otros procedimientos administrativos total o parcialmente en línea.</v>
      </c>
      <c r="E138" s="96">
        <f>Autodiagnóstico!F141</f>
        <v>0</v>
      </c>
      <c r="F138" s="110"/>
      <c r="G138" s="111"/>
      <c r="H138" s="111"/>
      <c r="I138" s="111"/>
      <c r="J138" s="111"/>
      <c r="K138" s="111"/>
      <c r="L138" s="114"/>
      <c r="M138" s="21"/>
    </row>
    <row r="139" spans="2:13" ht="25.5" x14ac:dyDescent="0.25">
      <c r="B139" s="165"/>
      <c r="C139" s="161"/>
      <c r="D139" s="95" t="str">
        <f>Autodiagnóstico!E142</f>
        <v>Porcentaje de trámites total o parcialmente en línea que cuentan con caracterización de usuarios.</v>
      </c>
      <c r="E139" s="96">
        <f>Autodiagnóstico!F142</f>
        <v>0</v>
      </c>
      <c r="F139" s="110"/>
      <c r="G139" s="111"/>
      <c r="H139" s="111"/>
      <c r="I139" s="111"/>
      <c r="J139" s="111"/>
      <c r="K139" s="111"/>
      <c r="L139" s="114"/>
      <c r="M139" s="21"/>
    </row>
    <row r="140" spans="2:13" ht="38.25" x14ac:dyDescent="0.25">
      <c r="B140" s="85"/>
      <c r="C140" s="161"/>
      <c r="D140" s="95" t="str">
        <f>Autodiagnóstico!E143</f>
        <v>Porcentaje de otros procedimientos administrativos total o parcialmente en línea que cuentan con caracterización de usuarios.</v>
      </c>
      <c r="E140" s="96">
        <f>Autodiagnóstico!F143</f>
        <v>0</v>
      </c>
      <c r="F140" s="110"/>
      <c r="G140" s="111"/>
      <c r="H140" s="111"/>
      <c r="I140" s="111"/>
      <c r="J140" s="111"/>
      <c r="K140" s="111"/>
      <c r="L140" s="114"/>
      <c r="M140" s="21"/>
    </row>
    <row r="141" spans="2:13" ht="38.25" x14ac:dyDescent="0.25">
      <c r="B141" s="85"/>
      <c r="C141" s="161"/>
      <c r="D141" s="95" t="str">
        <f>Autodiagnóstico!E144</f>
        <v>Porcentaje de trámites total o parcialmente en línea que cumplen con todos los criterios de accesibilidad web, definidos en el anexo 1 de la Resolución MinTIC 1519 de 2020.</v>
      </c>
      <c r="E141" s="96">
        <f>Autodiagnóstico!F144</f>
        <v>0</v>
      </c>
      <c r="F141" s="110"/>
      <c r="G141" s="111"/>
      <c r="H141" s="111"/>
      <c r="I141" s="111"/>
      <c r="J141" s="111"/>
      <c r="K141" s="111"/>
      <c r="L141" s="114"/>
      <c r="M141" s="21"/>
    </row>
    <row r="142" spans="2:13" ht="51" x14ac:dyDescent="0.25">
      <c r="B142" s="85"/>
      <c r="C142" s="161"/>
      <c r="D142" s="95" t="str">
        <f>Autodiagnóstico!E145</f>
        <v>Porcentaje de otros procedimientos administrativos total o parcialmente en línea que cumplen con todos los criterios de accesibilidad web, definidos en el anexo 1 de la Resolución MinTIC 1519 de 2020.</v>
      </c>
      <c r="E142" s="96">
        <f>Autodiagnóstico!F145</f>
        <v>0</v>
      </c>
      <c r="F142" s="110"/>
      <c r="G142" s="111"/>
      <c r="H142" s="111"/>
      <c r="I142" s="111"/>
      <c r="J142" s="111"/>
      <c r="K142" s="111"/>
      <c r="L142" s="114"/>
      <c r="M142" s="21"/>
    </row>
    <row r="143" spans="2:13" ht="25.5" x14ac:dyDescent="0.25">
      <c r="B143" s="85"/>
      <c r="C143" s="161"/>
      <c r="D143" s="95" t="str">
        <f>Autodiagnóstico!E146</f>
        <v>Porcentaje de trámites total o parcialmente en línea que cumplen con criterios de usabilidad web.</v>
      </c>
      <c r="E143" s="96">
        <f>Autodiagnóstico!F146</f>
        <v>0</v>
      </c>
      <c r="F143" s="110"/>
      <c r="G143" s="111"/>
      <c r="H143" s="111"/>
      <c r="I143" s="111"/>
      <c r="J143" s="111"/>
      <c r="K143" s="111"/>
      <c r="L143" s="114"/>
      <c r="M143" s="21"/>
    </row>
    <row r="144" spans="2:13" ht="25.5" x14ac:dyDescent="0.25">
      <c r="B144" s="85"/>
      <c r="C144" s="161"/>
      <c r="D144" s="95" t="str">
        <f>Autodiagnóstico!E147</f>
        <v>Porcentaje de otros procedimientos administrativos total o parcialmente en línea que cumplen con criterios de usabilidad web.</v>
      </c>
      <c r="E144" s="96">
        <f>Autodiagnóstico!F147</f>
        <v>0</v>
      </c>
      <c r="F144" s="110"/>
      <c r="G144" s="111"/>
      <c r="H144" s="111"/>
      <c r="I144" s="111"/>
      <c r="J144" s="111"/>
      <c r="K144" s="111"/>
      <c r="L144" s="114"/>
      <c r="M144" s="21"/>
    </row>
    <row r="145" spans="2:13" ht="25.5" x14ac:dyDescent="0.25">
      <c r="B145" s="85"/>
      <c r="C145" s="161"/>
      <c r="D145" s="95" t="str">
        <f>Autodiagnóstico!E148</f>
        <v>Porcentaje de trámites total o parcialmente en línea que permiten a los usuarios hacer seguimiento en línea.</v>
      </c>
      <c r="E145" s="96">
        <f>Autodiagnóstico!F148</f>
        <v>0</v>
      </c>
      <c r="F145" s="110"/>
      <c r="G145" s="111"/>
      <c r="H145" s="111"/>
      <c r="I145" s="111"/>
      <c r="J145" s="111"/>
      <c r="K145" s="111"/>
      <c r="L145" s="114"/>
      <c r="M145" s="21"/>
    </row>
    <row r="146" spans="2:13" ht="38.25" x14ac:dyDescent="0.25">
      <c r="B146" s="85"/>
      <c r="C146" s="161"/>
      <c r="D146" s="95" t="str">
        <f>Autodiagnóstico!E149</f>
        <v>Porcentaje de otros procedimientos administrativos total o parcialmente en línea que permiten a los usuarios hacer seguimiento en línea.</v>
      </c>
      <c r="E146" s="96">
        <f>Autodiagnóstico!F149</f>
        <v>0</v>
      </c>
      <c r="F146" s="110"/>
      <c r="G146" s="111"/>
      <c r="H146" s="111"/>
      <c r="I146" s="111"/>
      <c r="J146" s="111"/>
      <c r="K146" s="111"/>
      <c r="L146" s="114"/>
      <c r="M146" s="21"/>
    </row>
    <row r="147" spans="2:13" ht="25.5" x14ac:dyDescent="0.25">
      <c r="B147" s="85"/>
      <c r="C147" s="161"/>
      <c r="D147" s="95" t="str">
        <f>Autodiagnóstico!E150</f>
        <v>Porcentaje de usuarios satisfechos con el uso de los trámites total o parcialmente en línea.</v>
      </c>
      <c r="E147" s="96">
        <f>Autodiagnóstico!F150</f>
        <v>0</v>
      </c>
      <c r="F147" s="110"/>
      <c r="G147" s="111"/>
      <c r="H147" s="111"/>
      <c r="I147" s="111"/>
      <c r="J147" s="111"/>
      <c r="K147" s="111"/>
      <c r="L147" s="114"/>
      <c r="M147" s="21"/>
    </row>
    <row r="148" spans="2:13" x14ac:dyDescent="0.25">
      <c r="B148" s="85"/>
      <c r="C148" s="161"/>
      <c r="D148" s="95" t="str">
        <f>Autodiagnóstico!E151</f>
        <v>Porcentaje de trámites digitalizados.</v>
      </c>
      <c r="E148" s="96">
        <f>Autodiagnóstico!F151</f>
        <v>0</v>
      </c>
      <c r="F148" s="110"/>
      <c r="G148" s="111"/>
      <c r="H148" s="111"/>
      <c r="I148" s="111"/>
      <c r="J148" s="111"/>
      <c r="K148" s="111"/>
      <c r="L148" s="114"/>
      <c r="M148" s="21"/>
    </row>
    <row r="149" spans="2:13" x14ac:dyDescent="0.25">
      <c r="B149" s="85"/>
      <c r="C149" s="161"/>
      <c r="D149" s="95" t="str">
        <f>Autodiagnóstico!E152</f>
        <v>Porcentaje de trámites automatizados.</v>
      </c>
      <c r="E149" s="96">
        <f>Autodiagnóstico!F152</f>
        <v>0</v>
      </c>
      <c r="F149" s="110"/>
      <c r="G149" s="111"/>
      <c r="H149" s="111"/>
      <c r="I149" s="111"/>
      <c r="J149" s="111"/>
      <c r="K149" s="111"/>
      <c r="L149" s="114"/>
      <c r="M149" s="21"/>
    </row>
    <row r="150" spans="2:13" ht="13.9" customHeight="1" x14ac:dyDescent="0.25">
      <c r="B150" s="85"/>
      <c r="C150" s="162" t="str">
        <f>Autodiagnóstico!C153</f>
        <v>Servicios ciudadanos digitales</v>
      </c>
      <c r="D150" s="95" t="str">
        <f>Autodiagnóstico!E153</f>
        <v>Porcentaje de servicios de intercambio de información para la realización de trámites vinculados a X-ROAD.</v>
      </c>
      <c r="E150" s="96">
        <f>Autodiagnóstico!F153</f>
        <v>0</v>
      </c>
      <c r="F150" s="118"/>
      <c r="G150" s="119"/>
      <c r="H150" s="119"/>
      <c r="I150" s="119"/>
      <c r="J150" s="119"/>
      <c r="K150" s="119"/>
      <c r="L150" s="120"/>
      <c r="M150" s="21"/>
    </row>
    <row r="151" spans="2:13" ht="13.9" customHeight="1" x14ac:dyDescent="0.25">
      <c r="B151" s="85"/>
      <c r="C151" s="163"/>
      <c r="D151" s="95" t="str">
        <f>Autodiagnóstico!E154</f>
        <v>Porcentaje de trámites que usan el servicio de autenticación digital de los Servicios Ciudadanos Digitales para verificar la identidad de sus usuarios.</v>
      </c>
      <c r="E151" s="96">
        <f>Autodiagnóstico!F154</f>
        <v>0</v>
      </c>
      <c r="F151" s="110"/>
      <c r="G151" s="111"/>
      <c r="H151" s="111"/>
      <c r="I151" s="111"/>
      <c r="J151" s="111"/>
      <c r="K151" s="111"/>
      <c r="L151" s="114"/>
      <c r="M151" s="21"/>
    </row>
    <row r="152" spans="2:13" ht="13.9" customHeight="1" x14ac:dyDescent="0.25">
      <c r="B152" s="85"/>
      <c r="C152" s="163"/>
      <c r="D152" s="95" t="str">
        <f>Autodiagnóstico!E155</f>
        <v>Porcentaje de servicios de intercambio de información para la realización de otros procedimientos administrativos vinculados a X-ROAD.</v>
      </c>
      <c r="E152" s="96">
        <f>Autodiagnóstico!F155</f>
        <v>0</v>
      </c>
      <c r="F152" s="110"/>
      <c r="G152" s="111"/>
      <c r="H152" s="111"/>
      <c r="I152" s="111"/>
      <c r="J152" s="111"/>
      <c r="K152" s="111"/>
      <c r="L152" s="114"/>
      <c r="M152" s="21"/>
    </row>
    <row r="153" spans="2:13" ht="13.9" customHeight="1" x14ac:dyDescent="0.25">
      <c r="B153" s="85"/>
      <c r="C153" s="163"/>
      <c r="D153" s="95" t="str">
        <f>Autodiagnóstico!E156</f>
        <v>Porcentaje de servicios de intercambio de información para la realización de consultas de acceso a la información pública vinculados a X-ROAD.</v>
      </c>
      <c r="E153" s="96">
        <f>Autodiagnóstico!F156</f>
        <v>0</v>
      </c>
      <c r="F153" s="110"/>
      <c r="G153" s="111"/>
      <c r="H153" s="111"/>
      <c r="I153" s="111"/>
      <c r="J153" s="111"/>
      <c r="K153" s="111"/>
      <c r="L153" s="114"/>
      <c r="M153" s="21"/>
    </row>
    <row r="154" spans="2:13" ht="13.9" customHeight="1" x14ac:dyDescent="0.25">
      <c r="B154" s="85"/>
      <c r="C154" s="163"/>
      <c r="D154" s="95" t="str">
        <f>Autodiagnóstico!E157</f>
        <v>Para vincularse al servicio de interoperabilidad, ¿la entidad dispuso de un servidor con las características establecidas en el anexo 2 del Decreto 620 de 2020? A. Si.</v>
      </c>
      <c r="E154" s="96">
        <f>Autodiagnóstico!F157</f>
        <v>0</v>
      </c>
      <c r="F154" s="110"/>
      <c r="G154" s="111"/>
      <c r="H154" s="111"/>
      <c r="I154" s="111"/>
      <c r="J154" s="111"/>
      <c r="K154" s="111"/>
      <c r="L154" s="114"/>
      <c r="M154" s="21"/>
    </row>
    <row r="155" spans="2:13" ht="13.9" customHeight="1" x14ac:dyDescent="0.25">
      <c r="B155" s="85"/>
      <c r="C155" s="163"/>
      <c r="D155" s="95" t="str">
        <f>Autodiagnóstico!E158</f>
        <v>El servicio de interoperabilidad a través de la plataforma X-ROAD le ha permitido a la entidad: A. Reducir los tiempos de respuesta de los trámites.</v>
      </c>
      <c r="E155" s="96">
        <f>Autodiagnóstico!F158</f>
        <v>0</v>
      </c>
      <c r="F155" s="110"/>
      <c r="G155" s="111"/>
      <c r="H155" s="111"/>
      <c r="I155" s="111"/>
      <c r="J155" s="111"/>
      <c r="K155" s="111"/>
      <c r="L155" s="114"/>
      <c r="M155" s="21"/>
    </row>
    <row r="156" spans="2:13" ht="13.9" customHeight="1" x14ac:dyDescent="0.25">
      <c r="B156" s="85"/>
      <c r="C156" s="163"/>
      <c r="D156" s="95" t="str">
        <f>Autodiagnóstico!E159</f>
        <v>El servicio de interoperabilidad a través de la plataforma X-ROAD le ha permitido a la entidad: B. Reducir los costos de operación.</v>
      </c>
      <c r="E156" s="96">
        <f>Autodiagnóstico!F159</f>
        <v>0</v>
      </c>
      <c r="F156" s="110"/>
      <c r="G156" s="111"/>
      <c r="H156" s="111"/>
      <c r="I156" s="111"/>
      <c r="J156" s="111"/>
      <c r="K156" s="111"/>
      <c r="L156" s="114"/>
      <c r="M156" s="21"/>
    </row>
    <row r="157" spans="2:13" ht="13.9" customHeight="1" x14ac:dyDescent="0.25">
      <c r="B157" s="85"/>
      <c r="C157" s="163"/>
      <c r="D157" s="95" t="str">
        <f>Autodiagnóstico!E160</f>
        <v xml:space="preserve">El servicio de interoperabilidad a través de la plataforma X-ROAD le ha permitido a la entidad: D. Según las mediciones adelantadas por la entidad, el servicio de Interoperabilidad no le ha generado beneficios. </v>
      </c>
      <c r="E157" s="96">
        <f>Autodiagnóstico!F160</f>
        <v>0</v>
      </c>
      <c r="F157" s="110"/>
      <c r="G157" s="111"/>
      <c r="H157" s="111"/>
      <c r="I157" s="111"/>
      <c r="J157" s="111"/>
      <c r="K157" s="111"/>
      <c r="L157" s="114"/>
      <c r="M157" s="21"/>
    </row>
    <row r="158" spans="2:13" ht="13.9" customHeight="1" x14ac:dyDescent="0.25">
      <c r="B158" s="85"/>
      <c r="C158" s="163"/>
      <c r="D158" s="95" t="str">
        <f>Autodiagnóstico!E161</f>
        <v>Porcentaje de documentos resultantes de los trámites que están disponibles en la Carpeta Ciudadana Digital.</v>
      </c>
      <c r="E158" s="96">
        <f>Autodiagnóstico!F161</f>
        <v>0</v>
      </c>
      <c r="F158" s="110"/>
      <c r="G158" s="111"/>
      <c r="H158" s="111"/>
      <c r="I158" s="111"/>
      <c r="J158" s="111"/>
      <c r="K158" s="111"/>
      <c r="L158" s="114"/>
      <c r="M158" s="21"/>
    </row>
    <row r="159" spans="2:13" ht="13.9" customHeight="1" x14ac:dyDescent="0.25">
      <c r="B159" s="85"/>
      <c r="C159" s="163"/>
      <c r="D159" s="95" t="str">
        <f>Autodiagnóstico!E162</f>
        <v>El servicio de Carpeta Ciudadana Digital le ha permitido a la entidad: A. Reducir el número de PQRSD en la entidad.</v>
      </c>
      <c r="E159" s="96">
        <f>Autodiagnóstico!F162</f>
        <v>0</v>
      </c>
      <c r="F159" s="110"/>
      <c r="G159" s="111"/>
      <c r="H159" s="111"/>
      <c r="I159" s="111"/>
      <c r="J159" s="111"/>
      <c r="K159" s="111"/>
      <c r="L159" s="114"/>
      <c r="M159" s="21"/>
    </row>
    <row r="160" spans="2:13" ht="13.9" customHeight="1" x14ac:dyDescent="0.25">
      <c r="B160" s="85"/>
      <c r="C160" s="163"/>
      <c r="D160" s="95" t="str">
        <f>Autodiagnóstico!E163</f>
        <v>El servicio de Carpeta Ciudadana Digital le ha permitido a la entidad: B. Reducir los tiempos de respuesta de los trámites.</v>
      </c>
      <c r="E160" s="96">
        <f>Autodiagnóstico!F163</f>
        <v>0</v>
      </c>
      <c r="F160" s="110"/>
      <c r="G160" s="111"/>
      <c r="H160" s="111"/>
      <c r="I160" s="111"/>
      <c r="J160" s="111"/>
      <c r="K160" s="111"/>
      <c r="L160" s="114"/>
      <c r="M160" s="21"/>
    </row>
    <row r="161" spans="2:13" ht="13.9" customHeight="1" x14ac:dyDescent="0.25">
      <c r="B161" s="85"/>
      <c r="C161" s="164"/>
      <c r="D161" s="95" t="str">
        <f>Autodiagnóstico!E164</f>
        <v>El servicio de Carpeta Ciudadana Digital le ha permitido a la entidad: C. Reducir el consumo de papel necesario para dar respuesta a los trámites.</v>
      </c>
      <c r="E161" s="96">
        <f>Autodiagnóstico!F164</f>
        <v>0</v>
      </c>
      <c r="F161" s="110"/>
      <c r="G161" s="111"/>
      <c r="H161" s="111"/>
      <c r="I161" s="111"/>
      <c r="J161" s="111"/>
      <c r="K161" s="111"/>
      <c r="L161" s="114"/>
      <c r="M161" s="21"/>
    </row>
    <row r="162" spans="2:13" ht="13.9" customHeight="1" x14ac:dyDescent="0.25">
      <c r="B162" s="85"/>
      <c r="C162" s="162" t="str">
        <f>Autodiagnóstico!C165</f>
        <v>Decisiones basadas en datos</v>
      </c>
      <c r="D162" s="95" t="str">
        <f>Autodiagnóstico!E165</f>
        <v>Para apoyar la toma de decisiones relacionadas con su misionalidad, la entidad: A. Utilizó datos propios de la entidad.</v>
      </c>
      <c r="E162" s="96">
        <f>Autodiagnóstico!F165</f>
        <v>0</v>
      </c>
      <c r="F162" s="118"/>
      <c r="G162" s="119"/>
      <c r="H162" s="119"/>
      <c r="I162" s="119"/>
      <c r="J162" s="119"/>
      <c r="K162" s="119"/>
      <c r="L162" s="120"/>
      <c r="M162" s="21"/>
    </row>
    <row r="163" spans="2:13" ht="13.9" customHeight="1" x14ac:dyDescent="0.25">
      <c r="B163" s="85"/>
      <c r="C163" s="163"/>
      <c r="D163" s="95" t="str">
        <f>Autodiagnóstico!E166</f>
        <v>Para apoyar la toma de decisiones relacionadas con su misionalidad, la entidad: B. Utilizó datos externos a la entidad.</v>
      </c>
      <c r="E163" s="96">
        <f>Autodiagnóstico!F166</f>
        <v>0</v>
      </c>
      <c r="F163" s="110"/>
      <c r="G163" s="111"/>
      <c r="H163" s="111"/>
      <c r="I163" s="111"/>
      <c r="J163" s="111"/>
      <c r="K163" s="111"/>
      <c r="L163" s="114"/>
      <c r="M163" s="21"/>
    </row>
    <row r="164" spans="2:13" ht="13.9" customHeight="1" x14ac:dyDescent="0.25">
      <c r="B164" s="85"/>
      <c r="C164" s="163"/>
      <c r="D164" s="95" t="str">
        <f>Autodiagnóstico!E167</f>
        <v>En cuáles de los siguientes niveles la entidad toma decisiones basadas en datos: A. Estratégico: es el nivel en el que se definen las políticas, estrategias y prioridades para el desarrollo de la infraestructura de datos. Determina los objetivos a largo plazo y el modo en que las partes interesadas han de interactuar entre sí.</v>
      </c>
      <c r="E164" s="96">
        <f>Autodiagnóstico!F167</f>
        <v>0</v>
      </c>
      <c r="F164" s="110"/>
      <c r="G164" s="111"/>
      <c r="H164" s="111"/>
      <c r="I164" s="111"/>
      <c r="J164" s="111"/>
      <c r="K164" s="111"/>
      <c r="L164" s="114"/>
      <c r="M164" s="21"/>
    </row>
    <row r="165" spans="2:13" ht="13.9" customHeight="1" x14ac:dyDescent="0.25">
      <c r="B165" s="85"/>
      <c r="C165" s="163"/>
      <c r="D165" s="95" t="str">
        <f>Autodiagnóstico!E168</f>
        <v>En cuáles de los siguientes niveles la entidad toma decisiones basadas en datos: B. Táctico: es el nivel en el que se elaboran los planes, programas, iniciativas, proyectos, procesos y procedimientos para alcanzar los objetivos definidos por el nivel estratégico. Efectúa el control de la gestión realizada por el nivel operacional y soporta las decisiones que se toman y que afectan a las múltiples partes interesadas.</v>
      </c>
      <c r="E165" s="96">
        <f>Autodiagnóstico!F168</f>
        <v>0</v>
      </c>
      <c r="F165" s="110"/>
      <c r="G165" s="111"/>
      <c r="H165" s="111"/>
      <c r="I165" s="111"/>
      <c r="J165" s="111"/>
      <c r="K165" s="111"/>
      <c r="L165" s="114"/>
      <c r="M165" s="21"/>
    </row>
    <row r="166" spans="2:13" ht="13.9" customHeight="1" x14ac:dyDescent="0.25">
      <c r="B166" s="85"/>
      <c r="C166" s="163"/>
      <c r="D166" s="95" t="str">
        <f>Autodiagnóstico!E169</f>
        <v>En cuáles de los siguientes niveles la entidad toma decisiones basadas en datos: C. Operacional: es el nivel en el que se implementan y llevan a cabo los lineamientos, actividades y tareas definidas en los planes, iniciativas, proyectos y procedimientos acordados por el nivel táctico.</v>
      </c>
      <c r="E166" s="96">
        <f>Autodiagnóstico!F169</f>
        <v>0</v>
      </c>
      <c r="F166" s="110"/>
      <c r="G166" s="111"/>
      <c r="H166" s="111"/>
      <c r="I166" s="111"/>
      <c r="J166" s="111"/>
      <c r="K166" s="111"/>
      <c r="L166" s="114"/>
      <c r="M166" s="21"/>
    </row>
    <row r="167" spans="2:13" ht="13.9" customHeight="1" x14ac:dyDescent="0.25">
      <c r="B167" s="85"/>
      <c r="C167" s="163"/>
      <c r="D167" s="95" t="str">
        <f>Autodiagnóstico!E170</f>
        <v>¿Cuáles de las siguientes fases del ciclo de vida del dato se gestionaron en la entidad durante la vigencia evaluada? A. Creación.</v>
      </c>
      <c r="E167" s="96">
        <f>Autodiagnóstico!F170</f>
        <v>0</v>
      </c>
      <c r="F167" s="110"/>
      <c r="G167" s="111"/>
      <c r="H167" s="111"/>
      <c r="I167" s="111"/>
      <c r="J167" s="111"/>
      <c r="K167" s="111"/>
      <c r="L167" s="114"/>
      <c r="M167" s="21"/>
    </row>
    <row r="168" spans="2:13" ht="13.9" customHeight="1" x14ac:dyDescent="0.25">
      <c r="B168" s="85"/>
      <c r="C168" s="163"/>
      <c r="D168" s="95" t="str">
        <f>Autodiagnóstico!E171</f>
        <v>¿Cuáles de las siguientes fases del ciclo de vida del dato se gestionaron en la entidad durante la vigencia evaluada? B. Procesamiento.</v>
      </c>
      <c r="E168" s="96">
        <f>Autodiagnóstico!F171</f>
        <v>0</v>
      </c>
      <c r="F168" s="110"/>
      <c r="G168" s="111"/>
      <c r="H168" s="111"/>
      <c r="I168" s="111"/>
      <c r="J168" s="111"/>
      <c r="K168" s="111"/>
      <c r="L168" s="114"/>
      <c r="M168" s="21"/>
    </row>
    <row r="169" spans="2:13" ht="13.9" customHeight="1" x14ac:dyDescent="0.25">
      <c r="B169" s="85"/>
      <c r="C169" s="163"/>
      <c r="D169" s="95" t="str">
        <f>Autodiagnóstico!E172</f>
        <v>¿Cuáles de las siguientes fases del ciclo de vida del dato se gestionaron en la entidad durante la vigencia evaluada? C. Almacenamiento.</v>
      </c>
      <c r="E169" s="96">
        <f>Autodiagnóstico!F172</f>
        <v>0</v>
      </c>
      <c r="F169" s="110"/>
      <c r="G169" s="111"/>
      <c r="H169" s="111"/>
      <c r="I169" s="111"/>
      <c r="J169" s="111"/>
      <c r="K169" s="111"/>
      <c r="L169" s="114"/>
      <c r="M169" s="21"/>
    </row>
    <row r="170" spans="2:13" ht="13.9" customHeight="1" x14ac:dyDescent="0.25">
      <c r="B170" s="85"/>
      <c r="C170" s="163"/>
      <c r="D170" s="95" t="str">
        <f>Autodiagnóstico!E173</f>
        <v>¿Cuáles de las siguientes fases del ciclo de vida del dato se gestionaron en la entidad durante la vigencia evaluada? D. Intercambio.</v>
      </c>
      <c r="E170" s="96">
        <f>Autodiagnóstico!F173</f>
        <v>0</v>
      </c>
      <c r="F170" s="110"/>
      <c r="G170" s="111"/>
      <c r="H170" s="111"/>
      <c r="I170" s="111"/>
      <c r="J170" s="111"/>
      <c r="K170" s="111"/>
      <c r="L170" s="114"/>
      <c r="M170" s="21"/>
    </row>
    <row r="171" spans="2:13" ht="13.9" customHeight="1" x14ac:dyDescent="0.25">
      <c r="B171" s="85"/>
      <c r="C171" s="163"/>
      <c r="D171" s="95" t="str">
        <f>Autodiagnóstico!E174</f>
        <v>¿Cuáles de las siguientes fases del ciclo de vida del dato se gestionaron en la entidad durante la vigencia evaluada? E. Uso y análisis de datos.</v>
      </c>
      <c r="E171" s="96">
        <f>Autodiagnóstico!F174</f>
        <v>0</v>
      </c>
      <c r="F171" s="110"/>
      <c r="G171" s="111"/>
      <c r="H171" s="111"/>
      <c r="I171" s="111"/>
      <c r="J171" s="111"/>
      <c r="K171" s="111"/>
      <c r="L171" s="114"/>
      <c r="M171" s="21"/>
    </row>
    <row r="172" spans="2:13" ht="13.9" customHeight="1" x14ac:dyDescent="0.25">
      <c r="B172" s="85"/>
      <c r="C172" s="163"/>
      <c r="D172" s="95" t="str">
        <f>Autodiagnóstico!E175</f>
        <v>¿Cuáles de las siguientes fases del ciclo de vida del dato se gestionaron en la entidad durante la vigencia evaluada? F. Archivo y preservación.</v>
      </c>
      <c r="E172" s="96">
        <f>Autodiagnóstico!F175</f>
        <v>0</v>
      </c>
      <c r="F172" s="110"/>
      <c r="G172" s="111"/>
      <c r="H172" s="111"/>
      <c r="I172" s="111"/>
      <c r="J172" s="111"/>
      <c r="K172" s="111"/>
      <c r="L172" s="114"/>
      <c r="M172" s="21"/>
    </row>
    <row r="173" spans="2:13" ht="13.9" customHeight="1" x14ac:dyDescent="0.25">
      <c r="B173" s="85"/>
      <c r="C173" s="163"/>
      <c r="D173" s="95" t="str">
        <f>Autodiagnóstico!E176</f>
        <v>¿Cuáles de las siguientes características cumplieron los conjuntos de datos utilizados por la entidad en el desarrollo o mantenimiento de soluciones basadas en datos?: A. Consistencia: son coherentes con otros datos de su mismo contexto de uso y utilizan la misma codificación de variables y etiquetas.</v>
      </c>
      <c r="E173" s="96">
        <f>Autodiagnóstico!F176</f>
        <v>0</v>
      </c>
      <c r="F173" s="110"/>
      <c r="G173" s="111"/>
      <c r="H173" s="111"/>
      <c r="I173" s="111"/>
      <c r="J173" s="111"/>
      <c r="K173" s="111"/>
      <c r="L173" s="114"/>
      <c r="M173" s="21"/>
    </row>
    <row r="174" spans="2:13" ht="13.9" customHeight="1" x14ac:dyDescent="0.25">
      <c r="B174" s="85"/>
      <c r="C174" s="163"/>
      <c r="D174" s="95" t="str">
        <f>Autodiagnóstico!E177</f>
        <v>¿Cuáles de las siguientes características cumplieron los conjuntos de datos utilizados por la entidad en el desarrollo o mantenimiento de soluciones basadas en datos?: B. Precisión: se presentan desde su fuente primaria y representan la realidad.</v>
      </c>
      <c r="E174" s="96">
        <f>Autodiagnóstico!F177</f>
        <v>0</v>
      </c>
      <c r="F174" s="110"/>
      <c r="G174" s="111"/>
      <c r="H174" s="111"/>
      <c r="I174" s="111"/>
      <c r="J174" s="111"/>
      <c r="K174" s="111"/>
      <c r="L174" s="114"/>
      <c r="M174" s="21"/>
    </row>
    <row r="175" spans="2:13" ht="13.9" customHeight="1" x14ac:dyDescent="0.25">
      <c r="B175" s="85"/>
      <c r="C175" s="163"/>
      <c r="D175" s="95" t="str">
        <f>Autodiagnóstico!E178</f>
        <v>¿Cuáles de las siguientes características cumplieron los conjuntos de datos utilizados por la entidad en el desarrollo o mantenimiento de soluciones basadas en datos?: C. Completitud: están diligenciados a cabalidad y disponibles para su uso.</v>
      </c>
      <c r="E175" s="96">
        <f>Autodiagnóstico!F178</f>
        <v>0</v>
      </c>
      <c r="F175" s="110"/>
      <c r="G175" s="111"/>
      <c r="H175" s="111"/>
      <c r="I175" s="111"/>
      <c r="J175" s="111"/>
      <c r="K175" s="111"/>
      <c r="L175" s="114"/>
      <c r="M175" s="21"/>
    </row>
    <row r="176" spans="2:13" ht="13.9" customHeight="1" x14ac:dyDescent="0.25">
      <c r="B176" s="85"/>
      <c r="C176" s="163"/>
      <c r="D176" s="95" t="str">
        <f>Autodiagnóstico!E179</f>
        <v>¿Cuáles de las siguientes características cumplieron los conjuntos de datos utilizados por la entidad en el desarrollo o mantenimiento de soluciones basadas en datos?: D. Temporalidad: están disponibles cuando se necesitan.</v>
      </c>
      <c r="E176" s="96">
        <f>Autodiagnóstico!F179</f>
        <v>0</v>
      </c>
      <c r="F176" s="110"/>
      <c r="G176" s="111"/>
      <c r="H176" s="111"/>
      <c r="I176" s="111"/>
      <c r="J176" s="111"/>
      <c r="K176" s="111"/>
      <c r="L176" s="114"/>
      <c r="M176" s="21"/>
    </row>
    <row r="177" spans="2:13" ht="13.9" customHeight="1" x14ac:dyDescent="0.25">
      <c r="B177" s="85"/>
      <c r="C177" s="163"/>
      <c r="D177" s="95" t="str">
        <f>Autodiagnóstico!E180</f>
        <v>¿Cuáles de las siguientes características cumplieron los conjuntos de datos utilizados por la entidad en el desarrollo o mantenimiento de soluciones basadas en datos?: E. Validez: están diseñados con los requisitos adecuados para ser utilizados.</v>
      </c>
      <c r="E177" s="96">
        <f>Autodiagnóstico!F180</f>
        <v>0</v>
      </c>
      <c r="F177" s="110"/>
      <c r="G177" s="111"/>
      <c r="H177" s="111"/>
      <c r="I177" s="111"/>
      <c r="J177" s="111"/>
      <c r="K177" s="111"/>
      <c r="L177" s="114"/>
      <c r="M177" s="21"/>
    </row>
    <row r="178" spans="2:13" ht="13.9" customHeight="1" x14ac:dyDescent="0.25">
      <c r="B178" s="85"/>
      <c r="C178" s="163"/>
      <c r="D178" s="95" t="str">
        <f>Autodiagnóstico!E181</f>
        <v>¿Cuáles de las siguientes características cumplieron los conjuntos de datos utilizados por la entidad en el desarrollo o mantenimiento de soluciones basadas en datos?: F. Unicidad: son únicos, no se encuentran duplicados y no pueden confundirse.</v>
      </c>
      <c r="E178" s="96">
        <f>Autodiagnóstico!F181</f>
        <v>0</v>
      </c>
      <c r="F178" s="110"/>
      <c r="G178" s="111"/>
      <c r="H178" s="111"/>
      <c r="I178" s="111"/>
      <c r="J178" s="111"/>
      <c r="K178" s="111"/>
      <c r="L178" s="114"/>
      <c r="M178" s="21"/>
    </row>
    <row r="179" spans="2:13" ht="13.9" customHeight="1" x14ac:dyDescent="0.25">
      <c r="B179" s="85"/>
      <c r="C179" s="163"/>
      <c r="D179" s="95" t="str">
        <f>Autodiagnóstico!E182</f>
        <v>Cuáles de las siguientes técnicas de análisis de datos implementó la entidad durante la vigencia evaluada: A. Análisis descriptivo, es decir, utiliza técnicas estadísticas para describir una situación pasada o actual.</v>
      </c>
      <c r="E179" s="96">
        <f>Autodiagnóstico!F182</f>
        <v>0</v>
      </c>
      <c r="F179" s="110"/>
      <c r="G179" s="111"/>
      <c r="H179" s="111"/>
      <c r="I179" s="111"/>
      <c r="J179" s="111"/>
      <c r="K179" s="111"/>
      <c r="L179" s="114"/>
      <c r="M179" s="21"/>
    </row>
    <row r="180" spans="2:13" ht="13.9" customHeight="1" x14ac:dyDescent="0.25">
      <c r="B180" s="85"/>
      <c r="C180" s="163"/>
      <c r="D180" s="95" t="str">
        <f>Autodiagnóstico!E183</f>
        <v>Cuáles de las siguientes técnicas de análisis de datos implementó la entidad durante la vigencia evaluada: B. Análisis de causalidad, es decir, hace uso de técnicas estadísticas de causalidad (causa y efecto), donde se analiza cómo un conjunto de variables puede afectar el comportamiento de otra variable.</v>
      </c>
      <c r="E180" s="96">
        <f>Autodiagnóstico!F183</f>
        <v>0</v>
      </c>
      <c r="F180" s="110"/>
      <c r="G180" s="111"/>
      <c r="H180" s="111"/>
      <c r="I180" s="111"/>
      <c r="J180" s="111"/>
      <c r="K180" s="111"/>
      <c r="L180" s="114"/>
      <c r="M180" s="21"/>
    </row>
    <row r="181" spans="2:13" ht="13.9" customHeight="1" x14ac:dyDescent="0.25">
      <c r="B181" s="85"/>
      <c r="C181" s="163"/>
      <c r="D181" s="95" t="str">
        <f>Autodiagnóstico!E184</f>
        <v>Cuáles de las siguientes técnicas de análisis de datos implementó la entidad durante la vigencia evaluada: C. Análisis predictivo, es decir, realiza análisis estadísticos o de aprendizaje de máquina para predecir las tendencias o posibles comportamientos futuros de una variable.</v>
      </c>
      <c r="E181" s="96">
        <f>Autodiagnóstico!F184</f>
        <v>0</v>
      </c>
      <c r="F181" s="110"/>
      <c r="G181" s="111"/>
      <c r="H181" s="111"/>
      <c r="I181" s="111"/>
      <c r="J181" s="111"/>
      <c r="K181" s="111"/>
      <c r="L181" s="114"/>
      <c r="M181" s="21"/>
    </row>
    <row r="182" spans="2:13" ht="13.9" customHeight="1" x14ac:dyDescent="0.25">
      <c r="B182" s="85"/>
      <c r="C182" s="163"/>
      <c r="D182" s="95" t="str">
        <f>Autodiagnóstico!E185</f>
        <v>Cuáles de las siguientes técnicas de análisis de datos implementó la entidad durante la vigencia evaluada: D. Análisis prescriptivo, es decir, incorpora algoritmos de optimización, análisis de decisión multicriterio y reglas de negocio, con el propósito de establecer cuál es la mejor acción (actual o futura) a tomar bajo un contexto especifico.</v>
      </c>
      <c r="E182" s="96">
        <f>Autodiagnóstico!F185</f>
        <v>0</v>
      </c>
      <c r="F182" s="110"/>
      <c r="G182" s="111"/>
      <c r="H182" s="111"/>
      <c r="I182" s="111"/>
      <c r="J182" s="111"/>
      <c r="K182" s="111"/>
      <c r="L182" s="114"/>
      <c r="M182" s="21"/>
    </row>
    <row r="183" spans="2:13" ht="13.9" customHeight="1" x14ac:dyDescent="0.25">
      <c r="B183" s="85"/>
      <c r="C183" s="163"/>
      <c r="D183" s="95" t="str">
        <f>Autodiagnóstico!E186</f>
        <v>Con respecto a la gestión de datos, la entidad: A. Documentó e implementó un modelo de gobierno de datos.</v>
      </c>
      <c r="E183" s="96">
        <f>Autodiagnóstico!F186</f>
        <v>0</v>
      </c>
      <c r="F183" s="110"/>
      <c r="G183" s="111"/>
      <c r="H183" s="111"/>
      <c r="I183" s="111"/>
      <c r="J183" s="111"/>
      <c r="K183" s="111"/>
      <c r="L183" s="114"/>
      <c r="M183" s="21"/>
    </row>
    <row r="184" spans="2:13" ht="13.9" customHeight="1" x14ac:dyDescent="0.25">
      <c r="B184" s="85"/>
      <c r="C184" s="163"/>
      <c r="D184" s="95" t="str">
        <f>Autodiagnóstico!E187</f>
        <v>Con respecto a la gestión de datos, la entidad: B. Contó con un inventario y diccionario de datos.</v>
      </c>
      <c r="E184" s="96">
        <f>Autodiagnóstico!F187</f>
        <v>0</v>
      </c>
      <c r="F184" s="110"/>
      <c r="G184" s="111"/>
      <c r="H184" s="111"/>
      <c r="I184" s="111"/>
      <c r="J184" s="111"/>
      <c r="K184" s="111"/>
      <c r="L184" s="114"/>
      <c r="M184" s="21"/>
    </row>
    <row r="185" spans="2:13" ht="13.9" customHeight="1" x14ac:dyDescent="0.25">
      <c r="B185" s="85"/>
      <c r="C185" s="163"/>
      <c r="D185" s="95" t="str">
        <f>Autodiagnóstico!E188</f>
        <v>Con respecto a la gestión de datos, la entidad: C. Evaluó las capacidades y competencias de la entidad con relación al uso y explotación de datos.</v>
      </c>
      <c r="E185" s="96">
        <f>Autodiagnóstico!F188</f>
        <v>0</v>
      </c>
      <c r="F185" s="110"/>
      <c r="G185" s="111"/>
      <c r="H185" s="111"/>
      <c r="I185" s="111"/>
      <c r="J185" s="111"/>
      <c r="K185" s="111"/>
      <c r="L185" s="114"/>
      <c r="M185" s="21"/>
    </row>
    <row r="186" spans="2:13" ht="13.9" customHeight="1" x14ac:dyDescent="0.25">
      <c r="B186" s="85"/>
      <c r="C186" s="163"/>
      <c r="D186" s="95" t="str">
        <f>Autodiagnóstico!E189</f>
        <v>Con respecto a la gestión de datos, la entidad: D. Evaluó la implementación de lineamientos en materia de datos.</v>
      </c>
      <c r="E186" s="96">
        <f>Autodiagnóstico!F189</f>
        <v>0</v>
      </c>
      <c r="F186" s="110"/>
      <c r="G186" s="111"/>
      <c r="H186" s="111"/>
      <c r="I186" s="111"/>
      <c r="J186" s="111"/>
      <c r="K186" s="111"/>
      <c r="L186" s="114"/>
      <c r="M186" s="21"/>
    </row>
    <row r="187" spans="2:13" ht="13.9" customHeight="1" x14ac:dyDescent="0.25">
      <c r="B187" s="85"/>
      <c r="C187" s="163"/>
      <c r="D187" s="95" t="str">
        <f>Autodiagnóstico!E190</f>
        <v>Para la gestión de datos maestros, la entidad: A. Contó con un catálogo interno de datos maestros.</v>
      </c>
      <c r="E187" s="96">
        <f>Autodiagnóstico!F190</f>
        <v>0</v>
      </c>
      <c r="F187" s="110"/>
      <c r="G187" s="111"/>
      <c r="H187" s="111"/>
      <c r="I187" s="111"/>
      <c r="J187" s="111"/>
      <c r="K187" s="111"/>
      <c r="L187" s="114"/>
      <c r="M187" s="21"/>
    </row>
    <row r="188" spans="2:13" ht="13.9" customHeight="1" x14ac:dyDescent="0.25">
      <c r="B188" s="85"/>
      <c r="C188" s="163"/>
      <c r="D188" s="95" t="str">
        <f>Autodiagnóstico!E191</f>
        <v>Para la gestión de datos maestros, la entidad: B. Identificó cuáles de los datos maestros son datos de referencia.</v>
      </c>
      <c r="E188" s="96">
        <f>Autodiagnóstico!F191</f>
        <v>0</v>
      </c>
      <c r="F188" s="110"/>
      <c r="G188" s="111"/>
      <c r="H188" s="111"/>
      <c r="I188" s="111"/>
      <c r="J188" s="111"/>
      <c r="K188" s="111"/>
      <c r="L188" s="114"/>
      <c r="M188" s="21"/>
    </row>
    <row r="189" spans="2:13" ht="13.9" customHeight="1" x14ac:dyDescent="0.25">
      <c r="B189" s="85"/>
      <c r="C189" s="163"/>
      <c r="D189" s="95" t="str">
        <f>Autodiagnóstico!E192</f>
        <v>Para la gestión de datos maestros, la entidad: C. Contó con una plataforma para la gestión y distribución de datos maestros.</v>
      </c>
      <c r="E189" s="96">
        <f>Autodiagnóstico!F192</f>
        <v>0</v>
      </c>
      <c r="F189" s="110"/>
      <c r="G189" s="111"/>
      <c r="H189" s="111"/>
      <c r="I189" s="111"/>
      <c r="J189" s="111"/>
      <c r="K189" s="111"/>
      <c r="L189" s="114"/>
      <c r="M189" s="21"/>
    </row>
    <row r="190" spans="2:13" ht="13.9" customHeight="1" x14ac:dyDescent="0.25">
      <c r="B190" s="85"/>
      <c r="C190" s="164"/>
      <c r="D190" s="95" t="str">
        <f>Autodiagnóstico!E193</f>
        <v>Para la gestión de datos maestros, la entidad: D. Contó con un proceso para la gestión de datos maestros.</v>
      </c>
      <c r="E190" s="96">
        <f>Autodiagnóstico!F193</f>
        <v>0</v>
      </c>
      <c r="F190" s="110"/>
      <c r="G190" s="111"/>
      <c r="H190" s="111"/>
      <c r="I190" s="111"/>
      <c r="J190" s="111"/>
      <c r="K190" s="111"/>
      <c r="L190" s="114"/>
      <c r="M190" s="21"/>
    </row>
    <row r="191" spans="2:13" ht="51" x14ac:dyDescent="0.25">
      <c r="B191" s="85"/>
      <c r="C191" s="161" t="str">
        <f>Autodiagnóstico!C194</f>
        <v>Estado abierto</v>
      </c>
      <c r="D191" s="95" t="str">
        <f>Autodiagnóstico!E194</f>
        <v>Señale los criterios de accesibilidad web, establecidos en el anexo 1 de la Resolución 1519 de 2020, que cumplió la entidad durante la vigencia evaluada en todas las secciones de su Sede Electrónica: A. CC1. Alternativa texto para elementos no textuales.</v>
      </c>
      <c r="E191" s="96">
        <f>Autodiagnóstico!F194</f>
        <v>0</v>
      </c>
      <c r="F191" s="118"/>
      <c r="G191" s="119"/>
      <c r="H191" s="119"/>
      <c r="I191" s="119"/>
      <c r="J191" s="119"/>
      <c r="K191" s="119"/>
      <c r="L191" s="120"/>
      <c r="M191" s="21"/>
    </row>
    <row r="192" spans="2:13" ht="51" x14ac:dyDescent="0.25">
      <c r="B192" s="85"/>
      <c r="C192" s="161"/>
      <c r="D192" s="95" t="str">
        <f>Autodiagnóstico!E195</f>
        <v>Señale los criterios de accesibilidad web, establecidos en el anexo 1 de la Resolución 1519 de 2020, que cumplió la entidad durante la vigencia evaluada en todas las secciones de su Sede Electrónica: B. CC2. Complemento para videos o elementos multimedia.</v>
      </c>
      <c r="E192" s="96">
        <f>Autodiagnóstico!F195</f>
        <v>0</v>
      </c>
      <c r="F192" s="110"/>
      <c r="G192" s="111"/>
      <c r="H192" s="111"/>
      <c r="I192" s="111"/>
      <c r="J192" s="111"/>
      <c r="K192" s="111"/>
      <c r="L192" s="114"/>
      <c r="M192" s="21"/>
    </row>
    <row r="193" spans="2:13" ht="51" x14ac:dyDescent="0.25">
      <c r="B193" s="85"/>
      <c r="C193" s="161"/>
      <c r="D193" s="95" t="str">
        <f>Autodiagnóstico!E196</f>
        <v>Señale los criterios de accesibilidad web, establecidos en el anexo 1 de la Resolución 1519 de 2020, que cumplió la entidad durante la vigencia evaluada en todas las secciones de su Sede Electrónica: C. CC3. Guion para solo video y solo audio.</v>
      </c>
      <c r="E193" s="96">
        <f>Autodiagnóstico!F196</f>
        <v>0</v>
      </c>
      <c r="F193" s="110"/>
      <c r="G193" s="111"/>
      <c r="H193" s="111"/>
      <c r="I193" s="111"/>
      <c r="J193" s="111"/>
      <c r="K193" s="111"/>
      <c r="L193" s="114"/>
      <c r="M193" s="21"/>
    </row>
    <row r="194" spans="2:13" ht="51" x14ac:dyDescent="0.25">
      <c r="B194" s="85"/>
      <c r="C194" s="161"/>
      <c r="D194" s="95" t="str">
        <f>Autodiagnóstico!E197</f>
        <v>Señale los criterios de accesibilidad web, establecidos en el anexo 1 de la Resolución 1519 de 2020, que cumplió la entidad durante la vigencia evaluada en todas las secciones de su Sede Electrónica: D. CC4. Textos e imágenes ampliables y en tamaños adecuados.</v>
      </c>
      <c r="E194" s="96">
        <f>Autodiagnóstico!F197</f>
        <v>0</v>
      </c>
      <c r="F194" s="110"/>
      <c r="G194" s="111"/>
      <c r="H194" s="111"/>
      <c r="I194" s="111"/>
      <c r="J194" s="111"/>
      <c r="K194" s="111"/>
      <c r="L194" s="114"/>
      <c r="M194" s="21"/>
    </row>
    <row r="195" spans="2:13" ht="51" x14ac:dyDescent="0.25">
      <c r="B195" s="85"/>
      <c r="C195" s="161"/>
      <c r="D195" s="95" t="str">
        <f>Autodiagnóstico!E198</f>
        <v>Señale los criterios de accesibilidad web, establecidos en el anexo 1 de la Resolución 1519 de 2020, que cumplió la entidad durante la vigencia evaluada en todas las secciones de su Sede Electrónica: E. CC5.Contraste de color suficiente en textos e imágenes.</v>
      </c>
      <c r="E195" s="96">
        <f>Autodiagnóstico!F198</f>
        <v>0</v>
      </c>
      <c r="F195" s="110"/>
      <c r="G195" s="111"/>
      <c r="H195" s="111"/>
      <c r="I195" s="111"/>
      <c r="J195" s="111"/>
      <c r="K195" s="111"/>
      <c r="L195" s="114"/>
      <c r="M195" s="21"/>
    </row>
    <row r="196" spans="2:13" ht="51" x14ac:dyDescent="0.25">
      <c r="B196" s="85"/>
      <c r="C196" s="161"/>
      <c r="D196" s="95" t="str">
        <f>Autodiagnóstico!E199</f>
        <v>Señale los criterios de accesibilidad web, establecidos en el anexo 1 de la Resolución 1519 de 2020, que cumplió la entidad durante la vigencia evaluada en todas las secciones de su Sede Electrónica: F. CC6. Imágenes alternas al texto cuando sea posible.</v>
      </c>
      <c r="E196" s="96">
        <f>Autodiagnóstico!F199</f>
        <v>0</v>
      </c>
      <c r="F196" s="110"/>
      <c r="G196" s="111"/>
      <c r="H196" s="111"/>
      <c r="I196" s="111"/>
      <c r="J196" s="111"/>
      <c r="K196" s="111"/>
      <c r="L196" s="114"/>
      <c r="M196" s="21"/>
    </row>
    <row r="197" spans="2:13" ht="51" x14ac:dyDescent="0.25">
      <c r="B197" s="85"/>
      <c r="C197" s="161"/>
      <c r="D197" s="95" t="str">
        <f>Autodiagnóstico!E200</f>
        <v>Señale los criterios de accesibilidad web, establecidos en el anexo 1 de la Resolución 1519 de 2020, que cumplió la entidad durante la vigencia evaluada en todas las secciones de su Sede Electrónica: G. CC7. Identificación coherente.</v>
      </c>
      <c r="E197" s="96">
        <f>Autodiagnóstico!F200</f>
        <v>0</v>
      </c>
      <c r="F197" s="110"/>
      <c r="G197" s="111"/>
      <c r="H197" s="111"/>
      <c r="I197" s="111"/>
      <c r="J197" s="111"/>
      <c r="K197" s="111"/>
      <c r="L197" s="114"/>
      <c r="M197" s="21"/>
    </row>
    <row r="198" spans="2:13" ht="51" x14ac:dyDescent="0.25">
      <c r="B198" s="85"/>
      <c r="C198" s="161"/>
      <c r="D198" s="95" t="str">
        <f>Autodiagnóstico!E201</f>
        <v>Señale los criterios de accesibilidad web, establecidos en el anexo 1 de la Resolución 1519 de 2020, que cumplió la entidad durante la vigencia evaluada en todas las secciones de su Sede Electrónica: H. CC8. Todo documento y página organizado en secciones.</v>
      </c>
      <c r="E198" s="96">
        <f>Autodiagnóstico!F201</f>
        <v>0</v>
      </c>
      <c r="F198" s="110"/>
      <c r="G198" s="111"/>
      <c r="H198" s="111"/>
      <c r="I198" s="111"/>
      <c r="J198" s="111"/>
      <c r="K198" s="111"/>
      <c r="L198" s="114"/>
      <c r="M198" s="21"/>
    </row>
    <row r="199" spans="2:13" ht="51" x14ac:dyDescent="0.25">
      <c r="B199" s="85"/>
      <c r="C199" s="161"/>
      <c r="D199" s="95" t="str">
        <f>Autodiagnóstico!E202</f>
        <v>Señale los criterios de accesibilidad web, establecidos en el anexo 1 de la Resolución 1519 de 2020, que cumplió la entidad durante la vigencia evaluada en todas las secciones de su Sede Electrónica: I. CC9. Contenedores como tablas y listas usados correctamente.</v>
      </c>
      <c r="E199" s="96">
        <f>Autodiagnóstico!F202</f>
        <v>0</v>
      </c>
      <c r="F199" s="110"/>
      <c r="G199" s="111"/>
      <c r="H199" s="111"/>
      <c r="I199" s="111"/>
      <c r="J199" s="111"/>
      <c r="K199" s="111"/>
      <c r="L199" s="114"/>
      <c r="M199" s="21"/>
    </row>
    <row r="200" spans="2:13" ht="51" x14ac:dyDescent="0.25">
      <c r="B200" s="85"/>
      <c r="C200" s="161"/>
      <c r="D200" s="95" t="str">
        <f>Autodiagnóstico!E203</f>
        <v>Señale los criterios de accesibilidad web, establecidos en el anexo 1 de la Resolución 1519 de 2020, que cumplió la entidad durante la vigencia evaluada en todas las secciones de su Sede Electrónica: J. CC10. Permitir saltar bloques que se repiten.</v>
      </c>
      <c r="E200" s="96">
        <f>Autodiagnóstico!F203</f>
        <v>0</v>
      </c>
      <c r="F200" s="110"/>
      <c r="G200" s="111"/>
      <c r="H200" s="111"/>
      <c r="I200" s="111"/>
      <c r="J200" s="111"/>
      <c r="K200" s="111"/>
      <c r="L200" s="114"/>
      <c r="M200" s="21"/>
    </row>
    <row r="201" spans="2:13" ht="51" x14ac:dyDescent="0.25">
      <c r="B201" s="85"/>
      <c r="C201" s="161"/>
      <c r="D201" s="95" t="str">
        <f>Autodiagnóstico!E204</f>
        <v>Señale los criterios de accesibilidad web, establecidos en el anexo 1 de la Resolución 1519 de 2020, que cumplió la entidad durante la vigencia evaluada en todas las secciones de su Sede Electrónica: K. CC11. Lenguaje de marcado bien utilizado.</v>
      </c>
      <c r="E201" s="96">
        <f>Autodiagnóstico!F204</f>
        <v>0</v>
      </c>
      <c r="F201" s="110"/>
      <c r="G201" s="111"/>
      <c r="H201" s="111"/>
      <c r="I201" s="111"/>
      <c r="J201" s="111"/>
      <c r="K201" s="111"/>
      <c r="L201" s="114"/>
      <c r="M201" s="21"/>
    </row>
    <row r="202" spans="2:13" ht="51" x14ac:dyDescent="0.25">
      <c r="B202" s="85"/>
      <c r="C202" s="161"/>
      <c r="D202" s="95" t="str">
        <f>Autodiagnóstico!E205</f>
        <v>Señale los criterios de accesibilidad web, establecidos en el anexo 1 de la Resolución 1519 de 2020, que cumplió la entidad durante la vigencia evaluada en todas las secciones de su Sede Electrónica: L. CC12. Permitir encontrar las páginas por múltiples vías.</v>
      </c>
      <c r="E202" s="96">
        <f>Autodiagnóstico!F205</f>
        <v>0</v>
      </c>
      <c r="F202" s="110"/>
      <c r="G202" s="111"/>
      <c r="H202" s="111"/>
      <c r="I202" s="111"/>
      <c r="J202" s="111"/>
      <c r="K202" s="111"/>
      <c r="L202" s="114"/>
      <c r="M202" s="21"/>
    </row>
    <row r="203" spans="2:13" ht="51" x14ac:dyDescent="0.25">
      <c r="B203" s="85"/>
      <c r="C203" s="161"/>
      <c r="D203" s="95" t="str">
        <f>Autodiagnóstico!E206</f>
        <v>Señale los criterios de accesibilidad web, establecidos en el anexo 1 de la Resolución 1519 de 2020, que cumplió la entidad durante la vigencia evaluada en todas las secciones de su Sede Electrónica: M. CC13. Navegación coherente.</v>
      </c>
      <c r="E203" s="96">
        <f>Autodiagnóstico!F206</f>
        <v>0</v>
      </c>
      <c r="F203" s="110"/>
      <c r="G203" s="111"/>
      <c r="H203" s="111"/>
      <c r="I203" s="111"/>
      <c r="J203" s="111"/>
      <c r="K203" s="111"/>
      <c r="L203" s="114"/>
      <c r="M203" s="21"/>
    </row>
    <row r="204" spans="2:13" ht="51" x14ac:dyDescent="0.25">
      <c r="B204" s="85"/>
      <c r="C204" s="161"/>
      <c r="D204" s="95" t="str">
        <f>Autodiagnóstico!E207</f>
        <v>Señale los criterios de accesibilidad web, establecidos en el anexo 1 de la Resolución 1519 de 2020, que cumplió la entidad durante la vigencia evaluada en todas las secciones de su Sede Electrónica: N. CC14. Orden adecuado de los contenidos si es significativo.</v>
      </c>
      <c r="E204" s="96">
        <f>Autodiagnóstico!F207</f>
        <v>0</v>
      </c>
      <c r="F204" s="110"/>
      <c r="G204" s="111"/>
      <c r="H204" s="111"/>
      <c r="I204" s="111"/>
      <c r="J204" s="111"/>
      <c r="K204" s="111"/>
      <c r="L204" s="114"/>
      <c r="M204" s="21"/>
    </row>
    <row r="205" spans="2:13" ht="51" x14ac:dyDescent="0.25">
      <c r="B205" s="85"/>
      <c r="C205" s="161"/>
      <c r="D205" s="95" t="str">
        <f>Autodiagnóstico!E208</f>
        <v>Señale los criterios de accesibilidad web, establecidos en el anexo 1 de la Resolución 1519 de 2020, que cumplió la entidad durante la vigencia evaluada en todas las secciones de su Sede Electrónica: O. CC15. Advertencias bien ubicadas.</v>
      </c>
      <c r="E205" s="96">
        <f>Autodiagnóstico!F208</f>
        <v>0</v>
      </c>
      <c r="F205" s="110"/>
      <c r="G205" s="111"/>
      <c r="H205" s="111"/>
      <c r="I205" s="111"/>
      <c r="J205" s="111"/>
      <c r="K205" s="111"/>
      <c r="L205" s="114"/>
      <c r="M205" s="21"/>
    </row>
    <row r="206" spans="2:13" ht="63.75" x14ac:dyDescent="0.25">
      <c r="B206" s="85"/>
      <c r="C206" s="161"/>
      <c r="D206" s="95" t="str">
        <f>Autodiagnóstico!E209</f>
        <v>Señale los criterios de accesibilidad web, establecidos en el anexo 1 de la Resolución 1519 de 2020, que cumplió la entidad durante la vigencia evaluada en todas las secciones de su Sede Electrónica: P. CC16. Orden adecuado de los elementos al navegar con tabulación.</v>
      </c>
      <c r="E206" s="96">
        <f>Autodiagnóstico!F209</f>
        <v>0</v>
      </c>
      <c r="F206" s="110"/>
      <c r="G206" s="111"/>
      <c r="H206" s="111"/>
      <c r="I206" s="111"/>
      <c r="J206" s="111"/>
      <c r="K206" s="111"/>
      <c r="L206" s="114"/>
      <c r="M206" s="21"/>
    </row>
    <row r="207" spans="2:13" ht="51" x14ac:dyDescent="0.25">
      <c r="B207" s="85"/>
      <c r="C207" s="161"/>
      <c r="D207" s="95" t="str">
        <f>Autodiagnóstico!E210</f>
        <v>Señale los criterios de accesibilidad web, establecidos en el anexo 1 de la Resolución 1519 de 2020, que cumplió la entidad durante la vigencia evaluada en todas las secciones de su Sede Electrónica: Q. CC17. Foco visible al navegar con tabulación.</v>
      </c>
      <c r="E207" s="96">
        <f>Autodiagnóstico!F210</f>
        <v>0</v>
      </c>
      <c r="F207" s="110"/>
      <c r="G207" s="111"/>
      <c r="H207" s="111"/>
      <c r="I207" s="111"/>
      <c r="J207" s="111"/>
      <c r="K207" s="111"/>
      <c r="L207" s="114"/>
      <c r="M207" s="21"/>
    </row>
    <row r="208" spans="2:13" ht="51" x14ac:dyDescent="0.25">
      <c r="B208" s="85"/>
      <c r="C208" s="161"/>
      <c r="D208" s="95" t="str">
        <f>Autodiagnóstico!E211</f>
        <v>Señale los criterios de accesibilidad web, establecidos en el anexo 1 de la Resolución 1519 de 2020, que cumplió la entidad durante la vigencia evaluada en todas las secciones de su Sede Electrónica: R. CC18. No utilizar audio automático.</v>
      </c>
      <c r="E208" s="96">
        <f>Autodiagnóstico!F211</f>
        <v>0</v>
      </c>
      <c r="F208" s="110"/>
      <c r="G208" s="111"/>
      <c r="H208" s="111"/>
      <c r="I208" s="111"/>
      <c r="J208" s="111"/>
      <c r="K208" s="111"/>
      <c r="L208" s="114"/>
      <c r="M208" s="21"/>
    </row>
    <row r="209" spans="2:13" ht="51" x14ac:dyDescent="0.25">
      <c r="B209" s="85"/>
      <c r="C209" s="161"/>
      <c r="D209" s="95" t="str">
        <f>Autodiagnóstico!E212</f>
        <v>Señale los criterios de accesibilidad web, establecidos en el anexo 1 de la Resolución 1519 de 2020, que cumplió la entidad durante la vigencia evaluada en todas las secciones de su Sede Electrónica: S. CC19. Permitir control de eventos temporizados.</v>
      </c>
      <c r="E209" s="96">
        <f>Autodiagnóstico!F212</f>
        <v>0</v>
      </c>
      <c r="F209" s="110"/>
      <c r="G209" s="111"/>
      <c r="H209" s="111"/>
      <c r="I209" s="111"/>
      <c r="J209" s="111"/>
      <c r="K209" s="111"/>
      <c r="L209" s="114"/>
      <c r="M209" s="21"/>
    </row>
    <row r="210" spans="2:13" ht="63.75" x14ac:dyDescent="0.25">
      <c r="B210" s="85"/>
      <c r="C210" s="161"/>
      <c r="D210" s="95" t="str">
        <f>Autodiagnóstico!E213</f>
        <v>Señale los criterios de accesibilidad web, establecidos en el anexo 1 de la Resolución 1519 de 2020, que cumplió la entidad durante la vigencia evaluada en todas las secciones de su Sede Electrónica: T. CC20. Permitir control de contenidos con movimiento y parpadeo.</v>
      </c>
      <c r="E210" s="96">
        <f>Autodiagnóstico!F213</f>
        <v>0</v>
      </c>
      <c r="F210" s="110"/>
      <c r="G210" s="111"/>
      <c r="H210" s="111"/>
      <c r="I210" s="111"/>
      <c r="J210" s="111"/>
      <c r="K210" s="111"/>
      <c r="L210" s="114"/>
      <c r="M210" s="21"/>
    </row>
    <row r="211" spans="2:13" ht="51" x14ac:dyDescent="0.25">
      <c r="B211" s="85"/>
      <c r="C211" s="161"/>
      <c r="D211" s="95" t="str">
        <f>Autodiagnóstico!E214</f>
        <v>Señale los criterios de accesibilidad web, establecidos en el anexo 1 de la Resolución 1519 de 2020, que cumplió la entidad durante la vigencia evaluada en todas las secciones de su Sede Electrónica: U. CC21. No generar actualización automática de páginas.</v>
      </c>
      <c r="E211" s="96">
        <f>Autodiagnóstico!F214</f>
        <v>0</v>
      </c>
      <c r="F211" s="110"/>
      <c r="G211" s="111"/>
      <c r="H211" s="111"/>
      <c r="I211" s="111"/>
      <c r="J211" s="111"/>
      <c r="K211" s="111"/>
      <c r="L211" s="114"/>
      <c r="M211" s="21"/>
    </row>
    <row r="212" spans="2:13" ht="63.75" x14ac:dyDescent="0.25">
      <c r="B212" s="85"/>
      <c r="C212" s="161"/>
      <c r="D212" s="95" t="str">
        <f>Autodiagnóstico!E215</f>
        <v>Señale los criterios de accesibilidad web, establecidos en el anexo 1 de la Resolución 1519 de 2020, que cumplió la entidad durante la vigencia evaluada en todas las secciones de su Sede Electrónica: V. CC22. No generar cambios automáticos al recibir el foco o entradas.</v>
      </c>
      <c r="E212" s="96">
        <f>Autodiagnóstico!F215</f>
        <v>0</v>
      </c>
      <c r="F212" s="110"/>
      <c r="G212" s="111"/>
      <c r="H212" s="111"/>
      <c r="I212" s="111"/>
      <c r="J212" s="111"/>
      <c r="K212" s="111"/>
      <c r="L212" s="114"/>
      <c r="M212" s="21"/>
    </row>
    <row r="213" spans="2:13" ht="63.75" x14ac:dyDescent="0.25">
      <c r="B213" s="85"/>
      <c r="C213" s="161"/>
      <c r="D213" s="95" t="str">
        <f>Autodiagnóstico!E216</f>
        <v>Señale los criterios de accesibilidad web, establecidos en el anexo 1 de la Resolución 1519 de 2020, que cumplió la entidad durante la vigencia evaluada en todas las secciones de su Sede Electrónica: W. CC23. Utilice textos adecuados en títulos, páginas y secciones.</v>
      </c>
      <c r="E213" s="96">
        <f>Autodiagnóstico!F216</f>
        <v>0</v>
      </c>
      <c r="F213" s="110"/>
      <c r="G213" s="111"/>
      <c r="H213" s="111"/>
      <c r="I213" s="111"/>
      <c r="J213" s="111"/>
      <c r="K213" s="111"/>
      <c r="L213" s="114"/>
      <c r="M213" s="21"/>
    </row>
    <row r="214" spans="2:13" ht="63.75" x14ac:dyDescent="0.25">
      <c r="B214" s="85"/>
      <c r="C214" s="161"/>
      <c r="D214" s="95" t="str">
        <f>Autodiagnóstico!E217</f>
        <v>Señale los criterios de accesibilidad web, establecidos en el anexo 1 de la Resolución 1519 de 2020, que cumplió la entidad durante la vigencia evaluada en todas las secciones de su Sede Electrónica: X. CC24. Utilice nombres e indicaciones claras en campos de formulario.</v>
      </c>
      <c r="E214" s="96">
        <f>Autodiagnóstico!F217</f>
        <v>0</v>
      </c>
      <c r="F214" s="110"/>
      <c r="G214" s="111"/>
      <c r="H214" s="111"/>
      <c r="I214" s="111"/>
      <c r="J214" s="111"/>
      <c r="K214" s="111"/>
      <c r="L214" s="114"/>
      <c r="M214" s="21"/>
    </row>
    <row r="215" spans="2:13" ht="51" x14ac:dyDescent="0.25">
      <c r="B215" s="85"/>
      <c r="C215" s="161"/>
      <c r="D215" s="95" t="str">
        <f>Autodiagnóstico!E218</f>
        <v>Señale los criterios de accesibilidad web, establecidos en el anexo 1 de la Resolución 1519 de 2020, que cumplió la entidad durante la vigencia evaluada en todas las secciones de su Sede Electrónica: Y. CC25. Utilice instrucciones expresas y claras.</v>
      </c>
      <c r="E215" s="96">
        <f>Autodiagnóstico!F218</f>
        <v>0</v>
      </c>
      <c r="F215" s="110"/>
      <c r="G215" s="111"/>
      <c r="H215" s="111"/>
      <c r="I215" s="111"/>
      <c r="J215" s="111"/>
      <c r="K215" s="111"/>
      <c r="L215" s="114"/>
      <c r="M215" s="21"/>
    </row>
    <row r="216" spans="2:13" ht="51" x14ac:dyDescent="0.25">
      <c r="B216" s="85"/>
      <c r="C216" s="161"/>
      <c r="D216" s="95" t="str">
        <f>Autodiagnóstico!E219</f>
        <v>Señale los criterios de accesibilidad web, establecidos en el anexo 1 de la Resolución 1519 de 2020, que cumplió la entidad durante la vigencia evaluada en todas las secciones de su Sede Electrónica: Z. CC26. Enlaces adecuados.</v>
      </c>
      <c r="E216" s="96">
        <f>Autodiagnóstico!F219</f>
        <v>0</v>
      </c>
      <c r="F216" s="110"/>
      <c r="G216" s="111"/>
      <c r="H216" s="111"/>
      <c r="I216" s="111"/>
      <c r="J216" s="111"/>
      <c r="K216" s="111"/>
      <c r="L216" s="114"/>
      <c r="M216" s="21"/>
    </row>
    <row r="217" spans="2:13" ht="51" x14ac:dyDescent="0.25">
      <c r="B217" s="85"/>
      <c r="C217" s="161"/>
      <c r="D217" s="95" t="str">
        <f>Autodiagnóstico!E220</f>
        <v>Señale los criterios de accesibilidad web, establecidos en el anexo 1 de la Resolución 1519 de 2020, que cumplió la entidad durante la vigencia evaluada en todas las secciones de su Sede Electrónica: AA. CC27. Idioma.</v>
      </c>
      <c r="E217" s="96">
        <f>Autodiagnóstico!F220</f>
        <v>0</v>
      </c>
      <c r="F217" s="110"/>
      <c r="G217" s="111"/>
      <c r="H217" s="111"/>
      <c r="I217" s="111"/>
      <c r="J217" s="111"/>
      <c r="K217" s="111"/>
      <c r="L217" s="114"/>
      <c r="M217" s="21"/>
    </row>
    <row r="218" spans="2:13" ht="51" x14ac:dyDescent="0.25">
      <c r="B218" s="85"/>
      <c r="C218" s="161"/>
      <c r="D218" s="95" t="str">
        <f>Autodiagnóstico!E221</f>
        <v>Señale los criterios de accesibilidad web, establecidos en el anexo 1 de la Resolución 1519 de 2020, que cumplió la entidad durante la vigencia evaluada en todas las secciones de su Sede Electrónica: AB. CC28. Manejo del error.</v>
      </c>
      <c r="E218" s="96">
        <f>Autodiagnóstico!F221</f>
        <v>0</v>
      </c>
      <c r="F218" s="110"/>
      <c r="G218" s="111"/>
      <c r="H218" s="111"/>
      <c r="I218" s="111"/>
      <c r="J218" s="111"/>
      <c r="K218" s="111"/>
      <c r="L218" s="114"/>
      <c r="M218" s="21"/>
    </row>
    <row r="219" spans="2:13" ht="51" x14ac:dyDescent="0.25">
      <c r="B219" s="85"/>
      <c r="C219" s="161"/>
      <c r="D219" s="95" t="str">
        <f>Autodiagnóstico!E222</f>
        <v>Señale los criterios de accesibilidad web, establecidos en el anexo 1 de la Resolución 1519 de 2020, que cumplió la entidad durante la vigencia evaluada en todas las secciones de su Sede Electrónica: AC. CC29. Imágenes de texto.</v>
      </c>
      <c r="E219" s="96">
        <f>Autodiagnóstico!F222</f>
        <v>0</v>
      </c>
      <c r="F219" s="110"/>
      <c r="G219" s="111"/>
      <c r="H219" s="111"/>
      <c r="I219" s="111"/>
      <c r="J219" s="111"/>
      <c r="K219" s="111"/>
      <c r="L219" s="114"/>
      <c r="M219" s="21"/>
    </row>
    <row r="220" spans="2:13" ht="51" x14ac:dyDescent="0.25">
      <c r="B220" s="85"/>
      <c r="C220" s="161"/>
      <c r="D220" s="95" t="str">
        <f>Autodiagnóstico!E223</f>
        <v>Señale los criterios de accesibilidad web, establecidos en el anexo 1 de la Resolución 1519 de 2020, que cumplió la entidad durante la vigencia evaluada en todas las secciones de su Sede Electrónica: AD. CC30. Objetos programados.</v>
      </c>
      <c r="E220" s="96">
        <f>Autodiagnóstico!F223</f>
        <v>0</v>
      </c>
      <c r="F220" s="110"/>
      <c r="G220" s="111"/>
      <c r="H220" s="111"/>
      <c r="I220" s="111"/>
      <c r="J220" s="111"/>
      <c r="K220" s="111"/>
      <c r="L220" s="114"/>
      <c r="M220" s="21"/>
    </row>
    <row r="221" spans="2:13" ht="51" x14ac:dyDescent="0.25">
      <c r="B221" s="85"/>
      <c r="C221" s="161"/>
      <c r="D221" s="95" t="str">
        <f>Autodiagnóstico!E224</f>
        <v>Señale los criterios de accesibilidad web, establecidos en el anexo 1 de la Resolución 1519 de 2020, que cumplió la entidad durante la vigencia evaluada en todas las secciones de su Sede Electrónica: AE. CC31. Desde una letra hasta un elemento complejo utilizable.</v>
      </c>
      <c r="E221" s="96">
        <f>Autodiagnóstico!F224</f>
        <v>0</v>
      </c>
      <c r="F221" s="110"/>
      <c r="G221" s="111"/>
      <c r="H221" s="111"/>
      <c r="I221" s="111"/>
      <c r="J221" s="111"/>
      <c r="K221" s="111"/>
      <c r="L221" s="114"/>
      <c r="M221" s="21"/>
    </row>
    <row r="222" spans="2:13" ht="51" x14ac:dyDescent="0.25">
      <c r="B222" s="85"/>
      <c r="C222" s="161"/>
      <c r="D222" s="95" t="str">
        <f>Autodiagnóstico!E225</f>
        <v>Señale los criterios de accesibilidad web, establecidos en el anexo 1 de la Resolución 1519 de 2020, que cumplió la entidad durante la vigencia evaluada en todas las secciones de su Sede Electrónica: AF. CC32. Manejable por teclado.</v>
      </c>
      <c r="E222" s="96">
        <f>Autodiagnóstico!F225</f>
        <v>0</v>
      </c>
      <c r="F222" s="110"/>
      <c r="G222" s="111"/>
      <c r="H222" s="111"/>
      <c r="I222" s="111"/>
      <c r="J222" s="111"/>
      <c r="K222" s="111"/>
      <c r="L222" s="114"/>
      <c r="M222" s="21"/>
    </row>
    <row r="223" spans="2:13" ht="51" x14ac:dyDescent="0.25">
      <c r="B223" s="85"/>
      <c r="C223" s="161"/>
      <c r="D223" s="95" t="str">
        <f>Autodiagnóstico!E226</f>
        <v>Señale los requisitos sobre menú destacado, establecidos en el anexo 2 de la Resolución 1519 de 2020, que cumplió la Sede Electrónica de la entidad durante la vigencia evaluada: A. Incluyó el menú "Transparencia y acceso a la información pública".</v>
      </c>
      <c r="E223" s="96">
        <f>Autodiagnóstico!F226</f>
        <v>0</v>
      </c>
      <c r="F223" s="110"/>
      <c r="G223" s="111"/>
      <c r="H223" s="111"/>
      <c r="I223" s="111"/>
      <c r="J223" s="111"/>
      <c r="K223" s="111"/>
      <c r="L223" s="114"/>
      <c r="M223" s="21"/>
    </row>
    <row r="224" spans="2:13" ht="51" x14ac:dyDescent="0.25">
      <c r="B224" s="85"/>
      <c r="C224" s="161"/>
      <c r="D224" s="95" t="str">
        <f>Autodiagnóstico!E227</f>
        <v>Señale los requisitos sobre menú destacado, establecidos en el anexo 2 de la Resolución 1519 de 2020, que cumplió la Sede Electrónica de la entidad durante la vigencia evaluada: B. Incluyó el menú "Atención y servicio a la ciudadanía".</v>
      </c>
      <c r="E224" s="96">
        <f>Autodiagnóstico!F227</f>
        <v>0</v>
      </c>
      <c r="F224" s="110"/>
      <c r="G224" s="111"/>
      <c r="H224" s="111"/>
      <c r="I224" s="111"/>
      <c r="J224" s="111"/>
      <c r="K224" s="111"/>
      <c r="L224" s="114"/>
      <c r="M224" s="21"/>
    </row>
    <row r="225" spans="2:13" ht="51" x14ac:dyDescent="0.25">
      <c r="B225" s="85"/>
      <c r="C225" s="161"/>
      <c r="D225" s="95" t="str">
        <f>Autodiagnóstico!E228</f>
        <v>Señale los requisitos sobre menú destacado, establecidos en el anexo 2 de la Resolución 1519 de 2020, que cumplió la Sede Electrónica de la entidad durante la vigencia evaluada: C. Incluyó el menú "Participa".</v>
      </c>
      <c r="E225" s="96">
        <f>Autodiagnóstico!F228</f>
        <v>0</v>
      </c>
      <c r="F225" s="110"/>
      <c r="G225" s="111"/>
      <c r="H225" s="111"/>
      <c r="I225" s="111"/>
      <c r="J225" s="111"/>
      <c r="K225" s="111"/>
      <c r="L225" s="114"/>
      <c r="M225" s="21"/>
    </row>
    <row r="226" spans="2:13" ht="51" x14ac:dyDescent="0.25">
      <c r="B226" s="85"/>
      <c r="C226" s="161"/>
      <c r="D226" s="95" t="str">
        <f>Autodiagnóstico!E229</f>
        <v>Señale los requisitos sobre menú destacado, establecidos en el anexo 2 de la Resolución 1519 de 2020, que cumplió la Sede Electrónica de la entidad durante la vigencia evaluada: D. Sección de noticias.</v>
      </c>
      <c r="E226" s="96">
        <f>Autodiagnóstico!F229</f>
        <v>0</v>
      </c>
      <c r="F226" s="110"/>
      <c r="G226" s="111"/>
      <c r="H226" s="111"/>
      <c r="I226" s="111"/>
      <c r="J226" s="111"/>
      <c r="K226" s="111"/>
      <c r="L226" s="114"/>
      <c r="M226" s="21"/>
    </row>
    <row r="227" spans="2:13" ht="51" x14ac:dyDescent="0.25">
      <c r="B227" s="85"/>
      <c r="C227" s="161"/>
      <c r="D227" s="95" t="str">
        <f>Autodiagnóstico!E230</f>
        <v>La entidad publica en la sección "transparencia y acceso a la información pública" de su portal web oficial información actualizada sobre: A. Misión, visión, funciones y deberes de la entidad.</v>
      </c>
      <c r="E227" s="96">
        <f>Autodiagnóstico!F230</f>
        <v>0</v>
      </c>
      <c r="F227" s="110"/>
      <c r="G227" s="111"/>
      <c r="H227" s="111"/>
      <c r="I227" s="111"/>
      <c r="J227" s="111"/>
      <c r="K227" s="111"/>
      <c r="L227" s="114"/>
      <c r="M227" s="21"/>
    </row>
    <row r="228" spans="2:13" ht="38.25" x14ac:dyDescent="0.25">
      <c r="B228" s="85"/>
      <c r="C228" s="161"/>
      <c r="D228" s="95" t="str">
        <f>Autodiagnóstico!E231</f>
        <v>La entidad publica en la sección "transparencia y acceso a la información pública" de su portal web oficial información actualizada sobre: B. Organigrama de la entidad.</v>
      </c>
      <c r="E228" s="96">
        <f>Autodiagnóstico!F231</f>
        <v>0</v>
      </c>
      <c r="F228" s="110"/>
      <c r="G228" s="111"/>
      <c r="H228" s="111"/>
      <c r="I228" s="111"/>
      <c r="J228" s="111"/>
      <c r="K228" s="111"/>
      <c r="L228" s="114"/>
      <c r="M228" s="21"/>
    </row>
    <row r="229" spans="2:13" ht="38.25" x14ac:dyDescent="0.25">
      <c r="B229" s="85"/>
      <c r="C229" s="161"/>
      <c r="D229" s="95" t="str">
        <f>Autodiagnóstico!E232</f>
        <v>La entidad publica en la sección "transparencia y acceso a la información pública" de su portal web oficial información actualizada sobre: C. Mapas y cartas descriptivas de los procesos.</v>
      </c>
      <c r="E229" s="96">
        <f>Autodiagnóstico!F232</f>
        <v>0</v>
      </c>
      <c r="F229" s="110"/>
      <c r="G229" s="111"/>
      <c r="H229" s="111"/>
      <c r="I229" s="111"/>
      <c r="J229" s="111"/>
      <c r="K229" s="111"/>
      <c r="L229" s="114"/>
      <c r="M229" s="21"/>
    </row>
    <row r="230" spans="2:13" ht="63.75" x14ac:dyDescent="0.25">
      <c r="B230" s="85"/>
      <c r="C230" s="161"/>
      <c r="D230" s="95" t="str">
        <f>Autodiagnóstico!E233</f>
        <v>La entidad publica en la sección "transparencia y acceso a la información pública" de su portal web oficial información actualizada sobre: D. Localización física, sucursales o regionales, horarios y días de atención al público. Debe incluir datos de contacto.</v>
      </c>
      <c r="E230" s="96">
        <f>Autodiagnóstico!F233</f>
        <v>0</v>
      </c>
      <c r="F230" s="110"/>
      <c r="G230" s="111"/>
      <c r="H230" s="111"/>
      <c r="I230" s="111"/>
      <c r="J230" s="111"/>
      <c r="K230" s="111"/>
      <c r="L230" s="114"/>
      <c r="M230" s="21"/>
    </row>
    <row r="231" spans="2:13" ht="63.75" x14ac:dyDescent="0.25">
      <c r="B231" s="85"/>
      <c r="C231" s="161"/>
      <c r="D231" s="95" t="str">
        <f>Autodiagnóstico!E234</f>
        <v>La entidad publica en la sección "transparencia y acceso a la información pública" de su portal web oficial información actualizada sobre: E. Directorio de información de servidores públicos, empleados y contratistas que incluya el cargo, direcciones de correo electrónico, teléfono y escalas salariales.</v>
      </c>
      <c r="E231" s="96">
        <f>Autodiagnóstico!F234</f>
        <v>0</v>
      </c>
      <c r="F231" s="110"/>
      <c r="G231" s="111"/>
      <c r="H231" s="111"/>
      <c r="I231" s="111"/>
      <c r="J231" s="111"/>
      <c r="K231" s="111"/>
      <c r="L231" s="114"/>
      <c r="M231" s="21"/>
    </row>
    <row r="232" spans="2:13" ht="63.75" x14ac:dyDescent="0.25">
      <c r="B232" s="85"/>
      <c r="C232" s="161"/>
      <c r="D232" s="95" t="str">
        <f>Autodiagnóstico!E235</f>
        <v>La entidad publica en la sección "transparencia y acceso a la información pública" de su portal web oficial información actualizada sobre: F. Directorio de entidades del sector, agremiaciones, asociaciones, entidades del sector, grupos étnicos y otros grupos de interés.</v>
      </c>
      <c r="E232" s="96">
        <f>Autodiagnóstico!F235</f>
        <v>0</v>
      </c>
      <c r="F232" s="110"/>
      <c r="G232" s="111"/>
      <c r="H232" s="111"/>
      <c r="I232" s="111"/>
      <c r="J232" s="111"/>
      <c r="K232" s="111"/>
      <c r="L232" s="114"/>
      <c r="M232" s="21"/>
    </row>
    <row r="233" spans="2:13" ht="38.25" x14ac:dyDescent="0.25">
      <c r="B233" s="85"/>
      <c r="C233" s="161"/>
      <c r="D233" s="95" t="str">
        <f>Autodiagnóstico!E236</f>
        <v>La entidad publica en la sección "transparencia y acceso a la información pública" de su portal web oficial información actualizada sobre: G. Mecanismos para interponer PQRSD.</v>
      </c>
      <c r="E233" s="96">
        <f>Autodiagnóstico!F236</f>
        <v>0</v>
      </c>
      <c r="F233" s="110"/>
      <c r="G233" s="111"/>
      <c r="H233" s="111"/>
      <c r="I233" s="111"/>
      <c r="J233" s="111"/>
      <c r="K233" s="111"/>
      <c r="L233" s="114"/>
      <c r="M233" s="21"/>
    </row>
    <row r="234" spans="2:13" ht="38.25" x14ac:dyDescent="0.25">
      <c r="B234" s="85"/>
      <c r="C234" s="161"/>
      <c r="D234" s="95" t="str">
        <f>Autodiagnóstico!E237</f>
        <v>La entidad publica en la sección "transparencia y acceso a la información pública" de su portal web oficial información actualizada sobre: H. Calendario de actividades.</v>
      </c>
      <c r="E234" s="96">
        <f>Autodiagnóstico!F237</f>
        <v>0</v>
      </c>
      <c r="F234" s="110"/>
      <c r="G234" s="111"/>
      <c r="H234" s="111"/>
      <c r="I234" s="111"/>
      <c r="J234" s="111"/>
      <c r="K234" s="111"/>
      <c r="L234" s="114"/>
      <c r="M234" s="21"/>
    </row>
    <row r="235" spans="2:13" ht="51" x14ac:dyDescent="0.25">
      <c r="B235" s="85"/>
      <c r="C235" s="161"/>
      <c r="D235" s="95" t="str">
        <f>Autodiagnóstico!E238</f>
        <v>La entidad publica en la sección "transparencia y acceso a la información pública" de su portal web oficial información actualizada sobre: I. Mecanismos internos y externos de supervisión, notificación y vigilancia.</v>
      </c>
      <c r="E235" s="96">
        <f>Autodiagnóstico!F238</f>
        <v>0</v>
      </c>
      <c r="F235" s="110"/>
      <c r="G235" s="111"/>
      <c r="H235" s="111"/>
      <c r="I235" s="111"/>
      <c r="J235" s="111"/>
      <c r="K235" s="111"/>
      <c r="L235" s="114"/>
      <c r="M235" s="21"/>
    </row>
    <row r="236" spans="2:13" ht="38.25" x14ac:dyDescent="0.25">
      <c r="B236" s="85"/>
      <c r="C236" s="161"/>
      <c r="D236" s="95" t="str">
        <f>Autodiagnóstico!E239</f>
        <v>La entidad publica en la sección "transparencia y acceso a la información pública" de su portal web oficial información actualizada sobre: J. Normatividad general y reglamentaria.</v>
      </c>
      <c r="E236" s="96">
        <f>Autodiagnóstico!F239</f>
        <v>0</v>
      </c>
      <c r="F236" s="110"/>
      <c r="G236" s="111"/>
      <c r="H236" s="111"/>
      <c r="I236" s="111"/>
      <c r="J236" s="111"/>
      <c r="K236" s="111"/>
      <c r="L236" s="114"/>
      <c r="M236" s="21"/>
    </row>
    <row r="237" spans="2:13" ht="38.25" x14ac:dyDescent="0.25">
      <c r="B237" s="85"/>
      <c r="C237" s="161"/>
      <c r="D237" s="95" t="str">
        <f>Autodiagnóstico!E240</f>
        <v>La entidad publica en la sección "transparencia y acceso a la información pública" de su portal web oficial información actualizada sobre: K. Políticas y lineamientos o manuales.</v>
      </c>
      <c r="E237" s="96">
        <f>Autodiagnóstico!F240</f>
        <v>0</v>
      </c>
      <c r="F237" s="110"/>
      <c r="G237" s="111"/>
      <c r="H237" s="111"/>
      <c r="I237" s="111"/>
      <c r="J237" s="111"/>
      <c r="K237" s="111"/>
      <c r="L237" s="114"/>
      <c r="M237" s="21"/>
    </row>
    <row r="238" spans="2:13" ht="51" x14ac:dyDescent="0.25">
      <c r="B238" s="85"/>
      <c r="C238" s="161"/>
      <c r="D238" s="95" t="str">
        <f>Autodiagnóstico!E241</f>
        <v>La entidad publica en la sección "transparencia y acceso a la información pública" de su portal web oficial información actualizada sobre: L. Plan Anual de Adquisiciones junto con las modificaciones que se realicen.</v>
      </c>
      <c r="E238" s="96">
        <f>Autodiagnóstico!F241</f>
        <v>0</v>
      </c>
      <c r="F238" s="110"/>
      <c r="G238" s="111"/>
      <c r="H238" s="111"/>
      <c r="I238" s="111"/>
      <c r="J238" s="111"/>
      <c r="K238" s="111"/>
      <c r="L238" s="114"/>
      <c r="M238" s="21"/>
    </row>
    <row r="239" spans="2:13" ht="38.25" x14ac:dyDescent="0.25">
      <c r="B239" s="85"/>
      <c r="C239" s="161"/>
      <c r="D239" s="95" t="str">
        <f>Autodiagnóstico!E242</f>
        <v>La entidad publica en la sección "transparencia y acceso a la información pública" de su portal web oficial información actualizada sobre: M. Publicación de la información contractual.</v>
      </c>
      <c r="E239" s="96">
        <f>Autodiagnóstico!F242</f>
        <v>0</v>
      </c>
      <c r="F239" s="110"/>
      <c r="G239" s="111"/>
      <c r="H239" s="111"/>
      <c r="I239" s="111"/>
      <c r="J239" s="111"/>
      <c r="K239" s="111"/>
      <c r="L239" s="114"/>
      <c r="M239" s="21"/>
    </row>
    <row r="240" spans="2:13" ht="38.25" x14ac:dyDescent="0.25">
      <c r="B240" s="85"/>
      <c r="C240" s="161"/>
      <c r="D240" s="95" t="str">
        <f>Autodiagnóstico!E243</f>
        <v>La entidad publica en la sección "transparencia y acceso a la información pública" de su portal web oficial información actualizada sobre: N. Ejecución de los contratos.</v>
      </c>
      <c r="E240" s="96">
        <f>Autodiagnóstico!F243</f>
        <v>0</v>
      </c>
      <c r="F240" s="110"/>
      <c r="G240" s="111"/>
      <c r="H240" s="111"/>
      <c r="I240" s="111"/>
      <c r="J240" s="111"/>
      <c r="K240" s="111"/>
      <c r="L240" s="114"/>
      <c r="M240" s="21"/>
    </row>
    <row r="241" spans="2:13" ht="76.5" x14ac:dyDescent="0.25">
      <c r="B241" s="85"/>
      <c r="C241" s="161"/>
      <c r="D241" s="95" t="str">
        <f>Autodiagnóstico!E244</f>
        <v>La entidad publica en la sección "transparencia y acceso a la información pública" de su portal web oficial información actualizada sobre: O. Procedimientos, lineamientos en materia de adquisiciones y compras, así como todos los datos de adjudicación y ejecución de contratos, incluidos concursos y licitaciones.</v>
      </c>
      <c r="E241" s="96">
        <f>Autodiagnóstico!F244</f>
        <v>0</v>
      </c>
      <c r="F241" s="110"/>
      <c r="G241" s="111"/>
      <c r="H241" s="111"/>
      <c r="I241" s="111"/>
      <c r="J241" s="111"/>
      <c r="K241" s="111"/>
      <c r="L241" s="114"/>
      <c r="M241" s="21"/>
    </row>
    <row r="242" spans="2:13" ht="51" x14ac:dyDescent="0.25">
      <c r="B242" s="85"/>
      <c r="C242" s="161"/>
      <c r="D242" s="95" t="str">
        <f>Autodiagnóstico!E245</f>
        <v>La entidad publica en la sección "transparencia y acceso a la información pública" de su portal web oficial información actualizada sobre: P. Presupuesto general de gastos, ingresos e inversión.</v>
      </c>
      <c r="E242" s="96">
        <f>Autodiagnóstico!F245</f>
        <v>0</v>
      </c>
      <c r="F242" s="110"/>
      <c r="G242" s="111"/>
      <c r="H242" s="111"/>
      <c r="I242" s="111"/>
      <c r="J242" s="111"/>
      <c r="K242" s="111"/>
      <c r="L242" s="114"/>
      <c r="M242" s="21"/>
    </row>
    <row r="243" spans="2:13" ht="63.75" x14ac:dyDescent="0.25">
      <c r="B243" s="85"/>
      <c r="C243" s="161"/>
      <c r="D243" s="95" t="str">
        <f>Autodiagnóstico!E246</f>
        <v>La entidad publica en la sección "transparencia y acceso a la información pública" de su portal web oficial información actualizada sobre: Q. Ejecución presupuestal. Publicar la información de la ejecución presupuestal aprobada y ejecutada de ingresos y gastos anuales.</v>
      </c>
      <c r="E243" s="96">
        <f>Autodiagnóstico!F246</f>
        <v>0</v>
      </c>
      <c r="F243" s="110"/>
      <c r="G243" s="111"/>
      <c r="H243" s="111"/>
      <c r="I243" s="111"/>
      <c r="J243" s="111"/>
      <c r="K243" s="111"/>
      <c r="L243" s="114"/>
      <c r="M243" s="21"/>
    </row>
    <row r="244" spans="2:13" ht="38.25" x14ac:dyDescent="0.25">
      <c r="B244" s="85"/>
      <c r="C244" s="161"/>
      <c r="D244" s="95" t="str">
        <f>Autodiagnóstico!E247</f>
        <v>La entidad publica en la sección "transparencia y acceso a la información pública" de su portal web oficial información actualizada sobre: R. Plan de Acción Anual.</v>
      </c>
      <c r="E244" s="96">
        <f>Autodiagnóstico!F247</f>
        <v>0</v>
      </c>
      <c r="F244" s="110"/>
      <c r="G244" s="111"/>
      <c r="H244" s="111"/>
      <c r="I244" s="111"/>
      <c r="J244" s="111"/>
      <c r="K244" s="111"/>
      <c r="L244" s="114"/>
      <c r="M244" s="21"/>
    </row>
    <row r="245" spans="2:13" ht="38.25" x14ac:dyDescent="0.25">
      <c r="B245" s="85"/>
      <c r="C245" s="161"/>
      <c r="D245" s="95" t="str">
        <f>Autodiagnóstico!E248</f>
        <v>La entidad publica en la sección "transparencia y acceso a la información pública" de su portal web oficial información actualizada sobre: S. Proyectos de inversión en ejecución.</v>
      </c>
      <c r="E245" s="96">
        <f>Autodiagnóstico!F248</f>
        <v>0</v>
      </c>
      <c r="F245" s="110"/>
      <c r="G245" s="111"/>
      <c r="H245" s="111"/>
      <c r="I245" s="111"/>
      <c r="J245" s="111"/>
      <c r="K245" s="111"/>
      <c r="L245" s="114"/>
      <c r="M245" s="21"/>
    </row>
    <row r="246" spans="2:13" ht="38.25" x14ac:dyDescent="0.25">
      <c r="B246" s="85"/>
      <c r="C246" s="161"/>
      <c r="D246" s="95" t="str">
        <f>Autodiagnóstico!E249</f>
        <v>La entidad publica en la sección "transparencia y acceso a la información pública" de su portal web oficial información actualizada sobre: T. Informes de empalme.</v>
      </c>
      <c r="E246" s="96">
        <f>Autodiagnóstico!F249</f>
        <v>0</v>
      </c>
      <c r="F246" s="110"/>
      <c r="G246" s="111"/>
      <c r="H246" s="111"/>
      <c r="I246" s="111"/>
      <c r="J246" s="111"/>
      <c r="K246" s="111"/>
      <c r="L246" s="114"/>
      <c r="M246" s="21"/>
    </row>
    <row r="247" spans="2:13" ht="38.25" x14ac:dyDescent="0.25">
      <c r="B247" s="85"/>
      <c r="C247" s="161"/>
      <c r="D247" s="95" t="str">
        <f>Autodiagnóstico!E250</f>
        <v>La entidad publica en la sección "transparencia y acceso a la información pública" de su portal web oficial información actualizada sobre: U. Informes de gestión, evaluación y auditoría.</v>
      </c>
      <c r="E247" s="96">
        <f>Autodiagnóstico!F250</f>
        <v>0</v>
      </c>
      <c r="F247" s="110"/>
      <c r="G247" s="111"/>
      <c r="H247" s="111"/>
      <c r="I247" s="111"/>
      <c r="J247" s="111"/>
      <c r="K247" s="111"/>
      <c r="L247" s="114"/>
      <c r="M247" s="21"/>
    </row>
    <row r="248" spans="2:13" ht="38.25" x14ac:dyDescent="0.25">
      <c r="B248" s="85"/>
      <c r="C248" s="161"/>
      <c r="D248" s="95" t="str">
        <f>Autodiagnóstico!E251</f>
        <v>La entidad publica en la sección "transparencia y acceso a la información pública" de su portal web oficial información actualizada sobre: V. Informes de Rendición de Cuentas.</v>
      </c>
      <c r="E248" s="96">
        <f>Autodiagnóstico!F251</f>
        <v>0</v>
      </c>
      <c r="F248" s="110"/>
      <c r="G248" s="111"/>
      <c r="H248" s="111"/>
      <c r="I248" s="111"/>
      <c r="J248" s="111"/>
      <c r="K248" s="111"/>
      <c r="L248" s="114"/>
      <c r="M248" s="21"/>
    </row>
    <row r="249" spans="2:13" ht="51" x14ac:dyDescent="0.25">
      <c r="B249" s="85"/>
      <c r="C249" s="161"/>
      <c r="D249" s="95" t="str">
        <f>Autodiagnóstico!E252</f>
        <v>La entidad publica en la sección "transparencia y acceso a la información pública" de su portal web oficial información actualizada sobre: W. Informes sobre la implementación de acciones en el marco de los Acuerdos de Paz.</v>
      </c>
      <c r="E249" s="96">
        <f>Autodiagnóstico!F252</f>
        <v>0</v>
      </c>
      <c r="F249" s="110"/>
      <c r="G249" s="111"/>
      <c r="H249" s="111"/>
      <c r="I249" s="111"/>
      <c r="J249" s="111"/>
      <c r="K249" s="111"/>
      <c r="L249" s="114"/>
      <c r="M249" s="21"/>
    </row>
    <row r="250" spans="2:13" ht="51" x14ac:dyDescent="0.25">
      <c r="B250" s="85"/>
      <c r="C250" s="161"/>
      <c r="D250" s="95" t="str">
        <f>Autodiagnóstico!E253</f>
        <v>La entidad publica en la sección "transparencia y acceso a la información pública" de su portal web oficial información actualizada sobre: X. Planes de Mejoramiento (de organismos de control, internos y derivados de ejercicios de rendición de cuentas).</v>
      </c>
      <c r="E250" s="96">
        <f>Autodiagnóstico!F253</f>
        <v>0</v>
      </c>
      <c r="F250" s="110"/>
      <c r="G250" s="111"/>
      <c r="H250" s="111"/>
      <c r="I250" s="111"/>
      <c r="J250" s="111"/>
      <c r="K250" s="111"/>
      <c r="L250" s="114"/>
      <c r="M250" s="21"/>
    </row>
    <row r="251" spans="2:13" ht="51" x14ac:dyDescent="0.25">
      <c r="B251" s="85"/>
      <c r="C251" s="161"/>
      <c r="D251" s="95" t="str">
        <f>Autodiagnóstico!E254</f>
        <v>La entidad publica en la sección "transparencia y acceso a la información pública" de su portal web oficial información actualizada sobre: Y. Informe de solicitudes de acceso a la información, quejas y reclamos.</v>
      </c>
      <c r="E251" s="96">
        <f>Autodiagnóstico!F254</f>
        <v>0</v>
      </c>
      <c r="F251" s="110"/>
      <c r="G251" s="111"/>
      <c r="H251" s="111"/>
      <c r="I251" s="111"/>
      <c r="J251" s="111"/>
      <c r="K251" s="111"/>
      <c r="L251" s="114"/>
      <c r="M251" s="21"/>
    </row>
    <row r="252" spans="2:13" ht="51" x14ac:dyDescent="0.25">
      <c r="B252" s="85"/>
      <c r="C252" s="161"/>
      <c r="D252" s="95" t="str">
        <f>Autodiagnóstico!E255</f>
        <v>La entidad publica en la sección "transparencia y acceso a la información pública" de su portal web oficial información actualizada sobre: Z. El Plan Anticorrupción y de Atención al Ciudadano.</v>
      </c>
      <c r="E252" s="96">
        <f>Autodiagnóstico!F255</f>
        <v>0</v>
      </c>
      <c r="F252" s="110"/>
      <c r="G252" s="111"/>
      <c r="H252" s="111"/>
      <c r="I252" s="111"/>
      <c r="J252" s="111"/>
      <c r="K252" s="111"/>
      <c r="L252" s="114"/>
      <c r="M252" s="21"/>
    </row>
    <row r="253" spans="2:13" ht="63.75" x14ac:dyDescent="0.25">
      <c r="B253" s="85"/>
      <c r="C253" s="161"/>
      <c r="D253" s="95" t="str">
        <f>Autodiagnóstico!E256</f>
        <v>La entidad publica en la sección "transparencia y acceso a la información pública" de su portal web oficial información actualizada sobre: AA. La totalidad de los trámites que ofrece al ciudadano (señalando la norma que los sustenta, procedimientos, costos, formatos y formularios requeridos).</v>
      </c>
      <c r="E253" s="96">
        <f>Autodiagnóstico!F256</f>
        <v>0</v>
      </c>
      <c r="F253" s="110"/>
      <c r="G253" s="111"/>
      <c r="H253" s="111"/>
      <c r="I253" s="111"/>
      <c r="J253" s="111"/>
      <c r="K253" s="111"/>
      <c r="L253" s="114"/>
      <c r="M253" s="21"/>
    </row>
    <row r="254" spans="2:13" ht="63.75" x14ac:dyDescent="0.25">
      <c r="B254" s="85"/>
      <c r="C254" s="161"/>
      <c r="D254" s="95" t="str">
        <f>Autodiagnóstico!E257</f>
        <v>La entidad publica en la sección "transparencia y acceso a la información pública" de su portal web oficial información actualizada sobre: AB. Mecanismos para la participación de los ciudadanos, grupos de valor o grupos de interés en la formulación de políticas.</v>
      </c>
      <c r="E254" s="96">
        <f>Autodiagnóstico!F257</f>
        <v>0</v>
      </c>
      <c r="F254" s="110"/>
      <c r="G254" s="111"/>
      <c r="H254" s="111"/>
      <c r="I254" s="111"/>
      <c r="J254" s="111"/>
      <c r="K254" s="111"/>
      <c r="L254" s="114"/>
      <c r="M254" s="21"/>
    </row>
    <row r="255" spans="2:13" ht="38.25" x14ac:dyDescent="0.25">
      <c r="B255" s="85"/>
      <c r="C255" s="161"/>
      <c r="D255" s="95" t="str">
        <f>Autodiagnóstico!E258</f>
        <v>La entidad publica en la sección "transparencia y acceso a la información pública" de su portal web oficial información actualizada sobre: AC. Registro de Activos de Información.</v>
      </c>
      <c r="E255" s="96">
        <f>Autodiagnóstico!F258</f>
        <v>0</v>
      </c>
      <c r="F255" s="110"/>
      <c r="G255" s="111"/>
      <c r="H255" s="111"/>
      <c r="I255" s="111"/>
      <c r="J255" s="111"/>
      <c r="K255" s="111"/>
      <c r="L255" s="114"/>
      <c r="M255" s="21"/>
    </row>
    <row r="256" spans="2:13" ht="51" x14ac:dyDescent="0.25">
      <c r="B256" s="85"/>
      <c r="C256" s="161"/>
      <c r="D256" s="95" t="str">
        <f>Autodiagnóstico!E259</f>
        <v>La entidad publica en la sección "transparencia y acceso a la información pública" de su portal web oficial información actualizada sobre: AD. Índice de Información Clasificada y Reservada.</v>
      </c>
      <c r="E256" s="96">
        <f>Autodiagnóstico!F259</f>
        <v>0</v>
      </c>
      <c r="F256" s="110"/>
      <c r="G256" s="111"/>
      <c r="H256" s="111"/>
      <c r="I256" s="111"/>
      <c r="J256" s="111"/>
      <c r="K256" s="111"/>
      <c r="L256" s="114"/>
      <c r="M256" s="21"/>
    </row>
    <row r="257" spans="2:13" ht="38.25" x14ac:dyDescent="0.25">
      <c r="B257" s="85"/>
      <c r="C257" s="161"/>
      <c r="D257" s="95" t="str">
        <f>Autodiagnóstico!E260</f>
        <v>La entidad publica en la sección "transparencia y acceso a la información pública" de su portal web oficial información actualizada sobre: AE. Esquema de Publicación de Información.</v>
      </c>
      <c r="E257" s="96">
        <f>Autodiagnóstico!F260</f>
        <v>0</v>
      </c>
      <c r="F257" s="110"/>
      <c r="G257" s="111"/>
      <c r="H257" s="111"/>
      <c r="I257" s="111"/>
      <c r="J257" s="111"/>
      <c r="K257" s="111"/>
      <c r="L257" s="114"/>
      <c r="M257" s="21"/>
    </row>
    <row r="258" spans="2:13" ht="38.25" x14ac:dyDescent="0.25">
      <c r="B258" s="85"/>
      <c r="C258" s="161"/>
      <c r="D258" s="95" t="str">
        <f>Autodiagnóstico!E261</f>
        <v>La entidad publica en la sección "transparencia y acceso a la información pública" de su portal web oficial información actualizada sobre: AF. Programa de Gestión Documental.</v>
      </c>
      <c r="E258" s="96">
        <f>Autodiagnóstico!F261</f>
        <v>0</v>
      </c>
      <c r="F258" s="110"/>
      <c r="G258" s="111"/>
      <c r="H258" s="111"/>
      <c r="I258" s="111"/>
      <c r="J258" s="111"/>
      <c r="K258" s="111"/>
      <c r="L258" s="114"/>
      <c r="M258" s="21"/>
    </row>
    <row r="259" spans="2:13" ht="38.25" x14ac:dyDescent="0.25">
      <c r="B259" s="85"/>
      <c r="C259" s="161"/>
      <c r="D259" s="95" t="str">
        <f>Autodiagnóstico!E262</f>
        <v>La entidad publica en la sección "transparencia y acceso a la información pública" de su portal web oficial información actualizada sobre: AG. Tablas de Retención Documental.</v>
      </c>
      <c r="E259" s="96">
        <f>Autodiagnóstico!F262</f>
        <v>0</v>
      </c>
      <c r="F259" s="110"/>
      <c r="G259" s="111"/>
      <c r="H259" s="111"/>
      <c r="I259" s="111"/>
      <c r="J259" s="111"/>
      <c r="K259" s="111"/>
      <c r="L259" s="114"/>
      <c r="M259" s="21"/>
    </row>
    <row r="260" spans="2:13" ht="63.75" x14ac:dyDescent="0.25">
      <c r="B260" s="85"/>
      <c r="C260" s="161"/>
      <c r="D260" s="95" t="str">
        <f>Autodiagnóstico!E263</f>
        <v>La entidad publica en la sección "transparencia y acceso a la información pública" de su portal web oficial información actualizada sobre: AH. Datos abiertos, para lo cual deberán contemplar las excepciones establecidas en el título 3 de la presente ley.</v>
      </c>
      <c r="E260" s="96">
        <f>Autodiagnóstico!F263</f>
        <v>0</v>
      </c>
      <c r="F260" s="110"/>
      <c r="G260" s="111"/>
      <c r="H260" s="111"/>
      <c r="I260" s="111"/>
      <c r="J260" s="111"/>
      <c r="K260" s="111"/>
      <c r="L260" s="114"/>
      <c r="M260" s="21"/>
    </row>
    <row r="261" spans="2:13" ht="51" x14ac:dyDescent="0.25">
      <c r="B261" s="85"/>
      <c r="C261" s="161"/>
      <c r="D261" s="95" t="str">
        <f>Autodiagnóstico!E264</f>
        <v>La entidad publica en la sección "transparencia y acceso a la información pública" de su portal web oficial información actualizada sobre: AI. Información específica para grupos de interés.</v>
      </c>
      <c r="E261" s="96">
        <f>Autodiagnóstico!F264</f>
        <v>0</v>
      </c>
      <c r="F261" s="110"/>
      <c r="G261" s="111"/>
      <c r="H261" s="111"/>
      <c r="I261" s="111"/>
      <c r="J261" s="111"/>
      <c r="K261" s="111"/>
      <c r="L261" s="114"/>
      <c r="M261" s="21"/>
    </row>
    <row r="262" spans="2:13" ht="51" x14ac:dyDescent="0.25">
      <c r="B262" s="85"/>
      <c r="C262" s="161"/>
      <c r="D262" s="95" t="str">
        <f>Autodiagnóstico!E265</f>
        <v>La entidad publica en la sección "transparencia y acceso a la información pública" de su portal web oficial información actualizada sobre: AJ. Políticas de seguridad de la información del sitio web y protección de datos personales.</v>
      </c>
      <c r="E262" s="96">
        <f>Autodiagnóstico!F265</f>
        <v>0</v>
      </c>
      <c r="F262" s="110"/>
      <c r="G262" s="111"/>
      <c r="H262" s="111"/>
      <c r="I262" s="111"/>
      <c r="J262" s="111"/>
      <c r="K262" s="111"/>
      <c r="L262" s="114"/>
      <c r="M262" s="21"/>
    </row>
    <row r="263" spans="2:13" ht="51" x14ac:dyDescent="0.25">
      <c r="B263" s="85"/>
      <c r="C263" s="161"/>
      <c r="D263" s="95" t="str">
        <f>Autodiagnóstico!E266</f>
        <v>La entidad publica en el menú "Atención y servicio a la ciudadanía" de su Sede Electrónica información actualizada sobre: A. Trámites, Otros Procedimientos Administrativos (OPAS) y consultas de acceso a información pública (CAIP).</v>
      </c>
      <c r="E263" s="96">
        <f>Autodiagnóstico!F266</f>
        <v>0</v>
      </c>
      <c r="F263" s="110"/>
      <c r="G263" s="111"/>
      <c r="H263" s="111"/>
      <c r="I263" s="111"/>
      <c r="J263" s="111"/>
      <c r="K263" s="111"/>
      <c r="L263" s="114"/>
      <c r="M263" s="21"/>
    </row>
    <row r="264" spans="2:13" ht="38.25" x14ac:dyDescent="0.25">
      <c r="B264" s="85"/>
      <c r="C264" s="161"/>
      <c r="D264" s="95" t="str">
        <f>Autodiagnóstico!E267</f>
        <v>La entidad publica en el menú "Atención y servicio a la ciudadanía" de su Sede Electrónica información actualizada sobre: B. Canales de atención y pida una cita.</v>
      </c>
      <c r="E264" s="96">
        <f>Autodiagnóstico!F267</f>
        <v>0</v>
      </c>
      <c r="F264" s="110"/>
      <c r="G264" s="111"/>
      <c r="H264" s="111"/>
      <c r="I264" s="111"/>
      <c r="J264" s="111"/>
      <c r="K264" s="111"/>
      <c r="L264" s="114"/>
      <c r="M264" s="21"/>
    </row>
    <row r="265" spans="2:13" ht="51" x14ac:dyDescent="0.25">
      <c r="B265" s="85"/>
      <c r="C265" s="161"/>
      <c r="D265" s="95" t="str">
        <f>Autodiagnóstico!E268</f>
        <v>La entidad publica en el menú "Atención y servicio a la ciudadanía" de su Sede Electrónica información actualizada sobre: C. Formulario de PQRSD (peticiones, quejas, reclamos, solicitudes de información pública y denuncias).</v>
      </c>
      <c r="E265" s="96">
        <f>Autodiagnóstico!F268</f>
        <v>0</v>
      </c>
      <c r="F265" s="110"/>
      <c r="G265" s="111"/>
      <c r="H265" s="111"/>
      <c r="I265" s="111"/>
      <c r="J265" s="111"/>
      <c r="K265" s="111"/>
      <c r="L265" s="114"/>
      <c r="M265" s="21"/>
    </row>
    <row r="266" spans="2:13" ht="63.75" x14ac:dyDescent="0.25">
      <c r="B266" s="85"/>
      <c r="C266" s="161"/>
      <c r="D266" s="95" t="str">
        <f>Autodiagnóstico!E269</f>
        <v>Con respecto a los requisitos sobre conjuntos de datos abiertos establecidos en el anexo 4 de la Resolución 1519 de 2020, la entidad: A. Cargó el registro de activos de información y el análisis de criticidad a través de la herramienta dispuesta en el Portal de Datos Abiertos www.datos.gov.co.</v>
      </c>
      <c r="E266" s="96">
        <f>Autodiagnóstico!F269</f>
        <v>0</v>
      </c>
      <c r="F266" s="110"/>
      <c r="G266" s="111"/>
      <c r="H266" s="111"/>
      <c r="I266" s="111"/>
      <c r="J266" s="111"/>
      <c r="K266" s="111"/>
      <c r="L266" s="114"/>
      <c r="M266" s="21"/>
    </row>
    <row r="267" spans="2:13" ht="76.5" x14ac:dyDescent="0.25">
      <c r="B267" s="85"/>
      <c r="C267" s="161"/>
      <c r="D267" s="95" t="str">
        <f>Autodiagnóstico!E270</f>
        <v>Con respecto a los requisitos sobre conjuntos de datos abiertos establecidos en el anexo 4 de la Resolución 1519 de 2020, la entidad: B. Aprobó y publicó la licencia de datos abiertos, mediante la cual se determina el alcance, uso y aprovechamiento que los particulares o terceros interesados puedan efectuar sobre los mismos.</v>
      </c>
      <c r="E267" s="96">
        <f>Autodiagnóstico!F270</f>
        <v>0</v>
      </c>
      <c r="F267" s="110"/>
      <c r="G267" s="111"/>
      <c r="H267" s="111"/>
      <c r="I267" s="111"/>
      <c r="J267" s="111"/>
      <c r="K267" s="111"/>
      <c r="L267" s="114"/>
      <c r="M267" s="21"/>
    </row>
    <row r="268" spans="2:13" ht="38.25" x14ac:dyDescent="0.25">
      <c r="B268" s="85"/>
      <c r="C268" s="161"/>
      <c r="D268" s="95" t="str">
        <f>Autodiagnóstico!E271</f>
        <v>¿La entidad cuenta con un portal propio de datos abiertos? A. Si, y se encuentra federado al Portal de Datos Abiertos (www.datos.gov.co).</v>
      </c>
      <c r="E268" s="96">
        <f>Autodiagnóstico!F271</f>
        <v>0</v>
      </c>
      <c r="F268" s="110"/>
      <c r="G268" s="111"/>
      <c r="H268" s="111"/>
      <c r="I268" s="111"/>
      <c r="J268" s="111"/>
      <c r="K268" s="111"/>
      <c r="L268" s="114"/>
      <c r="M268" s="21"/>
    </row>
    <row r="269" spans="2:13" ht="38.25" x14ac:dyDescent="0.25">
      <c r="B269" s="85"/>
      <c r="C269" s="161"/>
      <c r="D269" s="95" t="str">
        <f>Autodiagnóstico!E272</f>
        <v>Porcentaje de conjuntos de datos abiertos estratégicos publicados y actualizados en el catálogo de datos del Estado colombiano www.datos.gov.co.</v>
      </c>
      <c r="E269" s="96">
        <f>Autodiagnóstico!F272</f>
        <v>0</v>
      </c>
      <c r="F269" s="110"/>
      <c r="G269" s="111"/>
      <c r="H269" s="111"/>
      <c r="I269" s="111"/>
      <c r="J269" s="111"/>
      <c r="K269" s="111"/>
      <c r="L269" s="114"/>
      <c r="M269" s="21"/>
    </row>
    <row r="270" spans="2:13" ht="25.5" x14ac:dyDescent="0.25">
      <c r="B270" s="85"/>
      <c r="C270" s="161"/>
      <c r="D270" s="95" t="str">
        <f>Autodiagnóstico!E273</f>
        <v>Porcentaje de conjuntos de datos abiertos estratégicos desarrollados en procesos de cocreación o consulta pública.</v>
      </c>
      <c r="E270" s="96">
        <f>Autodiagnóstico!F273</f>
        <v>0</v>
      </c>
      <c r="F270" s="110"/>
      <c r="G270" s="111"/>
      <c r="H270" s="111"/>
      <c r="I270" s="111"/>
      <c r="J270" s="111"/>
      <c r="K270" s="111"/>
      <c r="L270" s="114"/>
      <c r="M270" s="21"/>
    </row>
    <row r="271" spans="2:13" ht="25.5" x14ac:dyDescent="0.25">
      <c r="B271" s="85"/>
      <c r="C271" s="161"/>
      <c r="D271" s="95" t="str">
        <f>Autodiagnóstico!E274</f>
        <v>Porcentaje de usuarios satisfechos con el uso de los datos abiertos de la entidad.</v>
      </c>
      <c r="E271" s="96">
        <f>Autodiagnóstico!F274</f>
        <v>0</v>
      </c>
      <c r="F271" s="115"/>
      <c r="G271" s="116"/>
      <c r="H271" s="116"/>
      <c r="I271" s="116"/>
      <c r="J271" s="116"/>
      <c r="K271" s="116"/>
      <c r="L271" s="117"/>
      <c r="M271" s="21"/>
    </row>
    <row r="272" spans="2:13" ht="51" x14ac:dyDescent="0.25">
      <c r="B272" s="85"/>
      <c r="C272" s="161" t="str">
        <f>Autodiagnóstico!C275</f>
        <v>Proyectos de transformación digital</v>
      </c>
      <c r="D272" s="95" t="str">
        <f>Autodiagnóstico!E275</f>
        <v>Con respecto a los Proyectos de Transformación Digital formulados o ejecutados por la entidad durante la vigencia 2022: A. Fueron aprobados por el Comité de Gestión y Desempeño Institucional, y se incluyeron en el PETI.</v>
      </c>
      <c r="E272" s="96" t="str">
        <f>Autodiagnóstico!F275</f>
        <v>NA</v>
      </c>
      <c r="F272" s="118"/>
      <c r="G272" s="119"/>
      <c r="H272" s="119"/>
      <c r="I272" s="119"/>
      <c r="J272" s="119"/>
      <c r="K272" s="119"/>
      <c r="L272" s="120"/>
      <c r="M272" s="21"/>
    </row>
    <row r="273" spans="2:13" ht="76.5" x14ac:dyDescent="0.25">
      <c r="B273" s="85"/>
      <c r="C273" s="161"/>
      <c r="D273" s="95" t="str">
        <f>Autodiagnóstico!E276</f>
        <v>Los proyectos de Transformación Digital formulados o ejecutados por la entidad durante el 2022 buscaron generar beneficios en términos de: A. La habilitación o mejora en la provisión de trámites y servicios digitales a los ciudadanos (nuevos servicios, más cobertura, mayor inclusión, menores tiempos, menores costos, etc.).</v>
      </c>
      <c r="E273" s="96" t="str">
        <f>Autodiagnóstico!F276</f>
        <v>NA</v>
      </c>
      <c r="F273" s="110"/>
      <c r="G273" s="111"/>
      <c r="H273" s="111"/>
      <c r="I273" s="111"/>
      <c r="J273" s="111"/>
      <c r="K273" s="111"/>
      <c r="L273" s="114"/>
      <c r="M273" s="21"/>
    </row>
    <row r="274" spans="2:13" ht="51" x14ac:dyDescent="0.25">
      <c r="B274" s="85"/>
      <c r="C274" s="161"/>
      <c r="D274" s="95" t="str">
        <f>Autodiagnóstico!E277</f>
        <v>Los proyectos de Transformación Digital formulados o ejecutados por la entidad durante el 2022 buscaron generar beneficios en términos de: B. La habilitación o mejora de procesos internos de la entidad (más eficientes, menos costos, más seguros, etc.).</v>
      </c>
      <c r="E274" s="96" t="str">
        <f>Autodiagnóstico!F277</f>
        <v>NA</v>
      </c>
      <c r="F274" s="110"/>
      <c r="G274" s="111"/>
      <c r="H274" s="111"/>
      <c r="I274" s="111"/>
      <c r="J274" s="111"/>
      <c r="K274" s="111"/>
      <c r="L274" s="114"/>
      <c r="M274" s="21"/>
    </row>
    <row r="275" spans="2:13" ht="51" x14ac:dyDescent="0.25">
      <c r="B275" s="85"/>
      <c r="C275" s="161"/>
      <c r="D275" s="95" t="str">
        <f>Autodiagnóstico!E278</f>
        <v>Los proyectos de Transformación Digital formulados o ejecutados por la entidad durante el 2022 buscaron generar beneficios en términos de: C. La toma de decisiones basada en datos a partir del aumento en el uso y aprovechamiento de la información.</v>
      </c>
      <c r="E275" s="96" t="str">
        <f>Autodiagnóstico!F278</f>
        <v>NA</v>
      </c>
      <c r="F275" s="110"/>
      <c r="G275" s="111"/>
      <c r="H275" s="111"/>
      <c r="I275" s="111"/>
      <c r="J275" s="111"/>
      <c r="K275" s="111"/>
      <c r="L275" s="114"/>
      <c r="M275" s="21"/>
    </row>
    <row r="276" spans="2:13" ht="51" x14ac:dyDescent="0.25">
      <c r="B276" s="85"/>
      <c r="C276" s="161"/>
      <c r="D276" s="95" t="str">
        <f>Autodiagnóstico!E279</f>
        <v>Los proyectos de Transformación Digital formulados o ejecutados por la entidad durante el 2022 buscaron generar beneficios en términos de: D. El impulso al desarrollo de territorios y ciudades inteligentes para la solución de retos y problemáticas sociales.</v>
      </c>
      <c r="E276" s="96" t="str">
        <f>Autodiagnóstico!F279</f>
        <v>NA</v>
      </c>
      <c r="F276" s="110"/>
      <c r="G276" s="111"/>
      <c r="H276" s="111"/>
      <c r="I276" s="111"/>
      <c r="J276" s="111"/>
      <c r="K276" s="111"/>
      <c r="L276" s="114"/>
      <c r="M276" s="21"/>
    </row>
    <row r="277" spans="2:13" ht="63.75" x14ac:dyDescent="0.25">
      <c r="B277" s="85"/>
      <c r="C277" s="161"/>
      <c r="D277" s="95" t="str">
        <f>Autodiagnóstico!E280</f>
        <v>Los proyectos de Transformación Digital formulados o ejecutados por la entidad durante el 2022 buscaron generar beneficios en términos de: E. El empoderamiento a los ciudadanos como Estado Abierto habilitando el acceso a información pública generada por la entidad y procesos de participación ciudadana.</v>
      </c>
      <c r="E277" s="96" t="str">
        <f>Autodiagnóstico!F280</f>
        <v>NA</v>
      </c>
      <c r="F277" s="110"/>
      <c r="G277" s="111"/>
      <c r="H277" s="111"/>
      <c r="I277" s="111"/>
      <c r="J277" s="111"/>
      <c r="K277" s="111"/>
      <c r="L277" s="114"/>
      <c r="M277" s="21"/>
    </row>
    <row r="278" spans="2:13" ht="89.25" x14ac:dyDescent="0.25">
      <c r="B278" s="85"/>
      <c r="C278" s="161"/>
      <c r="D278" s="95" t="str">
        <f>Autodiagnóstico!E281</f>
        <v>¿Cuáles de los siguientes lineamientos establecidos en el Decreto 1263 de 2022 se cumplieron en los proyectos de Transformación Digital formulados o ejecutados por la entidad durante el 2022? A. Uso de infraestructura de datos dando cumplimiento al Plan Nacional de Infraestructura de Datos, la línea de acción de decisiones basadas en datos y el habilitador de seguridad y privacidad de la información.</v>
      </c>
      <c r="E278" s="96" t="str">
        <f>Autodiagnóstico!F281</f>
        <v>NA</v>
      </c>
      <c r="F278" s="110"/>
      <c r="G278" s="111"/>
      <c r="H278" s="111"/>
      <c r="I278" s="111"/>
      <c r="J278" s="111"/>
      <c r="K278" s="111"/>
      <c r="L278" s="114"/>
      <c r="M278" s="21"/>
    </row>
    <row r="279" spans="2:13" ht="76.5" x14ac:dyDescent="0.25">
      <c r="B279" s="85"/>
      <c r="C279" s="161"/>
      <c r="D279" s="95" t="str">
        <f>Autodiagnóstico!E282</f>
        <v>¿Cuáles de los siguientes lineamientos establecidos en el Decreto 1263 de 2022 se cumplieron en los proyectos de Transformación Digital formulados o ejecutados por la entidad durante el 2022? B. Interoperabilidad entre los sistemas de información públicos para suministro e intercambio de la información conforme a los principios señalados en la Ley 1581 de 2012.</v>
      </c>
      <c r="E279" s="96" t="str">
        <f>Autodiagnóstico!F282</f>
        <v>NA</v>
      </c>
      <c r="F279" s="110"/>
      <c r="G279" s="111"/>
      <c r="H279" s="111"/>
      <c r="I279" s="111"/>
      <c r="J279" s="111"/>
      <c r="K279" s="111"/>
      <c r="L279" s="114"/>
      <c r="M279" s="21"/>
    </row>
    <row r="280" spans="2:13" ht="76.5" x14ac:dyDescent="0.25">
      <c r="B280" s="85"/>
      <c r="C280" s="161"/>
      <c r="D280" s="95" t="str">
        <f>Autodiagnóstico!E283</f>
        <v>¿Cuáles de los siguientes lineamientos establecidos en el Decreto 1263 de 2022 se cumplieron en los proyectos de Transformación Digital formulados o ejecutados por la entidad durante el 2022? C. Uso de mecanismos de digitalización y automatización de trámites, servicios y procesos y su vinculación al Portal Único del Estado Colombiano.</v>
      </c>
      <c r="E280" s="96" t="str">
        <f>Autodiagnóstico!F283</f>
        <v>NA</v>
      </c>
      <c r="F280" s="110"/>
      <c r="G280" s="111"/>
      <c r="H280" s="111"/>
      <c r="I280" s="111"/>
      <c r="J280" s="111"/>
      <c r="K280" s="111"/>
      <c r="L280" s="114"/>
      <c r="M280" s="21"/>
    </row>
    <row r="281" spans="2:13" ht="102" x14ac:dyDescent="0.25">
      <c r="B281" s="85"/>
      <c r="C281" s="161"/>
      <c r="D281" s="95" t="str">
        <f>Autodiagnóstico!E284</f>
        <v>¿Cuáles de los siguientes lineamientos establecidos en el Decreto 1263 de 2022 se cumplieron en los proyectos de Transformación Digital formulados o ejecutados por la entidad durante el 2022? D. Uso de mecanismos de agregación de demanda, como acuerdos marco de precios vigentes u otros mecanismos que hayan sido establecidos por la Agencia Nacional de Contratación Pública o la modalidad de contratación contenida en el marco de la Política de compras y contratación pública.</v>
      </c>
      <c r="E281" s="96" t="str">
        <f>Autodiagnóstico!F284</f>
        <v>NA</v>
      </c>
      <c r="F281" s="110"/>
      <c r="G281" s="111"/>
      <c r="H281" s="111"/>
      <c r="I281" s="111"/>
      <c r="J281" s="111"/>
      <c r="K281" s="111"/>
      <c r="L281" s="114"/>
      <c r="M281" s="21"/>
    </row>
    <row r="282" spans="2:13" ht="63.75" x14ac:dyDescent="0.25">
      <c r="B282" s="20"/>
      <c r="C282" s="161"/>
      <c r="D282" s="95" t="str">
        <f>Autodiagnóstico!E285</f>
        <v>¿Cuáles de los siguientes lineamientos establecidos en el Decreto 1263 de 2022 se cumplieron en los proyectos de Transformación Digital formulados o ejecutados por la entidad durante el 2022? E. Implementación, migración y uso de servicios de nube, en armonía con el principio de neutralidad tecnológica y normatividad vigente.</v>
      </c>
      <c r="E282" s="96" t="str">
        <f>Autodiagnóstico!F285</f>
        <v>NA</v>
      </c>
      <c r="F282" s="110"/>
      <c r="G282" s="111"/>
      <c r="H282" s="111"/>
      <c r="I282" s="111"/>
      <c r="J282" s="111"/>
      <c r="K282" s="111"/>
      <c r="L282" s="114"/>
      <c r="M282" s="21"/>
    </row>
    <row r="283" spans="2:13" ht="51" x14ac:dyDescent="0.25">
      <c r="B283" s="20"/>
      <c r="C283" s="161"/>
      <c r="D283" s="95" t="str">
        <f>Autodiagnóstico!E286</f>
        <v>¿Cuáles de los siguientes lineamientos establecidos en el Decreto 1263 de 2022 se cumplieron en los proyectos de Transformación Digital formulados o ejecutados por la entidad durante el 2022? F. Uso de mecanismos exploratorios de regulación como Sandbox.</v>
      </c>
      <c r="E283" s="96" t="str">
        <f>Autodiagnóstico!F286</f>
        <v>NA</v>
      </c>
      <c r="F283" s="110"/>
      <c r="G283" s="111"/>
      <c r="H283" s="111"/>
      <c r="I283" s="111"/>
      <c r="J283" s="111"/>
      <c r="K283" s="111"/>
      <c r="L283" s="114"/>
      <c r="M283" s="21"/>
    </row>
    <row r="284" spans="2:13" ht="63.75" x14ac:dyDescent="0.25">
      <c r="B284" s="20"/>
      <c r="C284" s="161"/>
      <c r="D284" s="95" t="str">
        <f>Autodiagnóstico!E287</f>
        <v>¿Cuáles de los siguientes lineamientos establecidos en el Decreto 1263 de 2022 se cumplieron en los proyectos de Transformación Digital formulados o ejecutados por la entidad durante el 2022? G. Uso de tecnologías emergentes tales como inteligencia artificial, internet de las cosas (IoT), big data o blockchain.</v>
      </c>
      <c r="E284" s="96" t="str">
        <f>Autodiagnóstico!F287</f>
        <v>NA</v>
      </c>
      <c r="F284" s="110"/>
      <c r="G284" s="111"/>
      <c r="H284" s="111"/>
      <c r="I284" s="111"/>
      <c r="J284" s="111"/>
      <c r="K284" s="111"/>
      <c r="L284" s="114"/>
      <c r="M284" s="21"/>
    </row>
    <row r="285" spans="2:13" ht="76.5" x14ac:dyDescent="0.25">
      <c r="B285" s="20"/>
      <c r="C285" s="161" t="str">
        <f>Autodiagnóstico!C288</f>
        <v>Estrategias de ciudades y territorios inteligentes</v>
      </c>
      <c r="D285" s="95" t="str">
        <f>Autodiagnóstico!E288</f>
        <v>Indique las características que cumplió la Estrategia de Ciudades y Territorios Inteligentes formulada o ejecutada por la entidad durante la vigencia 2022: A. Accesible. La estrategia fue formulada,
diseñada e implementada en entornos tecnológicos intuitivos e incluyentes que facilitan el acceso de cualquier persona, sin importar sus condiciones físicas.</v>
      </c>
      <c r="E285" s="96" t="str">
        <f>Autodiagnóstico!F288</f>
        <v>NA</v>
      </c>
      <c r="F285" s="118"/>
      <c r="G285" s="119"/>
      <c r="H285" s="119"/>
      <c r="I285" s="119"/>
      <c r="J285" s="119"/>
      <c r="K285" s="119"/>
      <c r="L285" s="120"/>
      <c r="M285" s="21"/>
    </row>
    <row r="286" spans="2:13" ht="63.75" x14ac:dyDescent="0.25">
      <c r="B286" s="20"/>
      <c r="C286" s="161"/>
      <c r="D286" s="95" t="str">
        <f>Autodiagnóstico!E289</f>
        <v>Indique las características que cumplió la Estrategia de Ciudades y Territorios Inteligentes formulada o ejecutada por la entidad durante la vigencia 2022: B. Se apoyó en el uso de TI. La estrategia incorpora el uso de tecnologías de la información para solucionar problemáticas o necesidades del territorio.</v>
      </c>
      <c r="E286" s="96" t="str">
        <f>Autodiagnóstico!F289</f>
        <v>NA</v>
      </c>
      <c r="F286" s="110"/>
      <c r="G286" s="111"/>
      <c r="H286" s="111"/>
      <c r="I286" s="111"/>
      <c r="J286" s="111"/>
      <c r="K286" s="111"/>
      <c r="L286" s="114"/>
      <c r="M286" s="21"/>
    </row>
    <row r="287" spans="2:13" ht="51" x14ac:dyDescent="0.25">
      <c r="B287" s="20"/>
      <c r="C287" s="161"/>
      <c r="D287" s="95" t="str">
        <f>Autodiagnóstico!E290</f>
        <v>Indique las características que cumplió la Estrategia de Ciudades y Territorios Inteligentes formulada o ejecutada por la entidad durante la vigencia 2022: C. Fortalece capacidades. Se capacita a los usuarios en el uso de las soluciones habilitadas por la estrategia.</v>
      </c>
      <c r="E287" s="96" t="str">
        <f>Autodiagnóstico!F290</f>
        <v>NA</v>
      </c>
      <c r="F287" s="110"/>
      <c r="G287" s="111"/>
      <c r="H287" s="111"/>
      <c r="I287" s="111"/>
      <c r="J287" s="111"/>
      <c r="K287" s="111"/>
      <c r="L287" s="114"/>
      <c r="M287" s="21"/>
    </row>
    <row r="288" spans="2:13" ht="76.5" x14ac:dyDescent="0.25">
      <c r="B288" s="20"/>
      <c r="C288" s="161"/>
      <c r="D288" s="95" t="str">
        <f>Autodiagnóstico!E291</f>
        <v>Indique las características que cumplió la Estrategia de Ciudades y Territorios Inteligentes formulada o ejecutada por la entidad durante la vigencia 2022: D. Aumenta la confianza en la gestión pública. La estrategia se construye de forma colaborativa con los Grupos de Interés (ciudadanía, sector privado, sector público, sociedad civil, academia) de la ciudad o territorio.</v>
      </c>
      <c r="E288" s="96" t="str">
        <f>Autodiagnóstico!F291</f>
        <v>NA</v>
      </c>
      <c r="F288" s="110"/>
      <c r="G288" s="111"/>
      <c r="H288" s="111"/>
      <c r="I288" s="111"/>
      <c r="J288" s="111"/>
      <c r="K288" s="111"/>
      <c r="L288" s="114"/>
      <c r="M288" s="21"/>
    </row>
    <row r="289" spans="2:13" ht="63.75" x14ac:dyDescent="0.25">
      <c r="B289" s="20"/>
      <c r="C289" s="161"/>
      <c r="D289" s="95" t="str">
        <f>Autodiagnóstico!E292</f>
        <v>Indique las características que cumplió la Estrategia de Ciudades y Territorios Inteligentes formulada o ejecutada por la entidad durante la vigencia 2022: E. Interopera con otras soluciones tecnológicas. Las soluciones tecnológicas de la estrategia funcionan de forma integrada con otras soluciones tecnológicas del territorio.</v>
      </c>
      <c r="E289" s="96" t="str">
        <f>Autodiagnóstico!F292</f>
        <v>NA</v>
      </c>
      <c r="F289" s="110"/>
      <c r="G289" s="111"/>
      <c r="H289" s="111"/>
      <c r="I289" s="111"/>
      <c r="J289" s="111"/>
      <c r="K289" s="111"/>
      <c r="L289" s="114"/>
      <c r="M289" s="21"/>
    </row>
    <row r="290" spans="2:13" ht="89.25" x14ac:dyDescent="0.25">
      <c r="B290" s="20"/>
      <c r="C290" s="161"/>
      <c r="D290" s="95" t="str">
        <f>Autodiagnóstico!E293</f>
        <v>Indique las características que cumplió la Estrategia de Ciudades y Territorios Inteligentes formulada o ejecutada por la entidad durante la vigencia 2022: F. Tiene como objetivo principal mejorar la calidad de vida de la ciudadanía. Se identifica de forma clara las dimensiones / subdimensiones del modelo de madurez de Ciudades y Territorios Inteligentes, que se impactan con la estrategia.</v>
      </c>
      <c r="E290" s="96" t="str">
        <f>Autodiagnóstico!F293</f>
        <v>NA</v>
      </c>
      <c r="F290" s="110"/>
      <c r="G290" s="111"/>
      <c r="H290" s="111"/>
      <c r="I290" s="111"/>
      <c r="J290" s="111"/>
      <c r="K290" s="111"/>
      <c r="L290" s="114"/>
      <c r="M290" s="21"/>
    </row>
    <row r="291" spans="2:13" ht="51" x14ac:dyDescent="0.25">
      <c r="B291" s="20"/>
      <c r="C291" s="161"/>
      <c r="D291" s="95" t="str">
        <f>Autodiagnóstico!E294</f>
        <v>Indique las características que cumplió la Estrategia de Ciudades y Territorios Inteligentes formulada o ejecutada por la entidad durante la vigencia 2022: G. Genera datos (información) que mejoran la toma de decisiones de los actores de la ciudad o territorio.</v>
      </c>
      <c r="E291" s="96" t="str">
        <f>Autodiagnóstico!F294</f>
        <v>NA</v>
      </c>
      <c r="F291" s="110"/>
      <c r="G291" s="111"/>
      <c r="H291" s="111"/>
      <c r="I291" s="111"/>
      <c r="J291" s="111"/>
      <c r="K291" s="111"/>
      <c r="L291" s="114"/>
      <c r="M291" s="21"/>
    </row>
    <row r="292" spans="2:13" ht="63.75" x14ac:dyDescent="0.25">
      <c r="B292" s="20"/>
      <c r="C292" s="161"/>
      <c r="D292" s="95" t="str">
        <f>Autodiagnóstico!E295</f>
        <v>Indique las características que cumplió la Estrategia de Ciudades y Territorios Inteligentes formulada o ejecutada por la entidad durante la vigencia 2022: H. Es sostenible. La entidad territorial tiene previstos los recursos para garantizar el funcionamiento continuo de la estrategia.</v>
      </c>
      <c r="E292" s="96" t="str">
        <f>Autodiagnóstico!F295</f>
        <v>NA</v>
      </c>
      <c r="F292" s="110"/>
      <c r="G292" s="111"/>
      <c r="H292" s="111"/>
      <c r="I292" s="111"/>
      <c r="J292" s="111"/>
      <c r="K292" s="111"/>
      <c r="L292" s="114"/>
      <c r="M292" s="21"/>
    </row>
    <row r="293" spans="2:13" ht="89.25" x14ac:dyDescent="0.25">
      <c r="B293" s="20"/>
      <c r="C293" s="161"/>
      <c r="D293" s="95" t="str">
        <f>Autodiagnóstico!E296</f>
        <v>Indique las características que cumplió la Estrategia de Ciudades y Territorios Inteligentes formulada o ejecutada por la entidad durante la vigencia 2022: I. Es eficiente en el uso de los recursos económicos. La entidad adquirió bienes y servicios relacionados con la estrategia mediante los Acuerdos Marco de Precio disponibles en la Tienda Virtual del Estado Colombiano (cuando aplique).</v>
      </c>
      <c r="E293" s="96" t="str">
        <f>Autodiagnóstico!F296</f>
        <v>NA</v>
      </c>
      <c r="F293" s="110"/>
      <c r="G293" s="111"/>
      <c r="H293" s="111"/>
      <c r="I293" s="111"/>
      <c r="J293" s="111"/>
      <c r="K293" s="111"/>
      <c r="L293" s="114"/>
      <c r="M293" s="21"/>
    </row>
    <row r="294" spans="2:13" ht="38.25" x14ac:dyDescent="0.25">
      <c r="B294" s="20"/>
      <c r="C294" s="161"/>
      <c r="D294" s="95" t="str">
        <f>Autodiagnóstico!E297</f>
        <v>¿Qué dimensiones del Modelo de Madurez de Ciudades y Territorios Inteligentes abordaron las estrategias que formuló o ejecutó la entidad durante la vigencia 2022? A. Medio ambiente.</v>
      </c>
      <c r="E294" s="96" t="str">
        <f>Autodiagnóstico!F297</f>
        <v>NA</v>
      </c>
      <c r="F294" s="110"/>
      <c r="G294" s="111"/>
      <c r="H294" s="111"/>
      <c r="I294" s="111"/>
      <c r="J294" s="111"/>
      <c r="K294" s="111"/>
      <c r="L294" s="114"/>
      <c r="M294" s="21"/>
    </row>
    <row r="295" spans="2:13" ht="38.25" x14ac:dyDescent="0.25">
      <c r="B295" s="20"/>
      <c r="C295" s="161"/>
      <c r="D295" s="95" t="str">
        <f>Autodiagnóstico!E298</f>
        <v>¿Qué dimensiones del Modelo de Madurez de Ciudades y Territorios Inteligentes abordaron las estrategias que formuló o ejecutó la entidad durante la vigencia 2022? B. Hábitat.</v>
      </c>
      <c r="E295" s="96" t="str">
        <f>Autodiagnóstico!F298</f>
        <v>NA</v>
      </c>
      <c r="F295" s="110"/>
      <c r="G295" s="111"/>
      <c r="H295" s="111"/>
      <c r="I295" s="111"/>
      <c r="J295" s="111"/>
      <c r="K295" s="111"/>
      <c r="L295" s="114"/>
      <c r="M295" s="21"/>
    </row>
    <row r="296" spans="2:13" ht="38.25" x14ac:dyDescent="0.25">
      <c r="B296" s="20"/>
      <c r="C296" s="161"/>
      <c r="D296" s="95" t="str">
        <f>Autodiagnóstico!E299</f>
        <v>¿Qué dimensiones del Modelo de Madurez de Ciudades y Territorios Inteligentes abordaron las estrategias que formuló o ejecutó la entidad durante la vigencia 2022? C. Personas.</v>
      </c>
      <c r="E296" s="96" t="str">
        <f>Autodiagnóstico!F299</f>
        <v>NA</v>
      </c>
      <c r="F296" s="110"/>
      <c r="G296" s="111"/>
      <c r="H296" s="111"/>
      <c r="I296" s="111"/>
      <c r="J296" s="111"/>
      <c r="K296" s="111"/>
      <c r="L296" s="114"/>
      <c r="M296" s="21"/>
    </row>
    <row r="297" spans="2:13" ht="38.25" x14ac:dyDescent="0.25">
      <c r="B297" s="20"/>
      <c r="C297" s="161"/>
      <c r="D297" s="95" t="str">
        <f>Autodiagnóstico!E300</f>
        <v>¿Qué dimensiones del Modelo de Madurez de Ciudades y Territorios Inteligentes abordaron las estrategias que formuló o ejecutó la entidad durante la vigencia 2022? D. Calidad de vida.</v>
      </c>
      <c r="E297" s="96" t="str">
        <f>Autodiagnóstico!F300</f>
        <v>NA</v>
      </c>
      <c r="F297" s="110"/>
      <c r="G297" s="111"/>
      <c r="H297" s="111"/>
      <c r="I297" s="111"/>
      <c r="J297" s="111"/>
      <c r="K297" s="111"/>
      <c r="L297" s="114"/>
      <c r="M297" s="21"/>
    </row>
    <row r="298" spans="2:13" ht="51" x14ac:dyDescent="0.25">
      <c r="B298" s="20"/>
      <c r="C298" s="161"/>
      <c r="D298" s="95" t="str">
        <f>Autodiagnóstico!E301</f>
        <v>¿Qué dimensiones del Modelo de Madurez de Ciudades y Territorios Inteligentes abordaron las estrategias que formuló o ejecutó la entidad durante la vigencia 2022? E. Desarrollo económico.</v>
      </c>
      <c r="E298" s="96" t="str">
        <f>Autodiagnóstico!F301</f>
        <v>NA</v>
      </c>
      <c r="F298" s="110"/>
      <c r="G298" s="111"/>
      <c r="H298" s="111"/>
      <c r="I298" s="111"/>
      <c r="J298" s="111"/>
      <c r="K298" s="111"/>
      <c r="L298" s="114"/>
      <c r="M298" s="21"/>
    </row>
    <row r="299" spans="2:13" ht="38.25" x14ac:dyDescent="0.25">
      <c r="B299" s="20"/>
      <c r="C299" s="161"/>
      <c r="D299" s="95" t="str">
        <f>Autodiagnóstico!E302</f>
        <v>¿Qué dimensiones del Modelo de Madurez de Ciudades y Territorios Inteligentes abordaron las estrategias que formuló o ejecutó la entidad durante la vigencia 2022? F. Gobernanza.</v>
      </c>
      <c r="E299" s="96" t="str">
        <f>Autodiagnóstico!F302</f>
        <v>NA</v>
      </c>
      <c r="F299" s="110"/>
      <c r="G299" s="111"/>
      <c r="H299" s="111"/>
      <c r="I299" s="111"/>
      <c r="J299" s="111"/>
      <c r="K299" s="111"/>
      <c r="L299" s="114"/>
      <c r="M299" s="21"/>
    </row>
    <row r="300" spans="2:13" ht="38.25" x14ac:dyDescent="0.25">
      <c r="B300" s="20"/>
      <c r="C300" s="161"/>
      <c r="D300" s="95" t="str">
        <f>Autodiagnóstico!E303</f>
        <v>¿Qué dimensiones del Modelo de Madurez de Ciudades y Territorios Inteligentes abordan los lineamientos que la entidad formuló en la vigencia 2022? A. Medio ambiente.</v>
      </c>
      <c r="E300" s="96" t="str">
        <f>Autodiagnóstico!F303</f>
        <v>NA</v>
      </c>
      <c r="F300" s="110"/>
      <c r="G300" s="111"/>
      <c r="H300" s="111"/>
      <c r="I300" s="111"/>
      <c r="J300" s="111"/>
      <c r="K300" s="111"/>
      <c r="L300" s="114"/>
      <c r="M300" s="21"/>
    </row>
    <row r="301" spans="2:13" ht="38.25" x14ac:dyDescent="0.25">
      <c r="B301" s="20"/>
      <c r="C301" s="161"/>
      <c r="D301" s="95" t="str">
        <f>Autodiagnóstico!E304</f>
        <v>¿Qué dimensiones del Modelo de Madurez de Ciudades y Territorios Inteligentes abordan los lineamientos que la entidad formuló en la vigencia 2022? B. Hábitat.</v>
      </c>
      <c r="E301" s="96" t="str">
        <f>Autodiagnóstico!F304</f>
        <v>NA</v>
      </c>
      <c r="F301" s="110"/>
      <c r="G301" s="111"/>
      <c r="H301" s="111"/>
      <c r="I301" s="111"/>
      <c r="J301" s="111"/>
      <c r="K301" s="111"/>
      <c r="L301" s="114"/>
      <c r="M301" s="21"/>
    </row>
    <row r="302" spans="2:13" ht="38.25" x14ac:dyDescent="0.25">
      <c r="B302" s="20"/>
      <c r="C302" s="161"/>
      <c r="D302" s="95" t="str">
        <f>Autodiagnóstico!E305</f>
        <v>¿Qué dimensiones del Modelo de Madurez de Ciudades y Territorios Inteligentes abordan los lineamientos que la entidad formuló en la vigencia 2022? C. Personas.</v>
      </c>
      <c r="E302" s="96" t="str">
        <f>Autodiagnóstico!F305</f>
        <v>NA</v>
      </c>
      <c r="F302" s="110"/>
      <c r="G302" s="111"/>
      <c r="H302" s="111"/>
      <c r="I302" s="111"/>
      <c r="J302" s="111"/>
      <c r="K302" s="111"/>
      <c r="L302" s="114"/>
      <c r="M302" s="21"/>
    </row>
    <row r="303" spans="2:13" ht="38.25" x14ac:dyDescent="0.25">
      <c r="B303" s="20"/>
      <c r="C303" s="161"/>
      <c r="D303" s="95" t="str">
        <f>Autodiagnóstico!E306</f>
        <v>¿Qué dimensiones del Modelo de Madurez de Ciudades y Territorios Inteligentes abordan los lineamientos que la entidad formuló en la vigencia 2022? D. Calidad de vida.</v>
      </c>
      <c r="E303" s="96" t="str">
        <f>Autodiagnóstico!F306</f>
        <v>NA</v>
      </c>
      <c r="F303" s="110"/>
      <c r="G303" s="111"/>
      <c r="H303" s="111"/>
      <c r="I303" s="111"/>
      <c r="J303" s="111"/>
      <c r="K303" s="111"/>
      <c r="L303" s="114"/>
      <c r="M303" s="21"/>
    </row>
    <row r="304" spans="2:13" ht="38.25" x14ac:dyDescent="0.25">
      <c r="B304" s="20"/>
      <c r="C304" s="161"/>
      <c r="D304" s="95" t="str">
        <f>Autodiagnóstico!E307</f>
        <v>¿Qué dimensiones del Modelo de Madurez de Ciudades y Territorios Inteligentes abordan los lineamientos que la entidad formuló en la vigencia 2022? E. Desarrollo económico.</v>
      </c>
      <c r="E304" s="96" t="str">
        <f>Autodiagnóstico!F307</f>
        <v>NA</v>
      </c>
      <c r="F304" s="110"/>
      <c r="G304" s="111"/>
      <c r="H304" s="111"/>
      <c r="I304" s="111"/>
      <c r="J304" s="111"/>
      <c r="K304" s="111"/>
      <c r="L304" s="114"/>
      <c r="M304" s="21"/>
    </row>
    <row r="305" spans="2:13" ht="38.25" x14ac:dyDescent="0.25">
      <c r="B305" s="20"/>
      <c r="C305" s="161"/>
      <c r="D305" s="95" t="str">
        <f>Autodiagnóstico!E308</f>
        <v>¿Qué dimensiones del Modelo de Madurez de Ciudades y Territorios Inteligentes abordan los lineamientos que la entidad formuló en la vigencia 2022? F. Gobernanza.</v>
      </c>
      <c r="E305" s="96" t="str">
        <f>Autodiagnóstico!F308</f>
        <v>NA</v>
      </c>
      <c r="F305" s="110"/>
      <c r="G305" s="111"/>
      <c r="H305" s="111"/>
      <c r="I305" s="111"/>
      <c r="J305" s="111"/>
      <c r="K305" s="111"/>
      <c r="L305" s="114"/>
      <c r="M305" s="21"/>
    </row>
    <row r="306" spans="2:13" ht="8.25" customHeight="1" thickBot="1" x14ac:dyDescent="0.3">
      <c r="B306" s="23"/>
      <c r="C306" s="24"/>
      <c r="D306" s="24"/>
      <c r="E306" s="25"/>
      <c r="F306" s="24"/>
      <c r="G306" s="24"/>
      <c r="H306" s="24"/>
      <c r="I306" s="24"/>
      <c r="J306" s="24"/>
      <c r="K306" s="24"/>
      <c r="L306" s="24"/>
      <c r="M306" s="26"/>
    </row>
    <row r="307" spans="2:13" x14ac:dyDescent="0.25"/>
    <row r="308" spans="2:13" x14ac:dyDescent="0.25"/>
    <row r="309" spans="2:13" x14ac:dyDescent="0.25"/>
    <row r="310" spans="2:13" x14ac:dyDescent="0.25"/>
    <row r="311" spans="2:13" ht="18" x14ac:dyDescent="0.25">
      <c r="E311" s="83"/>
    </row>
    <row r="312" spans="2:13" x14ac:dyDescent="0.25"/>
    <row r="313" spans="2:13" x14ac:dyDescent="0.25"/>
    <row r="314" spans="2:13" ht="18" x14ac:dyDescent="0.25">
      <c r="E314" s="83" t="s">
        <v>24</v>
      </c>
    </row>
    <row r="315" spans="2:13" ht="18" x14ac:dyDescent="0.25">
      <c r="E315" s="83"/>
    </row>
  </sheetData>
  <sheetProtection algorithmName="SHA-512" hashValue="GP02VZDDUoGQCqcpEX8kJWJ+lzr4+9irj519MKk9SNm3pOZCltosz+AqB9EMKYOgm0/UfIAcFGzygmcM9d0FRQ==" saltValue="jhSgu8jFQM43TJ+IwLWqSg==" spinCount="100000" sheet="1" objects="1" scenarios="1"/>
  <protectedRanges>
    <protectedRange sqref="J8:L281" name="Planeacion"/>
  </protectedRanges>
  <mergeCells count="23">
    <mergeCell ref="C65:C99"/>
    <mergeCell ref="C285:C305"/>
    <mergeCell ref="C125:C136"/>
    <mergeCell ref="C137:C149"/>
    <mergeCell ref="C150:C161"/>
    <mergeCell ref="C191:C271"/>
    <mergeCell ref="C272:C284"/>
    <mergeCell ref="C28:C64"/>
    <mergeCell ref="C162:C190"/>
    <mergeCell ref="B8:B139"/>
    <mergeCell ref="C4:L4"/>
    <mergeCell ref="C6:C7"/>
    <mergeCell ref="D6:D7"/>
    <mergeCell ref="L6:L7"/>
    <mergeCell ref="J6:J7"/>
    <mergeCell ref="K6:K7"/>
    <mergeCell ref="I6:I7"/>
    <mergeCell ref="H6:H7"/>
    <mergeCell ref="G6:G7"/>
    <mergeCell ref="F6:F7"/>
    <mergeCell ref="E6:E7"/>
    <mergeCell ref="C8:C27"/>
    <mergeCell ref="C100:C124"/>
  </mergeCells>
  <conditionalFormatting sqref="E8:E305">
    <cfRule type="cellIs" dxfId="4" priority="43" operator="between">
      <formula>81</formula>
      <formula>100</formula>
    </cfRule>
    <cfRule type="cellIs" dxfId="3" priority="44" operator="between">
      <formula>61</formula>
      <formula>80</formula>
    </cfRule>
    <cfRule type="cellIs" dxfId="2" priority="45" operator="between">
      <formula>21</formula>
      <formula>40</formula>
    </cfRule>
    <cfRule type="cellIs" dxfId="1" priority="46" operator="between">
      <formula>41</formula>
      <formula>60</formula>
    </cfRule>
    <cfRule type="cellIs" dxfId="0" priority="47" operator="between">
      <formula>1</formula>
      <formula>20</formula>
    </cfRule>
  </conditionalFormatting>
  <pageMargins left="0.7" right="0.7" top="0.75" bottom="0.75" header="0.3" footer="0.3"/>
  <pageSetup orientation="portrait" horizontalDpi="4294967294" verticalDpi="30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0BEC97-D564-4FC9-A67C-42E84F95811A}">
  <dimension ref="C3:D8"/>
  <sheetViews>
    <sheetView workbookViewId="0">
      <selection activeCell="D8" sqref="D8"/>
    </sheetView>
  </sheetViews>
  <sheetFormatPr defaultColWidth="11.42578125" defaultRowHeight="15" x14ac:dyDescent="0.25"/>
  <cols>
    <col min="3" max="3" width="46" customWidth="1"/>
  </cols>
  <sheetData>
    <row r="3" spans="3:4" x14ac:dyDescent="0.25">
      <c r="C3" t="s">
        <v>435</v>
      </c>
      <c r="D3">
        <v>45.9</v>
      </c>
    </row>
    <row r="4" spans="3:4" x14ac:dyDescent="0.25">
      <c r="C4" t="s">
        <v>431</v>
      </c>
      <c r="D4">
        <v>49.5</v>
      </c>
    </row>
    <row r="5" spans="3:4" x14ac:dyDescent="0.25">
      <c r="C5" t="s">
        <v>432</v>
      </c>
      <c r="D5">
        <v>62</v>
      </c>
    </row>
    <row r="6" spans="3:4" x14ac:dyDescent="0.25">
      <c r="C6" t="s">
        <v>433</v>
      </c>
      <c r="D6">
        <v>64.8</v>
      </c>
    </row>
    <row r="7" spans="3:4" x14ac:dyDescent="0.25">
      <c r="C7" t="s">
        <v>434</v>
      </c>
      <c r="D7">
        <v>67.599999999999994</v>
      </c>
    </row>
    <row r="8" spans="3:4" x14ac:dyDescent="0.25">
      <c r="C8" t="s">
        <v>436</v>
      </c>
      <c r="D8">
        <v>69.2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15FF10-CB40-428F-BE9A-4092F3F02EE5}">
  <sheetPr codeName="Sheet5"/>
  <dimension ref="A1:A101"/>
  <sheetViews>
    <sheetView workbookViewId="0"/>
  </sheetViews>
  <sheetFormatPr defaultColWidth="11.42578125" defaultRowHeight="15" x14ac:dyDescent="0.25"/>
  <cols>
    <col min="1" max="16384" width="11.42578125" style="104"/>
  </cols>
  <sheetData>
    <row r="1" spans="1:1" x14ac:dyDescent="0.25">
      <c r="A1" s="106" t="s">
        <v>48</v>
      </c>
    </row>
    <row r="2" spans="1:1" x14ac:dyDescent="0.25">
      <c r="A2" s="106">
        <v>1</v>
      </c>
    </row>
    <row r="3" spans="1:1" x14ac:dyDescent="0.25">
      <c r="A3" s="106">
        <v>2</v>
      </c>
    </row>
    <row r="4" spans="1:1" x14ac:dyDescent="0.25">
      <c r="A4" s="106">
        <v>3</v>
      </c>
    </row>
    <row r="5" spans="1:1" x14ac:dyDescent="0.25">
      <c r="A5" s="106">
        <v>4</v>
      </c>
    </row>
    <row r="6" spans="1:1" x14ac:dyDescent="0.25">
      <c r="A6" s="106">
        <v>5</v>
      </c>
    </row>
    <row r="7" spans="1:1" x14ac:dyDescent="0.25">
      <c r="A7" s="106">
        <v>6</v>
      </c>
    </row>
    <row r="8" spans="1:1" x14ac:dyDescent="0.25">
      <c r="A8" s="106">
        <v>7</v>
      </c>
    </row>
    <row r="9" spans="1:1" x14ac:dyDescent="0.25">
      <c r="A9" s="106">
        <v>8</v>
      </c>
    </row>
    <row r="10" spans="1:1" x14ac:dyDescent="0.25">
      <c r="A10" s="106">
        <v>9</v>
      </c>
    </row>
    <row r="11" spans="1:1" x14ac:dyDescent="0.25">
      <c r="A11" s="106">
        <v>10</v>
      </c>
    </row>
    <row r="12" spans="1:1" x14ac:dyDescent="0.25">
      <c r="A12" s="106">
        <v>11</v>
      </c>
    </row>
    <row r="13" spans="1:1" x14ac:dyDescent="0.25">
      <c r="A13" s="106">
        <v>12</v>
      </c>
    </row>
    <row r="14" spans="1:1" x14ac:dyDescent="0.25">
      <c r="A14" s="106">
        <v>13</v>
      </c>
    </row>
    <row r="15" spans="1:1" x14ac:dyDescent="0.25">
      <c r="A15" s="106">
        <v>14</v>
      </c>
    </row>
    <row r="16" spans="1:1" x14ac:dyDescent="0.25">
      <c r="A16" s="106">
        <v>15</v>
      </c>
    </row>
    <row r="17" spans="1:1" x14ac:dyDescent="0.25">
      <c r="A17" s="106">
        <v>16</v>
      </c>
    </row>
    <row r="18" spans="1:1" x14ac:dyDescent="0.25">
      <c r="A18" s="106">
        <v>17</v>
      </c>
    </row>
    <row r="19" spans="1:1" x14ac:dyDescent="0.25">
      <c r="A19" s="106">
        <v>18</v>
      </c>
    </row>
    <row r="20" spans="1:1" x14ac:dyDescent="0.25">
      <c r="A20" s="106">
        <v>19</v>
      </c>
    </row>
    <row r="21" spans="1:1" x14ac:dyDescent="0.25">
      <c r="A21" s="106">
        <v>20</v>
      </c>
    </row>
    <row r="22" spans="1:1" x14ac:dyDescent="0.25">
      <c r="A22" s="106">
        <v>21</v>
      </c>
    </row>
    <row r="23" spans="1:1" x14ac:dyDescent="0.25">
      <c r="A23" s="106">
        <v>22</v>
      </c>
    </row>
    <row r="24" spans="1:1" x14ac:dyDescent="0.25">
      <c r="A24" s="106">
        <v>23</v>
      </c>
    </row>
    <row r="25" spans="1:1" x14ac:dyDescent="0.25">
      <c r="A25" s="106">
        <v>24</v>
      </c>
    </row>
    <row r="26" spans="1:1" x14ac:dyDescent="0.25">
      <c r="A26" s="106">
        <v>25</v>
      </c>
    </row>
    <row r="27" spans="1:1" x14ac:dyDescent="0.25">
      <c r="A27" s="106">
        <v>26</v>
      </c>
    </row>
    <row r="28" spans="1:1" x14ac:dyDescent="0.25">
      <c r="A28" s="106">
        <v>27</v>
      </c>
    </row>
    <row r="29" spans="1:1" x14ac:dyDescent="0.25">
      <c r="A29" s="106">
        <v>28</v>
      </c>
    </row>
    <row r="30" spans="1:1" x14ac:dyDescent="0.25">
      <c r="A30" s="106">
        <v>29</v>
      </c>
    </row>
    <row r="31" spans="1:1" x14ac:dyDescent="0.25">
      <c r="A31" s="106">
        <v>30</v>
      </c>
    </row>
    <row r="32" spans="1:1" x14ac:dyDescent="0.25">
      <c r="A32" s="106">
        <v>31</v>
      </c>
    </row>
    <row r="33" spans="1:1" x14ac:dyDescent="0.25">
      <c r="A33" s="106">
        <v>32</v>
      </c>
    </row>
    <row r="34" spans="1:1" x14ac:dyDescent="0.25">
      <c r="A34" s="106">
        <v>33</v>
      </c>
    </row>
    <row r="35" spans="1:1" x14ac:dyDescent="0.25">
      <c r="A35" s="106">
        <v>34</v>
      </c>
    </row>
    <row r="36" spans="1:1" x14ac:dyDescent="0.25">
      <c r="A36" s="106">
        <v>35</v>
      </c>
    </row>
    <row r="37" spans="1:1" x14ac:dyDescent="0.25">
      <c r="A37" s="106">
        <v>36</v>
      </c>
    </row>
    <row r="38" spans="1:1" x14ac:dyDescent="0.25">
      <c r="A38" s="106">
        <v>37</v>
      </c>
    </row>
    <row r="39" spans="1:1" x14ac:dyDescent="0.25">
      <c r="A39" s="106">
        <v>38</v>
      </c>
    </row>
    <row r="40" spans="1:1" x14ac:dyDescent="0.25">
      <c r="A40" s="106">
        <v>39</v>
      </c>
    </row>
    <row r="41" spans="1:1" x14ac:dyDescent="0.25">
      <c r="A41" s="106">
        <v>40</v>
      </c>
    </row>
    <row r="42" spans="1:1" x14ac:dyDescent="0.25">
      <c r="A42" s="106">
        <v>41</v>
      </c>
    </row>
    <row r="43" spans="1:1" x14ac:dyDescent="0.25">
      <c r="A43" s="106">
        <v>42</v>
      </c>
    </row>
    <row r="44" spans="1:1" x14ac:dyDescent="0.25">
      <c r="A44" s="106">
        <v>43</v>
      </c>
    </row>
    <row r="45" spans="1:1" x14ac:dyDescent="0.25">
      <c r="A45" s="106">
        <v>44</v>
      </c>
    </row>
    <row r="46" spans="1:1" x14ac:dyDescent="0.25">
      <c r="A46" s="106">
        <v>45</v>
      </c>
    </row>
    <row r="47" spans="1:1" x14ac:dyDescent="0.25">
      <c r="A47" s="106">
        <v>46</v>
      </c>
    </row>
    <row r="48" spans="1:1" x14ac:dyDescent="0.25">
      <c r="A48" s="106">
        <v>47</v>
      </c>
    </row>
    <row r="49" spans="1:1" x14ac:dyDescent="0.25">
      <c r="A49" s="106">
        <v>48</v>
      </c>
    </row>
    <row r="50" spans="1:1" x14ac:dyDescent="0.25">
      <c r="A50" s="106">
        <v>49</v>
      </c>
    </row>
    <row r="51" spans="1:1" x14ac:dyDescent="0.25">
      <c r="A51" s="106">
        <v>50</v>
      </c>
    </row>
    <row r="52" spans="1:1" x14ac:dyDescent="0.25">
      <c r="A52" s="106">
        <v>51</v>
      </c>
    </row>
    <row r="53" spans="1:1" x14ac:dyDescent="0.25">
      <c r="A53" s="106">
        <v>52</v>
      </c>
    </row>
    <row r="54" spans="1:1" x14ac:dyDescent="0.25">
      <c r="A54" s="106">
        <v>53</v>
      </c>
    </row>
    <row r="55" spans="1:1" x14ac:dyDescent="0.25">
      <c r="A55" s="106">
        <v>54</v>
      </c>
    </row>
    <row r="56" spans="1:1" x14ac:dyDescent="0.25">
      <c r="A56" s="106">
        <v>55</v>
      </c>
    </row>
    <row r="57" spans="1:1" x14ac:dyDescent="0.25">
      <c r="A57" s="106">
        <v>56</v>
      </c>
    </row>
    <row r="58" spans="1:1" x14ac:dyDescent="0.25">
      <c r="A58" s="106">
        <v>57</v>
      </c>
    </row>
    <row r="59" spans="1:1" x14ac:dyDescent="0.25">
      <c r="A59" s="106">
        <v>58</v>
      </c>
    </row>
    <row r="60" spans="1:1" x14ac:dyDescent="0.25">
      <c r="A60" s="106">
        <v>59</v>
      </c>
    </row>
    <row r="61" spans="1:1" x14ac:dyDescent="0.25">
      <c r="A61" s="106">
        <v>60</v>
      </c>
    </row>
    <row r="62" spans="1:1" x14ac:dyDescent="0.25">
      <c r="A62" s="106">
        <v>61</v>
      </c>
    </row>
    <row r="63" spans="1:1" x14ac:dyDescent="0.25">
      <c r="A63" s="106">
        <v>62</v>
      </c>
    </row>
    <row r="64" spans="1:1" x14ac:dyDescent="0.25">
      <c r="A64" s="106">
        <v>63</v>
      </c>
    </row>
    <row r="65" spans="1:1" x14ac:dyDescent="0.25">
      <c r="A65" s="106">
        <v>64</v>
      </c>
    </row>
    <row r="66" spans="1:1" x14ac:dyDescent="0.25">
      <c r="A66" s="106">
        <v>65</v>
      </c>
    </row>
    <row r="67" spans="1:1" x14ac:dyDescent="0.25">
      <c r="A67" s="106">
        <v>66</v>
      </c>
    </row>
    <row r="68" spans="1:1" x14ac:dyDescent="0.25">
      <c r="A68" s="106">
        <v>67</v>
      </c>
    </row>
    <row r="69" spans="1:1" x14ac:dyDescent="0.25">
      <c r="A69" s="106">
        <v>68</v>
      </c>
    </row>
    <row r="70" spans="1:1" x14ac:dyDescent="0.25">
      <c r="A70" s="106">
        <v>69</v>
      </c>
    </row>
    <row r="71" spans="1:1" x14ac:dyDescent="0.25">
      <c r="A71" s="106">
        <v>70</v>
      </c>
    </row>
    <row r="72" spans="1:1" x14ac:dyDescent="0.25">
      <c r="A72" s="106">
        <v>71</v>
      </c>
    </row>
    <row r="73" spans="1:1" x14ac:dyDescent="0.25">
      <c r="A73" s="106">
        <v>72</v>
      </c>
    </row>
    <row r="74" spans="1:1" x14ac:dyDescent="0.25">
      <c r="A74" s="106">
        <v>73</v>
      </c>
    </row>
    <row r="75" spans="1:1" x14ac:dyDescent="0.25">
      <c r="A75" s="106">
        <v>74</v>
      </c>
    </row>
    <row r="76" spans="1:1" x14ac:dyDescent="0.25">
      <c r="A76" s="106">
        <v>75</v>
      </c>
    </row>
    <row r="77" spans="1:1" x14ac:dyDescent="0.25">
      <c r="A77" s="106">
        <v>76</v>
      </c>
    </row>
    <row r="78" spans="1:1" x14ac:dyDescent="0.25">
      <c r="A78" s="106">
        <v>77</v>
      </c>
    </row>
    <row r="79" spans="1:1" x14ac:dyDescent="0.25">
      <c r="A79" s="106">
        <v>78</v>
      </c>
    </row>
    <row r="80" spans="1:1" x14ac:dyDescent="0.25">
      <c r="A80" s="106">
        <v>79</v>
      </c>
    </row>
    <row r="81" spans="1:1" x14ac:dyDescent="0.25">
      <c r="A81" s="106">
        <v>80</v>
      </c>
    </row>
    <row r="82" spans="1:1" x14ac:dyDescent="0.25">
      <c r="A82" s="106">
        <v>81</v>
      </c>
    </row>
    <row r="83" spans="1:1" x14ac:dyDescent="0.25">
      <c r="A83" s="106">
        <v>82</v>
      </c>
    </row>
    <row r="84" spans="1:1" x14ac:dyDescent="0.25">
      <c r="A84" s="106">
        <v>83</v>
      </c>
    </row>
    <row r="85" spans="1:1" x14ac:dyDescent="0.25">
      <c r="A85" s="106">
        <v>84</v>
      </c>
    </row>
    <row r="86" spans="1:1" x14ac:dyDescent="0.25">
      <c r="A86" s="106">
        <v>85</v>
      </c>
    </row>
    <row r="87" spans="1:1" x14ac:dyDescent="0.25">
      <c r="A87" s="106">
        <v>86</v>
      </c>
    </row>
    <row r="88" spans="1:1" x14ac:dyDescent="0.25">
      <c r="A88" s="106">
        <v>87</v>
      </c>
    </row>
    <row r="89" spans="1:1" x14ac:dyDescent="0.25">
      <c r="A89" s="106">
        <v>88</v>
      </c>
    </row>
    <row r="90" spans="1:1" x14ac:dyDescent="0.25">
      <c r="A90" s="106">
        <v>89</v>
      </c>
    </row>
    <row r="91" spans="1:1" x14ac:dyDescent="0.25">
      <c r="A91" s="106">
        <v>90</v>
      </c>
    </row>
    <row r="92" spans="1:1" x14ac:dyDescent="0.25">
      <c r="A92" s="106">
        <v>91</v>
      </c>
    </row>
    <row r="93" spans="1:1" x14ac:dyDescent="0.25">
      <c r="A93" s="106">
        <v>92</v>
      </c>
    </row>
    <row r="94" spans="1:1" x14ac:dyDescent="0.25">
      <c r="A94" s="106">
        <v>93</v>
      </c>
    </row>
    <row r="95" spans="1:1" x14ac:dyDescent="0.25">
      <c r="A95" s="106">
        <v>94</v>
      </c>
    </row>
    <row r="96" spans="1:1" x14ac:dyDescent="0.25">
      <c r="A96" s="106">
        <v>95</v>
      </c>
    </row>
    <row r="97" spans="1:1" x14ac:dyDescent="0.25">
      <c r="A97" s="106">
        <v>96</v>
      </c>
    </row>
    <row r="98" spans="1:1" x14ac:dyDescent="0.25">
      <c r="A98" s="106">
        <v>97</v>
      </c>
    </row>
    <row r="99" spans="1:1" x14ac:dyDescent="0.25">
      <c r="A99" s="106">
        <v>98</v>
      </c>
    </row>
    <row r="100" spans="1:1" x14ac:dyDescent="0.25">
      <c r="A100" s="106">
        <v>99</v>
      </c>
    </row>
    <row r="101" spans="1:1" x14ac:dyDescent="0.25">
      <c r="A101" s="106">
        <v>100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Inicio</vt:lpstr>
      <vt:lpstr>Instrucciones</vt:lpstr>
      <vt:lpstr>Autodiagnóstico</vt:lpstr>
      <vt:lpstr>Gráficas</vt:lpstr>
      <vt:lpstr>Plan de Acción</vt:lpstr>
      <vt:lpstr>Hoja1</vt:lpstr>
      <vt:lpstr>Listas</vt:lpstr>
      <vt:lpstr>score</vt:lpstr>
    </vt:vector>
  </TitlesOfParts>
  <Company>Hewlett-Packard Company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Lorena López</dc:creator>
  <cp:lastModifiedBy>Sebastian Barreto M</cp:lastModifiedBy>
  <dcterms:created xsi:type="dcterms:W3CDTF">2016-12-25T14:51:07Z</dcterms:created>
  <dcterms:modified xsi:type="dcterms:W3CDTF">2024-04-23T01:36:46Z</dcterms:modified>
</cp:coreProperties>
</file>