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image/svg+xml" Extension="svg"/>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codeName="ThisWorkbook" defaultThemeVersion="124226"/>
  <mc:AlternateContent>
    <mc:Choice Requires="x15">
      <x15ac:absPath xmlns:x15ac="http://schemas.microsoft.com/office/spreadsheetml/2010/11/ac" url="C:\datawork\PGDI\backend\PGD-app\files\"/>
    </mc:Choice>
  </mc:AlternateContent>
  <xr:revisionPtr revIDLastSave="0" documentId="13_ncr:1_{A6EBEBE7-1584-486B-9861-0E9C44E564A6}" xr6:coauthVersionLast="47" xr6:coauthVersionMax="47" xr10:uidLastSave="{00000000-0000-0000-0000-000000000000}"/>
  <bookViews>
    <workbookView xWindow="38280" yWindow="-120" windowWidth="29040" windowHeight="15720" tabRatio="795" activeTab="2" xr2:uid="{00000000-000D-0000-FFFF-FFFF00000000}"/>
  </bookViews>
  <sheets>
    <sheet name="Inicio" sheetId="16" r:id="rId1"/>
    <sheet name="Instrucciones" sheetId="14" r:id="rId2"/>
    <sheet name="Autodiagnóstico" sheetId="15" r:id="rId3"/>
    <sheet name="Gráficas" sheetId="20" r:id="rId4"/>
    <sheet name="Plan de Acción" sheetId="8" r:id="rId5"/>
    <sheet name="Listas" sheetId="22" state="hidden" r:id="rId6"/>
  </sheets>
  <externalReferences>
    <externalReference r:id="rId7"/>
  </externalReferences>
  <definedNames>
    <definedName name="_xlnm._FilterDatabase" localSheetId="2" hidden="1">Autodiagnóstico!$C$9:$G$23</definedName>
    <definedName name="Acciones_Categoría_3">'[1]Ponderaciones y parámetros'!$K$6:$N$6</definedName>
    <definedName name="Nombre" localSheetId="1">#REF!</definedName>
    <definedName name="Nombre">#REF!</definedName>
    <definedName name="score">Listas!$A$1:$A$101</definedName>
    <definedName name="Simulador">[1]Listas!$B$2:$B$4</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 i="15" l="1"/>
  <c r="D11" i="15"/>
  <c r="E246" i="8"/>
  <c r="D246" i="8"/>
  <c r="E245" i="8"/>
  <c r="D245" i="8"/>
  <c r="E244" i="8"/>
  <c r="D244" i="8"/>
  <c r="E243" i="8"/>
  <c r="D243" i="8"/>
  <c r="E242" i="8"/>
  <c r="D242" i="8"/>
  <c r="E241" i="8"/>
  <c r="D241" i="8"/>
  <c r="E240" i="8"/>
  <c r="D240" i="8"/>
  <c r="E239" i="8"/>
  <c r="D239" i="8"/>
  <c r="E238" i="8"/>
  <c r="D238" i="8"/>
  <c r="E237" i="8"/>
  <c r="D237" i="8"/>
  <c r="E236" i="8"/>
  <c r="D236" i="8"/>
  <c r="E235" i="8"/>
  <c r="D235" i="8"/>
  <c r="E234" i="8"/>
  <c r="D234" i="8"/>
  <c r="E233" i="8"/>
  <c r="D233" i="8"/>
  <c r="E232" i="8"/>
  <c r="D232" i="8"/>
  <c r="E231" i="8"/>
  <c r="D231" i="8"/>
  <c r="E230" i="8"/>
  <c r="D230" i="8"/>
  <c r="E229" i="8"/>
  <c r="D229" i="8"/>
  <c r="E228" i="8"/>
  <c r="D228" i="8"/>
  <c r="E227" i="8"/>
  <c r="D227" i="8"/>
  <c r="E226" i="8"/>
  <c r="D226" i="8"/>
  <c r="E225" i="8"/>
  <c r="D225" i="8"/>
  <c r="E224" i="8"/>
  <c r="D224" i="8"/>
  <c r="E223" i="8"/>
  <c r="D223" i="8"/>
  <c r="E222" i="8"/>
  <c r="D222" i="8"/>
  <c r="E221" i="8"/>
  <c r="D221" i="8"/>
  <c r="E220" i="8"/>
  <c r="D220" i="8"/>
  <c r="E219" i="8"/>
  <c r="D219" i="8"/>
  <c r="E218" i="8"/>
  <c r="D218" i="8"/>
  <c r="E217" i="8"/>
  <c r="D217" i="8"/>
  <c r="E216" i="8"/>
  <c r="D216" i="8"/>
  <c r="E215" i="8"/>
  <c r="D215" i="8"/>
  <c r="E214" i="8"/>
  <c r="D214" i="8"/>
  <c r="E213" i="8"/>
  <c r="D213" i="8"/>
  <c r="E212" i="8"/>
  <c r="D212" i="8"/>
  <c r="E211" i="8"/>
  <c r="D211" i="8"/>
  <c r="E210" i="8"/>
  <c r="D210" i="8"/>
  <c r="E209" i="8"/>
  <c r="D209" i="8"/>
  <c r="E208" i="8"/>
  <c r="D208" i="8"/>
  <c r="E207" i="8"/>
  <c r="D207" i="8"/>
  <c r="E206" i="8"/>
  <c r="D206" i="8"/>
  <c r="E205" i="8"/>
  <c r="D205" i="8"/>
  <c r="E204" i="8"/>
  <c r="D204" i="8"/>
  <c r="E203" i="8"/>
  <c r="D203" i="8"/>
  <c r="E202" i="8"/>
  <c r="D202" i="8"/>
  <c r="E201" i="8"/>
  <c r="D201" i="8"/>
  <c r="E200" i="8"/>
  <c r="D200" i="8"/>
  <c r="E199" i="8"/>
  <c r="D199" i="8"/>
  <c r="E198" i="8"/>
  <c r="D198" i="8"/>
  <c r="E197" i="8"/>
  <c r="D197" i="8"/>
  <c r="E196" i="8"/>
  <c r="D196" i="8"/>
  <c r="E195" i="8"/>
  <c r="D195" i="8"/>
  <c r="E194" i="8"/>
  <c r="D194" i="8"/>
  <c r="E193" i="8"/>
  <c r="D193" i="8"/>
  <c r="E192" i="8"/>
  <c r="D192" i="8"/>
  <c r="E191" i="8"/>
  <c r="D191" i="8"/>
  <c r="E190" i="8"/>
  <c r="D190" i="8"/>
  <c r="E189" i="8"/>
  <c r="D189" i="8"/>
  <c r="E188" i="8"/>
  <c r="D188" i="8"/>
  <c r="E187" i="8"/>
  <c r="D187" i="8"/>
  <c r="E186" i="8"/>
  <c r="D186" i="8"/>
  <c r="E185" i="8"/>
  <c r="D185" i="8"/>
  <c r="E184" i="8"/>
  <c r="D184" i="8"/>
  <c r="E183" i="8"/>
  <c r="D183" i="8"/>
  <c r="E182" i="8"/>
  <c r="D182" i="8"/>
  <c r="E181" i="8"/>
  <c r="D181" i="8"/>
  <c r="E180" i="8"/>
  <c r="D180" i="8"/>
  <c r="E179" i="8"/>
  <c r="D179" i="8"/>
  <c r="E178" i="8"/>
  <c r="D178" i="8"/>
  <c r="E177" i="8"/>
  <c r="D177" i="8"/>
  <c r="E176" i="8"/>
  <c r="D176" i="8"/>
  <c r="E175" i="8"/>
  <c r="D175" i="8"/>
  <c r="E174" i="8"/>
  <c r="D174" i="8"/>
  <c r="E173" i="8"/>
  <c r="D173" i="8"/>
  <c r="E172" i="8"/>
  <c r="D172" i="8"/>
  <c r="E171" i="8"/>
  <c r="D171" i="8"/>
  <c r="E170" i="8"/>
  <c r="D170" i="8"/>
  <c r="E169" i="8"/>
  <c r="D169" i="8"/>
  <c r="E168" i="8"/>
  <c r="D168" i="8"/>
  <c r="E167" i="8"/>
  <c r="D167" i="8"/>
  <c r="E166" i="8"/>
  <c r="D166" i="8"/>
  <c r="E165" i="8"/>
  <c r="D165" i="8"/>
  <c r="E164" i="8"/>
  <c r="D164" i="8"/>
  <c r="E163" i="8"/>
  <c r="D163" i="8"/>
  <c r="E162" i="8"/>
  <c r="D162" i="8"/>
  <c r="E161" i="8"/>
  <c r="D161" i="8"/>
  <c r="E160" i="8"/>
  <c r="D160" i="8"/>
  <c r="E159" i="8"/>
  <c r="D159" i="8"/>
  <c r="E158" i="8"/>
  <c r="D158" i="8"/>
  <c r="E157" i="8"/>
  <c r="D157" i="8"/>
  <c r="E156" i="8"/>
  <c r="D156" i="8"/>
  <c r="E155" i="8"/>
  <c r="D155" i="8"/>
  <c r="E154" i="8"/>
  <c r="D154" i="8"/>
  <c r="E153" i="8"/>
  <c r="D153" i="8"/>
  <c r="E152" i="8"/>
  <c r="D152" i="8"/>
  <c r="E151" i="8"/>
  <c r="D151" i="8"/>
  <c r="E150" i="8"/>
  <c r="D150" i="8"/>
  <c r="E149" i="8"/>
  <c r="D149" i="8"/>
  <c r="E148" i="8"/>
  <c r="D148" i="8"/>
  <c r="E147" i="8"/>
  <c r="D147" i="8"/>
  <c r="E146" i="8"/>
  <c r="D146" i="8"/>
  <c r="E145" i="8"/>
  <c r="D145" i="8"/>
  <c r="E144" i="8"/>
  <c r="D144" i="8"/>
  <c r="E143" i="8"/>
  <c r="D143" i="8"/>
  <c r="E142" i="8"/>
  <c r="D142" i="8"/>
  <c r="E141" i="8"/>
  <c r="D141" i="8"/>
  <c r="E140" i="8"/>
  <c r="D140" i="8"/>
  <c r="E139" i="8"/>
  <c r="D139" i="8"/>
  <c r="E138" i="8"/>
  <c r="D138" i="8"/>
  <c r="E137" i="8"/>
  <c r="D137" i="8"/>
  <c r="E136" i="8"/>
  <c r="D136" i="8"/>
  <c r="E135" i="8"/>
  <c r="D135" i="8"/>
  <c r="E134" i="8"/>
  <c r="D134" i="8"/>
  <c r="E133" i="8"/>
  <c r="D133" i="8"/>
  <c r="E132" i="8"/>
  <c r="D132" i="8"/>
  <c r="E131" i="8"/>
  <c r="D131" i="8"/>
  <c r="E130" i="8"/>
  <c r="D130" i="8"/>
  <c r="E129" i="8"/>
  <c r="D129" i="8"/>
  <c r="E128" i="8"/>
  <c r="D128" i="8"/>
  <c r="E127" i="8"/>
  <c r="D127" i="8"/>
  <c r="E126" i="8"/>
  <c r="D126" i="8"/>
  <c r="E125" i="8"/>
  <c r="D125" i="8"/>
  <c r="E124" i="8"/>
  <c r="D124" i="8"/>
  <c r="E123" i="8"/>
  <c r="D123" i="8"/>
  <c r="E122" i="8"/>
  <c r="D122" i="8"/>
  <c r="E121" i="8"/>
  <c r="D121" i="8"/>
  <c r="E120" i="8"/>
  <c r="D120" i="8"/>
  <c r="E119" i="8"/>
  <c r="D119" i="8"/>
  <c r="E118" i="8"/>
  <c r="D118" i="8"/>
  <c r="E117" i="8"/>
  <c r="D117" i="8"/>
  <c r="E116" i="8"/>
  <c r="D116" i="8"/>
  <c r="E115" i="8"/>
  <c r="D115" i="8"/>
  <c r="E114" i="8"/>
  <c r="D114" i="8"/>
  <c r="E113" i="8"/>
  <c r="D113" i="8"/>
  <c r="E112" i="8"/>
  <c r="D112" i="8"/>
  <c r="E111" i="8"/>
  <c r="D111" i="8"/>
  <c r="E110" i="8"/>
  <c r="D110" i="8"/>
  <c r="E109" i="8"/>
  <c r="D109" i="8"/>
  <c r="E108" i="8"/>
  <c r="D108" i="8"/>
  <c r="E107" i="8"/>
  <c r="D107" i="8"/>
  <c r="E106" i="8"/>
  <c r="D106" i="8"/>
  <c r="E105" i="8"/>
  <c r="D105" i="8"/>
  <c r="E104" i="8"/>
  <c r="D104" i="8"/>
  <c r="E103" i="8"/>
  <c r="D103" i="8"/>
  <c r="E102" i="8"/>
  <c r="D102" i="8"/>
  <c r="E101" i="8"/>
  <c r="D101" i="8"/>
  <c r="E100" i="8"/>
  <c r="D100" i="8"/>
  <c r="E99" i="8"/>
  <c r="D99" i="8"/>
  <c r="E98" i="8"/>
  <c r="D98" i="8"/>
  <c r="E97" i="8"/>
  <c r="D97" i="8"/>
  <c r="E96" i="8"/>
  <c r="D96" i="8"/>
  <c r="E95" i="8"/>
  <c r="D95" i="8"/>
  <c r="E94" i="8"/>
  <c r="D94" i="8"/>
  <c r="E93" i="8"/>
  <c r="D93" i="8"/>
  <c r="E92" i="8"/>
  <c r="D92" i="8"/>
  <c r="E91" i="8"/>
  <c r="D91" i="8"/>
  <c r="E90" i="8"/>
  <c r="D90" i="8"/>
  <c r="E89" i="8"/>
  <c r="D89" i="8"/>
  <c r="E88" i="8"/>
  <c r="D88" i="8"/>
  <c r="E87" i="8"/>
  <c r="D87" i="8"/>
  <c r="E86" i="8"/>
  <c r="D86" i="8"/>
  <c r="E85" i="8"/>
  <c r="D85" i="8"/>
  <c r="E84" i="8"/>
  <c r="D84" i="8"/>
  <c r="E83" i="8"/>
  <c r="D83" i="8"/>
  <c r="E82" i="8"/>
  <c r="D82" i="8"/>
  <c r="E81" i="8"/>
  <c r="D81" i="8"/>
  <c r="E80" i="8"/>
  <c r="D80" i="8"/>
  <c r="E79" i="8"/>
  <c r="D79" i="8"/>
  <c r="E78" i="8"/>
  <c r="D78" i="8"/>
  <c r="E77" i="8"/>
  <c r="D77" i="8"/>
  <c r="E76" i="8"/>
  <c r="D76" i="8"/>
  <c r="E75" i="8"/>
  <c r="D75" i="8"/>
  <c r="E74" i="8"/>
  <c r="D74" i="8"/>
  <c r="E73" i="8"/>
  <c r="D73" i="8"/>
  <c r="E72" i="8"/>
  <c r="D72" i="8"/>
  <c r="E71" i="8"/>
  <c r="D71" i="8"/>
  <c r="E70" i="8"/>
  <c r="D70" i="8"/>
  <c r="E69" i="8"/>
  <c r="D69" i="8"/>
  <c r="E68" i="8"/>
  <c r="D68" i="8"/>
  <c r="E67" i="8"/>
  <c r="D67" i="8"/>
  <c r="E66" i="8"/>
  <c r="D66" i="8"/>
  <c r="E65" i="8"/>
  <c r="D65" i="8"/>
  <c r="E64" i="8"/>
  <c r="D64" i="8"/>
  <c r="E63" i="8"/>
  <c r="D63" i="8"/>
  <c r="E62" i="8"/>
  <c r="D62" i="8"/>
  <c r="E61" i="8"/>
  <c r="D61" i="8"/>
  <c r="E60" i="8"/>
  <c r="D60" i="8"/>
  <c r="E59" i="8"/>
  <c r="D59" i="8"/>
  <c r="E58" i="8"/>
  <c r="D58" i="8"/>
  <c r="E57" i="8"/>
  <c r="D57" i="8"/>
  <c r="E56" i="8"/>
  <c r="D56" i="8"/>
  <c r="E55" i="8"/>
  <c r="D55" i="8"/>
  <c r="E54" i="8"/>
  <c r="D54" i="8"/>
  <c r="E53" i="8"/>
  <c r="D53" i="8"/>
  <c r="E52" i="8"/>
  <c r="D52" i="8"/>
  <c r="E51" i="8"/>
  <c r="D51" i="8"/>
  <c r="E50" i="8"/>
  <c r="D50" i="8"/>
  <c r="E49" i="8"/>
  <c r="D49" i="8"/>
  <c r="E48" i="8"/>
  <c r="D48" i="8"/>
  <c r="E47" i="8"/>
  <c r="D47" i="8"/>
  <c r="E46" i="8"/>
  <c r="D46" i="8"/>
  <c r="E45" i="8"/>
  <c r="D45" i="8"/>
  <c r="E44" i="8"/>
  <c r="D44" i="8"/>
  <c r="E43" i="8"/>
  <c r="D43" i="8"/>
  <c r="E42" i="8"/>
  <c r="D42" i="8"/>
  <c r="E41" i="8"/>
  <c r="D41" i="8"/>
  <c r="E40" i="8"/>
  <c r="D40" i="8"/>
  <c r="E39" i="8"/>
  <c r="D39" i="8"/>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D15" i="8"/>
  <c r="E14" i="8"/>
  <c r="D14" i="8"/>
  <c r="E13" i="8"/>
  <c r="D13" i="8"/>
  <c r="E12" i="8"/>
  <c r="D12" i="8"/>
  <c r="E11" i="8"/>
  <c r="D11" i="8"/>
  <c r="E10" i="8"/>
  <c r="D10" i="8"/>
  <c r="E9" i="8"/>
  <c r="D9" i="8"/>
  <c r="L61" i="20" l="1"/>
  <c r="J61" i="20"/>
  <c r="J60" i="20"/>
  <c r="J59" i="20"/>
  <c r="J58" i="20"/>
  <c r="J57" i="20"/>
  <c r="J36" i="20"/>
  <c r="J35" i="20"/>
  <c r="L60" i="20" l="1"/>
  <c r="L59" i="20"/>
  <c r="L58" i="20"/>
  <c r="L57" i="20"/>
  <c r="L36" i="20"/>
  <c r="L35" i="20"/>
  <c r="E8" i="8" l="1"/>
  <c r="D8" i="8"/>
  <c r="L34" i="20" l="1"/>
  <c r="J34" i="20" l="1"/>
  <c r="K12" i="20" l="1"/>
  <c r="I12" i="20" l="1"/>
</calcChain>
</file>

<file path=xl/sharedStrings.xml><?xml version="1.0" encoding="utf-8"?>
<sst xmlns="http://schemas.openxmlformats.org/spreadsheetml/2006/main" count="124" uniqueCount="105">
  <si>
    <t>GUÍAS Y NORMAS TÉCNICAS</t>
  </si>
  <si>
    <t>BUENAS PRÁCTICAS E INNOVACIÓN</t>
  </si>
  <si>
    <t>Puntaje actual</t>
  </si>
  <si>
    <t/>
  </si>
  <si>
    <t>ENTIDAD</t>
  </si>
  <si>
    <t>INSTRUCCIONES DE DILIGENCIAMIENTO</t>
  </si>
  <si>
    <t>Variable</t>
  </si>
  <si>
    <t>Rangos</t>
  </si>
  <si>
    <t>OBSERVACIONES</t>
  </si>
  <si>
    <t>Calificación</t>
  </si>
  <si>
    <t>Niveles</t>
  </si>
  <si>
    <t>-</t>
  </si>
  <si>
    <t>Puntaje</t>
  </si>
  <si>
    <t>Nivel</t>
  </si>
  <si>
    <t>Color</t>
  </si>
  <si>
    <t>0 - 20</t>
  </si>
  <si>
    <t>21 - 40</t>
  </si>
  <si>
    <t>41 - 60</t>
  </si>
  <si>
    <t>61- 80</t>
  </si>
  <si>
    <t>81- 100</t>
  </si>
  <si>
    <t>CALIFICACIÓN TOTAL</t>
  </si>
  <si>
    <t>Para la calificación, se estableció una escala de 5 niveles así:</t>
  </si>
  <si>
    <t xml:space="preserve">Cuando finalice de calificar las actividades de gestión, podrá ver de manera gráfica los principales resultados, haciendo click en el botón GRÁFICAS, o regresar al menú principal. </t>
  </si>
  <si>
    <t>Gráficas:</t>
  </si>
  <si>
    <t>INICIO</t>
  </si>
  <si>
    <t>1. Calificación total:</t>
  </si>
  <si>
    <t>DISEÑE ALTERNATIVAS DE MEJORA</t>
  </si>
  <si>
    <t>MEJORAS A IMPLEMENTAR
(INCLUIR PLAZO DE LA IMPLEMENTACIÓN)</t>
  </si>
  <si>
    <t>EVALUACIÓN DE LA EFICACIA DE
LAS ACCIONES IMPLEMENTADAS</t>
  </si>
  <si>
    <t>PLAN DE ACCIÓN</t>
  </si>
  <si>
    <t>Autodiagnóstico:</t>
  </si>
  <si>
    <t>Los resultados finales solo reflejarán el resultado de los puntajes diligenciados. Si alguna casilla se deja en blanco, no contará para los resultados</t>
  </si>
  <si>
    <t>ES MUY IMPORTANTE que los puntajes ingresados sean lo más objetivos posible, y que exista un soporte para cada uno de ellos. El propósito principal es identificar oportunidades de mejora, para lo cual es fundamental ser objetivos en los puntajes ingresados.</t>
  </si>
  <si>
    <t>En esta hoja se podrán visualizar de una manera más clara y sencilla los resultados obtenidos.  Estas se generarán automáticamente una vez sea diligenciado el autodiagnóstico.</t>
  </si>
  <si>
    <t xml:space="preserve">En la primera gráfica, se muestra el puntaje total obtenido por la entidad, comparado con cada uno de los niveles de calificación. De esta manera podrá visualizar en que nivel se encuentra actualmente y cuantos le faltan para alcanzar el maximo puntaje. </t>
  </si>
  <si>
    <t>Plan de Acción:</t>
  </si>
  <si>
    <t>Diseñar alternativas de mejora</t>
  </si>
  <si>
    <t>Definir las mejoras a implementar, incluyendo el plazo y los responsables de la implementación</t>
  </si>
  <si>
    <t>Evaluar la eficacia de las acciones implementadas y volver a diligenciar el autodiagnóstico</t>
  </si>
  <si>
    <t>NORMATIVIDAD</t>
  </si>
  <si>
    <t>OTROS</t>
  </si>
  <si>
    <t>AUTODIAGNÓSTICO</t>
  </si>
  <si>
    <t>GRÁFICAS</t>
  </si>
  <si>
    <t>CALIFICACIÓN</t>
  </si>
  <si>
    <t>Para ello, el cuadro contiene:</t>
  </si>
  <si>
    <t>Planeación y Ruta de acción (color naranja):  la idea es generar un plan de acción con base en el diagnóstico realizado. Los elementos mínimos que se proponen para ello, son:</t>
  </si>
  <si>
    <t>POLÍTICA DE GOBIERNO DIGITAL</t>
  </si>
  <si>
    <t>RESULTADOS AUTODIAGNÓSTICO POLÍTICA DE GOBIERNO DIGITAL</t>
  </si>
  <si>
    <t>PORCENTAJE DE CUMPLIMIENTO</t>
  </si>
  <si>
    <t>Fortalecimiento de la Arquitectura Empresarial y de la Gestión de TI</t>
  </si>
  <si>
    <t>Fortalecimiento de la Seguridad y Privacidad de la Información</t>
  </si>
  <si>
    <t>Uso y apropiación de los Servicios Ciudadanos Digitales</t>
  </si>
  <si>
    <t>Servicios Digitales de Confianza y Calidad</t>
  </si>
  <si>
    <t>Procesos seguros y eficientes</t>
  </si>
  <si>
    <t>Toma de decisiones basadas en datos</t>
  </si>
  <si>
    <t>Empoderamiento de los ciudadanos mediante un Estado abierto</t>
  </si>
  <si>
    <t>Impulso en el desarrollo de territorios y ciudades inteligentes</t>
  </si>
  <si>
    <t>HABILITADORES / PROPÓSITOS</t>
  </si>
  <si>
    <t>NA</t>
  </si>
  <si>
    <t xml:space="preserve">3. Calificación de los propósitos de la Política de Gobierno Digital: </t>
  </si>
  <si>
    <t xml:space="preserve">2. Calificación de los habilitadores de la Política de Gobierno Digital: </t>
  </si>
  <si>
    <t>PLAN DE IMPLEMENTACIÓN DE LA POLÍTICA DE GOBIERNO DIGITAL</t>
  </si>
  <si>
    <t>AUTODIAGNÓSTICO POLÍTICA DE GOBIERNO DIGITAL</t>
  </si>
  <si>
    <r>
      <rPr>
        <b/>
        <sz val="11"/>
        <color theme="1"/>
        <rFont val="Arial"/>
        <family val="2"/>
      </rPr>
      <t xml:space="preserve">Habilitadores / Propósitos: </t>
    </r>
    <r>
      <rPr>
        <sz val="11"/>
        <color theme="1"/>
        <rFont val="Arial"/>
        <family val="2"/>
      </rPr>
      <t>corresponde a los habilitadores y propósitos de la Política de Gobierno Digital.</t>
    </r>
  </si>
  <si>
    <r>
      <rPr>
        <b/>
        <sz val="11"/>
        <color theme="1"/>
        <rFont val="Arial"/>
        <family val="2"/>
      </rPr>
      <t xml:space="preserve">Calificación: </t>
    </r>
    <r>
      <rPr>
        <sz val="11"/>
        <color theme="1"/>
        <rFont val="Arial"/>
        <family val="2"/>
      </rPr>
      <t xml:space="preserve">puntaje obtenido en cada habilitador y propósito de la Política de Gobierno Digital como resultado de la autocalificación registrada en "Porcentaje de cumplimiento". </t>
    </r>
  </si>
  <si>
    <t>ÍTEM</t>
  </si>
  <si>
    <t>Incluye las siguientes columnas:</t>
  </si>
  <si>
    <r>
      <rPr>
        <b/>
        <sz val="11"/>
        <color theme="1"/>
        <rFont val="Arial"/>
        <family val="2"/>
      </rPr>
      <t>Ítem:</t>
    </r>
    <r>
      <rPr>
        <sz val="11"/>
        <color theme="1"/>
        <rFont val="Arial"/>
        <family val="2"/>
      </rPr>
      <t xml:space="preserve"> cada uno de los temas objeto de medición en cada habilitador y propósito de la Política de Gobierno Digital.</t>
    </r>
  </si>
  <si>
    <r>
      <rPr>
        <b/>
        <sz val="11"/>
        <color theme="1"/>
        <rFont val="Arial"/>
        <family val="2"/>
      </rPr>
      <t>Porcentaje de cumplimiento:</t>
    </r>
    <r>
      <rPr>
        <sz val="11"/>
        <color theme="1"/>
        <rFont val="Arial"/>
        <family val="2"/>
      </rPr>
      <t xml:space="preserve"> es la casilla donde la entidad se autocalificará en cada ítem, en una escala de 0 a 100.</t>
    </r>
  </si>
  <si>
    <r>
      <t xml:space="preserve">Observaciones: </t>
    </r>
    <r>
      <rPr>
        <sz val="11"/>
        <color theme="1"/>
        <rFont val="Arial"/>
        <family val="2"/>
      </rPr>
      <t>en este espacio, podrá hacer las anotaciones o comentarios que considere pertinentes</t>
    </r>
    <r>
      <rPr>
        <b/>
        <sz val="11"/>
        <color theme="1"/>
        <rFont val="Arial"/>
        <family val="2"/>
      </rPr>
      <t>.</t>
    </r>
  </si>
  <si>
    <r>
      <t xml:space="preserve">Las </t>
    </r>
    <r>
      <rPr>
        <b/>
        <sz val="11"/>
        <color theme="1"/>
        <rFont val="Arial"/>
        <family val="2"/>
      </rPr>
      <t>ÚNICAS</t>
    </r>
    <r>
      <rPr>
        <sz val="11"/>
        <color theme="1"/>
        <rFont val="Arial"/>
        <family val="2"/>
      </rPr>
      <t xml:space="preserve"> celdas que debe diligenciar son la del nombre de la Entidad y la columna de "Porcentaje de cumplimiento". La de observaciones de manera opcional si lo considera necesario.</t>
    </r>
  </si>
  <si>
    <t>Cuando se ingresa un puntaje, esa columna automáticamente mostrará el color que corresponde según la escala anterior.  Así mismo, la calificación de las categorías, de los componentes y la calificación total se generan automáticamente. Recuerde sólo ingresar números de 0 a 100.</t>
  </si>
  <si>
    <r>
      <t xml:space="preserve">Si usted considera que alguna de las actividades </t>
    </r>
    <r>
      <rPr>
        <b/>
        <sz val="11"/>
        <color theme="1"/>
        <rFont val="Arial"/>
        <family val="2"/>
      </rPr>
      <t xml:space="preserve">no aplica </t>
    </r>
    <r>
      <rPr>
        <sz val="11"/>
        <color theme="1"/>
        <rFont val="Arial"/>
        <family val="2"/>
      </rPr>
      <t>para su Entidad por sus características particulares, diligencie NA.</t>
    </r>
  </si>
  <si>
    <t>En la segunda gráfica se presentan las calificaciones obtenidas por cada habilitador de la Política de Gobierno Digital.</t>
  </si>
  <si>
    <t>En la tercera gráfica se presentan las calificaciones obtenidas por cada propósito de la Política de Gobierno Digital.</t>
  </si>
  <si>
    <t>Esta hoja contiene un cuadro que le permitirá establecer una planeación y una ruta de acción, con base en los ítems evaluados.</t>
  </si>
  <si>
    <t xml:space="preserve">Aunque el cuadro puede ser diligenciado en su totalidad, se recomienda iniciar y darle prioridad a aquellos ítems que obtuvieron menores puntajes y que se encuentran en color rojo, naranja y amarillo. </t>
  </si>
  <si>
    <r>
      <t xml:space="preserve">Este archivo hace parte de un conjunto de herramientas de Autodiagnóstico que permitirán a cada entidad desarrollar un ejercicio de valoración del estado de las políticas en las cuales se estructura el Modelo Integrado de Gestión y Planeación, con  el propósito de que la entidad logre contar con una línea base respecto a los aspectos que debe fortalecer, los cuales deben ser incluídos en su planeación institucional. Esta herramienta puede ser utilizada en el momento en que la entidad lo considere pertinente, sin implicar esto reporte alguno a Función Pública, al Ministerio de Tecnologías de la Información y las Comunicaciones o a otras instancias del Gobierno u organismos de Control. A continuación, se explica el contenido de esta herramienta.
</t>
    </r>
    <r>
      <rPr>
        <b/>
        <u/>
        <sz val="11"/>
        <rFont val="Arial"/>
        <family val="2"/>
      </rPr>
      <t>Los resultados obtenidos en esta herramienta no son comparables con los resultados del Índice de Gobierno Digital, el cual se estima de manera anual en el marco de la operación estadísitca Medición del Desempeño Institucional.</t>
    </r>
  </si>
  <si>
    <t>Transformacion Digital</t>
  </si>
  <si>
    <t>Con respecto a los Proyectos de Transformación Digital formulados o ejecutados por la entidad durante la vigencia 2022: A. Fueron aprobados por el Comité de Gestión y Desempeño Institucional, y se incluyeron en el PETI.</t>
  </si>
  <si>
    <t>Los proyectos de Transformación Digital formulados o ejecutados por la entidad durante el 2022 buscaron generar beneficios en términos de: A. La habilitación o mejora en la provisión de trámites y servicios digitales a los ciudadanos (nuevos servicios, más cobertura, mayor inclusión, menores tiempos, menores costos, etc.).</t>
  </si>
  <si>
    <t>Los proyectos de Transformación Digital formulados o ejecutados por la entidad durante el 2022 buscaron generar beneficios en términos de: B. La habilitación o mejora de procesos internos de la entidad (más eficientes, menos costos, más seguros, etc.).</t>
  </si>
  <si>
    <t>Los proyectos de Transformación Digital formulados o ejecutados por la entidad durante el 2022 buscaron generar beneficios en términos de: C. La toma de decisiones basada en datos a partir del aumento en el uso y aprovechamiento de la información.</t>
  </si>
  <si>
    <t>Los proyectos de Transformación Digital formulados o ejecutados por la entidad durante el 2022 buscaron generar beneficios en términos de: D. El impulso al desarrollo de territorios y ciudades inteligentes para la solución de retos y problemáticas sociales.</t>
  </si>
  <si>
    <t>Los proyectos de Transformación Digital formulados o ejecutados por la entidad durante el 2022 buscaron generar beneficios en términos de: E. El empoderamiento a los ciudadanos como Estado Abierto habilitando el acceso a información pública generada por la entidad y procesos de participación ciudadana.</t>
  </si>
  <si>
    <t>¿Cuáles de los siguientes lineamientos establecidos en el Decreto 1263 de 2022 se cumplieron en los proyectos de Transformación Digital formulados o ejecutados por la entidad durante el 2022? A. Uso de infraestructura de datos dando cumplimiento al Plan Nacional de Infraestructura de Datos, la línea de acción de decisiones basadas en datos y el habilitador de seguridad y privacidad de la información.</t>
  </si>
  <si>
    <t>¿Cuáles de los siguientes lineamientos establecidos en el Decreto 1263 de 2022 se cumplieron en los proyectos de Transformación Digital formulados o ejecutados por la entidad durante el 2022? B. Interoperabilidad entre los sistemas de información públicos para suministro e intercambio de la información conforme a los principios señalados en la Ley 1581 de 2012.</t>
  </si>
  <si>
    <t>¿Cuáles de los siguientes lineamientos establecidos en el Decreto 1263 de 2022 se cumplieron en los proyectos de Transformación Digital formulados o ejecutados por la entidad durante el 2022? C. Uso de mecanismos de digitalización y automatización de trámites, servicios y procesos y su vinculación al Portal Único del Estado Colombiano.</t>
  </si>
  <si>
    <t>¿Cuáles de los siguientes lineamientos establecidos en el Decreto 1263 de 2022 se cumplieron en los proyectos de Transformación Digital formulados o ejecutados por la entidad durante el 2022? D. Uso de mecanismos de agregación de demanda, como acuerdos marco de precios vigentes u otros mecanismos que hayan sido establecidos por la Agencia Nacional de Contratación Pública o la modalidad de contratación contenida en el marco de la Política de compras y contratación pública.</t>
  </si>
  <si>
    <t>¿Cuáles de los siguientes lineamientos establecidos en el Decreto 1263 de 2022 se cumplieron en los proyectos de Transformación Digital formulados o ejecutados por la entidad durante el 2022? E. Implementación, migración y uso de servicios de nube, en armonía con el principio de neutralidad tecnológica y normatividad vigente.</t>
  </si>
  <si>
    <t>¿Cuáles de los siguientes lineamientos establecidos en el Decreto 1263 de 2022 se cumplieron en los proyectos de Transformación Digital formulados o ejecutados por la entidad durante el 2022? F. Uso de mecanismos exploratorios de regulación como Sandbox.</t>
  </si>
  <si>
    <t>¿Cuáles de los siguientes lineamientos establecidos en el Decreto 1263 de 2022 se cumplieron en los proyectos de Transformación Digital formulados o ejecutados por la entidad durante el 2022? G. Uso de tecnologías emergentes tales como inteligencia artificial, internet de las cosas (IoT), big data o blockchain.</t>
  </si>
  <si>
    <t xml:space="preserve">Sí, los programas y proyectos asociados a interoperabilidad institucional están respaldados por los resultados de la arquitectura.
Sí, los participantes en la aprobación de proyectos en el comité de gestión y desempeño institucional formaron parte del plan de cultura y apropiación de proyectos de transformación digital incluidos en el PETI.
Sí, los proyectos de transformación digital cuentan con datos que permiten al com
Evidencias: blabla
blabla
blabla
</t>
  </si>
  <si>
    <t xml:space="preserve">Sí, en la formulación y ejecución de los proyectos de transformación digital se incluyen entregables y soluciones de datos con estadísticas de los trámites y servicios para medir la cobertura, inclusión, tiempos y costos, respaldados por los resultados de la arquitectura y contemplando actividades asociadas a cultura y apropiación.
Evidencias: blabla
blabla
blabla
</t>
  </si>
  <si>
    <t xml:space="preserve">Sí, en la formulación y ejecución de los proyectos de transformación digital se incluyen entregables y soluciones de datos con estadísticas de los procesos internos para medir eficiencia, costos y seguridad, respaldados por los resultados de la arquitectura institucional y contemplando actividades de cultura y apropiación.
Evidencias: blabla
blabla
blabla
</t>
  </si>
  <si>
    <t xml:space="preserve">Sí, en la formulación y ejecución de los proyectos de transformación digital se incluyen entregables y soluciones de datos con estadísticas del uso y aprovechamiento de los datos, así como actividades y entregables relacionados con la cultura y apropiación de la toma de decisiones basadas en datos, respaldados por los resultados de la arquitectura.
Evidencias: blabla
blabla
blabla
</t>
  </si>
  <si>
    <t xml:space="preserve">Sí, en la formulación y ejecución de los proyectos de transformación digital se incluyen entregables y soluciones de datos con estadísticas para el desarrollo de territorios y ciudades inteligentes, respaldados por los resultados de la arquitectura y contemplando actividades y entregables asociados a cultura y apropiación.
Evidencias: blabla
blabla
blabla
</t>
  </si>
  <si>
    <t xml:space="preserve">Sí, en la formulación y ejecución de los proyectos de transformación digital se incluyen entregables y soluciones de datos con estadísticas de los procesos que miden los datos abiertos y los mecanismos de participación ciudadana, así como actividades y entregables asociados a cultura y apropiación en la promoción del Estado Abierto. Además, los programas o proyectos asociados a datos abiertos y participación ciudadana están respald
Evidencias: blabla
blabla
blabla
</t>
  </si>
  <si>
    <t xml:space="preserve">Sí, los proyectos de transformación digital relacionados con el Plan Nacional de Infraestructura de Datos incluyen actividades y entregables para promover la cultura y apropiación de los datos. Además, los programas y proyectos están respaldados por los resultados de la arquitectura y cuentan con soluciones de datos que incluyen estadísticas del avance en el cumplimiento del plan nacional de infraestructura de datos.
Evidencias: blabla
blabla
blabla
</t>
  </si>
  <si>
    <t xml:space="preserve">Sí, en la formulación y ejecución de los proyectos de transformación digital se incluyen entregables y soluciones de datos con estadísticas de la interoperabilidad institucional en los procesos, trámites y servicios, respaldados por los resultados de la arquitectura y contemplando actividades y entregables asociados a cultura y apropiación.
Evidencias: blabla
blabla
blabla
</t>
  </si>
  <si>
    <t xml:space="preserve">Sí, en la formulación y ejecución de los proyectos de transformación digital se incluyen entregables y soluciones de datos con estadísticas de la digitalización y automatización de trámites y servicios en su vinculación al portal único del estado colombiano. Además, los proyectos contemplan actividades y entregables asociados a cultura y apropiación, y están respaldados por los resultados de la arquitectura.
Evidencias: blabla
blabla
blabla
</t>
  </si>
  <si>
    <t xml:space="preserve">Sí, los programas y proyectos asociados al uso de mecanismos de agregación de demanda están respaldados por los resultados de la arquitectura.
Sí, los proyectos de transformación digital relacionados con promover el uso de mecanismos de agregación de demanda contemplan actividades y entregables asociados a cultura y apropiación.
Sí, en la formulación o ejecución de los proyectos de transformación digital se incluyen entreg
Evidencias: blabla
blabla
blabla
</t>
  </si>
  <si>
    <t xml:space="preserve">Sí, los programas y proyectos asociados a la implementación, migración y uso de servicios en la nube están respaldados por los resultados de la arquitectura.
Los proyectos de transformación digital formulados o ejecutados contemplan actividades y entregables asociados a cultura y apropiación en relación con la implementación, migración y uso de servicios en la nube.
En la formulación o ejecución de los proyectos de transformación digital se incluyen
Evidencias: blabla
blabla
blabla
</t>
  </si>
  <si>
    <t xml:space="preserve">Sí, los proyectos de transformación digital incluyen actividades y entregables relacionados con cultura y apropiación, así como soluciones de datos con estadísticas del uso de mecanismos exploratorios de regulación, respaldados por los resultados de la arquitectura.
Evidencias: blabla
blabla
blabla
</t>
  </si>
  <si>
    <t xml:space="preserve">Sí, los proyectos de transformación digital incluyen actividades y entregables relacionados con la cultura y apropiación de tecnologías como inteligencia artificial, Internet de las Cosas, Big Data y Blockchain. Además, se contemplan soluciones de datos con estadísticas sobre la habilitación y uso de estas capacidades, respaldadas por los resultados de la arquitectura.
Evidencias: blabla
blabla
blabla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</si>
</sst>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 #,##0_-;_-* &quot;-&quot;_-;_-@_-"/>
    <numFmt numFmtId="165" formatCode="0.0"/>
  </numFmts>
  <fonts count="40" x14ac:knownFonts="1">
    <font>
      <sz val="11"/>
      <color theme="1"/>
      <name val="Calibri"/>
      <family val="2"/>
      <scheme val="minor"/>
    </font>
    <font>
      <sz val="11"/>
      <color theme="1"/>
      <name val="Calibri"/>
      <family val="2"/>
      <scheme val="minor"/>
    </font>
    <font>
      <b/>
      <sz val="11"/>
      <color theme="0"/>
      <name val="Arial"/>
      <family val="2"/>
    </font>
    <font>
      <sz val="11"/>
      <color theme="1"/>
      <name val="Arial"/>
      <family val="2"/>
    </font>
    <font>
      <b/>
      <sz val="12"/>
      <color theme="1"/>
      <name val="Arial"/>
      <family val="2"/>
    </font>
    <font>
      <sz val="22"/>
      <color theme="0"/>
      <name val="Arial"/>
      <family val="2"/>
    </font>
    <font>
      <b/>
      <sz val="10"/>
      <color theme="0"/>
      <name val="Arial"/>
      <family val="2"/>
    </font>
    <font>
      <sz val="8"/>
      <color rgb="FF002060"/>
      <name val="Arial"/>
      <family val="2"/>
    </font>
    <font>
      <sz val="11"/>
      <color rgb="FF002060"/>
      <name val="Arial"/>
      <family val="2"/>
    </font>
    <font>
      <sz val="20"/>
      <color theme="0"/>
      <name val="Arial"/>
      <family val="2"/>
    </font>
    <font>
      <b/>
      <sz val="10"/>
      <color rgb="FF000000"/>
      <name val="Arial"/>
      <family val="2"/>
    </font>
    <font>
      <sz val="11"/>
      <color rgb="FF002060"/>
      <name val="Calibri"/>
      <family val="2"/>
      <scheme val="minor"/>
    </font>
    <font>
      <b/>
      <sz val="16"/>
      <color rgb="FF002060"/>
      <name val="Arial"/>
      <family val="2"/>
    </font>
    <font>
      <sz val="11"/>
      <name val="Arial"/>
      <family val="2"/>
    </font>
    <font>
      <b/>
      <sz val="11"/>
      <color theme="1"/>
      <name val="Arial"/>
      <family val="2"/>
    </font>
    <font>
      <b/>
      <sz val="10"/>
      <color theme="1"/>
      <name val="Arial"/>
      <family val="2"/>
    </font>
    <font>
      <sz val="10"/>
      <color theme="1"/>
      <name val="Arial"/>
      <family val="2"/>
    </font>
    <font>
      <sz val="9"/>
      <color rgb="FF002060"/>
      <name val="Arial"/>
      <family val="2"/>
    </font>
    <font>
      <u/>
      <sz val="11"/>
      <color theme="10"/>
      <name val="Calibri"/>
      <family val="2"/>
      <scheme val="minor"/>
    </font>
    <font>
      <b/>
      <u/>
      <sz val="12"/>
      <color rgb="FF002060"/>
      <name val="Arial"/>
      <family val="2"/>
    </font>
    <font>
      <b/>
      <sz val="14"/>
      <color theme="1"/>
      <name val="Arial"/>
      <family val="2"/>
    </font>
    <font>
      <sz val="18"/>
      <color theme="0"/>
      <name val="Arial"/>
      <family val="2"/>
    </font>
    <font>
      <sz val="11"/>
      <color theme="1"/>
      <name val="Arial"/>
      <family val="2"/>
    </font>
    <font>
      <b/>
      <sz val="12"/>
      <color theme="1"/>
      <name val="Arial"/>
      <family val="2"/>
    </font>
    <font>
      <sz val="22"/>
      <color theme="0"/>
      <name val="Arial"/>
      <family val="2"/>
    </font>
    <font>
      <b/>
      <sz val="18"/>
      <color rgb="FF002060"/>
      <name val="Arial"/>
      <family val="2"/>
    </font>
    <font>
      <b/>
      <sz val="12"/>
      <color rgb="FF002060"/>
      <name val="Arial"/>
      <family val="2"/>
    </font>
    <font>
      <b/>
      <sz val="14"/>
      <color rgb="FF002060"/>
      <name val="Arial"/>
      <family val="2"/>
    </font>
    <font>
      <sz val="10"/>
      <color theme="3"/>
      <name val="Arial"/>
      <family val="2"/>
    </font>
    <font>
      <sz val="10"/>
      <color rgb="FF002060"/>
      <name val="Arial"/>
      <family val="2"/>
    </font>
    <font>
      <b/>
      <sz val="14"/>
      <color theme="1"/>
      <name val="Arial"/>
      <family val="2"/>
    </font>
    <font>
      <b/>
      <sz val="14"/>
      <color theme="3"/>
      <name val="Arial"/>
      <family val="2"/>
    </font>
    <font>
      <b/>
      <u/>
      <sz val="16"/>
      <color rgb="FF0000FF"/>
      <name val="Arial"/>
      <family val="2"/>
    </font>
    <font>
      <b/>
      <sz val="20"/>
      <color theme="3"/>
      <name val="Arial"/>
      <family val="2"/>
    </font>
    <font>
      <b/>
      <sz val="14"/>
      <color theme="0"/>
      <name val="Arial"/>
      <family val="2"/>
    </font>
    <font>
      <sz val="14"/>
      <color theme="0"/>
      <name val="Calibri"/>
      <family val="2"/>
      <scheme val="minor"/>
    </font>
    <font>
      <sz val="11"/>
      <color rgb="FFFF0000"/>
      <name val="Calibri"/>
      <family val="2"/>
      <scheme val="minor"/>
    </font>
    <font>
      <sz val="11"/>
      <color theme="0"/>
      <name val="Calibri"/>
      <family val="2"/>
      <scheme val="minor"/>
    </font>
    <font>
      <sz val="11"/>
      <color theme="0"/>
      <name val="Arial"/>
      <family val="2"/>
    </font>
    <font>
      <b/>
      <u/>
      <sz val="11"/>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0" tint="-0.499984740745262"/>
        <bgColor indexed="64"/>
      </patternFill>
    </fill>
    <fill>
      <patternFill patternType="solid">
        <fgColor rgb="FF009900"/>
        <bgColor indexed="64"/>
      </patternFill>
    </fill>
    <fill>
      <patternFill patternType="solid">
        <fgColor rgb="FFFF6600"/>
        <bgColor indexed="64"/>
      </patternFill>
    </fill>
    <fill>
      <patternFill patternType="solid">
        <fgColor rgb="FF8E0000"/>
        <bgColor indexed="64"/>
      </patternFill>
    </fill>
    <fill>
      <patternFill patternType="solid">
        <fgColor rgb="FFFF0000"/>
        <bgColor indexed="64"/>
      </patternFill>
    </fill>
    <fill>
      <patternFill patternType="solid">
        <fgColor rgb="FF0070C0"/>
        <bgColor indexed="64"/>
      </patternFill>
    </fill>
    <fill>
      <patternFill patternType="solid">
        <fgColor rgb="FF3399FF"/>
        <bgColor indexed="64"/>
      </patternFill>
    </fill>
    <fill>
      <patternFill patternType="solid">
        <fgColor rgb="FFF57B17"/>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medium">
        <color theme="4" tint="-0.499984740745262"/>
      </left>
      <right/>
      <top style="medium">
        <color theme="4" tint="-0.499984740745262"/>
      </top>
      <bottom/>
      <diagonal/>
    </border>
    <border>
      <left/>
      <right/>
      <top style="medium">
        <color theme="4" tint="-0.499984740745262"/>
      </top>
      <bottom/>
      <diagonal/>
    </border>
    <border>
      <left/>
      <right style="medium">
        <color theme="4" tint="-0.499984740745262"/>
      </right>
      <top style="medium">
        <color theme="4" tint="-0.499984740745262"/>
      </top>
      <bottom/>
      <diagonal/>
    </border>
    <border>
      <left style="medium">
        <color theme="4" tint="-0.499984740745262"/>
      </left>
      <right/>
      <top/>
      <bottom/>
      <diagonal/>
    </border>
    <border>
      <left/>
      <right style="medium">
        <color theme="4" tint="-0.499984740745262"/>
      </right>
      <top/>
      <bottom/>
      <diagonal/>
    </border>
    <border>
      <left style="medium">
        <color theme="4" tint="-0.499984740745262"/>
      </left>
      <right/>
      <top/>
      <bottom style="medium">
        <color theme="4" tint="-0.499984740745262"/>
      </bottom>
      <diagonal/>
    </border>
    <border>
      <left/>
      <right/>
      <top/>
      <bottom style="medium">
        <color theme="4" tint="-0.499984740745262"/>
      </bottom>
      <diagonal/>
    </border>
    <border>
      <left/>
      <right style="medium">
        <color theme="4" tint="-0.499984740745262"/>
      </right>
      <top/>
      <bottom style="medium">
        <color theme="4" tint="-0.499984740745262"/>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style="thin">
        <color indexed="64"/>
      </left>
      <right style="dashed">
        <color indexed="64"/>
      </right>
      <top style="thin">
        <color indexed="64"/>
      </top>
      <bottom style="dashed">
        <color indexed="64"/>
      </bottom>
      <diagonal/>
    </border>
    <border>
      <left style="dashed">
        <color indexed="64"/>
      </left>
      <right style="dashed">
        <color indexed="64"/>
      </right>
      <top style="thin">
        <color indexed="64"/>
      </top>
      <bottom style="dashed">
        <color indexed="64"/>
      </bottom>
      <diagonal/>
    </border>
    <border>
      <left style="thin">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thin">
        <color indexed="64"/>
      </left>
      <right style="dashed">
        <color indexed="64"/>
      </right>
      <top style="dashed">
        <color indexed="64"/>
      </top>
      <bottom style="thin">
        <color indexed="64"/>
      </bottom>
      <diagonal/>
    </border>
    <border>
      <left style="dashed">
        <color indexed="64"/>
      </left>
      <right style="dashed">
        <color indexed="64"/>
      </right>
      <top style="dashed">
        <color indexed="64"/>
      </top>
      <bottom style="thin">
        <color indexed="64"/>
      </bottom>
      <diagonal/>
    </border>
    <border>
      <left style="dashed">
        <color rgb="FF002060"/>
      </left>
      <right style="dashed">
        <color rgb="FF002060"/>
      </right>
      <top style="dashed">
        <color rgb="FF002060"/>
      </top>
      <bottom/>
      <diagonal/>
    </border>
    <border>
      <left style="dashed">
        <color rgb="FF002060"/>
      </left>
      <right style="thin">
        <color rgb="FF002060"/>
      </right>
      <top style="dashed">
        <color rgb="FF002060"/>
      </top>
      <bottom/>
      <diagonal/>
    </border>
    <border>
      <left style="medium">
        <color theme="4" tint="-0.499984740745262"/>
      </left>
      <right/>
      <top/>
      <bottom style="medium">
        <color indexed="64"/>
      </bottom>
      <diagonal/>
    </border>
    <border>
      <left style="thin">
        <color rgb="FF002060"/>
      </left>
      <right style="thin">
        <color rgb="FF002060"/>
      </right>
      <top style="dotted">
        <color theme="3"/>
      </top>
      <bottom style="dotted">
        <color theme="3"/>
      </bottom>
      <diagonal/>
    </border>
    <border>
      <left style="thin">
        <color rgb="FF002060"/>
      </left>
      <right style="thin">
        <color rgb="FF002060"/>
      </right>
      <top/>
      <bottom style="dotted">
        <color theme="3"/>
      </bottom>
      <diagonal/>
    </border>
    <border>
      <left style="dotted">
        <color rgb="FF002060"/>
      </left>
      <right style="dotted">
        <color rgb="FF002060"/>
      </right>
      <top style="dotted">
        <color rgb="FF002060"/>
      </top>
      <bottom style="dotted">
        <color rgb="FF002060"/>
      </bottom>
      <diagonal/>
    </border>
    <border>
      <left style="thin">
        <color rgb="FF002060"/>
      </left>
      <right style="thin">
        <color rgb="FF002060"/>
      </right>
      <top/>
      <bottom style="dotted">
        <color rgb="FF002060"/>
      </bottom>
      <diagonal/>
    </border>
    <border>
      <left/>
      <right style="dotted">
        <color rgb="FF002060"/>
      </right>
      <top/>
      <bottom style="dotted">
        <color rgb="FF002060"/>
      </bottom>
      <diagonal/>
    </border>
    <border>
      <left style="dotted">
        <color rgb="FF002060"/>
      </left>
      <right style="dotted">
        <color rgb="FF002060"/>
      </right>
      <top/>
      <bottom style="dotted">
        <color rgb="FF002060"/>
      </bottom>
      <diagonal/>
    </border>
    <border>
      <left style="dotted">
        <color rgb="FF002060"/>
      </left>
      <right style="thin">
        <color theme="4" tint="-0.499984740745262"/>
      </right>
      <top style="dotted">
        <color rgb="FF002060"/>
      </top>
      <bottom style="dotted">
        <color rgb="FF002060"/>
      </bottom>
      <diagonal/>
    </border>
    <border>
      <left style="dotted">
        <color rgb="FF002060"/>
      </left>
      <right style="thin">
        <color theme="4" tint="-0.499984740745262"/>
      </right>
      <top/>
      <bottom style="dotted">
        <color rgb="FF002060"/>
      </bottom>
      <diagonal/>
    </border>
    <border>
      <left style="dashed">
        <color rgb="FF002060"/>
      </left>
      <right style="dashed">
        <color rgb="FF002060"/>
      </right>
      <top style="medium">
        <color theme="4" tint="-0.499984740745262"/>
      </top>
      <bottom style="dashed">
        <color rgb="FF002060"/>
      </bottom>
      <diagonal/>
    </border>
    <border>
      <left style="dashed">
        <color rgb="FF002060"/>
      </left>
      <right style="thin">
        <color rgb="FF002060"/>
      </right>
      <top style="medium">
        <color theme="4" tint="-0.499984740745262"/>
      </top>
      <bottom style="dashed">
        <color rgb="FF002060"/>
      </bottom>
      <diagonal/>
    </border>
    <border>
      <left style="dashed">
        <color rgb="FF002060"/>
      </left>
      <right style="medium">
        <color theme="4" tint="-0.499984740745262"/>
      </right>
      <top style="medium">
        <color theme="4" tint="-0.499984740745262"/>
      </top>
      <bottom style="dashed">
        <color rgb="FF002060"/>
      </bottom>
      <diagonal/>
    </border>
    <border>
      <left style="dashed">
        <color rgb="FF002060"/>
      </left>
      <right style="dashed">
        <color rgb="FF002060"/>
      </right>
      <top style="medium">
        <color rgb="FF002060"/>
      </top>
      <bottom/>
      <diagonal/>
    </border>
    <border>
      <left style="dashed">
        <color rgb="FF002060"/>
      </left>
      <right style="dashed">
        <color rgb="FF002060"/>
      </right>
      <top/>
      <bottom style="medium">
        <color rgb="FF002060"/>
      </bottom>
      <diagonal/>
    </border>
    <border>
      <left style="medium">
        <color rgb="FF002060"/>
      </left>
      <right style="thin">
        <color rgb="FF002060"/>
      </right>
      <top style="medium">
        <color rgb="FF002060"/>
      </top>
      <bottom style="thin">
        <color indexed="64"/>
      </bottom>
      <diagonal/>
    </border>
    <border>
      <left style="thin">
        <color rgb="FF002060"/>
      </left>
      <right style="thin">
        <color rgb="FF002060"/>
      </right>
      <top style="medium">
        <color rgb="FF002060"/>
      </top>
      <bottom style="thin">
        <color indexed="64"/>
      </bottom>
      <diagonal/>
    </border>
    <border>
      <left style="thin">
        <color rgb="FF002060"/>
      </left>
      <right style="medium">
        <color rgb="FF002060"/>
      </right>
      <top style="medium">
        <color rgb="FF002060"/>
      </top>
      <bottom style="thin">
        <color theme="4" tint="-0.499984740745262"/>
      </bottom>
      <diagonal/>
    </border>
    <border>
      <left style="thin">
        <color rgb="FF002060"/>
      </left>
      <right style="thin">
        <color rgb="FF002060"/>
      </right>
      <top style="thin">
        <color indexed="64"/>
      </top>
      <bottom style="medium">
        <color rgb="FF002060"/>
      </bottom>
      <diagonal/>
    </border>
    <border>
      <left style="thin">
        <color rgb="FF002060"/>
      </left>
      <right style="medium">
        <color rgb="FF002060"/>
      </right>
      <top style="thin">
        <color theme="4" tint="-0.499984740745262"/>
      </top>
      <bottom style="medium">
        <color rgb="FF002060"/>
      </bottom>
      <diagonal/>
    </border>
    <border>
      <left style="thin">
        <color rgb="FF002060"/>
      </left>
      <right style="dashed">
        <color rgb="FF002060"/>
      </right>
      <top style="medium">
        <color theme="4" tint="-0.499984740745262"/>
      </top>
      <bottom style="dashed">
        <color rgb="FF002060"/>
      </bottom>
      <diagonal/>
    </border>
    <border>
      <left style="thin">
        <color rgb="FF002060"/>
      </left>
      <right style="dashed">
        <color rgb="FF002060"/>
      </right>
      <top style="dashed">
        <color rgb="FF002060"/>
      </top>
      <bottom style="medium">
        <color rgb="FF002060"/>
      </bottom>
      <diagonal/>
    </border>
    <border>
      <left style="dashed">
        <color rgb="FF002060"/>
      </left>
      <right style="dashed">
        <color rgb="FF002060"/>
      </right>
      <top style="dashed">
        <color rgb="FF002060"/>
      </top>
      <bottom style="medium">
        <color rgb="FF002060"/>
      </bottom>
      <diagonal/>
    </border>
    <border>
      <left style="dashed">
        <color rgb="FF002060"/>
      </left>
      <right style="medium">
        <color theme="4" tint="-0.499984740745262"/>
      </right>
      <top style="dashed">
        <color rgb="FF002060"/>
      </top>
      <bottom style="medium">
        <color rgb="FF002060"/>
      </bottom>
      <diagonal/>
    </border>
    <border>
      <left style="medium">
        <color rgb="FF002060"/>
      </left>
      <right style="thin">
        <color rgb="FF002060"/>
      </right>
      <top style="thin">
        <color indexed="64"/>
      </top>
      <bottom/>
      <diagonal/>
    </border>
    <border>
      <left/>
      <right style="thin">
        <color rgb="FF002060"/>
      </right>
      <top/>
      <bottom style="dotted">
        <color theme="3"/>
      </bottom>
      <diagonal/>
    </border>
    <border>
      <left/>
      <right style="thin">
        <color rgb="FF002060"/>
      </right>
      <top style="dotted">
        <color theme="3"/>
      </top>
      <bottom style="dotted">
        <color theme="3"/>
      </bottom>
      <diagonal/>
    </border>
    <border>
      <left style="thin">
        <color rgb="FF002060"/>
      </left>
      <right style="thin">
        <color rgb="FF002060"/>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top style="dotted">
        <color indexed="64"/>
      </top>
      <bottom style="medium">
        <color theme="4" tint="-0.499984740745262"/>
      </bottom>
      <diagonal/>
    </border>
    <border>
      <left/>
      <right style="medium">
        <color theme="4" tint="-0.499984740745262"/>
      </right>
      <top style="dotted">
        <color indexed="64"/>
      </top>
      <bottom style="medium">
        <color theme="4" tint="-0.499984740745262"/>
      </bottom>
      <diagonal/>
    </border>
    <border>
      <left style="dotted">
        <color rgb="FF002060"/>
      </left>
      <right style="dotted">
        <color rgb="FF002060"/>
      </right>
      <top style="dotted">
        <color rgb="FF002060"/>
      </top>
      <bottom/>
      <diagonal/>
    </border>
    <border>
      <left style="dotted">
        <color rgb="FF002060"/>
      </left>
      <right style="thin">
        <color theme="4" tint="-0.499984740745262"/>
      </right>
      <top style="dotted">
        <color rgb="FF002060"/>
      </top>
      <bottom/>
      <diagonal/>
    </border>
    <border>
      <left style="thin">
        <color indexed="64"/>
      </left>
      <right style="thin">
        <color rgb="FF002060"/>
      </right>
      <top style="thin">
        <color indexed="64"/>
      </top>
      <bottom style="dotted">
        <color rgb="FF002060"/>
      </bottom>
      <diagonal/>
    </border>
    <border>
      <left style="dotted">
        <color rgb="FF002060"/>
      </left>
      <right style="dotted">
        <color rgb="FF002060"/>
      </right>
      <top style="thin">
        <color indexed="64"/>
      </top>
      <bottom style="dotted">
        <color rgb="FF002060"/>
      </bottom>
      <diagonal/>
    </border>
    <border>
      <left style="dotted">
        <color rgb="FF002060"/>
      </left>
      <right style="thin">
        <color theme="4" tint="-0.499984740745262"/>
      </right>
      <top style="thin">
        <color indexed="64"/>
      </top>
      <bottom style="dotted">
        <color rgb="FF002060"/>
      </bottom>
      <diagonal/>
    </border>
    <border>
      <left style="thin">
        <color rgb="FF002060"/>
      </left>
      <right style="thin">
        <color rgb="FF002060"/>
      </right>
      <top/>
      <bottom/>
      <diagonal/>
    </border>
    <border>
      <left/>
      <right style="dotted">
        <color rgb="FF002060"/>
      </right>
      <top/>
      <bottom/>
      <diagonal/>
    </border>
    <border>
      <left/>
      <right style="dotted">
        <color rgb="FF002060"/>
      </right>
      <top style="thin">
        <color indexed="64"/>
      </top>
      <bottom style="dotted">
        <color rgb="FF002060"/>
      </bottom>
      <diagonal/>
    </border>
  </borders>
  <cellStyleXfs count="3">
    <xf numFmtId="0" fontId="0" fillId="0" borderId="0"/>
    <xf numFmtId="164" fontId="1" fillId="0" borderId="0" applyFont="0" applyFill="0" applyBorder="0" applyAlignment="0" applyProtection="0"/>
    <xf numFmtId="0" fontId="18" fillId="0" borderId="0" applyNumberFormat="0" applyFill="0" applyBorder="0" applyAlignment="0" applyProtection="0"/>
  </cellStyleXfs>
  <cellXfs count="167">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Alignment="1">
      <alignment horizontal="center" vertical="center"/>
    </xf>
    <xf numFmtId="0" fontId="5" fillId="0" borderId="0" xfId="0" applyFont="1" applyAlignment="1">
      <alignment horizontal="center"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6" xfId="0"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2" xfId="0" applyFont="1" applyBorder="1" applyAlignment="1">
      <alignment vertical="center"/>
    </xf>
    <xf numFmtId="0" fontId="4" fillId="0" borderId="3" xfId="0" applyFont="1" applyBorder="1" applyAlignment="1">
      <alignment vertical="center"/>
    </xf>
    <xf numFmtId="0" fontId="3" fillId="0" borderId="3" xfId="0" applyFont="1" applyBorder="1" applyAlignment="1">
      <alignment horizontal="center" vertical="center"/>
    </xf>
    <xf numFmtId="0" fontId="3" fillId="0" borderId="5" xfId="0" applyFont="1" applyBorder="1" applyAlignment="1">
      <alignment vertical="center"/>
    </xf>
    <xf numFmtId="0" fontId="5" fillId="0" borderId="6" xfId="0" applyFont="1" applyBorder="1" applyAlignment="1">
      <alignment horizontal="center" vertical="center"/>
    </xf>
    <xf numFmtId="0" fontId="3" fillId="0" borderId="7"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3" fillId="0" borderId="11" xfId="0" applyFont="1" applyBorder="1" applyAlignment="1">
      <alignment horizontal="center" vertical="center"/>
    </xf>
    <xf numFmtId="0" fontId="3" fillId="0" borderId="12" xfId="0" applyFont="1" applyBorder="1" applyAlignment="1">
      <alignment vertical="center"/>
    </xf>
    <xf numFmtId="0" fontId="3" fillId="0" borderId="13" xfId="0" applyFont="1" applyBorder="1" applyAlignment="1">
      <alignment vertical="center"/>
    </xf>
    <xf numFmtId="0" fontId="3" fillId="0" borderId="14" xfId="0" applyFont="1" applyBorder="1" applyAlignment="1">
      <alignment vertical="center"/>
    </xf>
    <xf numFmtId="0" fontId="6" fillId="0" borderId="13" xfId="0" applyFont="1" applyBorder="1" applyAlignment="1">
      <alignment horizontal="center" vertical="center" wrapText="1"/>
    </xf>
    <xf numFmtId="0" fontId="3" fillId="0" borderId="15" xfId="0" applyFont="1" applyBorder="1" applyAlignment="1">
      <alignment vertical="center"/>
    </xf>
    <xf numFmtId="0" fontId="3" fillId="0" borderId="16" xfId="0" applyFont="1" applyBorder="1" applyAlignment="1">
      <alignment vertical="center"/>
    </xf>
    <xf numFmtId="0" fontId="3" fillId="0" borderId="16" xfId="0" applyFont="1" applyBorder="1" applyAlignment="1">
      <alignment horizontal="center" vertical="center"/>
    </xf>
    <xf numFmtId="0" fontId="3" fillId="0" borderId="17" xfId="0" applyFont="1" applyBorder="1" applyAlignment="1">
      <alignment vertical="center"/>
    </xf>
    <xf numFmtId="0" fontId="11" fillId="0" borderId="0" xfId="0" applyFont="1" applyAlignment="1">
      <alignment horizontal="right"/>
    </xf>
    <xf numFmtId="0" fontId="3" fillId="0" borderId="10" xfId="0" applyFont="1" applyBorder="1"/>
    <xf numFmtId="0" fontId="3" fillId="0" borderId="11" xfId="0" applyFont="1" applyBorder="1"/>
    <xf numFmtId="0" fontId="3" fillId="0" borderId="12" xfId="0" applyFont="1" applyBorder="1"/>
    <xf numFmtId="0" fontId="3" fillId="0" borderId="0" xfId="0" applyFont="1"/>
    <xf numFmtId="0" fontId="3" fillId="0" borderId="13" xfId="0" applyFont="1" applyBorder="1"/>
    <xf numFmtId="0" fontId="3" fillId="0" borderId="14" xfId="0" applyFont="1" applyBorder="1"/>
    <xf numFmtId="165" fontId="3" fillId="0" borderId="0" xfId="0" applyNumberFormat="1" applyFont="1"/>
    <xf numFmtId="0" fontId="3" fillId="0" borderId="15" xfId="0" applyFont="1" applyBorder="1"/>
    <xf numFmtId="0" fontId="3" fillId="0" borderId="16" xfId="0" applyFont="1" applyBorder="1"/>
    <xf numFmtId="0" fontId="3" fillId="0" borderId="17" xfId="0" applyFont="1" applyBorder="1"/>
    <xf numFmtId="0" fontId="15" fillId="0" borderId="0" xfId="0" applyFont="1" applyAlignment="1">
      <alignment vertical="center" wrapText="1"/>
    </xf>
    <xf numFmtId="0" fontId="15" fillId="0" borderId="0" xfId="0" applyFont="1" applyAlignment="1">
      <alignment horizontal="center" vertical="center" wrapText="1"/>
    </xf>
    <xf numFmtId="0" fontId="15" fillId="0" borderId="0" xfId="0" applyFont="1"/>
    <xf numFmtId="0" fontId="16"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2" fillId="0" borderId="0" xfId="0" applyFont="1" applyAlignment="1">
      <alignment horizontal="center" vertical="center"/>
    </xf>
    <xf numFmtId="0" fontId="3" fillId="0" borderId="18" xfId="0" applyFont="1" applyBorder="1" applyAlignment="1">
      <alignment vertical="center"/>
    </xf>
    <xf numFmtId="0" fontId="3" fillId="0" borderId="19" xfId="0" applyFont="1" applyBorder="1" applyAlignment="1">
      <alignment horizontal="center" vertical="center"/>
    </xf>
    <xf numFmtId="0" fontId="3" fillId="0" borderId="20" xfId="0" applyFont="1" applyBorder="1" applyAlignment="1">
      <alignment vertical="center"/>
    </xf>
    <xf numFmtId="0" fontId="3" fillId="0" borderId="21" xfId="0" applyFont="1" applyBorder="1" applyAlignment="1">
      <alignment horizontal="center" vertical="center"/>
    </xf>
    <xf numFmtId="0" fontId="3" fillId="0" borderId="22" xfId="0" applyFont="1" applyBorder="1" applyAlignment="1">
      <alignment vertical="center"/>
    </xf>
    <xf numFmtId="0" fontId="3" fillId="0" borderId="23" xfId="0" applyFont="1" applyBorder="1" applyAlignment="1">
      <alignment horizontal="center" vertical="center"/>
    </xf>
    <xf numFmtId="0" fontId="14" fillId="0" borderId="0" xfId="0" applyFont="1" applyAlignment="1">
      <alignment vertical="center"/>
    </xf>
    <xf numFmtId="0" fontId="19" fillId="0" borderId="0" xfId="0" applyFont="1" applyAlignment="1">
      <alignment vertical="center"/>
    </xf>
    <xf numFmtId="0" fontId="8" fillId="0" borderId="0" xfId="0" applyFont="1"/>
    <xf numFmtId="0" fontId="8" fillId="0" borderId="0" xfId="0" applyFont="1" applyAlignment="1">
      <alignment horizontal="right"/>
    </xf>
    <xf numFmtId="0" fontId="3" fillId="5" borderId="0" xfId="0" applyFont="1" applyFill="1"/>
    <xf numFmtId="0" fontId="21" fillId="0" borderId="0" xfId="0" applyFont="1" applyAlignment="1">
      <alignment horizontal="center" vertical="center"/>
    </xf>
    <xf numFmtId="0" fontId="3" fillId="0" borderId="0" xfId="0" applyFont="1" applyAlignment="1">
      <alignment vertical="top" wrapText="1"/>
    </xf>
    <xf numFmtId="0" fontId="14" fillId="2" borderId="1" xfId="0" applyFont="1" applyFill="1" applyBorder="1" applyAlignment="1">
      <alignment horizontal="center" vertical="center"/>
    </xf>
    <xf numFmtId="0" fontId="3" fillId="9" borderId="19" xfId="0" applyFont="1" applyFill="1" applyBorder="1" applyAlignment="1">
      <alignment vertical="center"/>
    </xf>
    <xf numFmtId="0" fontId="3" fillId="10" borderId="21" xfId="0" applyFont="1" applyFill="1" applyBorder="1" applyAlignment="1">
      <alignment vertical="center"/>
    </xf>
    <xf numFmtId="0" fontId="3" fillId="8" borderId="21" xfId="0" applyFont="1" applyFill="1" applyBorder="1" applyAlignment="1">
      <alignment vertical="center"/>
    </xf>
    <xf numFmtId="0" fontId="3" fillId="3" borderId="21" xfId="0" applyFont="1" applyFill="1" applyBorder="1" applyAlignment="1">
      <alignment vertical="center"/>
    </xf>
    <xf numFmtId="0" fontId="3" fillId="7" borderId="23" xfId="0" applyFont="1" applyFill="1" applyBorder="1" applyAlignment="1">
      <alignment vertical="center"/>
    </xf>
    <xf numFmtId="0" fontId="13" fillId="0" borderId="0" xfId="0" applyFont="1" applyAlignment="1">
      <alignment vertical="center"/>
    </xf>
    <xf numFmtId="0" fontId="22" fillId="0" borderId="0" xfId="0" applyFont="1" applyAlignment="1">
      <alignment vertical="center"/>
    </xf>
    <xf numFmtId="0" fontId="22" fillId="0" borderId="0" xfId="0" applyFont="1" applyAlignment="1">
      <alignment vertical="top"/>
    </xf>
    <xf numFmtId="0" fontId="22" fillId="0" borderId="5" xfId="0" applyFont="1" applyBorder="1" applyAlignment="1">
      <alignment vertical="center"/>
    </xf>
    <xf numFmtId="0" fontId="24" fillId="0" borderId="6" xfId="0" applyFont="1" applyBorder="1" applyAlignment="1">
      <alignment horizontal="center" vertical="center"/>
    </xf>
    <xf numFmtId="0" fontId="24" fillId="0" borderId="0" xfId="0" applyFont="1" applyAlignment="1">
      <alignment horizontal="center" vertical="center"/>
    </xf>
    <xf numFmtId="0" fontId="23" fillId="0" borderId="0" xfId="0" applyFont="1" applyAlignment="1">
      <alignment vertical="center"/>
    </xf>
    <xf numFmtId="0" fontId="22" fillId="0" borderId="6" xfId="0" applyFont="1" applyBorder="1" applyAlignment="1">
      <alignment vertical="center"/>
    </xf>
    <xf numFmtId="164" fontId="22" fillId="0" borderId="0" xfId="1" applyFont="1" applyAlignment="1">
      <alignment vertical="center"/>
    </xf>
    <xf numFmtId="0" fontId="30" fillId="0" borderId="0" xfId="0" applyFont="1" applyAlignment="1">
      <alignment horizontal="center" vertical="top"/>
    </xf>
    <xf numFmtId="0" fontId="30" fillId="0" borderId="0" xfId="0" applyFont="1" applyAlignment="1">
      <alignment horizontal="center" vertical="center"/>
    </xf>
    <xf numFmtId="0" fontId="22" fillId="0" borderId="16" xfId="0" applyFont="1" applyBorder="1" applyAlignment="1">
      <alignment vertical="center"/>
    </xf>
    <xf numFmtId="0" fontId="30" fillId="0" borderId="16" xfId="0" applyFont="1" applyBorder="1" applyAlignment="1">
      <alignment vertical="center"/>
    </xf>
    <xf numFmtId="0" fontId="22" fillId="0" borderId="16" xfId="0" applyFont="1" applyBorder="1" applyAlignment="1">
      <alignment vertical="top"/>
    </xf>
    <xf numFmtId="0" fontId="20" fillId="0" borderId="0" xfId="0" applyFont="1" applyAlignment="1">
      <alignment horizontal="center" vertical="top"/>
    </xf>
    <xf numFmtId="0" fontId="22" fillId="0" borderId="26" xfId="0" applyFont="1" applyBorder="1" applyAlignment="1">
      <alignment vertical="center"/>
    </xf>
    <xf numFmtId="0" fontId="10" fillId="0" borderId="13" xfId="0" applyFont="1" applyBorder="1" applyAlignment="1">
      <alignment horizontal="center" vertical="center" wrapText="1"/>
    </xf>
    <xf numFmtId="0" fontId="29" fillId="0" borderId="27" xfId="0" applyFont="1" applyBorder="1" applyAlignment="1">
      <alignment horizontal="center" vertical="center"/>
    </xf>
    <xf numFmtId="0" fontId="29" fillId="0" borderId="28" xfId="0" applyFont="1" applyBorder="1" applyAlignment="1">
      <alignment horizontal="center" vertical="center"/>
    </xf>
    <xf numFmtId="0" fontId="22" fillId="0" borderId="17" xfId="0" applyFont="1" applyBorder="1" applyAlignment="1">
      <alignment vertical="center"/>
    </xf>
    <xf numFmtId="0" fontId="22" fillId="0" borderId="10" xfId="0" applyFont="1" applyBorder="1" applyAlignment="1">
      <alignment vertical="center"/>
    </xf>
    <xf numFmtId="0" fontId="22" fillId="0" borderId="11" xfId="0" applyFont="1" applyBorder="1" applyAlignment="1">
      <alignment vertical="center"/>
    </xf>
    <xf numFmtId="0" fontId="22" fillId="0" borderId="11" xfId="0" applyFont="1" applyBorder="1" applyAlignment="1">
      <alignment vertical="top"/>
    </xf>
    <xf numFmtId="0" fontId="22" fillId="0" borderId="12" xfId="0" applyFont="1" applyBorder="1" applyAlignment="1">
      <alignment vertical="center"/>
    </xf>
    <xf numFmtId="0" fontId="22" fillId="0" borderId="13" xfId="0" applyFont="1" applyBorder="1" applyAlignment="1">
      <alignment vertical="center"/>
    </xf>
    <xf numFmtId="0" fontId="22" fillId="0" borderId="14" xfId="0" applyFont="1" applyBorder="1" applyAlignment="1">
      <alignment vertical="center"/>
    </xf>
    <xf numFmtId="0" fontId="28" fillId="0" borderId="30" xfId="0" applyFont="1" applyBorder="1" applyAlignment="1">
      <alignment vertical="top" wrapText="1"/>
    </xf>
    <xf numFmtId="0" fontId="17" fillId="0" borderId="31" xfId="0" applyFont="1" applyBorder="1" applyAlignment="1">
      <alignment horizontal="center" vertical="center" wrapText="1"/>
    </xf>
    <xf numFmtId="0" fontId="27" fillId="5" borderId="0" xfId="0" applyFont="1" applyFill="1"/>
    <xf numFmtId="0" fontId="28" fillId="0" borderId="50" xfId="0" applyFont="1" applyBorder="1" applyAlignment="1">
      <alignment vertical="center" wrapText="1"/>
    </xf>
    <xf numFmtId="0" fontId="28" fillId="0" borderId="51" xfId="0" applyFont="1" applyBorder="1" applyAlignment="1">
      <alignment vertical="center" wrapText="1"/>
    </xf>
    <xf numFmtId="0" fontId="38" fillId="0" borderId="0" xfId="0" applyFont="1"/>
    <xf numFmtId="165" fontId="38" fillId="0" borderId="0" xfId="0" applyNumberFormat="1" applyFont="1"/>
    <xf numFmtId="0" fontId="0" fillId="0" borderId="0" xfId="0" applyProtection="1">
      <protection hidden="1"/>
    </xf>
    <xf numFmtId="0" fontId="36" fillId="0" borderId="11" xfId="0" applyFont="1" applyBorder="1" applyAlignment="1">
      <alignment horizontal="left" vertical="center"/>
    </xf>
    <xf numFmtId="0" fontId="28" fillId="0" borderId="65" xfId="0" applyFont="1" applyBorder="1" applyAlignment="1">
      <alignment vertical="top" wrapText="1"/>
    </xf>
    <xf numFmtId="0" fontId="37" fillId="0" borderId="0" xfId="0" applyFont="1" applyProtection="1">
      <protection hidden="1"/>
    </xf>
    <xf numFmtId="0" fontId="26" fillId="5" borderId="28" xfId="0" applyFont="1" applyFill="1" applyBorder="1" applyAlignment="1" applyProtection="1">
      <alignment horizontal="center" vertical="center" wrapText="1"/>
      <protection locked="0"/>
    </xf>
    <xf numFmtId="0" fontId="26" fillId="5" borderId="27" xfId="0" applyFont="1" applyFill="1" applyBorder="1" applyAlignment="1" applyProtection="1">
      <alignment horizontal="center" vertical="center" wrapText="1"/>
      <protection locked="0"/>
    </xf>
    <xf numFmtId="0" fontId="7" fillId="0" borderId="29" xfId="0" applyFont="1" applyBorder="1" applyAlignment="1" applyProtection="1">
      <alignment horizontal="left" vertical="center" wrapText="1"/>
      <protection locked="0"/>
    </xf>
    <xf numFmtId="0" fontId="8" fillId="0" borderId="29" xfId="0" applyFont="1" applyBorder="1" applyAlignment="1" applyProtection="1">
      <alignment vertical="center"/>
      <protection locked="0"/>
    </xf>
    <xf numFmtId="0" fontId="8" fillId="0" borderId="32" xfId="0" applyFont="1" applyBorder="1" applyAlignment="1" applyProtection="1">
      <alignment vertical="center"/>
      <protection locked="0"/>
    </xf>
    <xf numFmtId="0" fontId="8" fillId="0" borderId="34" xfId="0" applyFont="1" applyBorder="1" applyAlignment="1" applyProtection="1">
      <alignment vertical="center"/>
      <protection locked="0"/>
    </xf>
    <xf numFmtId="0" fontId="8" fillId="0" borderId="33" xfId="0" applyFont="1" applyBorder="1" applyAlignment="1" applyProtection="1">
      <alignment vertical="center"/>
      <protection locked="0"/>
    </xf>
    <xf numFmtId="0" fontId="7" fillId="0" borderId="63" xfId="0" applyFont="1" applyBorder="1" applyAlignment="1" applyProtection="1">
      <alignment horizontal="left" vertical="center" wrapText="1"/>
      <protection locked="0"/>
    </xf>
    <xf numFmtId="0" fontId="8" fillId="0" borderId="63" xfId="0" applyFont="1" applyBorder="1" applyAlignment="1" applyProtection="1">
      <alignment vertical="center"/>
      <protection locked="0"/>
    </xf>
    <xf numFmtId="0" fontId="8" fillId="0" borderId="64" xfId="0" applyFont="1" applyBorder="1" applyAlignment="1" applyProtection="1">
      <alignment vertical="center"/>
      <protection locked="0"/>
    </xf>
    <xf numFmtId="0" fontId="7" fillId="0" borderId="66" xfId="0" applyFont="1" applyBorder="1" applyAlignment="1" applyProtection="1">
      <alignment horizontal="left" vertical="center" wrapText="1"/>
      <protection locked="0"/>
    </xf>
    <xf numFmtId="0" fontId="8" fillId="0" borderId="66" xfId="0" applyFont="1" applyBorder="1" applyAlignment="1" applyProtection="1">
      <alignment vertical="center"/>
      <protection locked="0"/>
    </xf>
    <xf numFmtId="0" fontId="8" fillId="0" borderId="67" xfId="0" applyFont="1" applyBorder="1" applyAlignment="1" applyProtection="1">
      <alignment vertical="center"/>
      <protection locked="0"/>
    </xf>
    <xf numFmtId="0" fontId="28" fillId="0" borderId="68" xfId="0" applyFont="1" applyBorder="1" applyAlignment="1">
      <alignment vertical="top" wrapText="1"/>
    </xf>
    <xf numFmtId="0" fontId="17" fillId="0" borderId="69" xfId="0" applyFont="1" applyBorder="1" applyAlignment="1">
      <alignment horizontal="center" vertical="center" wrapText="1"/>
    </xf>
    <xf numFmtId="0" fontId="17" fillId="0" borderId="70" xfId="0" applyFont="1" applyBorder="1" applyAlignment="1">
      <alignment horizontal="center" vertical="center" wrapText="1"/>
    </xf>
    <xf numFmtId="0" fontId="21" fillId="11" borderId="0" xfId="0" applyFont="1" applyFill="1" applyAlignment="1">
      <alignment horizontal="center" vertical="center"/>
    </xf>
    <xf numFmtId="49" fontId="32" fillId="4" borderId="0" xfId="2" applyNumberFormat="1" applyFont="1" applyFill="1" applyBorder="1" applyAlignment="1">
      <alignment horizontal="center" vertical="center"/>
    </xf>
    <xf numFmtId="0" fontId="20" fillId="0" borderId="0" xfId="0" applyFont="1" applyAlignment="1">
      <alignment horizontal="center" vertical="center"/>
    </xf>
    <xf numFmtId="0" fontId="12" fillId="4" borderId="0" xfId="0" applyFont="1" applyFill="1" applyAlignment="1">
      <alignment horizontal="center" vertical="center"/>
    </xf>
    <xf numFmtId="0" fontId="13" fillId="0" borderId="0" xfId="0" applyFont="1" applyAlignment="1">
      <alignment vertical="top" wrapText="1"/>
    </xf>
    <xf numFmtId="0" fontId="3" fillId="0" borderId="0" xfId="0" applyFont="1" applyAlignment="1">
      <alignment vertical="center" wrapText="1"/>
    </xf>
    <xf numFmtId="0" fontId="3" fillId="0" borderId="0" xfId="0" applyFont="1" applyAlignment="1">
      <alignment wrapText="1"/>
    </xf>
    <xf numFmtId="0" fontId="3" fillId="0" borderId="0" xfId="0" applyFont="1" applyAlignment="1">
      <alignment vertical="top" wrapText="1"/>
    </xf>
    <xf numFmtId="0" fontId="33" fillId="0" borderId="1" xfId="0" applyFont="1" applyBorder="1" applyAlignment="1">
      <alignment horizontal="center" vertical="top" wrapText="1"/>
    </xf>
    <xf numFmtId="165" fontId="12" fillId="0" borderId="53" xfId="0" applyNumberFormat="1" applyFont="1" applyBorder="1" applyAlignment="1">
      <alignment horizontal="center" vertical="top" wrapText="1"/>
    </xf>
    <xf numFmtId="165" fontId="12" fillId="0" borderId="54" xfId="0" applyNumberFormat="1" applyFont="1" applyBorder="1" applyAlignment="1">
      <alignment horizontal="center" vertical="top" wrapText="1"/>
    </xf>
    <xf numFmtId="0" fontId="9" fillId="11" borderId="0" xfId="0" applyFont="1" applyFill="1" applyAlignment="1">
      <alignment horizontal="center" vertical="center"/>
    </xf>
    <xf numFmtId="0" fontId="34" fillId="12" borderId="41" xfId="0" applyFont="1" applyFill="1" applyBorder="1" applyAlignment="1">
      <alignment horizontal="center" vertical="center" wrapText="1"/>
    </xf>
    <xf numFmtId="0" fontId="34" fillId="12" borderId="43" xfId="0" applyFont="1" applyFill="1" applyBorder="1" applyAlignment="1">
      <alignment horizontal="center" vertical="center" wrapText="1"/>
    </xf>
    <xf numFmtId="0" fontId="34" fillId="12" borderId="42" xfId="0" applyFont="1" applyFill="1" applyBorder="1" applyAlignment="1">
      <alignment horizontal="center" vertical="center" wrapText="1"/>
    </xf>
    <xf numFmtId="0" fontId="34" fillId="12" borderId="44" xfId="0" applyFont="1" applyFill="1" applyBorder="1" applyAlignment="1">
      <alignment horizontal="center" vertical="center" wrapText="1"/>
    </xf>
    <xf numFmtId="0" fontId="34" fillId="12" borderId="40" xfId="0" applyFont="1" applyFill="1" applyBorder="1" applyAlignment="1">
      <alignment horizontal="center" vertical="center" wrapText="1"/>
    </xf>
    <xf numFmtId="0" fontId="35" fillId="12" borderId="49" xfId="0" applyFont="1" applyFill="1" applyBorder="1" applyAlignment="1">
      <alignment horizontal="center" vertical="center" wrapText="1"/>
    </xf>
    <xf numFmtId="0" fontId="34" fillId="12" borderId="52" xfId="0" applyFont="1" applyFill="1" applyBorder="1" applyAlignment="1">
      <alignment horizontal="center" vertical="center" wrapText="1"/>
    </xf>
    <xf numFmtId="0" fontId="25" fillId="0" borderId="3" xfId="0" applyFont="1" applyBorder="1" applyAlignment="1">
      <alignment horizontal="center" vertical="center"/>
    </xf>
    <xf numFmtId="0" fontId="25" fillId="0" borderId="4" xfId="0" applyFont="1" applyBorder="1" applyAlignment="1">
      <alignment horizontal="center" vertical="center"/>
    </xf>
    <xf numFmtId="165" fontId="25" fillId="0" borderId="61" xfId="0" applyNumberFormat="1" applyFont="1" applyBorder="1" applyAlignment="1">
      <alignment horizontal="center" vertical="center"/>
    </xf>
    <xf numFmtId="165" fontId="25" fillId="0" borderId="62" xfId="0" applyNumberFormat="1" applyFont="1" applyBorder="1" applyAlignment="1">
      <alignment horizontal="center" vertical="center"/>
    </xf>
    <xf numFmtId="0" fontId="25" fillId="0" borderId="55" xfId="0" applyFont="1" applyBorder="1" applyAlignment="1">
      <alignment horizontal="center" vertical="center"/>
    </xf>
    <xf numFmtId="0" fontId="25" fillId="0" borderId="56" xfId="0" applyFont="1" applyBorder="1" applyAlignment="1">
      <alignment horizontal="center" vertical="center"/>
    </xf>
    <xf numFmtId="0" fontId="25" fillId="0" borderId="57" xfId="0" applyFont="1" applyBorder="1" applyAlignment="1">
      <alignment horizontal="center" vertical="center"/>
    </xf>
    <xf numFmtId="0" fontId="26" fillId="5" borderId="58" xfId="0" applyFont="1" applyFill="1" applyBorder="1" applyAlignment="1" applyProtection="1">
      <alignment horizontal="center" vertical="center"/>
      <protection locked="0"/>
    </xf>
    <xf numFmtId="0" fontId="26" fillId="5" borderId="59" xfId="0" applyFont="1" applyFill="1" applyBorder="1" applyAlignment="1" applyProtection="1">
      <alignment horizontal="center" vertical="center"/>
      <protection locked="0"/>
    </xf>
    <xf numFmtId="0" fontId="26" fillId="5" borderId="60" xfId="0" applyFont="1" applyFill="1" applyBorder="1" applyAlignment="1" applyProtection="1">
      <alignment horizontal="center" vertical="center"/>
      <protection locked="0"/>
    </xf>
    <xf numFmtId="0" fontId="20" fillId="0" borderId="0" xfId="0" applyFont="1" applyAlignment="1">
      <alignment horizontal="center"/>
    </xf>
    <xf numFmtId="0" fontId="31" fillId="0" borderId="1" xfId="0" applyFont="1" applyBorder="1" applyAlignment="1">
      <alignment horizontal="center" vertical="top" wrapText="1"/>
    </xf>
    <xf numFmtId="0" fontId="10" fillId="0" borderId="13" xfId="0" applyFont="1" applyBorder="1" applyAlignment="1">
      <alignment horizontal="center" vertical="center" wrapText="1"/>
    </xf>
    <xf numFmtId="0" fontId="2" fillId="12" borderId="38" xfId="0" applyFont="1" applyFill="1" applyBorder="1" applyAlignment="1">
      <alignment horizontal="center" vertical="center" wrapText="1"/>
    </xf>
    <xf numFmtId="0" fontId="2" fillId="12" borderId="39" xfId="0" applyFont="1" applyFill="1" applyBorder="1" applyAlignment="1">
      <alignment horizontal="center" vertical="center" wrapText="1"/>
    </xf>
    <xf numFmtId="0" fontId="2" fillId="13" borderId="37" xfId="0" applyFont="1" applyFill="1" applyBorder="1" applyAlignment="1">
      <alignment horizontal="center" vertical="center" wrapText="1"/>
    </xf>
    <xf numFmtId="0" fontId="2" fillId="13" borderId="48" xfId="0" applyFont="1" applyFill="1" applyBorder="1" applyAlignment="1">
      <alignment horizontal="center" vertical="center" wrapText="1"/>
    </xf>
    <xf numFmtId="0" fontId="2" fillId="13" borderId="45" xfId="0" applyFont="1" applyFill="1" applyBorder="1" applyAlignment="1">
      <alignment horizontal="center" vertical="center" wrapText="1"/>
    </xf>
    <xf numFmtId="0" fontId="2" fillId="13" borderId="46" xfId="0" applyFont="1" applyFill="1" applyBorder="1" applyAlignment="1">
      <alignment horizontal="center" vertical="center" wrapText="1"/>
    </xf>
    <xf numFmtId="0" fontId="2" fillId="13" borderId="35" xfId="0" applyFont="1" applyFill="1" applyBorder="1" applyAlignment="1">
      <alignment horizontal="center" vertical="center" wrapText="1"/>
    </xf>
    <xf numFmtId="0" fontId="2" fillId="13" borderId="47" xfId="0" applyFont="1" applyFill="1" applyBorder="1" applyAlignment="1">
      <alignment horizontal="center" vertical="center" wrapText="1"/>
    </xf>
    <xf numFmtId="0" fontId="2" fillId="6" borderId="36" xfId="0" applyFont="1" applyFill="1" applyBorder="1" applyAlignment="1">
      <alignment horizontal="center" vertical="center" wrapText="1"/>
    </xf>
    <xf numFmtId="0" fontId="2" fillId="6" borderId="25" xfId="0" applyFont="1" applyFill="1" applyBorder="1" applyAlignment="1">
      <alignment horizontal="center" vertical="center" wrapText="1"/>
    </xf>
    <xf numFmtId="0" fontId="2" fillId="6" borderId="35" xfId="0" applyFont="1" applyFill="1" applyBorder="1" applyAlignment="1">
      <alignment horizontal="center" vertical="center" wrapText="1"/>
    </xf>
    <xf numFmtId="0" fontId="2" fillId="6" borderId="24" xfId="0" applyFont="1" applyFill="1" applyBorder="1" applyAlignment="1">
      <alignment horizontal="center" vertical="center" wrapText="1"/>
    </xf>
  </cellXfs>
  <cellStyles count="3">
    <cellStyle name="Comma [0]" xfId="1" builtinId="6"/>
    <cellStyle name="Hyperlink" xfId="2" builtinId="8"/>
    <cellStyle name="Normal" xfId="0" builtinId="0"/>
  </cellStyles>
  <dxfs count="35">
    <dxf>
      <font>
        <b/>
        <i val="0"/>
        <color theme="0"/>
      </font>
      <fill>
        <patternFill>
          <bgColor rgb="FF8E0000"/>
        </patternFill>
      </fill>
    </dxf>
    <dxf>
      <font>
        <b/>
        <i val="0"/>
        <color theme="0"/>
      </font>
      <fill>
        <patternFill>
          <bgColor rgb="FFFF6600"/>
        </patternFill>
      </fill>
    </dxf>
    <dxf>
      <font>
        <b/>
        <i val="0"/>
        <color theme="0"/>
      </font>
      <fill>
        <patternFill>
          <bgColor rgb="FFFF0000"/>
        </patternFill>
      </fill>
    </dxf>
    <dxf>
      <font>
        <b/>
        <i val="0"/>
        <color rgb="FF002060"/>
      </font>
      <fill>
        <patternFill>
          <bgColor rgb="FFFFFF00"/>
        </patternFill>
      </fill>
    </dxf>
    <dxf>
      <font>
        <b/>
        <i val="0"/>
        <color theme="0"/>
      </font>
      <fill>
        <patternFill>
          <bgColor rgb="FF009900"/>
        </patternFill>
      </fill>
    </dxf>
    <dxf>
      <font>
        <b/>
        <i val="0"/>
        <color theme="0"/>
      </font>
      <fill>
        <patternFill>
          <bgColor rgb="FFEE0000"/>
        </patternFill>
      </fill>
    </dxf>
    <dxf>
      <font>
        <b/>
        <i val="0"/>
        <color theme="0"/>
      </font>
      <fill>
        <patternFill>
          <bgColor rgb="FFFF6600"/>
        </patternFill>
      </fill>
    </dxf>
    <dxf>
      <font>
        <b/>
        <i val="0"/>
        <color rgb="FF002060"/>
      </font>
      <fill>
        <patternFill>
          <bgColor rgb="FFFFFF00"/>
        </patternFill>
      </fill>
    </dxf>
    <dxf>
      <font>
        <b/>
        <i val="0"/>
        <color rgb="FF002060"/>
      </font>
      <fill>
        <patternFill>
          <bgColor rgb="FFCCFF66"/>
        </patternFill>
      </fill>
    </dxf>
    <dxf>
      <font>
        <b/>
        <i val="0"/>
        <color theme="0"/>
      </font>
      <fill>
        <patternFill>
          <bgColor rgb="FF009900"/>
        </patternFill>
      </fill>
    </dxf>
    <dxf>
      <font>
        <b/>
        <i val="0"/>
        <color theme="0"/>
      </font>
      <fill>
        <patternFill>
          <bgColor rgb="FF8E0000"/>
        </patternFill>
      </fill>
    </dxf>
    <dxf>
      <font>
        <b/>
        <i val="0"/>
        <color theme="0"/>
      </font>
      <fill>
        <patternFill>
          <bgColor rgb="FFFF0000"/>
        </patternFill>
      </fill>
    </dxf>
    <dxf>
      <font>
        <b/>
        <i val="0"/>
        <color theme="0"/>
      </font>
      <fill>
        <patternFill>
          <bgColor rgb="FFFF6600"/>
        </patternFill>
      </fill>
    </dxf>
    <dxf>
      <font>
        <b/>
        <i val="0"/>
        <color rgb="FF002060"/>
      </font>
      <fill>
        <patternFill>
          <bgColor rgb="FFFFFF00"/>
        </patternFill>
      </fill>
    </dxf>
    <dxf>
      <font>
        <b/>
        <i val="0"/>
        <color theme="0"/>
      </font>
      <fill>
        <patternFill>
          <bgColor rgb="FF009900"/>
        </patternFill>
      </fill>
    </dxf>
    <dxf>
      <font>
        <b/>
        <i val="0"/>
        <color theme="0"/>
      </font>
      <fill>
        <patternFill>
          <bgColor rgb="FF8E0000"/>
        </patternFill>
      </fill>
    </dxf>
    <dxf>
      <font>
        <b/>
        <i val="0"/>
        <color theme="0"/>
      </font>
      <fill>
        <patternFill>
          <bgColor rgb="FFFF0000"/>
        </patternFill>
      </fill>
    </dxf>
    <dxf>
      <font>
        <b/>
        <i val="0"/>
        <color theme="0"/>
      </font>
      <fill>
        <patternFill>
          <bgColor rgb="FFFF6600"/>
        </patternFill>
      </fill>
    </dxf>
    <dxf>
      <font>
        <b/>
        <i val="0"/>
        <color rgb="FF002060"/>
      </font>
      <fill>
        <patternFill>
          <bgColor rgb="FFFFFF00"/>
        </patternFill>
      </fill>
    </dxf>
    <dxf>
      <font>
        <b/>
        <i val="0"/>
        <color theme="0"/>
      </font>
      <fill>
        <patternFill>
          <bgColor rgb="FF009900"/>
        </patternFill>
      </fill>
    </dxf>
    <dxf>
      <font>
        <b/>
        <i val="0"/>
        <color theme="0"/>
      </font>
      <fill>
        <patternFill>
          <bgColor rgb="FF8E0000"/>
        </patternFill>
      </fill>
    </dxf>
    <dxf>
      <font>
        <b/>
        <i val="0"/>
        <color theme="0"/>
      </font>
      <fill>
        <patternFill>
          <bgColor rgb="FFFF0000"/>
        </patternFill>
      </fill>
    </dxf>
    <dxf>
      <font>
        <b/>
        <i val="0"/>
        <color theme="0"/>
      </font>
      <fill>
        <patternFill>
          <bgColor rgb="FFFF6600"/>
        </patternFill>
      </fill>
    </dxf>
    <dxf>
      <font>
        <b/>
        <i val="0"/>
        <color rgb="FF002060"/>
      </font>
      <fill>
        <patternFill>
          <bgColor rgb="FFFFFF00"/>
        </patternFill>
      </fill>
    </dxf>
    <dxf>
      <font>
        <b/>
        <i val="0"/>
        <color theme="0"/>
      </font>
      <fill>
        <patternFill>
          <bgColor rgb="FF009900"/>
        </patternFill>
      </fill>
    </dxf>
    <dxf>
      <font>
        <b/>
        <i val="0"/>
        <color theme="0"/>
      </font>
      <fill>
        <patternFill>
          <bgColor rgb="FF8E0000"/>
        </patternFill>
      </fill>
    </dxf>
    <dxf>
      <font>
        <b/>
        <i val="0"/>
        <color theme="0"/>
      </font>
      <fill>
        <patternFill>
          <bgColor rgb="FFFF0000"/>
        </patternFill>
      </fill>
    </dxf>
    <dxf>
      <font>
        <b/>
        <i val="0"/>
        <color theme="0"/>
      </font>
      <fill>
        <patternFill>
          <bgColor rgb="FFFF6600"/>
        </patternFill>
      </fill>
    </dxf>
    <dxf>
      <font>
        <b/>
        <i val="0"/>
        <color rgb="FF002060"/>
      </font>
      <fill>
        <patternFill>
          <bgColor rgb="FFFFFF00"/>
        </patternFill>
      </fill>
    </dxf>
    <dxf>
      <font>
        <b/>
        <i val="0"/>
        <color theme="0"/>
      </font>
      <fill>
        <patternFill>
          <bgColor rgb="FF009900"/>
        </patternFill>
      </fill>
    </dxf>
    <dxf>
      <font>
        <b/>
        <i val="0"/>
        <color theme="0"/>
      </font>
      <fill>
        <patternFill>
          <bgColor rgb="FF8E0000"/>
        </patternFill>
      </fill>
    </dxf>
    <dxf>
      <font>
        <b/>
        <i val="0"/>
        <color theme="0"/>
      </font>
      <fill>
        <patternFill>
          <bgColor rgb="FFFF0000"/>
        </patternFill>
      </fill>
    </dxf>
    <dxf>
      <font>
        <b/>
        <i val="0"/>
        <color theme="0"/>
      </font>
      <fill>
        <patternFill>
          <bgColor rgb="FFFF6600"/>
        </patternFill>
      </fill>
    </dxf>
    <dxf>
      <font>
        <b/>
        <i val="0"/>
        <color rgb="FF002060"/>
      </font>
      <fill>
        <patternFill>
          <bgColor rgb="FFFFFF00"/>
        </patternFill>
      </fill>
    </dxf>
    <dxf>
      <font>
        <b/>
        <i val="0"/>
        <color theme="0"/>
      </font>
      <fill>
        <patternFill>
          <bgColor rgb="FF009900"/>
        </patternFill>
      </fill>
    </dxf>
  </dxfs>
  <tableStyles count="0" defaultTableStyle="TableStyleMedium2" defaultPivotStyle="PivotStyleLight16"/>
  <colors>
    <mruColors>
      <color rgb="FF8E0000"/>
      <color rgb="FFF57B17"/>
      <color rgb="FFFF6600"/>
      <color rgb="FFD60000"/>
      <color rgb="FF009900"/>
      <color rgb="FFBEE395"/>
      <color rgb="FF008000"/>
      <color rgb="FFFACA00"/>
      <color rgb="FFFFFF66"/>
      <color rgb="FFDE5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11"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externalLinks/externalLink1.xml" Type="http://schemas.openxmlformats.org/officeDocument/2006/relationships/externalLink"/><Relationship Id="rId8" Target="theme/theme1.xml" Type="http://schemas.openxmlformats.org/officeDocument/2006/relationships/theme"/><Relationship Id="rId9" Target="styles.xml" Type="http://schemas.openxmlformats.org/officeDocument/2006/relationships/styles"/></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321198830409364E-2"/>
          <c:y val="3.6529666037268628E-2"/>
          <c:w val="0.89690087719298262"/>
          <c:h val="0.80193651682704947"/>
        </c:manualLayout>
      </c:layout>
      <c:barChart>
        <c:barDir val="col"/>
        <c:grouping val="clustered"/>
        <c:varyColors val="0"/>
        <c:ser>
          <c:idx val="0"/>
          <c:order val="0"/>
          <c:tx>
            <c:strRef>
              <c:f>Gráficas!$J$11</c:f>
              <c:strCache>
                <c:ptCount val="1"/>
                <c:pt idx="0">
                  <c:v>Niveles</c:v>
                </c:pt>
              </c:strCache>
            </c:strRef>
          </c:tx>
          <c:spPr>
            <a:gradFill>
              <a:gsLst>
                <a:gs pos="0">
                  <a:srgbClr val="009900"/>
                </a:gs>
                <a:gs pos="21000">
                  <a:srgbClr val="92D050"/>
                </a:gs>
                <a:gs pos="82000">
                  <a:srgbClr val="FF6600"/>
                </a:gs>
                <a:gs pos="43000">
                  <a:srgbClr val="FFFF00"/>
                </a:gs>
                <a:gs pos="59000">
                  <a:srgbClr val="FFFF00"/>
                </a:gs>
                <a:gs pos="100000">
                  <a:srgbClr val="FF0000"/>
                </a:gs>
              </a:gsLst>
              <a:lin ang="5400000" scaled="0"/>
            </a:gradFill>
            <a:ln>
              <a:noFill/>
            </a:ln>
            <a:effectLst/>
          </c:spPr>
          <c:invertIfNegative val="0"/>
          <c:dPt>
            <c:idx val="0"/>
            <c:invertIfNegative val="0"/>
            <c:bubble3D val="0"/>
            <c:spPr>
              <a:gradFill>
                <a:gsLst>
                  <a:gs pos="0">
                    <a:srgbClr val="009900"/>
                  </a:gs>
                  <a:gs pos="21000">
                    <a:srgbClr val="FFFF00"/>
                  </a:gs>
                  <a:gs pos="75000">
                    <a:srgbClr val="FF0000"/>
                  </a:gs>
                  <a:gs pos="60000">
                    <a:srgbClr val="FF6600"/>
                  </a:gs>
                  <a:gs pos="35000">
                    <a:srgbClr val="FFFF00"/>
                  </a:gs>
                  <a:gs pos="100000">
                    <a:srgbClr val="D60000"/>
                  </a:gs>
                </a:gsLst>
                <a:lin ang="5400000" scaled="0"/>
              </a:gradFill>
              <a:ln>
                <a:noFill/>
              </a:ln>
              <a:effectLst/>
            </c:spPr>
            <c:extLst>
              <c:ext xmlns:c16="http://schemas.microsoft.com/office/drawing/2014/chart" uri="{C3380CC4-5D6E-409C-BE32-E72D297353CC}">
                <c16:uniqueId val="{00000001-3ABD-4C6F-B149-273179887470}"/>
              </c:ext>
            </c:extLst>
          </c:dPt>
          <c:cat>
            <c:strRef>
              <c:f>Gráficas!$I$12</c:f>
              <c:strCache>
                <c:ptCount val="1"/>
                <c:pt idx="0">
                  <c:v>POLÍTICA DE GOBIERNO DIGITAL</c:v>
                </c:pt>
              </c:strCache>
            </c:strRef>
          </c:cat>
          <c:val>
            <c:numRef>
              <c:f>Gráficas!$J$12</c:f>
              <c:numCache>
                <c:formatCode>General</c:formatCode>
                <c:ptCount val="1"/>
                <c:pt idx="0">
                  <c:v>100</c:v>
                </c:pt>
              </c:numCache>
            </c:numRef>
          </c:val>
          <c:extLst>
            <c:ext xmlns:c16="http://schemas.microsoft.com/office/drawing/2014/chart" uri="{C3380CC4-5D6E-409C-BE32-E72D297353CC}">
              <c16:uniqueId val="{00000002-3ABD-4C6F-B149-273179887470}"/>
            </c:ext>
          </c:extLst>
        </c:ser>
        <c:dLbls>
          <c:showLegendKey val="0"/>
          <c:showVal val="0"/>
          <c:showCatName val="0"/>
          <c:showSerName val="0"/>
          <c:showPercent val="0"/>
          <c:showBubbleSize val="0"/>
        </c:dLbls>
        <c:gapWidth val="150"/>
        <c:axId val="-1023047376"/>
        <c:axId val="-1023053904"/>
      </c:barChart>
      <c:scatterChart>
        <c:scatterStyle val="lineMarker"/>
        <c:varyColors val="0"/>
        <c:ser>
          <c:idx val="1"/>
          <c:order val="1"/>
          <c:tx>
            <c:strRef>
              <c:f>Gráficas!$K$11</c:f>
              <c:strCache>
                <c:ptCount val="1"/>
                <c:pt idx="0">
                  <c:v>Calificación</c:v>
                </c:pt>
              </c:strCache>
            </c:strRef>
          </c:tx>
          <c:spPr>
            <a:ln w="25400" cap="rnd">
              <a:noFill/>
              <a:round/>
            </a:ln>
            <a:effectLst/>
          </c:spPr>
          <c:marker>
            <c:symbol val="circle"/>
            <c:size val="5"/>
            <c:spPr>
              <a:solidFill>
                <a:schemeClr val="accent2"/>
              </a:solidFill>
              <a:ln w="9525">
                <a:solidFill>
                  <a:schemeClr val="accent2"/>
                </a:solidFill>
              </a:ln>
              <a:effectLst/>
            </c:spPr>
          </c:marker>
          <c:dPt>
            <c:idx val="0"/>
            <c:marker>
              <c:symbol val="dash"/>
              <c:size val="13"/>
              <c:spPr>
                <a:solidFill>
                  <a:schemeClr val="tx1"/>
                </a:solidFill>
                <a:ln w="25400">
                  <a:solidFill>
                    <a:schemeClr val="tx1"/>
                  </a:solidFill>
                  <a:prstDash val="solid"/>
                  <a:headEnd type="triangle"/>
                </a:ln>
                <a:effectLst/>
              </c:spPr>
            </c:marker>
            <c:bubble3D val="0"/>
            <c:spPr>
              <a:ln w="38100" cap="rnd">
                <a:solidFill>
                  <a:schemeClr val="tx1"/>
                </a:solidFill>
                <a:prstDash val="dash"/>
                <a:round/>
                <a:headEnd type="triangle"/>
              </a:ln>
              <a:effectLst/>
            </c:spPr>
            <c:extLst>
              <c:ext xmlns:c16="http://schemas.microsoft.com/office/drawing/2014/chart" uri="{C3380CC4-5D6E-409C-BE32-E72D297353CC}">
                <c16:uniqueId val="{00000004-3ABD-4C6F-B149-273179887470}"/>
              </c:ext>
            </c:extLst>
          </c:dPt>
          <c:dLbls>
            <c:spPr>
              <a:noFill/>
              <a:ln>
                <a:noFill/>
              </a:ln>
              <a:effectLst>
                <a:glow rad="228600">
                  <a:schemeClr val="accent3">
                    <a:satMod val="175000"/>
                    <a:alpha val="40000"/>
                  </a:schemeClr>
                </a:glow>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Gráficas!$I$12</c:f>
              <c:strCache>
                <c:ptCount val="1"/>
                <c:pt idx="0">
                  <c:v>POLÍTICA DE GOBIERNO DIGITAL</c:v>
                </c:pt>
              </c:strCache>
            </c:strRef>
          </c:xVal>
          <c:yVal>
            <c:numRef>
              <c:f>Gráficas!$K$12</c:f>
              <c:numCache>
                <c:formatCode>0.0</c:formatCode>
                <c:ptCount val="1"/>
                <c:pt idx="0">
                  <c:v>0</c:v>
                </c:pt>
              </c:numCache>
            </c:numRef>
          </c:yVal>
          <c:smooth val="0"/>
          <c:extLst>
            <c:ext xmlns:c16="http://schemas.microsoft.com/office/drawing/2014/chart" uri="{C3380CC4-5D6E-409C-BE32-E72D297353CC}">
              <c16:uniqueId val="{00000005-3ABD-4C6F-B149-273179887470}"/>
            </c:ext>
          </c:extLst>
        </c:ser>
        <c:dLbls>
          <c:showLegendKey val="0"/>
          <c:showVal val="0"/>
          <c:showCatName val="0"/>
          <c:showSerName val="0"/>
          <c:showPercent val="0"/>
          <c:showBubbleSize val="0"/>
        </c:dLbls>
        <c:axId val="-1023047376"/>
        <c:axId val="-1023053904"/>
      </c:scatterChart>
      <c:catAx>
        <c:axId val="-102304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23053904"/>
        <c:crosses val="autoZero"/>
        <c:auto val="1"/>
        <c:lblAlgn val="ctr"/>
        <c:lblOffset val="100"/>
        <c:noMultiLvlLbl val="0"/>
      </c:catAx>
      <c:valAx>
        <c:axId val="-1023053904"/>
        <c:scaling>
          <c:orientation val="minMax"/>
          <c:max val="100"/>
        </c:scaling>
        <c:delete val="0"/>
        <c:axPos val="l"/>
        <c:majorGridlines>
          <c:spPr>
            <a:ln w="6350" cap="flat" cmpd="sng" algn="ctr">
              <a:solidFill>
                <a:schemeClr val="bg1">
                  <a:lumMod val="9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23047376"/>
        <c:crosses val="autoZero"/>
        <c:crossBetween val="between"/>
        <c:majorUnit val="2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040488063963469E-2"/>
          <c:y val="3.6529666037268628E-2"/>
          <c:w val="0.91918152892341343"/>
          <c:h val="0.80193651682704947"/>
        </c:manualLayout>
      </c:layout>
      <c:barChart>
        <c:barDir val="col"/>
        <c:grouping val="clustered"/>
        <c:varyColors val="0"/>
        <c:ser>
          <c:idx val="0"/>
          <c:order val="0"/>
          <c:tx>
            <c:strRef>
              <c:f>Gráficas!$K$33</c:f>
              <c:strCache>
                <c:ptCount val="1"/>
                <c:pt idx="0">
                  <c:v>Rangos</c:v>
                </c:pt>
              </c:strCache>
            </c:strRef>
          </c:tx>
          <c:spPr>
            <a:gradFill>
              <a:gsLst>
                <a:gs pos="0">
                  <a:srgbClr val="009900"/>
                </a:gs>
                <a:gs pos="78000">
                  <a:srgbClr val="FF0000"/>
                </a:gs>
                <a:gs pos="23000">
                  <a:srgbClr val="FFFF00"/>
                </a:gs>
                <a:gs pos="34000">
                  <a:srgbClr val="FFFF00"/>
                </a:gs>
                <a:gs pos="58000">
                  <a:srgbClr val="FF6600"/>
                </a:gs>
                <a:gs pos="100000">
                  <a:srgbClr val="C00000"/>
                </a:gs>
              </a:gsLst>
              <a:lin ang="5400000" scaled="0"/>
            </a:gradFill>
            <a:ln>
              <a:noFill/>
            </a:ln>
            <a:effectLst/>
          </c:spPr>
          <c:invertIfNegative val="0"/>
          <c:cat>
            <c:strRef>
              <c:f>Gráficas!$J$34:$J$36</c:f>
              <c:strCache>
                <c:ptCount val="3"/>
                <c:pt idx="0">
                  <c:v>Transformacion Digital</c:v>
                </c:pt>
                <c:pt idx="1">
                  <c:v>#REF!</c:v>
                </c:pt>
                <c:pt idx="2">
                  <c:v>#REF!</c:v>
                </c:pt>
              </c:strCache>
            </c:strRef>
          </c:cat>
          <c:val>
            <c:numRef>
              <c:f>Gráficas!$K$34:$K$36</c:f>
              <c:numCache>
                <c:formatCode>General</c:formatCode>
                <c:ptCount val="3"/>
                <c:pt idx="0">
                  <c:v>100</c:v>
                </c:pt>
                <c:pt idx="1">
                  <c:v>100</c:v>
                </c:pt>
                <c:pt idx="2">
                  <c:v>100</c:v>
                </c:pt>
              </c:numCache>
            </c:numRef>
          </c:val>
          <c:extLst>
            <c:ext xmlns:c16="http://schemas.microsoft.com/office/drawing/2014/chart" uri="{C3380CC4-5D6E-409C-BE32-E72D297353CC}">
              <c16:uniqueId val="{00000000-1C1F-48B1-AC0C-B87F328AA43B}"/>
            </c:ext>
          </c:extLst>
        </c:ser>
        <c:dLbls>
          <c:showLegendKey val="0"/>
          <c:showVal val="0"/>
          <c:showCatName val="0"/>
          <c:showSerName val="0"/>
          <c:showPercent val="0"/>
          <c:showBubbleSize val="0"/>
        </c:dLbls>
        <c:gapWidth val="150"/>
        <c:axId val="-1023050096"/>
        <c:axId val="-1023040304"/>
      </c:barChart>
      <c:scatterChart>
        <c:scatterStyle val="lineMarker"/>
        <c:varyColors val="0"/>
        <c:ser>
          <c:idx val="1"/>
          <c:order val="1"/>
          <c:tx>
            <c:strRef>
              <c:f>Gráficas!$L$33</c:f>
              <c:strCache>
                <c:ptCount val="1"/>
                <c:pt idx="0">
                  <c:v>Puntaje actual</c:v>
                </c:pt>
              </c:strCache>
            </c:strRef>
          </c:tx>
          <c:spPr>
            <a:ln w="25400" cap="rnd">
              <a:noFill/>
              <a:round/>
            </a:ln>
            <a:effectLst/>
          </c:spPr>
          <c:marker>
            <c:symbol val="circle"/>
            <c:size val="5"/>
            <c:spPr>
              <a:solidFill>
                <a:schemeClr val="accent2"/>
              </a:solidFill>
              <a:ln w="9525">
                <a:solidFill>
                  <a:schemeClr val="accent2"/>
                </a:solidFill>
              </a:ln>
              <a:effectLst/>
            </c:spPr>
          </c:marker>
          <c:dPt>
            <c:idx val="0"/>
            <c:marker>
              <c:symbol val="dash"/>
              <c:size val="13"/>
              <c:spPr>
                <a:solidFill>
                  <a:schemeClr val="tx1"/>
                </a:solidFill>
                <a:ln w="25400">
                  <a:solidFill>
                    <a:schemeClr val="tx1"/>
                  </a:solidFill>
                  <a:prstDash val="solid"/>
                  <a:headEnd type="triangle"/>
                </a:ln>
                <a:effectLst/>
              </c:spPr>
            </c:marker>
            <c:bubble3D val="0"/>
            <c:spPr>
              <a:ln w="38100" cap="rnd">
                <a:solidFill>
                  <a:schemeClr val="tx1"/>
                </a:solidFill>
                <a:prstDash val="dash"/>
                <a:round/>
                <a:headEnd type="triangle"/>
              </a:ln>
              <a:effectLst/>
            </c:spPr>
            <c:extLst>
              <c:ext xmlns:c16="http://schemas.microsoft.com/office/drawing/2014/chart" uri="{C3380CC4-5D6E-409C-BE32-E72D297353CC}">
                <c16:uniqueId val="{00000002-1C1F-48B1-AC0C-B87F328AA43B}"/>
              </c:ext>
            </c:extLst>
          </c:dPt>
          <c:dPt>
            <c:idx val="1"/>
            <c:marker>
              <c:symbol val="dash"/>
              <c:size val="13"/>
              <c:spPr>
                <a:solidFill>
                  <a:schemeClr val="tx1"/>
                </a:solidFill>
                <a:ln w="25400">
                  <a:solidFill>
                    <a:schemeClr val="tx1"/>
                  </a:solidFill>
                  <a:headEnd type="triangle"/>
                </a:ln>
                <a:effectLst/>
              </c:spPr>
            </c:marker>
            <c:bubble3D val="0"/>
            <c:extLst>
              <c:ext xmlns:c16="http://schemas.microsoft.com/office/drawing/2014/chart" uri="{C3380CC4-5D6E-409C-BE32-E72D297353CC}">
                <c16:uniqueId val="{00000003-1C1F-48B1-AC0C-B87F328AA43B}"/>
              </c:ext>
            </c:extLst>
          </c:dPt>
          <c:dPt>
            <c:idx val="2"/>
            <c:marker>
              <c:symbol val="dash"/>
              <c:size val="13"/>
              <c:spPr>
                <a:solidFill>
                  <a:schemeClr val="tx1"/>
                </a:solidFill>
                <a:ln w="25400">
                  <a:solidFill>
                    <a:schemeClr val="tx1"/>
                  </a:solidFill>
                  <a:headEnd type="triangle"/>
                </a:ln>
                <a:effectLst/>
              </c:spPr>
            </c:marker>
            <c:bubble3D val="0"/>
            <c:extLst>
              <c:ext xmlns:c16="http://schemas.microsoft.com/office/drawing/2014/chart" uri="{C3380CC4-5D6E-409C-BE32-E72D297353CC}">
                <c16:uniqueId val="{00000004-1C1F-48B1-AC0C-B87F328AA43B}"/>
              </c:ext>
            </c:extLst>
          </c:dPt>
          <c:dPt>
            <c:idx val="3"/>
            <c:marker>
              <c:symbol val="dash"/>
              <c:size val="13"/>
              <c:spPr>
                <a:solidFill>
                  <a:schemeClr val="tx1"/>
                </a:solidFill>
                <a:ln w="25400">
                  <a:solidFill>
                    <a:schemeClr val="tx1"/>
                  </a:solidFill>
                  <a:headEnd type="triangle"/>
                </a:ln>
                <a:effectLst/>
              </c:spPr>
            </c:marker>
            <c:bubble3D val="0"/>
            <c:extLst>
              <c:ext xmlns:c16="http://schemas.microsoft.com/office/drawing/2014/chart" uri="{C3380CC4-5D6E-409C-BE32-E72D297353CC}">
                <c16:uniqueId val="{00000005-1C1F-48B1-AC0C-B87F328AA43B}"/>
              </c:ext>
            </c:extLst>
          </c:dPt>
          <c:dPt>
            <c:idx val="4"/>
            <c:marker>
              <c:symbol val="dash"/>
              <c:size val="12"/>
              <c:spPr>
                <a:solidFill>
                  <a:schemeClr val="tx1"/>
                </a:solidFill>
                <a:ln w="22225">
                  <a:solidFill>
                    <a:schemeClr val="tx1"/>
                  </a:solidFill>
                </a:ln>
                <a:effectLst/>
              </c:spPr>
            </c:marker>
            <c:bubble3D val="0"/>
            <c:extLst>
              <c:ext xmlns:c16="http://schemas.microsoft.com/office/drawing/2014/chart" uri="{C3380CC4-5D6E-409C-BE32-E72D297353CC}">
                <c16:uniqueId val="{00000006-1C1F-48B1-AC0C-B87F328AA43B}"/>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Gráficas!$J$34:$J$36</c:f>
              <c:strCache>
                <c:ptCount val="3"/>
                <c:pt idx="0">
                  <c:v>Transformacion Digital</c:v>
                </c:pt>
                <c:pt idx="1">
                  <c:v>#REF!</c:v>
                </c:pt>
                <c:pt idx="2">
                  <c:v>#REF!</c:v>
                </c:pt>
              </c:strCache>
            </c:strRef>
          </c:xVal>
          <c:yVal>
            <c:numRef>
              <c:f>Gráficas!$L$34:$L$36</c:f>
              <c:numCache>
                <c:formatCode>0.0</c:formatCode>
                <c:ptCount val="3"/>
                <c:pt idx="0">
                  <c:v>0</c:v>
                </c:pt>
                <c:pt idx="1">
                  <c:v>0</c:v>
                </c:pt>
                <c:pt idx="2">
                  <c:v>0</c:v>
                </c:pt>
              </c:numCache>
            </c:numRef>
          </c:yVal>
          <c:smooth val="0"/>
          <c:extLst>
            <c:ext xmlns:c16="http://schemas.microsoft.com/office/drawing/2014/chart" uri="{C3380CC4-5D6E-409C-BE32-E72D297353CC}">
              <c16:uniqueId val="{00000007-1C1F-48B1-AC0C-B87F328AA43B}"/>
            </c:ext>
          </c:extLst>
        </c:ser>
        <c:dLbls>
          <c:showLegendKey val="0"/>
          <c:showVal val="0"/>
          <c:showCatName val="0"/>
          <c:showSerName val="0"/>
          <c:showPercent val="0"/>
          <c:showBubbleSize val="0"/>
        </c:dLbls>
        <c:axId val="-1023050096"/>
        <c:axId val="-1023040304"/>
      </c:scatterChart>
      <c:catAx>
        <c:axId val="-102305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23040304"/>
        <c:crosses val="autoZero"/>
        <c:auto val="1"/>
        <c:lblAlgn val="ctr"/>
        <c:lblOffset val="100"/>
        <c:noMultiLvlLbl val="0"/>
      </c:catAx>
      <c:valAx>
        <c:axId val="-1023040304"/>
        <c:scaling>
          <c:orientation val="minMax"/>
          <c:max val="100"/>
        </c:scaling>
        <c:delete val="0"/>
        <c:axPos val="l"/>
        <c:majorGridlines>
          <c:spPr>
            <a:ln w="6350" cap="flat" cmpd="sng" algn="ctr">
              <a:solidFill>
                <a:schemeClr val="bg1">
                  <a:lumMod val="9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23050096"/>
        <c:crosses val="autoZero"/>
        <c:crossBetween val="between"/>
        <c:majorUnit val="2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040488063963469E-2"/>
          <c:y val="3.6529666037268628E-2"/>
          <c:w val="0.91918152892341343"/>
          <c:h val="0.80193651682704947"/>
        </c:manualLayout>
      </c:layout>
      <c:barChart>
        <c:barDir val="col"/>
        <c:grouping val="clustered"/>
        <c:varyColors val="0"/>
        <c:ser>
          <c:idx val="0"/>
          <c:order val="0"/>
          <c:tx>
            <c:strRef>
              <c:f>Gráficas!$K$56</c:f>
              <c:strCache>
                <c:ptCount val="1"/>
                <c:pt idx="0">
                  <c:v>Rangos</c:v>
                </c:pt>
              </c:strCache>
            </c:strRef>
          </c:tx>
          <c:spPr>
            <a:gradFill>
              <a:gsLst>
                <a:gs pos="0">
                  <a:srgbClr val="009900"/>
                </a:gs>
                <a:gs pos="78000">
                  <a:srgbClr val="FF0000"/>
                </a:gs>
                <a:gs pos="23000">
                  <a:srgbClr val="FFFF00"/>
                </a:gs>
                <a:gs pos="34000">
                  <a:srgbClr val="FFFF00"/>
                </a:gs>
                <a:gs pos="58000">
                  <a:srgbClr val="FF6600"/>
                </a:gs>
                <a:gs pos="100000">
                  <a:srgbClr val="C00000"/>
                </a:gs>
              </a:gsLst>
              <a:lin ang="5400000" scaled="0"/>
            </a:gradFill>
            <a:ln>
              <a:noFill/>
            </a:ln>
            <a:effectLst/>
          </c:spPr>
          <c:invertIfNegative val="0"/>
          <c:cat>
            <c:numRef>
              <c:f>Gráficas!$J$57:$J$61</c:f>
              <c:numCache>
                <c:formatCode>General</c:formatCode>
                <c:ptCount val="5"/>
                <c:pt idx="0">
                  <c:v>0</c:v>
                </c:pt>
                <c:pt idx="1">
                  <c:v>0</c:v>
                </c:pt>
                <c:pt idx="2">
                  <c:v>0</c:v>
                </c:pt>
                <c:pt idx="3">
                  <c:v>0</c:v>
                </c:pt>
                <c:pt idx="4">
                  <c:v>0</c:v>
                </c:pt>
              </c:numCache>
            </c:numRef>
          </c:cat>
          <c:val>
            <c:numRef>
              <c:f>Gráficas!$K$57:$K$61</c:f>
              <c:numCache>
                <c:formatCode>General</c:formatCode>
                <c:ptCount val="5"/>
                <c:pt idx="0">
                  <c:v>100</c:v>
                </c:pt>
                <c:pt idx="1">
                  <c:v>100</c:v>
                </c:pt>
                <c:pt idx="2">
                  <c:v>100</c:v>
                </c:pt>
                <c:pt idx="3">
                  <c:v>100</c:v>
                </c:pt>
                <c:pt idx="4">
                  <c:v>100</c:v>
                </c:pt>
              </c:numCache>
            </c:numRef>
          </c:val>
          <c:extLst>
            <c:ext xmlns:c16="http://schemas.microsoft.com/office/drawing/2014/chart" uri="{C3380CC4-5D6E-409C-BE32-E72D297353CC}">
              <c16:uniqueId val="{00000000-FA72-4F0E-881F-DF7C0FC7E046}"/>
            </c:ext>
          </c:extLst>
        </c:ser>
        <c:dLbls>
          <c:showLegendKey val="0"/>
          <c:showVal val="0"/>
          <c:showCatName val="0"/>
          <c:showSerName val="0"/>
          <c:showPercent val="0"/>
          <c:showBubbleSize val="0"/>
        </c:dLbls>
        <c:gapWidth val="150"/>
        <c:axId val="-1023050096"/>
        <c:axId val="-1023040304"/>
      </c:barChart>
      <c:scatterChart>
        <c:scatterStyle val="lineMarker"/>
        <c:varyColors val="0"/>
        <c:ser>
          <c:idx val="1"/>
          <c:order val="1"/>
          <c:tx>
            <c:strRef>
              <c:f>Gráficas!$L$56</c:f>
              <c:strCache>
                <c:ptCount val="1"/>
                <c:pt idx="0">
                  <c:v>Puntaje actual</c:v>
                </c:pt>
              </c:strCache>
            </c:strRef>
          </c:tx>
          <c:spPr>
            <a:ln w="25400" cap="rnd">
              <a:noFill/>
              <a:round/>
            </a:ln>
            <a:effectLst/>
          </c:spPr>
          <c:marker>
            <c:symbol val="circle"/>
            <c:size val="5"/>
            <c:spPr>
              <a:solidFill>
                <a:schemeClr val="accent2"/>
              </a:solidFill>
              <a:ln w="9525">
                <a:solidFill>
                  <a:schemeClr val="accent2"/>
                </a:solidFill>
              </a:ln>
              <a:effectLst/>
            </c:spPr>
          </c:marker>
          <c:dPt>
            <c:idx val="0"/>
            <c:marker>
              <c:symbol val="dash"/>
              <c:size val="13"/>
              <c:spPr>
                <a:solidFill>
                  <a:schemeClr val="tx1"/>
                </a:solidFill>
                <a:ln w="25400">
                  <a:solidFill>
                    <a:schemeClr val="tx1"/>
                  </a:solidFill>
                  <a:prstDash val="solid"/>
                  <a:headEnd type="triangle"/>
                </a:ln>
                <a:effectLst/>
              </c:spPr>
            </c:marker>
            <c:bubble3D val="0"/>
            <c:spPr>
              <a:ln w="38100" cap="rnd">
                <a:solidFill>
                  <a:schemeClr val="tx1"/>
                </a:solidFill>
                <a:prstDash val="dash"/>
                <a:round/>
                <a:headEnd type="triangle"/>
              </a:ln>
              <a:effectLst/>
            </c:spPr>
            <c:extLst>
              <c:ext xmlns:c16="http://schemas.microsoft.com/office/drawing/2014/chart" uri="{C3380CC4-5D6E-409C-BE32-E72D297353CC}">
                <c16:uniqueId val="{00000002-FA72-4F0E-881F-DF7C0FC7E046}"/>
              </c:ext>
            </c:extLst>
          </c:dPt>
          <c:dPt>
            <c:idx val="1"/>
            <c:marker>
              <c:symbol val="dash"/>
              <c:size val="13"/>
              <c:spPr>
                <a:solidFill>
                  <a:schemeClr val="tx1"/>
                </a:solidFill>
                <a:ln w="25400">
                  <a:solidFill>
                    <a:schemeClr val="tx1"/>
                  </a:solidFill>
                  <a:headEnd type="triangle"/>
                </a:ln>
                <a:effectLst/>
              </c:spPr>
            </c:marker>
            <c:bubble3D val="0"/>
            <c:extLst>
              <c:ext xmlns:c16="http://schemas.microsoft.com/office/drawing/2014/chart" uri="{C3380CC4-5D6E-409C-BE32-E72D297353CC}">
                <c16:uniqueId val="{00000003-FA72-4F0E-881F-DF7C0FC7E046}"/>
              </c:ext>
            </c:extLst>
          </c:dPt>
          <c:dPt>
            <c:idx val="2"/>
            <c:marker>
              <c:symbol val="dash"/>
              <c:size val="13"/>
              <c:spPr>
                <a:solidFill>
                  <a:schemeClr val="tx1"/>
                </a:solidFill>
                <a:ln w="25400">
                  <a:solidFill>
                    <a:schemeClr val="tx1"/>
                  </a:solidFill>
                  <a:headEnd type="triangle"/>
                </a:ln>
                <a:effectLst/>
              </c:spPr>
            </c:marker>
            <c:bubble3D val="0"/>
            <c:extLst>
              <c:ext xmlns:c16="http://schemas.microsoft.com/office/drawing/2014/chart" uri="{C3380CC4-5D6E-409C-BE32-E72D297353CC}">
                <c16:uniqueId val="{00000004-FA72-4F0E-881F-DF7C0FC7E046}"/>
              </c:ext>
            </c:extLst>
          </c:dPt>
          <c:dPt>
            <c:idx val="3"/>
            <c:marker>
              <c:symbol val="dash"/>
              <c:size val="13"/>
              <c:spPr>
                <a:solidFill>
                  <a:schemeClr val="tx1"/>
                </a:solidFill>
                <a:ln w="25400">
                  <a:solidFill>
                    <a:schemeClr val="tx1"/>
                  </a:solidFill>
                  <a:headEnd type="triangle"/>
                </a:ln>
                <a:effectLst/>
              </c:spPr>
            </c:marker>
            <c:bubble3D val="0"/>
            <c:extLst>
              <c:ext xmlns:c16="http://schemas.microsoft.com/office/drawing/2014/chart" uri="{C3380CC4-5D6E-409C-BE32-E72D297353CC}">
                <c16:uniqueId val="{00000005-FA72-4F0E-881F-DF7C0FC7E046}"/>
              </c:ext>
            </c:extLst>
          </c:dPt>
          <c:dPt>
            <c:idx val="4"/>
            <c:marker>
              <c:symbol val="dash"/>
              <c:size val="12"/>
              <c:spPr>
                <a:solidFill>
                  <a:schemeClr val="tx1"/>
                </a:solidFill>
                <a:ln w="22225">
                  <a:solidFill>
                    <a:schemeClr val="tx1"/>
                  </a:solidFill>
                </a:ln>
                <a:effectLst/>
              </c:spPr>
            </c:marker>
            <c:bubble3D val="0"/>
            <c:extLst>
              <c:ext xmlns:c16="http://schemas.microsoft.com/office/drawing/2014/chart" uri="{C3380CC4-5D6E-409C-BE32-E72D297353CC}">
                <c16:uniqueId val="{00000006-FA72-4F0E-881F-DF7C0FC7E046}"/>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Gráficas!$J$57:$J$61</c:f>
              <c:numCache>
                <c:formatCode>General</c:formatCode>
                <c:ptCount val="5"/>
                <c:pt idx="0">
                  <c:v>0</c:v>
                </c:pt>
                <c:pt idx="1">
                  <c:v>0</c:v>
                </c:pt>
                <c:pt idx="2">
                  <c:v>0</c:v>
                </c:pt>
                <c:pt idx="3">
                  <c:v>0</c:v>
                </c:pt>
                <c:pt idx="4">
                  <c:v>0</c:v>
                </c:pt>
              </c:numCache>
            </c:numRef>
          </c:xVal>
          <c:yVal>
            <c:numRef>
              <c:f>Gráficas!$L$57:$L$61</c:f>
              <c:numCache>
                <c:formatCode>0.0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7-FA72-4F0E-881F-DF7C0FC7E046}"/>
            </c:ext>
          </c:extLst>
        </c:ser>
        <c:dLbls>
          <c:showLegendKey val="0"/>
          <c:showVal val="0"/>
          <c:showCatName val="0"/>
          <c:showSerName val="0"/>
          <c:showPercent val="0"/>
          <c:showBubbleSize val="0"/>
        </c:dLbls>
        <c:axId val="-1023050096"/>
        <c:axId val="-1023040304"/>
      </c:scatterChart>
      <c:catAx>
        <c:axId val="-102305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23040304"/>
        <c:crosses val="autoZero"/>
        <c:auto val="1"/>
        <c:lblAlgn val="ctr"/>
        <c:lblOffset val="100"/>
        <c:noMultiLvlLbl val="0"/>
      </c:catAx>
      <c:valAx>
        <c:axId val="-1023040304"/>
        <c:scaling>
          <c:orientation val="minMax"/>
          <c:max val="100"/>
        </c:scaling>
        <c:delete val="0"/>
        <c:axPos val="l"/>
        <c:majorGridlines>
          <c:spPr>
            <a:ln w="6350" cap="flat" cmpd="sng" algn="ctr">
              <a:solidFill>
                <a:schemeClr val="bg1">
                  <a:lumMod val="9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23050096"/>
        <c:crosses val="autoZero"/>
        <c:crossBetween val="between"/>
        <c:majorUnit val="2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Relationships xmlns="http://schemas.openxmlformats.org/package/2006/relationships"><Relationship Id="rId1" Target="../media/image1.png" Type="http://schemas.openxmlformats.org/officeDocument/2006/relationships/image"/><Relationship Id="rId2" Target="../media/image2.png" Type="http://schemas.openxmlformats.org/officeDocument/2006/relationships/image"/></Relationships>
</file>

<file path=xl/drawings/_rels/drawing2.xml.rels><?xml version="1.0" encoding="UTF-8" standalone="yes"?><Relationships xmlns="http://schemas.openxmlformats.org/package/2006/relationships"><Relationship Id="rId1" Target="#Inicio!A1" Type="http://schemas.openxmlformats.org/officeDocument/2006/relationships/hyperlink"/><Relationship Id="rId2" Target="../media/image3.png" Type="http://schemas.openxmlformats.org/officeDocument/2006/relationships/image"/><Relationship Id="rId3" Target="../media/image4.svg" Type="http://schemas.openxmlformats.org/officeDocument/2006/relationships/image"/><Relationship Id="rId4" Target="../media/image1.png" Type="http://schemas.openxmlformats.org/officeDocument/2006/relationships/image"/><Relationship Id="rId5" Target="../media/image2.png" Type="http://schemas.openxmlformats.org/officeDocument/2006/relationships/image"/></Relationships>
</file>

<file path=xl/drawings/_rels/drawing3.xml.rels><?xml version="1.0" encoding="UTF-8" standalone="yes"?><Relationships xmlns="http://schemas.openxmlformats.org/package/2006/relationships"><Relationship Id="rId1" Target="#Inicio!A1" Type="http://schemas.openxmlformats.org/officeDocument/2006/relationships/hyperlink"/><Relationship Id="rId2" Target="../media/image3.png" Type="http://schemas.openxmlformats.org/officeDocument/2006/relationships/image"/><Relationship Id="rId3" Target="../media/image4.svg" Type="http://schemas.openxmlformats.org/officeDocument/2006/relationships/image"/><Relationship Id="rId4" Target="#Gr%C3%A1ficas!A1" Type="http://schemas.openxmlformats.org/officeDocument/2006/relationships/hyperlink"/><Relationship Id="rId5" Target="../media/image5.png" Type="http://schemas.openxmlformats.org/officeDocument/2006/relationships/image"/><Relationship Id="rId6" Target="../media/image6.svg" Type="http://schemas.openxmlformats.org/officeDocument/2006/relationships/image"/><Relationship Id="rId7" Target="../media/image1.png" Type="http://schemas.openxmlformats.org/officeDocument/2006/relationships/image"/><Relationship Id="rId8" Target="../media/image2.png" Type="http://schemas.openxmlformats.org/officeDocument/2006/relationships/image"/></Relationships>
</file>

<file path=xl/drawings/_rels/drawing4.xml.rels><?xml version="1.0" encoding="UTF-8" standalone="yes"?><Relationships xmlns="http://schemas.openxmlformats.org/package/2006/relationships"><Relationship Id="rId1" Target="#Inicio!A1" Type="http://schemas.openxmlformats.org/officeDocument/2006/relationships/hyperlink"/><Relationship Id="rId2" Target="../media/image3.png" Type="http://schemas.openxmlformats.org/officeDocument/2006/relationships/image"/><Relationship Id="rId3" Target="../media/image4.svg" Type="http://schemas.openxmlformats.org/officeDocument/2006/relationships/image"/><Relationship Id="rId4" Target="../charts/chart1.xml" Type="http://schemas.openxmlformats.org/officeDocument/2006/relationships/chart"/><Relationship Id="rId5" Target="../charts/chart2.xml" Type="http://schemas.openxmlformats.org/officeDocument/2006/relationships/chart"/><Relationship Id="rId6" Target="../charts/chart3.xml" Type="http://schemas.openxmlformats.org/officeDocument/2006/relationships/chart"/><Relationship Id="rId7" Target="../media/image1.png" Type="http://schemas.openxmlformats.org/officeDocument/2006/relationships/image"/><Relationship Id="rId8" Target="../media/image2.png" Type="http://schemas.openxmlformats.org/officeDocument/2006/relationships/image"/></Relationships>
</file>

<file path=xl/drawings/_rels/drawing5.xml.rels><?xml version="1.0" encoding="UTF-8" standalone="yes"?><Relationships xmlns="http://schemas.openxmlformats.org/package/2006/relationships"><Relationship Id="rId1" Target="#Inicio!A1" Type="http://schemas.openxmlformats.org/officeDocument/2006/relationships/hyperlink"/><Relationship Id="rId2" Target="../media/image3.png" Type="http://schemas.openxmlformats.org/officeDocument/2006/relationships/image"/><Relationship Id="rId3" Target="../media/image4.svg" Type="http://schemas.openxmlformats.org/officeDocument/2006/relationships/image"/><Relationship Id="rId4" Target="../media/image1.png" Type="http://schemas.openxmlformats.org/officeDocument/2006/relationships/image"/><Relationship Id="rId5" Target="../media/image2.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14</xdr:col>
      <xdr:colOff>306918</xdr:colOff>
      <xdr:row>0</xdr:row>
      <xdr:rowOff>21166</xdr:rowOff>
    </xdr:from>
    <xdr:to>
      <xdr:col>16</xdr:col>
      <xdr:colOff>716885</xdr:colOff>
      <xdr:row>0</xdr:row>
      <xdr:rowOff>613833</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577918" y="21166"/>
          <a:ext cx="1933967" cy="592667"/>
        </a:xfrm>
        <a:prstGeom prst="rect">
          <a:avLst/>
        </a:prstGeom>
      </xdr:spPr>
    </xdr:pic>
    <xdr:clientData/>
  </xdr:twoCellAnchor>
  <xdr:twoCellAnchor editAs="oneCell">
    <xdr:from>
      <xdr:col>2</xdr:col>
      <xdr:colOff>169334</xdr:colOff>
      <xdr:row>0</xdr:row>
      <xdr:rowOff>211667</xdr:rowOff>
    </xdr:from>
    <xdr:to>
      <xdr:col>7</xdr:col>
      <xdr:colOff>52918</xdr:colOff>
      <xdr:row>0</xdr:row>
      <xdr:rowOff>991902</xdr:rowOff>
    </xdr:to>
    <xdr:pic>
      <xdr:nvPicPr>
        <xdr:cNvPr id="3" name="1 Imagen">
          <a:extLst>
            <a:ext uri="{FF2B5EF4-FFF2-40B4-BE49-F238E27FC236}">
              <a16:creationId xmlns:a16="http://schemas.microsoft.com/office/drawing/2014/main" id="{C9165076-511F-475F-982D-1074B4EFF3DC}"/>
            </a:ext>
          </a:extLst>
        </xdr:cNvPr>
        <xdr:cNvPicPr>
          <a:picLocks noChangeAspect="1"/>
        </xdr:cNvPicPr>
      </xdr:nvPicPr>
      <xdr:blipFill>
        <a:blip xmlns:r="http://schemas.openxmlformats.org/officeDocument/2006/relationships" r:embed="rId2"/>
        <a:stretch>
          <a:fillRect/>
        </a:stretch>
      </xdr:blipFill>
      <xdr:spPr>
        <a:xfrm>
          <a:off x="296334" y="211667"/>
          <a:ext cx="3693584" cy="7802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309562</xdr:colOff>
      <xdr:row>79</xdr:row>
      <xdr:rowOff>11907</xdr:rowOff>
    </xdr:from>
    <xdr:to>
      <xdr:col>11</xdr:col>
      <xdr:colOff>461962</xdr:colOff>
      <xdr:row>84</xdr:row>
      <xdr:rowOff>33338</xdr:rowOff>
    </xdr:to>
    <xdr:pic>
      <xdr:nvPicPr>
        <xdr:cNvPr id="3" name="Gráfico 2" descr="Lista de comprobación">
          <a:hlinkClick xmlns:r="http://schemas.openxmlformats.org/officeDocument/2006/relationships" r:id="rId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607968" y="22598063"/>
          <a:ext cx="914400" cy="914400"/>
        </a:xfrm>
        <a:prstGeom prst="rect">
          <a:avLst/>
        </a:prstGeom>
      </xdr:spPr>
    </xdr:pic>
    <xdr:clientData/>
  </xdr:twoCellAnchor>
  <xdr:twoCellAnchor editAs="oneCell">
    <xdr:from>
      <xdr:col>14</xdr:col>
      <xdr:colOff>137584</xdr:colOff>
      <xdr:row>1</xdr:row>
      <xdr:rowOff>0</xdr:rowOff>
    </xdr:from>
    <xdr:to>
      <xdr:col>16</xdr:col>
      <xdr:colOff>547551</xdr:colOff>
      <xdr:row>1</xdr:row>
      <xdr:rowOff>592667</xdr:rowOff>
    </xdr:to>
    <xdr:pic>
      <xdr:nvPicPr>
        <xdr:cNvPr id="5" name="Imagen 4">
          <a:extLst>
            <a:ext uri="{FF2B5EF4-FFF2-40B4-BE49-F238E27FC236}">
              <a16:creationId xmlns:a16="http://schemas.microsoft.com/office/drawing/2014/main" id="{27A182DC-5584-4912-BF81-0CB1721974C5}"/>
            </a:ext>
          </a:extLst>
        </xdr:cNvPr>
        <xdr:cNvPicPr>
          <a:picLocks noChangeAspect="1"/>
        </xdr:cNvPicPr>
      </xdr:nvPicPr>
      <xdr:blipFill>
        <a:blip xmlns:r="http://schemas.openxmlformats.org/officeDocument/2006/relationships" r:embed="rId4"/>
        <a:stretch>
          <a:fillRect/>
        </a:stretch>
      </xdr:blipFill>
      <xdr:spPr>
        <a:xfrm>
          <a:off x="9482667" y="21167"/>
          <a:ext cx="1933967" cy="592667"/>
        </a:xfrm>
        <a:prstGeom prst="rect">
          <a:avLst/>
        </a:prstGeom>
      </xdr:spPr>
    </xdr:pic>
    <xdr:clientData/>
  </xdr:twoCellAnchor>
  <xdr:twoCellAnchor editAs="oneCell">
    <xdr:from>
      <xdr:col>2</xdr:col>
      <xdr:colOff>0</xdr:colOff>
      <xdr:row>1</xdr:row>
      <xdr:rowOff>190501</xdr:rowOff>
    </xdr:from>
    <xdr:to>
      <xdr:col>6</xdr:col>
      <xdr:colOff>645584</xdr:colOff>
      <xdr:row>1</xdr:row>
      <xdr:rowOff>970736</xdr:rowOff>
    </xdr:to>
    <xdr:pic>
      <xdr:nvPicPr>
        <xdr:cNvPr id="6" name="1 Imagen">
          <a:extLst>
            <a:ext uri="{FF2B5EF4-FFF2-40B4-BE49-F238E27FC236}">
              <a16:creationId xmlns:a16="http://schemas.microsoft.com/office/drawing/2014/main" id="{A8CEE520-C977-4530-961E-C92A1A111DE5}"/>
            </a:ext>
          </a:extLst>
        </xdr:cNvPr>
        <xdr:cNvPicPr>
          <a:picLocks noChangeAspect="1"/>
        </xdr:cNvPicPr>
      </xdr:nvPicPr>
      <xdr:blipFill>
        <a:blip xmlns:r="http://schemas.openxmlformats.org/officeDocument/2006/relationships" r:embed="rId5"/>
        <a:stretch>
          <a:fillRect/>
        </a:stretch>
      </xdr:blipFill>
      <xdr:spPr>
        <a:xfrm>
          <a:off x="201083" y="211668"/>
          <a:ext cx="3693584" cy="7802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209021</xdr:colOff>
      <xdr:row>8</xdr:row>
      <xdr:rowOff>84665</xdr:rowOff>
    </xdr:from>
    <xdr:to>
      <xdr:col>10</xdr:col>
      <xdr:colOff>242457</xdr:colOff>
      <xdr:row>11</xdr:row>
      <xdr:rowOff>173837</xdr:rowOff>
    </xdr:to>
    <xdr:pic>
      <xdr:nvPicPr>
        <xdr:cNvPr id="2" name="Gráfico 1" descr="Lista de comprobación">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3385271" y="2614082"/>
          <a:ext cx="1165853" cy="1051819"/>
        </a:xfrm>
        <a:prstGeom prst="rect">
          <a:avLst/>
        </a:prstGeom>
      </xdr:spPr>
    </xdr:pic>
    <xdr:clientData/>
  </xdr:twoCellAnchor>
  <xdr:twoCellAnchor editAs="oneCell">
    <xdr:from>
      <xdr:col>8</xdr:col>
      <xdr:colOff>234950</xdr:colOff>
      <xdr:row>13</xdr:row>
      <xdr:rowOff>446371</xdr:rowOff>
    </xdr:from>
    <xdr:to>
      <xdr:col>10</xdr:col>
      <xdr:colOff>201485</xdr:colOff>
      <xdr:row>15</xdr:row>
      <xdr:rowOff>522741</xdr:rowOff>
    </xdr:to>
    <xdr:pic>
      <xdr:nvPicPr>
        <xdr:cNvPr id="3" name="Gráfico 2" descr="Gráfico de barras">
          <a:hlinkClick xmlns:r="http://schemas.openxmlformats.org/officeDocument/2006/relationships" r:id="rId4"/>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017625" y="4570696"/>
          <a:ext cx="1128585" cy="1066970"/>
        </a:xfrm>
        <a:prstGeom prst="rect">
          <a:avLst/>
        </a:prstGeom>
      </xdr:spPr>
    </xdr:pic>
    <xdr:clientData/>
  </xdr:twoCellAnchor>
  <xdr:twoCellAnchor editAs="oneCell">
    <xdr:from>
      <xdr:col>5</xdr:col>
      <xdr:colOff>54240</xdr:colOff>
      <xdr:row>1</xdr:row>
      <xdr:rowOff>0</xdr:rowOff>
    </xdr:from>
    <xdr:to>
      <xdr:col>6</xdr:col>
      <xdr:colOff>202269</xdr:colOff>
      <xdr:row>1</xdr:row>
      <xdr:rowOff>592667</xdr:rowOff>
    </xdr:to>
    <xdr:pic>
      <xdr:nvPicPr>
        <xdr:cNvPr id="5" name="Imagen 4">
          <a:extLst>
            <a:ext uri="{FF2B5EF4-FFF2-40B4-BE49-F238E27FC236}">
              <a16:creationId xmlns:a16="http://schemas.microsoft.com/office/drawing/2014/main" id="{13A0BFAC-1CE1-415C-8324-5067E62F6A2F}"/>
            </a:ext>
          </a:extLst>
        </xdr:cNvPr>
        <xdr:cNvPicPr>
          <a:picLocks noChangeAspect="1"/>
        </xdr:cNvPicPr>
      </xdr:nvPicPr>
      <xdr:blipFill>
        <a:blip xmlns:r="http://schemas.openxmlformats.org/officeDocument/2006/relationships" r:embed="rId7"/>
        <a:stretch>
          <a:fillRect/>
        </a:stretch>
      </xdr:blipFill>
      <xdr:spPr>
        <a:xfrm>
          <a:off x="9483990" y="119063"/>
          <a:ext cx="1933967" cy="592667"/>
        </a:xfrm>
        <a:prstGeom prst="rect">
          <a:avLst/>
        </a:prstGeom>
      </xdr:spPr>
    </xdr:pic>
    <xdr:clientData/>
  </xdr:twoCellAnchor>
  <xdr:twoCellAnchor editAs="oneCell">
    <xdr:from>
      <xdr:col>2</xdr:col>
      <xdr:colOff>0</xdr:colOff>
      <xdr:row>1</xdr:row>
      <xdr:rowOff>190501</xdr:rowOff>
    </xdr:from>
    <xdr:to>
      <xdr:col>3</xdr:col>
      <xdr:colOff>752740</xdr:colOff>
      <xdr:row>1</xdr:row>
      <xdr:rowOff>970736</xdr:rowOff>
    </xdr:to>
    <xdr:pic>
      <xdr:nvPicPr>
        <xdr:cNvPr id="7" name="1 Imagen">
          <a:extLst>
            <a:ext uri="{FF2B5EF4-FFF2-40B4-BE49-F238E27FC236}">
              <a16:creationId xmlns:a16="http://schemas.microsoft.com/office/drawing/2014/main" id="{AEEA16C1-BCB1-4B5E-8570-8D04CB5919EA}"/>
            </a:ext>
          </a:extLst>
        </xdr:cNvPr>
        <xdr:cNvPicPr>
          <a:picLocks noChangeAspect="1"/>
        </xdr:cNvPicPr>
      </xdr:nvPicPr>
      <xdr:blipFill>
        <a:blip xmlns:r="http://schemas.openxmlformats.org/officeDocument/2006/relationships" r:embed="rId8"/>
        <a:stretch>
          <a:fillRect/>
        </a:stretch>
      </xdr:blipFill>
      <xdr:spPr>
        <a:xfrm>
          <a:off x="202406" y="309564"/>
          <a:ext cx="3693584" cy="7802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309562</xdr:colOff>
      <xdr:row>73</xdr:row>
      <xdr:rowOff>166688</xdr:rowOff>
    </xdr:from>
    <xdr:to>
      <xdr:col>11</xdr:col>
      <xdr:colOff>461962</xdr:colOff>
      <xdr:row>79</xdr:row>
      <xdr:rowOff>9525</xdr:rowOff>
    </xdr:to>
    <xdr:pic>
      <xdr:nvPicPr>
        <xdr:cNvPr id="6" name="Gráfico 5" descr="Lista de comprobación">
          <a:hlinkClick xmlns:r="http://schemas.openxmlformats.org/officeDocument/2006/relationships" r:id="rId1"/>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77012" y="25950863"/>
          <a:ext cx="914400" cy="928687"/>
        </a:xfrm>
        <a:prstGeom prst="rect">
          <a:avLst/>
        </a:prstGeom>
      </xdr:spPr>
    </xdr:pic>
    <xdr:clientData/>
  </xdr:twoCellAnchor>
  <xdr:twoCellAnchor>
    <xdr:from>
      <xdr:col>6</xdr:col>
      <xdr:colOff>0</xdr:colOff>
      <xdr:row>7</xdr:row>
      <xdr:rowOff>0</xdr:rowOff>
    </xdr:from>
    <xdr:to>
      <xdr:col>14</xdr:col>
      <xdr:colOff>744000</xdr:colOff>
      <xdr:row>25</xdr:row>
      <xdr:rowOff>25311</xdr:rowOff>
    </xdr:to>
    <xdr:graphicFrame macro="">
      <xdr:nvGraphicFramePr>
        <xdr:cNvPr id="30" name="Gráfico 29">
          <a:extLst>
            <a:ext uri="{FF2B5EF4-FFF2-40B4-BE49-F238E27FC236}">
              <a16:creationId xmlns:a16="http://schemas.microsoft.com/office/drawing/2014/main" id="{E4AFAA04-D51A-40CE-800C-E95DC3950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29</xdr:row>
      <xdr:rowOff>0</xdr:rowOff>
    </xdr:from>
    <xdr:to>
      <xdr:col>15</xdr:col>
      <xdr:colOff>162000</xdr:colOff>
      <xdr:row>47</xdr:row>
      <xdr:rowOff>62999</xdr:rowOff>
    </xdr:to>
    <xdr:graphicFrame macro="">
      <xdr:nvGraphicFramePr>
        <xdr:cNvPr id="31" name="Gráfico 30">
          <a:extLst>
            <a:ext uri="{FF2B5EF4-FFF2-40B4-BE49-F238E27FC236}">
              <a16:creationId xmlns:a16="http://schemas.microsoft.com/office/drawing/2014/main" id="{064E35C4-B5CC-490B-B023-E8C430BBF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52</xdr:row>
      <xdr:rowOff>0</xdr:rowOff>
    </xdr:from>
    <xdr:to>
      <xdr:col>15</xdr:col>
      <xdr:colOff>162000</xdr:colOff>
      <xdr:row>70</xdr:row>
      <xdr:rowOff>63000</xdr:rowOff>
    </xdr:to>
    <xdr:graphicFrame macro="">
      <xdr:nvGraphicFramePr>
        <xdr:cNvPr id="32" name="Gráfico 31">
          <a:extLst>
            <a:ext uri="{FF2B5EF4-FFF2-40B4-BE49-F238E27FC236}">
              <a16:creationId xmlns:a16="http://schemas.microsoft.com/office/drawing/2014/main" id="{FBA072A7-C552-47D6-8B4E-6841DA7D99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137584</xdr:colOff>
      <xdr:row>1</xdr:row>
      <xdr:rowOff>0</xdr:rowOff>
    </xdr:from>
    <xdr:to>
      <xdr:col>16</xdr:col>
      <xdr:colOff>547551</xdr:colOff>
      <xdr:row>1</xdr:row>
      <xdr:rowOff>592667</xdr:rowOff>
    </xdr:to>
    <xdr:pic>
      <xdr:nvPicPr>
        <xdr:cNvPr id="7" name="Imagen 6">
          <a:extLst>
            <a:ext uri="{FF2B5EF4-FFF2-40B4-BE49-F238E27FC236}">
              <a16:creationId xmlns:a16="http://schemas.microsoft.com/office/drawing/2014/main" id="{9C8BB739-6B77-4EA8-9D1C-A68B8C091E4F}"/>
            </a:ext>
          </a:extLst>
        </xdr:cNvPr>
        <xdr:cNvPicPr>
          <a:picLocks noChangeAspect="1"/>
        </xdr:cNvPicPr>
      </xdr:nvPicPr>
      <xdr:blipFill>
        <a:blip xmlns:r="http://schemas.openxmlformats.org/officeDocument/2006/relationships" r:embed="rId7"/>
        <a:stretch>
          <a:fillRect/>
        </a:stretch>
      </xdr:blipFill>
      <xdr:spPr>
        <a:xfrm>
          <a:off x="9460178" y="107156"/>
          <a:ext cx="1933967" cy="592667"/>
        </a:xfrm>
        <a:prstGeom prst="rect">
          <a:avLst/>
        </a:prstGeom>
      </xdr:spPr>
    </xdr:pic>
    <xdr:clientData/>
  </xdr:twoCellAnchor>
  <xdr:twoCellAnchor editAs="oneCell">
    <xdr:from>
      <xdr:col>2</xdr:col>
      <xdr:colOff>0</xdr:colOff>
      <xdr:row>1</xdr:row>
      <xdr:rowOff>190501</xdr:rowOff>
    </xdr:from>
    <xdr:to>
      <xdr:col>6</xdr:col>
      <xdr:colOff>645584</xdr:colOff>
      <xdr:row>1</xdr:row>
      <xdr:rowOff>970736</xdr:rowOff>
    </xdr:to>
    <xdr:pic>
      <xdr:nvPicPr>
        <xdr:cNvPr id="8" name="1 Imagen">
          <a:extLst>
            <a:ext uri="{FF2B5EF4-FFF2-40B4-BE49-F238E27FC236}">
              <a16:creationId xmlns:a16="http://schemas.microsoft.com/office/drawing/2014/main" id="{B9FFBA0F-A714-4291-A42D-E441846133BB}"/>
            </a:ext>
          </a:extLst>
        </xdr:cNvPr>
        <xdr:cNvPicPr>
          <a:picLocks noChangeAspect="1"/>
        </xdr:cNvPicPr>
      </xdr:nvPicPr>
      <xdr:blipFill>
        <a:blip xmlns:r="http://schemas.openxmlformats.org/officeDocument/2006/relationships" r:embed="rId8"/>
        <a:stretch>
          <a:fillRect/>
        </a:stretch>
      </xdr:blipFill>
      <xdr:spPr>
        <a:xfrm>
          <a:off x="178594" y="297657"/>
          <a:ext cx="3693584" cy="7802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3881438</xdr:colOff>
      <xdr:row>249</xdr:row>
      <xdr:rowOff>59532</xdr:rowOff>
    </xdr:from>
    <xdr:to>
      <xdr:col>4</xdr:col>
      <xdr:colOff>1140718</xdr:colOff>
      <xdr:row>1048576</xdr:row>
      <xdr:rowOff>164671</xdr:rowOff>
    </xdr:to>
    <xdr:pic>
      <xdr:nvPicPr>
        <xdr:cNvPr id="5" name="Gráfico 4" descr="Lista de comprobación">
          <a:hlinkClick xmlns:r="http://schemas.openxmlformats.org/officeDocument/2006/relationships" r:id="rId1"/>
          <a:extLst>
            <a:ext uri="{FF2B5EF4-FFF2-40B4-BE49-F238E27FC236}">
              <a16:creationId xmlns:a16="http://schemas.microsoft.com/office/drawing/2014/main" id="{D7BC3ACB-6420-449F-A92D-B9596514D99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405688" y="86784657"/>
          <a:ext cx="1164530" cy="1050496"/>
        </a:xfrm>
        <a:prstGeom prst="rect">
          <a:avLst/>
        </a:prstGeom>
      </xdr:spPr>
    </xdr:pic>
    <xdr:clientData/>
  </xdr:twoCellAnchor>
  <xdr:twoCellAnchor editAs="oneCell">
    <xdr:from>
      <xdr:col>6</xdr:col>
      <xdr:colOff>899584</xdr:colOff>
      <xdr:row>1</xdr:row>
      <xdr:rowOff>0</xdr:rowOff>
    </xdr:from>
    <xdr:to>
      <xdr:col>7</xdr:col>
      <xdr:colOff>1357176</xdr:colOff>
      <xdr:row>1</xdr:row>
      <xdr:rowOff>592667</xdr:rowOff>
    </xdr:to>
    <xdr:pic>
      <xdr:nvPicPr>
        <xdr:cNvPr id="4" name="Imagen 3">
          <a:extLst>
            <a:ext uri="{FF2B5EF4-FFF2-40B4-BE49-F238E27FC236}">
              <a16:creationId xmlns:a16="http://schemas.microsoft.com/office/drawing/2014/main" id="{15476719-1AB2-4647-B79B-AAA019B58706}"/>
            </a:ext>
          </a:extLst>
        </xdr:cNvPr>
        <xdr:cNvPicPr>
          <a:picLocks noChangeAspect="1"/>
        </xdr:cNvPicPr>
      </xdr:nvPicPr>
      <xdr:blipFill>
        <a:blip xmlns:r="http://schemas.openxmlformats.org/officeDocument/2006/relationships" r:embed="rId4"/>
        <a:stretch>
          <a:fillRect/>
        </a:stretch>
      </xdr:blipFill>
      <xdr:spPr>
        <a:xfrm>
          <a:off x="9507803" y="130969"/>
          <a:ext cx="1933967" cy="592667"/>
        </a:xfrm>
        <a:prstGeom prst="rect">
          <a:avLst/>
        </a:prstGeom>
      </xdr:spPr>
    </xdr:pic>
    <xdr:clientData/>
  </xdr:twoCellAnchor>
  <xdr:twoCellAnchor editAs="oneCell">
    <xdr:from>
      <xdr:col>2</xdr:col>
      <xdr:colOff>0</xdr:colOff>
      <xdr:row>1</xdr:row>
      <xdr:rowOff>190501</xdr:rowOff>
    </xdr:from>
    <xdr:to>
      <xdr:col>3</xdr:col>
      <xdr:colOff>2181490</xdr:colOff>
      <xdr:row>1</xdr:row>
      <xdr:rowOff>970736</xdr:rowOff>
    </xdr:to>
    <xdr:pic>
      <xdr:nvPicPr>
        <xdr:cNvPr id="7" name="1 Imagen">
          <a:extLst>
            <a:ext uri="{FF2B5EF4-FFF2-40B4-BE49-F238E27FC236}">
              <a16:creationId xmlns:a16="http://schemas.microsoft.com/office/drawing/2014/main" id="{E774A39A-C6D3-4F3D-8AC5-317CA39A08CF}"/>
            </a:ext>
          </a:extLst>
        </xdr:cNvPr>
        <xdr:cNvPicPr>
          <a:picLocks noChangeAspect="1"/>
        </xdr:cNvPicPr>
      </xdr:nvPicPr>
      <xdr:blipFill>
        <a:blip xmlns:r="http://schemas.openxmlformats.org/officeDocument/2006/relationships" r:embed="rId5"/>
        <a:stretch>
          <a:fillRect/>
        </a:stretch>
      </xdr:blipFill>
      <xdr:spPr>
        <a:xfrm>
          <a:off x="226219" y="321470"/>
          <a:ext cx="3693584" cy="780235"/>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arget="/Users/emrojas/AppData/Local/Microsoft/Windows/Temporary%20Internet%20Files/Content.Outlook/L5R9UQOI/DAFP%202017/DAFP_Modelo%20Instrumento_Dic2016Simulador4.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de FURAG"/>
      <sheetName val="Diagnóstico actual"/>
      <sheetName val="Simulador"/>
      <sheetName val="Simulador 2"/>
      <sheetName val="Simulador 3"/>
      <sheetName val="Gráfico resultados"/>
      <sheetName val="Categorización entidad"/>
      <sheetName val="Ponderaciones y parámetros"/>
      <sheetName val="Listas"/>
      <sheetName val="Cuadros"/>
      <sheetName val="Grados de madurez"/>
    </sheetNames>
    <sheetDataSet>
      <sheetData sheetId="0" refreshError="1"/>
      <sheetData sheetId="1" refreshError="1"/>
      <sheetData sheetId="2"/>
      <sheetData sheetId="3" refreshError="1"/>
      <sheetData sheetId="4" refreshError="1"/>
      <sheetData sheetId="5">
        <row r="3">
          <cell r="B3" t="str">
            <v>Máximo posible</v>
          </cell>
        </row>
      </sheetData>
      <sheetData sheetId="6">
        <row r="2">
          <cell r="A2" t="str">
            <v>ADMINISTRADORA COLOMBIANA DE PENSIONES - COLPENSIONES  -</v>
          </cell>
        </row>
      </sheetData>
      <sheetData sheetId="7">
        <row r="6">
          <cell r="K6" t="str">
            <v>No se realiza</v>
          </cell>
          <cell r="L6" t="str">
            <v>En bajo grado</v>
          </cell>
          <cell r="M6" t="str">
            <v>En mediano grado</v>
          </cell>
          <cell r="N6" t="str">
            <v>En alto grado</v>
          </cell>
        </row>
      </sheetData>
      <sheetData sheetId="8">
        <row r="2">
          <cell r="B2" t="str">
            <v>Ya la realiza</v>
          </cell>
        </row>
        <row r="3">
          <cell r="B3" t="str">
            <v>No la planea realizar</v>
          </cell>
        </row>
        <row r="4">
          <cell r="B4" t="str">
            <v>La planea realizar</v>
          </cell>
        </row>
      </sheetData>
      <sheetData sheetId="9" refreshError="1"/>
      <sheetData sheetId="1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3.xml" Type="http://schemas.openxmlformats.org/officeDocument/2006/relationships/drawing"/></Relationships>
</file>

<file path=xl/worksheets/_rels/sheet4.xml.rels><?xml version="1.0" encoding="UTF-8" standalone="yes"?><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yes"?><Relationships xmlns="http://schemas.openxmlformats.org/package/2006/relationships"><Relationship Id="rId1" Target="../printerSettings/printerSettings3.bin" Type="http://schemas.openxmlformats.org/officeDocument/2006/relationships/printerSettings"/><Relationship Id="rId2" Target="../drawings/drawing5.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R16"/>
  <sheetViews>
    <sheetView showGridLines="0" zoomScale="80" zoomScaleNormal="80" workbookViewId="0"/>
  </sheetViews>
  <sheetFormatPr defaultColWidth="0" defaultRowHeight="15" zeroHeight="1" x14ac:dyDescent="0.25"/>
  <cols>
    <col min="1" max="1" customWidth="true" width="1.140625"/>
    <col min="2" max="2" customWidth="true" width="0.85546875"/>
    <col min="3" max="17" customWidth="true" width="11.42578125"/>
    <col min="18" max="18" customWidth="true" width="1.28515625"/>
    <col min="19" max="19" customWidth="true" width="1.42578125"/>
    <col min="20" max="16384" hidden="true" width="11.42578125"/>
  </cols>
  <sheetData>
    <row r="1" spans="2:18" ht="97.5" customHeight="1" x14ac:dyDescent="0.25">
      <c r="B1" s="42"/>
      <c r="C1" s="43"/>
      <c r="D1" s="104"/>
      <c r="E1" s="43"/>
      <c r="F1" s="43"/>
      <c r="G1" s="43"/>
      <c r="H1" s="43"/>
      <c r="I1" s="43"/>
      <c r="J1" s="43"/>
      <c r="K1" s="43"/>
      <c r="L1" s="43"/>
      <c r="M1" s="43"/>
      <c r="N1" s="43"/>
      <c r="O1" s="43"/>
      <c r="P1" s="43"/>
      <c r="Q1" s="43"/>
      <c r="R1" s="44"/>
    </row>
    <row r="2" spans="2:18" ht="27.95" customHeight="1" x14ac:dyDescent="0.25">
      <c r="B2" s="45"/>
      <c r="C2" s="123" t="s">
        <v>41</v>
      </c>
      <c r="D2" s="123"/>
      <c r="E2" s="123"/>
      <c r="F2" s="123"/>
      <c r="G2" s="123"/>
      <c r="H2" s="123"/>
      <c r="I2" s="123"/>
      <c r="J2" s="123"/>
      <c r="K2" s="123"/>
      <c r="L2" s="123"/>
      <c r="M2" s="123"/>
      <c r="N2" s="123"/>
      <c r="O2" s="123"/>
      <c r="P2" s="123"/>
      <c r="Q2" s="123"/>
      <c r="R2" s="46"/>
    </row>
    <row r="3" spans="2:18" ht="3.95" customHeight="1" x14ac:dyDescent="0.25">
      <c r="B3" s="45"/>
      <c r="C3" s="62"/>
      <c r="D3" s="62"/>
      <c r="E3" s="62"/>
      <c r="F3" s="62"/>
      <c r="G3" s="62"/>
      <c r="H3" s="62"/>
      <c r="I3" s="62"/>
      <c r="J3" s="62"/>
      <c r="K3" s="62"/>
      <c r="L3" s="62"/>
      <c r="M3" s="62"/>
      <c r="N3" s="62"/>
      <c r="O3" s="62"/>
      <c r="P3" s="62"/>
      <c r="Q3" s="62"/>
      <c r="R3" s="46"/>
    </row>
    <row r="4" spans="2:18" ht="27.95" customHeight="1" x14ac:dyDescent="0.25">
      <c r="B4" s="45"/>
      <c r="C4" s="123" t="s">
        <v>46</v>
      </c>
      <c r="D4" s="123"/>
      <c r="E4" s="123"/>
      <c r="F4" s="123"/>
      <c r="G4" s="123"/>
      <c r="H4" s="123"/>
      <c r="I4" s="123"/>
      <c r="J4" s="123"/>
      <c r="K4" s="123"/>
      <c r="L4" s="123"/>
      <c r="M4" s="123"/>
      <c r="N4" s="123"/>
      <c r="O4" s="123"/>
      <c r="P4" s="123"/>
      <c r="Q4" s="123"/>
      <c r="R4" s="46"/>
    </row>
    <row r="5" spans="2:18" x14ac:dyDescent="0.25">
      <c r="B5" s="45"/>
      <c r="R5" s="46"/>
    </row>
    <row r="6" spans="2:18" x14ac:dyDescent="0.25">
      <c r="B6" s="45"/>
      <c r="R6" s="46"/>
    </row>
    <row r="7" spans="2:18" ht="24.75" customHeight="1" x14ac:dyDescent="0.25">
      <c r="B7" s="45"/>
      <c r="D7" s="124" t="s">
        <v>5</v>
      </c>
      <c r="E7" s="124"/>
      <c r="F7" s="124"/>
      <c r="G7" s="124"/>
      <c r="H7" s="124"/>
      <c r="I7" s="124"/>
      <c r="J7" s="124"/>
      <c r="K7" s="124"/>
      <c r="L7" s="124"/>
      <c r="M7" s="124"/>
      <c r="N7" s="124"/>
      <c r="O7" s="124"/>
      <c r="P7" s="124"/>
      <c r="Q7" s="50"/>
      <c r="R7" s="46"/>
    </row>
    <row r="8" spans="2:18" ht="20.100000000000001" customHeight="1" x14ac:dyDescent="0.25">
      <c r="B8" s="45"/>
      <c r="R8" s="46"/>
    </row>
    <row r="9" spans="2:18" ht="20.100000000000001" customHeight="1" x14ac:dyDescent="0.25">
      <c r="B9" s="45"/>
      <c r="R9" s="46"/>
    </row>
    <row r="10" spans="2:18" ht="24.75" customHeight="1" x14ac:dyDescent="0.25">
      <c r="B10" s="45"/>
      <c r="D10" s="124" t="s">
        <v>41</v>
      </c>
      <c r="E10" s="124"/>
      <c r="F10" s="124"/>
      <c r="G10" s="124"/>
      <c r="H10" s="124"/>
      <c r="I10" s="124"/>
      <c r="J10" s="124"/>
      <c r="K10" s="124"/>
      <c r="L10" s="124"/>
      <c r="M10" s="124"/>
      <c r="N10" s="124"/>
      <c r="O10" s="124"/>
      <c r="P10" s="124"/>
      <c r="Q10" s="50"/>
      <c r="R10" s="46"/>
    </row>
    <row r="11" spans="2:18" ht="20.100000000000001" customHeight="1" x14ac:dyDescent="0.25">
      <c r="B11" s="45"/>
      <c r="R11" s="46"/>
    </row>
    <row r="12" spans="2:18" ht="20.100000000000001" customHeight="1" x14ac:dyDescent="0.25">
      <c r="B12" s="45"/>
      <c r="R12" s="46"/>
    </row>
    <row r="13" spans="2:18" ht="24.75" customHeight="1" x14ac:dyDescent="0.25">
      <c r="B13" s="45"/>
      <c r="D13" s="124" t="s">
        <v>29</v>
      </c>
      <c r="E13" s="124"/>
      <c r="F13" s="124"/>
      <c r="G13" s="124"/>
      <c r="H13" s="124"/>
      <c r="I13" s="124"/>
      <c r="J13" s="124"/>
      <c r="K13" s="124"/>
      <c r="L13" s="124"/>
      <c r="M13" s="124"/>
      <c r="N13" s="124"/>
      <c r="O13" s="124"/>
      <c r="P13" s="124"/>
      <c r="Q13" s="50"/>
      <c r="R13" s="46"/>
    </row>
    <row r="14" spans="2:18" ht="20.100000000000001" customHeight="1" x14ac:dyDescent="0.25">
      <c r="B14" s="45"/>
      <c r="R14" s="46"/>
    </row>
    <row r="15" spans="2:18" ht="18.75" customHeight="1" thickBot="1" x14ac:dyDescent="0.3">
      <c r="B15" s="47"/>
      <c r="C15" s="48"/>
      <c r="D15" s="48"/>
      <c r="E15" s="48"/>
      <c r="F15" s="48"/>
      <c r="G15" s="48"/>
      <c r="H15" s="48"/>
      <c r="I15" s="48"/>
      <c r="J15" s="48"/>
      <c r="K15" s="48"/>
      <c r="L15" s="48"/>
      <c r="M15" s="48"/>
      <c r="N15" s="48"/>
      <c r="O15" s="48"/>
      <c r="P15" s="48"/>
      <c r="Q15" s="48"/>
      <c r="R15" s="49"/>
    </row>
    <row r="16" spans="2:18" x14ac:dyDescent="0.25"/>
  </sheetData>
  <sheetProtection algorithmName="SHA-512" hashValue="YgfA8m+Kcz8KyVqnXYtl2mjFmor5G51tBh39m6+bqwQqv1idkxxthsEl8SrL7HhxSHBlbbBllrIJgz0T1zmyEg==" saltValue="RiRaXcUVyDhnWjaX9/k7tg==" spinCount="100000" sheet="1" objects="1" scenarios="1"/>
  <mergeCells count="5">
    <mergeCell ref="C2:Q2"/>
    <mergeCell ref="D7:P7"/>
    <mergeCell ref="D10:P10"/>
    <mergeCell ref="D13:P13"/>
    <mergeCell ref="C4:Q4"/>
  </mergeCells>
  <hyperlinks>
    <hyperlink ref="D7:P7" location="Instrucciones!A1" display="INSTRUCCIONES DE DILIGENCIAMIENTO" xr:uid="{00000000-0004-0000-0000-000000000000}"/>
    <hyperlink ref="D10:P10" location="Autodiagnóstico!A1" display="AUTODIAGNÓSTICO" xr:uid="{00000000-0004-0000-0000-000001000000}"/>
    <hyperlink ref="D13:P13" location="'Plan de Acción'!A1" display="PLAN DE ACCIÓN" xr:uid="{00000000-0004-0000-0000-000002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Y246"/>
  <sheetViews>
    <sheetView showGridLines="0" showZeros="0" zoomScale="80" zoomScaleNormal="80" workbookViewId="0"/>
  </sheetViews>
  <sheetFormatPr defaultColWidth="0" defaultRowHeight="14.25" zeroHeight="1" x14ac:dyDescent="0.25"/>
  <cols>
    <col min="1" max="1" customWidth="true" style="1" width="1.7109375"/>
    <col min="2" max="2" customWidth="true" style="1" width="1.28515625"/>
    <col min="3" max="12" customWidth="true" style="1" width="11.42578125"/>
    <col min="13" max="13" customWidth="true" style="3" width="11.42578125"/>
    <col min="14" max="19" customWidth="true" style="1" width="11.42578125"/>
    <col min="20" max="20" customWidth="true" style="1" width="1.5703125"/>
    <col min="21" max="21" customWidth="true" style="1" width="3.85546875"/>
    <col min="22" max="25" customWidth="true" hidden="true" style="1" width="0.0"/>
    <col min="26" max="16384" hidden="true" style="1" width="11.42578125"/>
  </cols>
  <sheetData>
    <row r="1" spans="2:25" ht="1.5" customHeight="1" thickBot="1" x14ac:dyDescent="0.3">
      <c r="C1" s="2"/>
      <c r="L1" s="1" t="s">
        <v>3</v>
      </c>
    </row>
    <row r="2" spans="2:25" ht="84.75" customHeight="1" x14ac:dyDescent="0.25">
      <c r="B2" s="10"/>
      <c r="C2" s="11"/>
      <c r="D2" s="5"/>
      <c r="E2" s="5"/>
      <c r="F2" s="5"/>
      <c r="G2" s="5"/>
      <c r="H2" s="5"/>
      <c r="I2" s="5"/>
      <c r="J2" s="5"/>
      <c r="K2" s="5"/>
      <c r="L2" s="5"/>
      <c r="M2" s="12"/>
      <c r="N2" s="5"/>
      <c r="O2" s="5"/>
      <c r="P2" s="5"/>
      <c r="Q2" s="5"/>
      <c r="R2" s="5"/>
      <c r="S2" s="5"/>
      <c r="T2" s="6"/>
    </row>
    <row r="3" spans="2:25" ht="27" x14ac:dyDescent="0.25">
      <c r="B3" s="13"/>
      <c r="C3" s="123" t="s">
        <v>62</v>
      </c>
      <c r="D3" s="123"/>
      <c r="E3" s="123"/>
      <c r="F3" s="123"/>
      <c r="G3" s="123"/>
      <c r="H3" s="123"/>
      <c r="I3" s="123"/>
      <c r="J3" s="123"/>
      <c r="K3" s="123"/>
      <c r="L3" s="123"/>
      <c r="M3" s="123"/>
      <c r="N3" s="123"/>
      <c r="O3" s="123"/>
      <c r="P3" s="123"/>
      <c r="Q3" s="123"/>
      <c r="R3" s="123"/>
      <c r="S3" s="123"/>
      <c r="T3" s="14"/>
      <c r="U3" s="4"/>
      <c r="V3" s="4"/>
      <c r="W3" s="4"/>
      <c r="X3" s="4"/>
      <c r="Y3" s="4"/>
    </row>
    <row r="4" spans="2:25" ht="7.5" customHeight="1" x14ac:dyDescent="0.25">
      <c r="B4" s="13"/>
      <c r="C4" s="2"/>
      <c r="T4" s="7"/>
    </row>
    <row r="5" spans="2:25" ht="23.25" customHeight="1" x14ac:dyDescent="0.25">
      <c r="B5" s="13"/>
      <c r="C5" s="126" t="s">
        <v>5</v>
      </c>
      <c r="D5" s="126"/>
      <c r="E5" s="126"/>
      <c r="F5" s="126"/>
      <c r="G5" s="126"/>
      <c r="H5" s="126"/>
      <c r="I5" s="126"/>
      <c r="J5" s="126"/>
      <c r="K5" s="126"/>
      <c r="L5" s="126"/>
      <c r="M5" s="126"/>
      <c r="N5" s="126"/>
      <c r="O5" s="126"/>
      <c r="P5" s="126"/>
      <c r="Q5" s="126"/>
      <c r="R5" s="126"/>
      <c r="S5" s="126"/>
      <c r="T5" s="7"/>
    </row>
    <row r="6" spans="2:25" ht="15" customHeight="1" x14ac:dyDescent="0.25">
      <c r="B6" s="13"/>
      <c r="C6" s="2"/>
      <c r="T6" s="7"/>
    </row>
    <row r="7" spans="2:25" ht="15" customHeight="1" x14ac:dyDescent="0.25">
      <c r="B7" s="13"/>
      <c r="C7" s="127" t="s">
        <v>77</v>
      </c>
      <c r="D7" s="127"/>
      <c r="E7" s="127"/>
      <c r="F7" s="127"/>
      <c r="G7" s="127"/>
      <c r="H7" s="127"/>
      <c r="I7" s="127"/>
      <c r="J7" s="127"/>
      <c r="K7" s="127"/>
      <c r="L7" s="127"/>
      <c r="M7" s="127"/>
      <c r="N7" s="127"/>
      <c r="O7" s="127"/>
      <c r="P7" s="127"/>
      <c r="Q7" s="127"/>
      <c r="R7" s="127"/>
      <c r="S7" s="127"/>
      <c r="T7" s="7"/>
    </row>
    <row r="8" spans="2:25" ht="15" customHeight="1" x14ac:dyDescent="0.25">
      <c r="B8" s="13"/>
      <c r="C8" s="127"/>
      <c r="D8" s="127"/>
      <c r="E8" s="127"/>
      <c r="F8" s="127"/>
      <c r="G8" s="127"/>
      <c r="H8" s="127"/>
      <c r="I8" s="127"/>
      <c r="J8" s="127"/>
      <c r="K8" s="127"/>
      <c r="L8" s="127"/>
      <c r="M8" s="127"/>
      <c r="N8" s="127"/>
      <c r="O8" s="127"/>
      <c r="P8" s="127"/>
      <c r="Q8" s="127"/>
      <c r="R8" s="127"/>
      <c r="S8" s="127"/>
      <c r="T8" s="7"/>
    </row>
    <row r="9" spans="2:25" ht="15" customHeight="1" x14ac:dyDescent="0.25">
      <c r="B9" s="13"/>
      <c r="C9" s="127"/>
      <c r="D9" s="127"/>
      <c r="E9" s="127"/>
      <c r="F9" s="127"/>
      <c r="G9" s="127"/>
      <c r="H9" s="127"/>
      <c r="I9" s="127"/>
      <c r="J9" s="127"/>
      <c r="K9" s="127"/>
      <c r="L9" s="127"/>
      <c r="M9" s="127"/>
      <c r="N9" s="127"/>
      <c r="O9" s="127"/>
      <c r="P9" s="127"/>
      <c r="Q9" s="127"/>
      <c r="R9" s="127"/>
      <c r="S9" s="127"/>
      <c r="T9" s="7"/>
    </row>
    <row r="10" spans="2:25" ht="15" customHeight="1" x14ac:dyDescent="0.25">
      <c r="B10" s="13"/>
      <c r="C10" s="127"/>
      <c r="D10" s="127"/>
      <c r="E10" s="127"/>
      <c r="F10" s="127"/>
      <c r="G10" s="127"/>
      <c r="H10" s="127"/>
      <c r="I10" s="127"/>
      <c r="J10" s="127"/>
      <c r="K10" s="127"/>
      <c r="L10" s="127"/>
      <c r="M10" s="127"/>
      <c r="N10" s="127"/>
      <c r="O10" s="127"/>
      <c r="P10" s="127"/>
      <c r="Q10" s="127"/>
      <c r="R10" s="127"/>
      <c r="S10" s="127"/>
      <c r="T10" s="7"/>
    </row>
    <row r="11" spans="2:25" ht="15" customHeight="1" x14ac:dyDescent="0.25">
      <c r="B11" s="13"/>
      <c r="C11" s="127"/>
      <c r="D11" s="127"/>
      <c r="E11" s="127"/>
      <c r="F11" s="127"/>
      <c r="G11" s="127"/>
      <c r="H11" s="127"/>
      <c r="I11" s="127"/>
      <c r="J11" s="127"/>
      <c r="K11" s="127"/>
      <c r="L11" s="127"/>
      <c r="M11" s="127"/>
      <c r="N11" s="127"/>
      <c r="O11" s="127"/>
      <c r="P11" s="127"/>
      <c r="Q11" s="127"/>
      <c r="R11" s="127"/>
      <c r="S11" s="127"/>
      <c r="T11" s="7"/>
    </row>
    <row r="12" spans="2:25" ht="15" customHeight="1" x14ac:dyDescent="0.25">
      <c r="B12" s="13"/>
      <c r="C12" s="127"/>
      <c r="D12" s="127"/>
      <c r="E12" s="127"/>
      <c r="F12" s="127"/>
      <c r="G12" s="127"/>
      <c r="H12" s="127"/>
      <c r="I12" s="127"/>
      <c r="J12" s="127"/>
      <c r="K12" s="127"/>
      <c r="L12" s="127"/>
      <c r="M12" s="127"/>
      <c r="N12" s="127"/>
      <c r="O12" s="127"/>
      <c r="P12" s="127"/>
      <c r="Q12" s="127"/>
      <c r="R12" s="127"/>
      <c r="S12" s="127"/>
      <c r="T12" s="7"/>
    </row>
    <row r="13" spans="2:25" ht="15" customHeight="1" x14ac:dyDescent="0.25">
      <c r="B13" s="13"/>
      <c r="C13" s="127"/>
      <c r="D13" s="127"/>
      <c r="E13" s="127"/>
      <c r="F13" s="127"/>
      <c r="G13" s="127"/>
      <c r="H13" s="127"/>
      <c r="I13" s="127"/>
      <c r="J13" s="127"/>
      <c r="K13" s="127"/>
      <c r="L13" s="127"/>
      <c r="M13" s="127"/>
      <c r="N13" s="127"/>
      <c r="O13" s="127"/>
      <c r="P13" s="127"/>
      <c r="Q13" s="127"/>
      <c r="R13" s="127"/>
      <c r="S13" s="127"/>
      <c r="T13" s="7"/>
    </row>
    <row r="14" spans="2:25" ht="15" customHeight="1" x14ac:dyDescent="0.25">
      <c r="B14" s="13"/>
      <c r="C14" s="57"/>
      <c r="T14" s="7"/>
    </row>
    <row r="15" spans="2:25" ht="15" customHeight="1" x14ac:dyDescent="0.25">
      <c r="B15" s="13"/>
      <c r="C15" s="58" t="s">
        <v>30</v>
      </c>
      <c r="T15" s="7"/>
    </row>
    <row r="16" spans="2:25" ht="14.25" customHeight="1" x14ac:dyDescent="0.25">
      <c r="B16" s="13"/>
      <c r="C16" s="57"/>
      <c r="T16" s="7"/>
    </row>
    <row r="17" spans="2:20" ht="15" customHeight="1" x14ac:dyDescent="0.2">
      <c r="B17" s="13"/>
      <c r="C17" s="1" t="s">
        <v>66</v>
      </c>
      <c r="D17" s="59"/>
      <c r="E17" s="59"/>
      <c r="F17" s="59"/>
      <c r="G17" s="63"/>
      <c r="H17" s="63"/>
      <c r="I17" s="63"/>
      <c r="J17" s="63"/>
      <c r="K17" s="63"/>
      <c r="L17" s="63"/>
      <c r="M17" s="63"/>
      <c r="N17" s="63"/>
      <c r="O17" s="63"/>
      <c r="P17" s="63"/>
      <c r="Q17" s="63"/>
      <c r="R17" s="63"/>
      <c r="S17" s="63"/>
      <c r="T17" s="7"/>
    </row>
    <row r="18" spans="2:20" ht="15" customHeight="1" x14ac:dyDescent="0.2">
      <c r="B18" s="13"/>
      <c r="C18" s="59"/>
      <c r="D18" s="59"/>
      <c r="E18" s="59"/>
      <c r="F18" s="59"/>
      <c r="G18" s="63"/>
      <c r="H18" s="63"/>
      <c r="I18" s="63"/>
      <c r="J18" s="63"/>
      <c r="K18" s="63"/>
      <c r="L18" s="63"/>
      <c r="M18" s="63"/>
      <c r="N18" s="63"/>
      <c r="O18" s="63"/>
      <c r="P18" s="63"/>
      <c r="Q18" s="63"/>
      <c r="R18" s="63"/>
      <c r="S18" s="63"/>
      <c r="T18" s="7"/>
    </row>
    <row r="19" spans="2:20" ht="15" customHeight="1" x14ac:dyDescent="0.2">
      <c r="B19" s="13"/>
      <c r="C19" s="60" t="s">
        <v>11</v>
      </c>
      <c r="D19" s="1" t="s">
        <v>63</v>
      </c>
      <c r="E19" s="59"/>
      <c r="F19" s="59"/>
      <c r="T19" s="7"/>
    </row>
    <row r="20" spans="2:20" ht="15" customHeight="1" x14ac:dyDescent="0.2">
      <c r="B20" s="13"/>
      <c r="C20" s="60" t="s">
        <v>11</v>
      </c>
      <c r="D20" s="1" t="s">
        <v>64</v>
      </c>
      <c r="E20" s="59"/>
      <c r="F20" s="59"/>
      <c r="T20" s="7"/>
    </row>
    <row r="21" spans="2:20" ht="15" customHeight="1" x14ac:dyDescent="0.2">
      <c r="B21" s="13"/>
      <c r="C21" s="60" t="s">
        <v>11</v>
      </c>
      <c r="D21" s="1" t="s">
        <v>67</v>
      </c>
      <c r="E21" s="59"/>
      <c r="F21" s="59"/>
      <c r="T21" s="7"/>
    </row>
    <row r="22" spans="2:20" ht="15" customHeight="1" x14ac:dyDescent="0.2">
      <c r="B22" s="13"/>
      <c r="C22" s="60" t="s">
        <v>11</v>
      </c>
      <c r="D22" s="1" t="s">
        <v>68</v>
      </c>
      <c r="E22" s="59"/>
      <c r="F22" s="59"/>
      <c r="T22" s="7"/>
    </row>
    <row r="23" spans="2:20" ht="15" customHeight="1" x14ac:dyDescent="0.2">
      <c r="B23" s="13"/>
      <c r="C23" s="60" t="s">
        <v>11</v>
      </c>
      <c r="D23" s="57" t="s">
        <v>69</v>
      </c>
      <c r="E23" s="59"/>
      <c r="F23" s="59"/>
      <c r="T23" s="7"/>
    </row>
    <row r="24" spans="2:20" ht="15" customHeight="1" x14ac:dyDescent="0.2">
      <c r="B24" s="13"/>
      <c r="C24" s="60"/>
      <c r="E24" s="59"/>
      <c r="F24" s="59"/>
      <c r="T24" s="7"/>
    </row>
    <row r="25" spans="2:20" ht="15" customHeight="1" x14ac:dyDescent="0.25">
      <c r="B25" s="13"/>
      <c r="C25" s="1" t="s">
        <v>70</v>
      </c>
      <c r="T25" s="7"/>
    </row>
    <row r="26" spans="2:20" ht="15" customHeight="1" x14ac:dyDescent="0.25">
      <c r="B26" s="13"/>
      <c r="T26" s="7"/>
    </row>
    <row r="27" spans="2:20" ht="15" customHeight="1" x14ac:dyDescent="0.25">
      <c r="B27" s="13"/>
      <c r="C27" s="1" t="s">
        <v>21</v>
      </c>
      <c r="T27" s="7"/>
    </row>
    <row r="28" spans="2:20" ht="15" customHeight="1" x14ac:dyDescent="0.25">
      <c r="B28" s="13"/>
      <c r="T28" s="7"/>
    </row>
    <row r="29" spans="2:20" ht="15" customHeight="1" x14ac:dyDescent="0.25">
      <c r="B29" s="13"/>
      <c r="C29" s="64" t="s">
        <v>12</v>
      </c>
      <c r="D29" s="64" t="s">
        <v>13</v>
      </c>
      <c r="E29" s="64" t="s">
        <v>14</v>
      </c>
      <c r="T29" s="7"/>
    </row>
    <row r="30" spans="2:20" ht="15" customHeight="1" x14ac:dyDescent="0.25">
      <c r="B30" s="13"/>
      <c r="C30" s="51" t="s">
        <v>15</v>
      </c>
      <c r="D30" s="52">
        <v>1</v>
      </c>
      <c r="E30" s="65"/>
      <c r="T30" s="7"/>
    </row>
    <row r="31" spans="2:20" ht="15" customHeight="1" x14ac:dyDescent="0.25">
      <c r="B31" s="13"/>
      <c r="C31" s="53" t="s">
        <v>16</v>
      </c>
      <c r="D31" s="54">
        <v>2</v>
      </c>
      <c r="E31" s="66"/>
      <c r="T31" s="7"/>
    </row>
    <row r="32" spans="2:20" ht="15" customHeight="1" x14ac:dyDescent="0.25">
      <c r="B32" s="13"/>
      <c r="C32" s="53" t="s">
        <v>17</v>
      </c>
      <c r="D32" s="54">
        <v>3</v>
      </c>
      <c r="E32" s="67"/>
      <c r="T32" s="7"/>
    </row>
    <row r="33" spans="2:20" ht="15" customHeight="1" x14ac:dyDescent="0.25">
      <c r="B33" s="13"/>
      <c r="C33" s="53" t="s">
        <v>18</v>
      </c>
      <c r="D33" s="54">
        <v>4</v>
      </c>
      <c r="E33" s="68"/>
      <c r="T33" s="7"/>
    </row>
    <row r="34" spans="2:20" ht="15" customHeight="1" x14ac:dyDescent="0.25">
      <c r="B34" s="13"/>
      <c r="C34" s="55" t="s">
        <v>19</v>
      </c>
      <c r="D34" s="56">
        <v>5</v>
      </c>
      <c r="E34" s="69"/>
      <c r="T34" s="7"/>
    </row>
    <row r="35" spans="2:20" ht="15" customHeight="1" x14ac:dyDescent="0.25">
      <c r="B35" s="13"/>
      <c r="T35" s="7"/>
    </row>
    <row r="36" spans="2:20" ht="15" customHeight="1" x14ac:dyDescent="0.25">
      <c r="B36" s="13"/>
      <c r="C36" s="128" t="s">
        <v>71</v>
      </c>
      <c r="D36" s="128"/>
      <c r="E36" s="128"/>
      <c r="F36" s="128"/>
      <c r="G36" s="128"/>
      <c r="H36" s="128"/>
      <c r="I36" s="128"/>
      <c r="J36" s="128"/>
      <c r="K36" s="128"/>
      <c r="L36" s="128"/>
      <c r="M36" s="128"/>
      <c r="N36" s="128"/>
      <c r="O36" s="128"/>
      <c r="P36" s="128"/>
      <c r="Q36" s="128"/>
      <c r="R36" s="128"/>
      <c r="S36" s="128"/>
      <c r="T36" s="7"/>
    </row>
    <row r="37" spans="2:20" ht="15" customHeight="1" x14ac:dyDescent="0.25">
      <c r="B37" s="13"/>
      <c r="C37" s="128"/>
      <c r="D37" s="128"/>
      <c r="E37" s="128"/>
      <c r="F37" s="128"/>
      <c r="G37" s="128"/>
      <c r="H37" s="128"/>
      <c r="I37" s="128"/>
      <c r="J37" s="128"/>
      <c r="K37" s="128"/>
      <c r="L37" s="128"/>
      <c r="M37" s="128"/>
      <c r="N37" s="128"/>
      <c r="O37" s="128"/>
      <c r="P37" s="128"/>
      <c r="Q37" s="128"/>
      <c r="R37" s="128"/>
      <c r="S37" s="128"/>
      <c r="T37" s="7"/>
    </row>
    <row r="38" spans="2:20" ht="15" customHeight="1" x14ac:dyDescent="0.25">
      <c r="B38" s="13"/>
      <c r="T38" s="7"/>
    </row>
    <row r="39" spans="2:20" ht="15" customHeight="1" x14ac:dyDescent="0.25">
      <c r="B39" s="13"/>
      <c r="C39" s="70" t="s">
        <v>31</v>
      </c>
      <c r="M39" s="1"/>
      <c r="T39" s="7"/>
    </row>
    <row r="40" spans="2:20" ht="15" customHeight="1" x14ac:dyDescent="0.25">
      <c r="B40" s="13"/>
      <c r="M40" s="1"/>
      <c r="T40" s="7"/>
    </row>
    <row r="41" spans="2:20" ht="15" customHeight="1" x14ac:dyDescent="0.25">
      <c r="B41" s="13"/>
      <c r="C41" s="130" t="s">
        <v>72</v>
      </c>
      <c r="D41" s="130"/>
      <c r="E41" s="130"/>
      <c r="F41" s="130"/>
      <c r="G41" s="130"/>
      <c r="H41" s="130"/>
      <c r="I41" s="130"/>
      <c r="J41" s="130"/>
      <c r="K41" s="130"/>
      <c r="L41" s="130"/>
      <c r="M41" s="130"/>
      <c r="N41" s="130"/>
      <c r="O41" s="130"/>
      <c r="P41" s="130"/>
      <c r="Q41" s="130"/>
      <c r="R41" s="130"/>
      <c r="S41" s="130"/>
      <c r="T41" s="7"/>
    </row>
    <row r="42" spans="2:20" ht="15" customHeight="1" x14ac:dyDescent="0.25">
      <c r="B42" s="13"/>
      <c r="M42" s="1"/>
      <c r="T42" s="7"/>
    </row>
    <row r="43" spans="2:20" ht="15" customHeight="1" x14ac:dyDescent="0.25">
      <c r="B43" s="13"/>
      <c r="C43" s="128" t="s">
        <v>32</v>
      </c>
      <c r="D43" s="128"/>
      <c r="E43" s="128"/>
      <c r="F43" s="128"/>
      <c r="G43" s="128"/>
      <c r="H43" s="128"/>
      <c r="I43" s="128"/>
      <c r="J43" s="128"/>
      <c r="K43" s="128"/>
      <c r="L43" s="128"/>
      <c r="M43" s="128"/>
      <c r="N43" s="128"/>
      <c r="O43" s="128"/>
      <c r="P43" s="128"/>
      <c r="Q43" s="128"/>
      <c r="R43" s="128"/>
      <c r="S43" s="128"/>
      <c r="T43" s="7"/>
    </row>
    <row r="44" spans="2:20" ht="15" customHeight="1" x14ac:dyDescent="0.25">
      <c r="B44" s="13"/>
      <c r="C44" s="128"/>
      <c r="D44" s="128"/>
      <c r="E44" s="128"/>
      <c r="F44" s="128"/>
      <c r="G44" s="128"/>
      <c r="H44" s="128"/>
      <c r="I44" s="128"/>
      <c r="J44" s="128"/>
      <c r="K44" s="128"/>
      <c r="L44" s="128"/>
      <c r="M44" s="128"/>
      <c r="N44" s="128"/>
      <c r="O44" s="128"/>
      <c r="P44" s="128"/>
      <c r="Q44" s="128"/>
      <c r="R44" s="128"/>
      <c r="S44" s="128"/>
      <c r="T44" s="7"/>
    </row>
    <row r="45" spans="2:20" ht="15" customHeight="1" x14ac:dyDescent="0.25">
      <c r="B45" s="13"/>
      <c r="T45" s="7"/>
    </row>
    <row r="46" spans="2:20" ht="15" customHeight="1" x14ac:dyDescent="0.25">
      <c r="B46" s="13"/>
      <c r="C46" s="1" t="s">
        <v>22</v>
      </c>
      <c r="T46" s="7"/>
    </row>
    <row r="47" spans="2:20" ht="15" customHeight="1" x14ac:dyDescent="0.25">
      <c r="B47" s="13"/>
      <c r="T47" s="7"/>
    </row>
    <row r="48" spans="2:20" ht="15" customHeight="1" x14ac:dyDescent="0.25">
      <c r="B48" s="13"/>
      <c r="C48" s="57"/>
      <c r="T48" s="7"/>
    </row>
    <row r="49" spans="2:20" ht="15" customHeight="1" x14ac:dyDescent="0.25">
      <c r="B49" s="13"/>
      <c r="C49" s="58" t="s">
        <v>23</v>
      </c>
      <c r="T49" s="7"/>
    </row>
    <row r="50" spans="2:20" ht="15" customHeight="1" x14ac:dyDescent="0.25">
      <c r="B50" s="13"/>
      <c r="C50" s="57"/>
      <c r="T50" s="7"/>
    </row>
    <row r="51" spans="2:20" ht="15" customHeight="1" x14ac:dyDescent="0.25">
      <c r="B51" s="13"/>
      <c r="C51" s="128" t="s">
        <v>33</v>
      </c>
      <c r="D51" s="128"/>
      <c r="E51" s="128"/>
      <c r="F51" s="128"/>
      <c r="G51" s="128"/>
      <c r="H51" s="128"/>
      <c r="I51" s="128"/>
      <c r="J51" s="128"/>
      <c r="K51" s="128"/>
      <c r="L51" s="128"/>
      <c r="M51" s="128"/>
      <c r="N51" s="128"/>
      <c r="O51" s="128"/>
      <c r="P51" s="128"/>
      <c r="Q51" s="128"/>
      <c r="R51" s="128"/>
      <c r="S51" s="128"/>
      <c r="T51" s="7"/>
    </row>
    <row r="52" spans="2:20" ht="15" customHeight="1" x14ac:dyDescent="0.25">
      <c r="B52" s="13"/>
      <c r="T52" s="7"/>
    </row>
    <row r="53" spans="2:20" ht="15" customHeight="1" x14ac:dyDescent="0.25">
      <c r="B53" s="13"/>
      <c r="C53" s="128" t="s">
        <v>34</v>
      </c>
      <c r="D53" s="128"/>
      <c r="E53" s="128"/>
      <c r="F53" s="128"/>
      <c r="G53" s="128"/>
      <c r="H53" s="128"/>
      <c r="I53" s="128"/>
      <c r="J53" s="128"/>
      <c r="K53" s="128"/>
      <c r="L53" s="128"/>
      <c r="M53" s="128"/>
      <c r="N53" s="128"/>
      <c r="O53" s="128"/>
      <c r="P53" s="128"/>
      <c r="Q53" s="128"/>
      <c r="R53" s="128"/>
      <c r="S53" s="128"/>
      <c r="T53" s="7"/>
    </row>
    <row r="54" spans="2:20" ht="15" customHeight="1" x14ac:dyDescent="0.25">
      <c r="B54" s="13"/>
      <c r="C54" s="128"/>
      <c r="D54" s="128"/>
      <c r="E54" s="128"/>
      <c r="F54" s="128"/>
      <c r="G54" s="128"/>
      <c r="H54" s="128"/>
      <c r="I54" s="128"/>
      <c r="J54" s="128"/>
      <c r="K54" s="128"/>
      <c r="L54" s="128"/>
      <c r="M54" s="128"/>
      <c r="N54" s="128"/>
      <c r="O54" s="128"/>
      <c r="P54" s="128"/>
      <c r="Q54" s="128"/>
      <c r="R54" s="128"/>
      <c r="S54" s="128"/>
      <c r="T54" s="7"/>
    </row>
    <row r="55" spans="2:20" ht="15" customHeight="1" x14ac:dyDescent="0.25">
      <c r="B55" s="13"/>
      <c r="T55" s="7"/>
    </row>
    <row r="56" spans="2:20" ht="15" customHeight="1" x14ac:dyDescent="0.25">
      <c r="B56" s="13"/>
      <c r="C56" s="1" t="s">
        <v>73</v>
      </c>
      <c r="T56" s="7"/>
    </row>
    <row r="57" spans="2:20" ht="15" customHeight="1" x14ac:dyDescent="0.25">
      <c r="B57" s="13"/>
      <c r="T57" s="7"/>
    </row>
    <row r="58" spans="2:20" ht="15" customHeight="1" x14ac:dyDescent="0.25">
      <c r="B58" s="13"/>
      <c r="C58" s="128" t="s">
        <v>74</v>
      </c>
      <c r="D58" s="128"/>
      <c r="E58" s="128"/>
      <c r="F58" s="128"/>
      <c r="G58" s="128"/>
      <c r="H58" s="128"/>
      <c r="I58" s="128"/>
      <c r="J58" s="128"/>
      <c r="K58" s="128"/>
      <c r="L58" s="128"/>
      <c r="M58" s="128"/>
      <c r="N58" s="128"/>
      <c r="O58" s="128"/>
      <c r="P58" s="128"/>
      <c r="Q58" s="128"/>
      <c r="R58" s="128"/>
      <c r="S58" s="128"/>
      <c r="T58" s="7"/>
    </row>
    <row r="59" spans="2:20" ht="15" customHeight="1" x14ac:dyDescent="0.25">
      <c r="B59" s="13"/>
      <c r="C59" s="128"/>
      <c r="D59" s="128"/>
      <c r="E59" s="128"/>
      <c r="F59" s="128"/>
      <c r="G59" s="128"/>
      <c r="H59" s="128"/>
      <c r="I59" s="128"/>
      <c r="J59" s="128"/>
      <c r="K59" s="128"/>
      <c r="L59" s="128"/>
      <c r="M59" s="128"/>
      <c r="N59" s="128"/>
      <c r="O59" s="128"/>
      <c r="P59" s="128"/>
      <c r="Q59" s="128"/>
      <c r="R59" s="128"/>
      <c r="S59" s="128"/>
      <c r="T59" s="7"/>
    </row>
    <row r="60" spans="2:20" ht="15" customHeight="1" x14ac:dyDescent="0.25">
      <c r="B60" s="13"/>
      <c r="T60" s="7"/>
    </row>
    <row r="61" spans="2:20" ht="15" customHeight="1" x14ac:dyDescent="0.25">
      <c r="B61" s="13"/>
      <c r="C61" s="57"/>
      <c r="T61" s="7"/>
    </row>
    <row r="62" spans="2:20" ht="15" customHeight="1" x14ac:dyDescent="0.25">
      <c r="B62" s="13"/>
      <c r="C62" s="58" t="s">
        <v>35</v>
      </c>
      <c r="T62" s="7"/>
    </row>
    <row r="63" spans="2:20" ht="15.75" customHeight="1" x14ac:dyDescent="0.25">
      <c r="B63" s="13"/>
      <c r="C63" s="57"/>
      <c r="T63" s="7"/>
    </row>
    <row r="64" spans="2:20" ht="15" customHeight="1" x14ac:dyDescent="0.25">
      <c r="B64" s="13"/>
      <c r="C64" s="1" t="s">
        <v>75</v>
      </c>
      <c r="T64" s="7"/>
    </row>
    <row r="65" spans="2:20" ht="15" customHeight="1" x14ac:dyDescent="0.25">
      <c r="B65" s="13"/>
      <c r="T65" s="7"/>
    </row>
    <row r="66" spans="2:20" ht="15" customHeight="1" x14ac:dyDescent="0.25">
      <c r="B66" s="13"/>
      <c r="C66" s="1" t="s">
        <v>44</v>
      </c>
      <c r="T66" s="7"/>
    </row>
    <row r="67" spans="2:20" ht="15" customHeight="1" x14ac:dyDescent="0.25">
      <c r="B67" s="13"/>
      <c r="T67" s="7"/>
    </row>
    <row r="68" spans="2:20" ht="15" customHeight="1" x14ac:dyDescent="0.25">
      <c r="B68" s="13"/>
      <c r="C68" s="1" t="s">
        <v>45</v>
      </c>
      <c r="T68" s="7"/>
    </row>
    <row r="69" spans="2:20" ht="15" customHeight="1" x14ac:dyDescent="0.25">
      <c r="B69" s="13"/>
      <c r="T69" s="7"/>
    </row>
    <row r="70" spans="2:20" ht="15" customHeight="1" x14ac:dyDescent="0.2">
      <c r="B70" s="13"/>
      <c r="C70" s="60" t="s">
        <v>11</v>
      </c>
      <c r="D70" s="1" t="s">
        <v>36</v>
      </c>
      <c r="T70" s="7"/>
    </row>
    <row r="71" spans="2:20" ht="15" customHeight="1" x14ac:dyDescent="0.2">
      <c r="B71" s="13"/>
      <c r="C71" s="60" t="s">
        <v>11</v>
      </c>
      <c r="D71" s="1" t="s">
        <v>37</v>
      </c>
      <c r="T71" s="7"/>
    </row>
    <row r="72" spans="2:20" ht="15" customHeight="1" x14ac:dyDescent="0.2">
      <c r="B72" s="13"/>
      <c r="C72" s="60" t="s">
        <v>11</v>
      </c>
      <c r="D72" s="1" t="s">
        <v>38</v>
      </c>
      <c r="T72" s="7"/>
    </row>
    <row r="73" spans="2:20" ht="15" customHeight="1" x14ac:dyDescent="0.25">
      <c r="B73" s="13"/>
      <c r="T73" s="7"/>
    </row>
    <row r="74" spans="2:20" ht="15" customHeight="1" x14ac:dyDescent="0.25">
      <c r="B74" s="13"/>
      <c r="C74" s="128" t="s">
        <v>76</v>
      </c>
      <c r="D74" s="129"/>
      <c r="E74" s="129"/>
      <c r="F74" s="129"/>
      <c r="G74" s="129"/>
      <c r="H74" s="129"/>
      <c r="I74" s="129"/>
      <c r="J74" s="129"/>
      <c r="K74" s="129"/>
      <c r="L74" s="129"/>
      <c r="M74" s="129"/>
      <c r="N74" s="129"/>
      <c r="O74" s="129"/>
      <c r="P74" s="129"/>
      <c r="Q74" s="129"/>
      <c r="R74" s="129"/>
      <c r="S74" s="129"/>
      <c r="T74" s="7"/>
    </row>
    <row r="75" spans="2:20" ht="15" customHeight="1" x14ac:dyDescent="0.25">
      <c r="B75" s="13"/>
      <c r="C75" s="129"/>
      <c r="D75" s="129"/>
      <c r="E75" s="129"/>
      <c r="F75" s="129"/>
      <c r="G75" s="129"/>
      <c r="H75" s="129"/>
      <c r="I75" s="129"/>
      <c r="J75" s="129"/>
      <c r="K75" s="129"/>
      <c r="L75" s="129"/>
      <c r="M75" s="129"/>
      <c r="N75" s="129"/>
      <c r="O75" s="129"/>
      <c r="P75" s="129"/>
      <c r="Q75" s="129"/>
      <c r="R75" s="129"/>
      <c r="S75" s="129"/>
      <c r="T75" s="7"/>
    </row>
    <row r="76" spans="2:20" ht="15" customHeight="1" x14ac:dyDescent="0.2">
      <c r="B76" s="13"/>
      <c r="C76" s="60"/>
      <c r="T76" s="7"/>
    </row>
    <row r="77" spans="2:20" ht="15" customHeight="1" thickBot="1" x14ac:dyDescent="0.3">
      <c r="B77" s="15"/>
      <c r="C77" s="8"/>
      <c r="D77" s="8"/>
      <c r="E77" s="8"/>
      <c r="F77" s="8"/>
      <c r="G77" s="8"/>
      <c r="H77" s="8"/>
      <c r="I77" s="8"/>
      <c r="J77" s="8"/>
      <c r="K77" s="8"/>
      <c r="L77" s="8"/>
      <c r="M77" s="8"/>
      <c r="N77" s="8"/>
      <c r="O77" s="8"/>
      <c r="P77" s="8"/>
      <c r="Q77" s="8"/>
      <c r="R77" s="8"/>
      <c r="S77" s="8"/>
      <c r="T77" s="9"/>
    </row>
    <row r="78" spans="2:20" x14ac:dyDescent="0.25"/>
    <row r="79" spans="2:20" ht="15" x14ac:dyDescent="0.25">
      <c r="C79" s="27"/>
    </row>
    <row r="80" spans="2:20" x14ac:dyDescent="0.25"/>
    <row r="81" spans="11:13" x14ac:dyDescent="0.25"/>
    <row r="82" spans="11:13" x14ac:dyDescent="0.25"/>
    <row r="83" spans="11:13" x14ac:dyDescent="0.25"/>
    <row r="84" spans="11:13" x14ac:dyDescent="0.25"/>
    <row r="85" spans="11:13" ht="18" x14ac:dyDescent="0.25">
      <c r="K85" s="125" t="s">
        <v>24</v>
      </c>
      <c r="L85" s="125"/>
    </row>
    <row r="86" spans="11:13" x14ac:dyDescent="0.25"/>
    <row r="87" spans="11:13" hidden="1" x14ac:dyDescent="0.25">
      <c r="M87" s="1"/>
    </row>
    <row r="88" spans="11:13" hidden="1" x14ac:dyDescent="0.25">
      <c r="M88" s="1"/>
    </row>
    <row r="89" spans="11:13" x14ac:dyDescent="0.25"/>
    <row r="90" spans="11:13" x14ac:dyDescent="0.25"/>
    <row r="91" spans="11:13" x14ac:dyDescent="0.25"/>
    <row r="92" spans="11:13" x14ac:dyDescent="0.25"/>
    <row r="93" spans="11:13" x14ac:dyDescent="0.25"/>
    <row r="94" spans="11:13" x14ac:dyDescent="0.25"/>
    <row r="95" spans="11:13" x14ac:dyDescent="0.25"/>
    <row r="96" spans="11:13"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sheetData>
  <sheetProtection algorithmName="SHA-512" hashValue="cAqrcL+knt6lCrJWtNpfV837XOHlBErGPeMs0LzXekkKNon4Omgfo0OMfavDwssErjGxqepOI4BNwODLWGwEtw==" saltValue="5F3/KeSWT0w8v0bQiscYmw==" spinCount="100000" sheet="1" objects="1" scenarios="1"/>
  <mergeCells count="11">
    <mergeCell ref="C3:S3"/>
    <mergeCell ref="K85:L85"/>
    <mergeCell ref="C5:S5"/>
    <mergeCell ref="C7:S13"/>
    <mergeCell ref="C74:S75"/>
    <mergeCell ref="C36:S37"/>
    <mergeCell ref="C41:S41"/>
    <mergeCell ref="C43:S44"/>
    <mergeCell ref="C51:S51"/>
    <mergeCell ref="C53:S54"/>
    <mergeCell ref="C58:S59"/>
  </mergeCells>
  <pageMargins left="0.7" right="0.7" top="0.75" bottom="0.75" header="0.3" footer="0.3"/>
  <pageSetup orientation="portrait" horizontalDpi="4294967294"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L24"/>
  <sheetViews>
    <sheetView showGridLines="0" showZeros="0" tabSelected="1" zoomScaleNormal="100" workbookViewId="0">
      <selection activeCell="E13" sqref="E12:E13"/>
    </sheetView>
  </sheetViews>
  <sheetFormatPr defaultColWidth="0" defaultRowHeight="14.25" x14ac:dyDescent="0.25"/>
  <cols>
    <col min="1" max="1" customWidth="true" style="71" width="1.7109375"/>
    <col min="2" max="2" customWidth="true" style="71" width="1.28515625"/>
    <col min="3" max="3" customWidth="true" style="71" width="44.140625"/>
    <col min="4" max="4" customWidth="true" style="71" width="22.85546875"/>
    <col min="5" max="5" customWidth="true" style="72" width="79.85546875"/>
    <col min="6" max="6" customWidth="true" style="71" width="4.6796875" bestFit="true"/>
    <col min="7" max="7" customWidth="true" style="71" width="255.0" bestFit="true"/>
    <col min="8" max="8" customWidth="true" style="71" width="1.140625"/>
    <col min="9" max="9" customWidth="true" style="71" width="5.5703125"/>
    <col min="10" max="10" customWidth="true" style="71" width="11.42578125"/>
    <col min="11" max="11" customWidth="true" style="71" width="6.0"/>
    <col min="12" max="19" customWidth="true" hidden="true" style="71" width="0.0"/>
    <col min="20" max="16384" hidden="true" style="71" width="11.42578125"/>
  </cols>
  <sheetData>
    <row r="1" spans="2:12" ht="9" customHeight="1" thickBot="1" x14ac:dyDescent="0.3"/>
    <row r="2" spans="2:12" ht="84" customHeight="1" x14ac:dyDescent="0.25">
      <c r="B2" s="90"/>
      <c r="C2" s="91"/>
      <c r="D2" s="91"/>
      <c r="E2" s="92"/>
      <c r="F2" s="91"/>
      <c r="G2" s="91"/>
      <c r="H2" s="93"/>
    </row>
    <row r="3" spans="2:12" ht="13.5" customHeight="1" x14ac:dyDescent="0.25">
      <c r="B3" s="94"/>
      <c r="C3" s="76"/>
      <c r="H3" s="95"/>
    </row>
    <row r="4" spans="2:12" ht="27" x14ac:dyDescent="0.25">
      <c r="B4" s="73"/>
      <c r="C4" s="134" t="s">
        <v>62</v>
      </c>
      <c r="D4" s="134"/>
      <c r="E4" s="134"/>
      <c r="F4" s="134"/>
      <c r="G4" s="134"/>
      <c r="H4" s="74"/>
      <c r="I4" s="75"/>
      <c r="J4" s="75"/>
      <c r="K4" s="75"/>
      <c r="L4" s="75"/>
    </row>
    <row r="5" spans="2:12" ht="9.75" customHeight="1" thickBot="1" x14ac:dyDescent="0.3">
      <c r="B5" s="73"/>
      <c r="C5" s="76"/>
      <c r="H5" s="77"/>
    </row>
    <row r="6" spans="2:12" ht="23.25" x14ac:dyDescent="0.25">
      <c r="B6" s="73"/>
      <c r="C6" s="146" t="s">
        <v>4</v>
      </c>
      <c r="D6" s="147"/>
      <c r="E6" s="148"/>
      <c r="F6" s="142" t="s">
        <v>20</v>
      </c>
      <c r="G6" s="143"/>
      <c r="H6" s="77"/>
    </row>
    <row r="7" spans="2:12" ht="24" thickBot="1" x14ac:dyDescent="0.3">
      <c r="B7" s="73"/>
      <c r="C7" s="149"/>
      <c r="D7" s="150"/>
      <c r="E7" s="151"/>
      <c r="F7" s="144" t="str">
        <f>IF(SUM(F11:F23)=0,"",AVERAGE(F11:F23))</f>
        <v/>
      </c>
      <c r="G7" s="145"/>
      <c r="H7" s="77"/>
    </row>
    <row r="8" spans="2:12" ht="14.25" customHeight="1" thickBot="1" x14ac:dyDescent="0.3">
      <c r="B8" s="73"/>
      <c r="C8" s="76"/>
      <c r="H8" s="77"/>
    </row>
    <row r="9" spans="2:12" ht="14.25" customHeight="1" x14ac:dyDescent="0.25">
      <c r="B9" s="73"/>
      <c r="C9" s="139" t="s">
        <v>57</v>
      </c>
      <c r="D9" s="135" t="s">
        <v>43</v>
      </c>
      <c r="E9" s="135" t="s">
        <v>65</v>
      </c>
      <c r="F9" s="135" t="s">
        <v>48</v>
      </c>
      <c r="G9" s="137" t="s">
        <v>8</v>
      </c>
      <c r="H9" s="77"/>
      <c r="I9" s="78"/>
    </row>
    <row r="10" spans="2:12" ht="22.5" customHeight="1" thickBot="1" x14ac:dyDescent="0.3">
      <c r="B10" s="73"/>
      <c r="C10" s="140"/>
      <c r="D10" s="141"/>
      <c r="E10" s="136"/>
      <c r="F10" s="136"/>
      <c r="G10" s="138"/>
      <c r="H10" s="77"/>
      <c r="I10" s="78"/>
    </row>
    <row r="11" spans="2:12" ht="38.25" x14ac:dyDescent="0.25">
      <c r="B11" s="73"/>
      <c r="C11" s="131" t="s">
        <v>78</v>
      </c>
      <c r="D11" s="132" t="str">
        <f>IF(SUM(F11:F23)=0,"",AVERAGE(F11:F23))</f>
        <v/>
      </c>
      <c r="E11" s="99" t="s">
        <v>79</v>
      </c>
      <c r="F11" s="107" t="n">
        <v>100.0</v>
      </c>
      <c r="G11" s="88" t="s">
        <v>92</v>
      </c>
      <c r="H11" s="77"/>
      <c r="I11" s="78"/>
      <c r="J11" s="79"/>
    </row>
    <row r="12" spans="2:12" ht="51" x14ac:dyDescent="0.25">
      <c r="B12" s="73"/>
      <c r="C12" s="131"/>
      <c r="D12" s="133"/>
      <c r="E12" s="100" t="s">
        <v>80</v>
      </c>
      <c r="F12" s="108" t="n">
        <v>100.0</v>
      </c>
      <c r="G12" s="87" t="s">
        <v>93</v>
      </c>
      <c r="H12" s="77"/>
      <c r="I12" s="78"/>
    </row>
    <row r="13" spans="2:12" ht="38.25" x14ac:dyDescent="0.25">
      <c r="B13" s="73"/>
      <c r="C13" s="131"/>
      <c r="D13" s="133"/>
      <c r="E13" s="100" t="s">
        <v>81</v>
      </c>
      <c r="F13" s="108" t="n">
        <v>100.0</v>
      </c>
      <c r="G13" s="87" t="s">
        <v>94</v>
      </c>
      <c r="H13" s="77"/>
      <c r="I13" s="78"/>
      <c r="J13" s="84" t="s">
        <v>24</v>
      </c>
    </row>
    <row r="14" spans="2:12" ht="38.25" x14ac:dyDescent="0.25">
      <c r="B14" s="73"/>
      <c r="C14" s="131"/>
      <c r="D14" s="133"/>
      <c r="E14" s="100" t="s">
        <v>82</v>
      </c>
      <c r="F14" s="108" t="n">
        <v>100.0</v>
      </c>
      <c r="G14" s="87" t="s">
        <v>95</v>
      </c>
      <c r="H14" s="77"/>
      <c r="I14" s="78"/>
    </row>
    <row r="15" spans="2:12" ht="38.25" x14ac:dyDescent="0.25">
      <c r="B15" s="73"/>
      <c r="C15" s="131"/>
      <c r="D15" s="133"/>
      <c r="E15" s="100" t="s">
        <v>83</v>
      </c>
      <c r="F15" s="108" t="n">
        <v>100.0</v>
      </c>
      <c r="G15" s="87" t="s">
        <v>96</v>
      </c>
      <c r="H15" s="77"/>
      <c r="I15" s="78"/>
    </row>
    <row r="16" spans="2:12" ht="51" x14ac:dyDescent="0.25">
      <c r="B16" s="73"/>
      <c r="C16" s="131"/>
      <c r="D16" s="133"/>
      <c r="E16" s="100" t="s">
        <v>84</v>
      </c>
      <c r="F16" s="108" t="n">
        <v>100.0</v>
      </c>
      <c r="G16" s="87" t="s">
        <v>97</v>
      </c>
      <c r="H16" s="77"/>
      <c r="I16" s="78"/>
    </row>
    <row r="17" spans="2:10" ht="63.75" x14ac:dyDescent="0.25">
      <c r="B17" s="73"/>
      <c r="C17" s="131"/>
      <c r="D17" s="133"/>
      <c r="E17" s="100" t="s">
        <v>85</v>
      </c>
      <c r="F17" s="108" t="n">
        <v>100.0</v>
      </c>
      <c r="G17" s="87" t="s">
        <v>98</v>
      </c>
      <c r="H17" s="77"/>
      <c r="I17" s="78"/>
      <c r="J17" s="84"/>
    </row>
    <row r="18" spans="2:10" ht="63.75" x14ac:dyDescent="0.25">
      <c r="B18" s="73"/>
      <c r="C18" s="131"/>
      <c r="D18" s="133"/>
      <c r="E18" s="100" t="s">
        <v>86</v>
      </c>
      <c r="F18" s="108" t="n">
        <v>100.0</v>
      </c>
      <c r="G18" s="87" t="s">
        <v>99</v>
      </c>
      <c r="H18" s="77"/>
      <c r="I18" s="78"/>
      <c r="J18" s="84" t="s">
        <v>42</v>
      </c>
    </row>
    <row r="19" spans="2:10" ht="51" x14ac:dyDescent="0.25">
      <c r="B19" s="73"/>
      <c r="C19" s="131"/>
      <c r="D19" s="133"/>
      <c r="E19" s="100" t="s">
        <v>87</v>
      </c>
      <c r="F19" s="108" t="n">
        <v>100.0</v>
      </c>
      <c r="G19" s="87" t="s">
        <v>100</v>
      </c>
      <c r="H19" s="77"/>
      <c r="I19" s="78"/>
      <c r="J19" s="80"/>
    </row>
    <row r="20" spans="2:10" ht="76.5" x14ac:dyDescent="0.25">
      <c r="B20" s="73"/>
      <c r="C20" s="131"/>
      <c r="D20" s="133"/>
      <c r="E20" s="100" t="s">
        <v>88</v>
      </c>
      <c r="F20" s="108" t="n">
        <v>100.0</v>
      </c>
      <c r="G20" s="87" t="s">
        <v>101</v>
      </c>
      <c r="H20" s="77"/>
      <c r="I20" s="78"/>
      <c r="J20" s="80"/>
    </row>
    <row r="21" spans="2:10" ht="51" x14ac:dyDescent="0.25">
      <c r="B21" s="73"/>
      <c r="C21" s="131"/>
      <c r="D21" s="133"/>
      <c r="E21" s="100" t="s">
        <v>89</v>
      </c>
      <c r="F21" s="108" t="n">
        <v>100.0</v>
      </c>
      <c r="G21" s="87" t="s">
        <v>102</v>
      </c>
      <c r="H21" s="77"/>
      <c r="I21" s="78"/>
      <c r="J21" s="80"/>
    </row>
    <row r="22" spans="2:10" ht="38.25" x14ac:dyDescent="0.25">
      <c r="B22" s="73"/>
      <c r="C22" s="131"/>
      <c r="D22" s="133"/>
      <c r="E22" s="100" t="s">
        <v>90</v>
      </c>
      <c r="F22" s="108" t="n">
        <v>100.0</v>
      </c>
      <c r="G22" s="87" t="s">
        <v>103</v>
      </c>
      <c r="H22" s="77"/>
      <c r="I22" s="78"/>
      <c r="J22" s="80"/>
    </row>
    <row r="23" spans="2:10" ht="51" x14ac:dyDescent="0.25">
      <c r="B23" s="73"/>
      <c r="C23" s="131"/>
      <c r="D23" s="133"/>
      <c r="E23" s="100" t="s">
        <v>91</v>
      </c>
      <c r="F23" s="108" t="n">
        <v>100.0</v>
      </c>
      <c r="G23" s="87" t="s">
        <v>104</v>
      </c>
      <c r="H23" s="77"/>
      <c r="I23" s="78"/>
      <c r="J23" s="80"/>
    </row>
    <row r="24" spans="2:10" ht="18.75" thickBot="1" x14ac:dyDescent="0.3">
      <c r="B24" s="85"/>
      <c r="C24" s="81"/>
      <c r="D24" s="82"/>
      <c r="E24" s="83"/>
      <c r="F24" s="81"/>
      <c r="G24" s="81"/>
      <c r="H24" s="89"/>
    </row>
  </sheetData>
  <mergeCells count="12">
    <mergeCell ref="C4:G4"/>
    <mergeCell ref="E9:E10"/>
    <mergeCell ref="F9:F10"/>
    <mergeCell ref="G9:G10"/>
    <mergeCell ref="C9:C10"/>
    <mergeCell ref="D9:D10"/>
    <mergeCell ref="F6:G6"/>
    <mergeCell ref="F7:G7"/>
    <mergeCell ref="C6:E6"/>
    <mergeCell ref="C7:E7"/>
    <mergeCell ref="C11:C23"/>
    <mergeCell ref="D11:D23"/>
  </mergeCells>
  <conditionalFormatting sqref="D11">
    <cfRule type="cellIs" dxfId="34" priority="386" operator="between">
      <formula>80.4</formula>
      <formula>100</formula>
    </cfRule>
    <cfRule type="cellIs" dxfId="33" priority="387" operator="between">
      <formula>60.5</formula>
      <formula>80.4</formula>
    </cfRule>
    <cfRule type="cellIs" dxfId="32" priority="388" operator="between">
      <formula>40.5</formula>
      <formula>60.4</formula>
    </cfRule>
    <cfRule type="cellIs" dxfId="31" priority="389" operator="between">
      <formula>20.5</formula>
      <formula>40.4</formula>
    </cfRule>
    <cfRule type="cellIs" dxfId="30" priority="390" operator="between">
      <formula>0.1</formula>
      <formula>20.4</formula>
    </cfRule>
  </conditionalFormatting>
  <conditionalFormatting sqref="D11">
    <cfRule type="cellIs" dxfId="29" priority="476" operator="between">
      <formula>80.4</formula>
      <formula>100</formula>
    </cfRule>
    <cfRule type="cellIs" dxfId="28" priority="477" operator="between">
      <formula>60.5</formula>
      <formula>80.4</formula>
    </cfRule>
    <cfRule type="cellIs" dxfId="27" priority="478" operator="between">
      <formula>40.5</formula>
      <formula>60.4</formula>
    </cfRule>
    <cfRule type="cellIs" dxfId="26" priority="479" operator="between">
      <formula>20.5</formula>
      <formula>40.4</formula>
    </cfRule>
    <cfRule type="cellIs" dxfId="25" priority="480" operator="between">
      <formula>0</formula>
      <formula>20.4</formula>
    </cfRule>
  </conditionalFormatting>
  <conditionalFormatting sqref="F7">
    <cfRule type="cellIs" dxfId="24" priority="466" operator="between">
      <formula>80.5</formula>
      <formula>100</formula>
    </cfRule>
    <cfRule type="cellIs" dxfId="23" priority="467" operator="between">
      <formula>60.5</formula>
      <formula>80.4</formula>
    </cfRule>
    <cfRule type="cellIs" dxfId="22" priority="468" operator="between">
      <formula>40.5</formula>
      <formula>60.4</formula>
    </cfRule>
    <cfRule type="cellIs" dxfId="21" priority="469" operator="between">
      <formula>20.5</formula>
      <formula>40.4</formula>
    </cfRule>
    <cfRule type="cellIs" dxfId="20" priority="470" operator="between">
      <formula>0</formula>
      <formula>20.4</formula>
    </cfRule>
  </conditionalFormatting>
  <conditionalFormatting sqref="F11:F23">
    <cfRule type="cellIs" dxfId="19" priority="1" operator="between">
      <formula>81</formula>
      <formula>100</formula>
    </cfRule>
    <cfRule type="cellIs" dxfId="18" priority="2" operator="between">
      <formula>61</formula>
      <formula>80</formula>
    </cfRule>
    <cfRule type="cellIs" dxfId="17" priority="3" operator="between">
      <formula>41</formula>
      <formula>60</formula>
    </cfRule>
    <cfRule type="cellIs" dxfId="16" priority="4" operator="between">
      <formula>21</formula>
      <formula>40</formula>
    </cfRule>
    <cfRule type="cellIs" dxfId="15" priority="5" operator="between">
      <formula>1</formula>
      <formula>20</formula>
    </cfRule>
    <cfRule type="cellIs" dxfId="14" priority="416" operator="between">
      <formula>81</formula>
      <formula>100</formula>
    </cfRule>
    <cfRule type="cellIs" dxfId="13" priority="417" operator="between">
      <formula>61</formula>
      <formula>80</formula>
    </cfRule>
    <cfRule type="cellIs" dxfId="12" priority="418" operator="between">
      <formula>41</formula>
      <formula>60</formula>
    </cfRule>
    <cfRule type="cellIs" dxfId="11" priority="419" operator="between">
      <formula>21</formula>
      <formula>40</formula>
    </cfRule>
    <cfRule type="cellIs" dxfId="10" priority="420" operator="between">
      <formula>1</formula>
      <formula>20</formula>
    </cfRule>
    <cfRule type="cellIs" dxfId="9" priority="486" operator="between">
      <formula>81</formula>
      <formula>100</formula>
    </cfRule>
    <cfRule type="cellIs" dxfId="8" priority="487" operator="between">
      <formula>61</formula>
      <formula>80</formula>
    </cfRule>
    <cfRule type="cellIs" dxfId="7" priority="488" operator="between">
      <formula>41</formula>
      <formula>60</formula>
    </cfRule>
    <cfRule type="cellIs" dxfId="6" priority="489" operator="between">
      <formula>21</formula>
      <formula>40</formula>
    </cfRule>
    <cfRule type="cellIs" dxfId="5" priority="490" operator="between">
      <formula>1</formula>
      <formula>20</formula>
    </cfRule>
  </conditionalFormatting>
  <dataValidations count="4">
    <dataValidation type="whole" operator="equal" allowBlank="1" showInputMessage="1" showErrorMessage="1" error="ERROR. NO DEBE DILIGENCIAR ESTAS CELDAS_x000a_" sqref="D24" xr:uid="{245A1618-5BC0-4F2A-BB36-F6F9FBA53933}">
      <formula1>99999999999999900000</formula1>
    </dataValidation>
    <dataValidation type="whole" operator="equal" allowBlank="1" showInputMessage="1" showErrorMessage="1" error="ERROR. NO DEBE DILIGENCIAR ESTA CELDA" sqref="F7" xr:uid="{6813F700-5306-4035-9D1D-C5DB34F2C791}">
      <formula1>9999999998</formula1>
    </dataValidation>
    <dataValidation type="list" allowBlank="1" showInputMessage="1" showErrorMessage="1" error="Ingrese el pocentaje de cumplimiento del ítem (número entero entre 0 y 100) o NA si no aplica." sqref="F11:F23" xr:uid="{0F173BBC-8CB6-46BD-A92C-35F72854BB79}">
      <formula1>score</formula1>
    </dataValidation>
    <dataValidation operator="equal" allowBlank="1" showInputMessage="1" showErrorMessage="1" error="ERROR. NO DEBE DILIGENCIAR ESTA COLUMNA._x000a_" sqref="D11:D23" xr:uid="{4CD7D958-D67B-4AC7-B477-2701FEB30872}"/>
  </dataValidations>
  <pageMargins left="0.7" right="0.7" top="0.75" bottom="0.75" header="0.3" footer="0.3"/>
  <pageSetup orientation="portrait" horizontalDpi="4294967294" verticalDpi="300" r:id="rId1"/>
  <ignoredErrors>
    <ignoredError sqref="D24"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U213"/>
  <sheetViews>
    <sheetView showGridLines="0" zoomScale="80" zoomScaleNormal="80" workbookViewId="0"/>
  </sheetViews>
  <sheetFormatPr defaultColWidth="0" defaultRowHeight="14.25" zeroHeight="1" x14ac:dyDescent="0.2"/>
  <cols>
    <col min="1" max="1" customWidth="true" style="31" width="0.85546875"/>
    <col min="2" max="2" customWidth="true" style="31" width="1.7109375"/>
    <col min="3" max="20" customWidth="true" style="31" width="11.42578125"/>
    <col min="21" max="21" customWidth="true" style="31" width="1.0"/>
    <col min="22" max="22" customWidth="true" style="31" width="0.5703125"/>
    <col min="23" max="16384" hidden="true" style="31" width="11.42578125"/>
  </cols>
  <sheetData>
    <row r="1" spans="2:21" ht="8.25" customHeight="1" thickBot="1" x14ac:dyDescent="0.25"/>
    <row r="2" spans="2:21" ht="84" customHeight="1" x14ac:dyDescent="0.2">
      <c r="B2" s="28"/>
      <c r="C2" s="29"/>
      <c r="D2" s="29"/>
      <c r="E2" s="29"/>
      <c r="F2" s="29"/>
      <c r="G2" s="29"/>
      <c r="H2" s="29"/>
      <c r="I2" s="29"/>
      <c r="J2" s="29"/>
      <c r="K2" s="29"/>
      <c r="L2" s="29"/>
      <c r="M2" s="29"/>
      <c r="N2" s="29"/>
      <c r="O2" s="29"/>
      <c r="P2" s="29"/>
      <c r="Q2" s="29"/>
      <c r="R2" s="29"/>
      <c r="S2" s="29"/>
      <c r="T2" s="29"/>
      <c r="U2" s="30"/>
    </row>
    <row r="3" spans="2:21" ht="30" customHeight="1" x14ac:dyDescent="0.2">
      <c r="B3" s="32"/>
      <c r="C3" s="123" t="s">
        <v>47</v>
      </c>
      <c r="D3" s="123"/>
      <c r="E3" s="123"/>
      <c r="F3" s="123"/>
      <c r="G3" s="123"/>
      <c r="H3" s="123"/>
      <c r="I3" s="123"/>
      <c r="J3" s="123"/>
      <c r="K3" s="123"/>
      <c r="L3" s="123"/>
      <c r="M3" s="123"/>
      <c r="N3" s="123"/>
      <c r="O3" s="123"/>
      <c r="P3" s="123"/>
      <c r="Q3" s="123"/>
      <c r="R3" s="123"/>
      <c r="S3" s="123"/>
      <c r="T3" s="123"/>
      <c r="U3" s="33"/>
    </row>
    <row r="4" spans="2:21" ht="6.75" customHeight="1" x14ac:dyDescent="0.2">
      <c r="B4" s="32"/>
      <c r="U4" s="33"/>
    </row>
    <row r="5" spans="2:21" x14ac:dyDescent="0.2">
      <c r="B5" s="32"/>
      <c r="U5" s="33"/>
    </row>
    <row r="6" spans="2:21" ht="18" customHeight="1" x14ac:dyDescent="0.25">
      <c r="B6" s="32"/>
      <c r="C6" s="98" t="s">
        <v>25</v>
      </c>
      <c r="D6" s="61"/>
      <c r="E6" s="61"/>
      <c r="F6" s="61"/>
      <c r="G6" s="61"/>
      <c r="H6" s="61"/>
      <c r="I6" s="61"/>
      <c r="J6" s="61"/>
      <c r="K6" s="61"/>
      <c r="L6" s="61"/>
      <c r="M6" s="61"/>
      <c r="N6" s="61"/>
      <c r="O6" s="61"/>
      <c r="P6" s="61"/>
      <c r="Q6" s="61"/>
      <c r="R6" s="61"/>
      <c r="S6" s="61"/>
      <c r="T6" s="61"/>
      <c r="U6" s="33"/>
    </row>
    <row r="7" spans="2:21" x14ac:dyDescent="0.2">
      <c r="B7" s="32"/>
      <c r="U7" s="33"/>
    </row>
    <row r="8" spans="2:21" x14ac:dyDescent="0.2">
      <c r="B8" s="32"/>
      <c r="U8" s="33"/>
    </row>
    <row r="9" spans="2:21" x14ac:dyDescent="0.2">
      <c r="B9" s="32"/>
      <c r="U9" s="33"/>
    </row>
    <row r="10" spans="2:21" x14ac:dyDescent="0.2">
      <c r="B10" s="32"/>
      <c r="U10" s="33"/>
    </row>
    <row r="11" spans="2:21" x14ac:dyDescent="0.2">
      <c r="B11" s="32"/>
      <c r="I11" s="101"/>
      <c r="J11" s="101" t="s">
        <v>10</v>
      </c>
      <c r="K11" s="101" t="s">
        <v>9</v>
      </c>
      <c r="U11" s="33"/>
    </row>
    <row r="12" spans="2:21" x14ac:dyDescent="0.2">
      <c r="B12" s="32"/>
      <c r="I12" s="101" t="str">
        <f>Inicio!C4</f>
        <v>POLÍTICA DE GOBIERNO DIGITAL</v>
      </c>
      <c r="J12" s="101">
        <v>100</v>
      </c>
      <c r="K12" s="102" t="str">
        <f>+Autodiagnóstico!F7</f>
        <v/>
      </c>
      <c r="U12" s="33"/>
    </row>
    <row r="13" spans="2:21" x14ac:dyDescent="0.2">
      <c r="B13" s="32"/>
      <c r="U13" s="33"/>
    </row>
    <row r="14" spans="2:21" x14ac:dyDescent="0.2">
      <c r="B14" s="32"/>
      <c r="U14" s="33"/>
    </row>
    <row r="15" spans="2:21" x14ac:dyDescent="0.2">
      <c r="B15" s="32"/>
      <c r="U15" s="33"/>
    </row>
    <row r="16" spans="2:21" x14ac:dyDescent="0.2">
      <c r="B16" s="32"/>
      <c r="U16" s="33"/>
    </row>
    <row r="17" spans="2:21" x14ac:dyDescent="0.2">
      <c r="B17" s="32"/>
      <c r="U17" s="33"/>
    </row>
    <row r="18" spans="2:21" x14ac:dyDescent="0.2">
      <c r="B18" s="32"/>
      <c r="U18" s="33"/>
    </row>
    <row r="19" spans="2:21" x14ac:dyDescent="0.2">
      <c r="B19" s="32"/>
      <c r="U19" s="33"/>
    </row>
    <row r="20" spans="2:21" x14ac:dyDescent="0.2">
      <c r="B20" s="32"/>
      <c r="U20" s="33"/>
    </row>
    <row r="21" spans="2:21" x14ac:dyDescent="0.2">
      <c r="B21" s="32"/>
      <c r="U21" s="33"/>
    </row>
    <row r="22" spans="2:21" x14ac:dyDescent="0.2">
      <c r="B22" s="32"/>
      <c r="U22" s="33"/>
    </row>
    <row r="23" spans="2:21" x14ac:dyDescent="0.2">
      <c r="B23" s="32"/>
      <c r="U23" s="33"/>
    </row>
    <row r="24" spans="2:21" x14ac:dyDescent="0.2">
      <c r="B24" s="32"/>
      <c r="U24" s="33"/>
    </row>
    <row r="25" spans="2:21" x14ac:dyDescent="0.2">
      <c r="B25" s="32"/>
      <c r="U25" s="33"/>
    </row>
    <row r="26" spans="2:21" x14ac:dyDescent="0.2">
      <c r="B26" s="32"/>
      <c r="U26" s="33"/>
    </row>
    <row r="27" spans="2:21" x14ac:dyDescent="0.2">
      <c r="B27" s="32"/>
      <c r="U27" s="33"/>
    </row>
    <row r="28" spans="2:21" ht="18" customHeight="1" x14ac:dyDescent="0.25">
      <c r="B28" s="32"/>
      <c r="C28" s="98" t="s">
        <v>60</v>
      </c>
      <c r="D28" s="61"/>
      <c r="E28" s="61"/>
      <c r="F28" s="61"/>
      <c r="G28" s="61"/>
      <c r="H28" s="61"/>
      <c r="I28" s="61"/>
      <c r="J28" s="61"/>
      <c r="K28" s="61"/>
      <c r="L28" s="61"/>
      <c r="M28" s="61"/>
      <c r="N28" s="61"/>
      <c r="O28" s="61"/>
      <c r="P28" s="61"/>
      <c r="Q28" s="61"/>
      <c r="R28" s="61"/>
      <c r="S28" s="61"/>
      <c r="T28" s="61"/>
      <c r="U28" s="33"/>
    </row>
    <row r="29" spans="2:21" x14ac:dyDescent="0.2">
      <c r="B29" s="32"/>
      <c r="U29" s="33"/>
    </row>
    <row r="30" spans="2:21" x14ac:dyDescent="0.2">
      <c r="B30" s="32"/>
      <c r="U30" s="33"/>
    </row>
    <row r="31" spans="2:21" x14ac:dyDescent="0.2">
      <c r="B31" s="32"/>
      <c r="U31" s="33"/>
    </row>
    <row r="32" spans="2:21" x14ac:dyDescent="0.2">
      <c r="B32" s="32"/>
      <c r="U32" s="33"/>
    </row>
    <row r="33" spans="2:21" x14ac:dyDescent="0.2">
      <c r="B33" s="32"/>
      <c r="J33" s="101" t="s">
        <v>6</v>
      </c>
      <c r="K33" s="101" t="s">
        <v>7</v>
      </c>
      <c r="L33" s="101" t="s">
        <v>2</v>
      </c>
      <c r="U33" s="33"/>
    </row>
    <row r="34" spans="2:21" x14ac:dyDescent="0.2">
      <c r="B34" s="32"/>
      <c r="J34" s="101" t="str">
        <f>+Autodiagnóstico!C11</f>
        <v>Transformacion Digital</v>
      </c>
      <c r="K34" s="101">
        <v>100</v>
      </c>
      <c r="L34" s="102" t="str">
        <f>+Autodiagnóstico!D11</f>
        <v/>
      </c>
      <c r="U34" s="33"/>
    </row>
    <row r="35" spans="2:21" x14ac:dyDescent="0.2">
      <c r="B35" s="32"/>
      <c r="J35" s="101" t="e">
        <f>Autodiagnóstico!#REF!</f>
        <v>#REF!</v>
      </c>
      <c r="K35" s="101">
        <v>100</v>
      </c>
      <c r="L35" s="102" t="e">
        <f>+Autodiagnóstico!#REF!</f>
        <v>#REF!</v>
      </c>
      <c r="U35" s="33"/>
    </row>
    <row r="36" spans="2:21" x14ac:dyDescent="0.2">
      <c r="B36" s="32"/>
      <c r="J36" s="101" t="e">
        <f>Autodiagnóstico!#REF!</f>
        <v>#REF!</v>
      </c>
      <c r="K36" s="101">
        <v>100</v>
      </c>
      <c r="L36" s="102" t="e">
        <f>+Autodiagnóstico!#REF!</f>
        <v>#REF!</v>
      </c>
      <c r="U36" s="33"/>
    </row>
    <row r="37" spans="2:21" x14ac:dyDescent="0.2">
      <c r="B37" s="32"/>
      <c r="L37" s="34"/>
      <c r="U37" s="33"/>
    </row>
    <row r="38" spans="2:21" x14ac:dyDescent="0.2">
      <c r="B38" s="32"/>
      <c r="L38" s="34"/>
      <c r="U38" s="33"/>
    </row>
    <row r="39" spans="2:21" x14ac:dyDescent="0.2">
      <c r="B39" s="32"/>
      <c r="U39" s="33"/>
    </row>
    <row r="40" spans="2:21" x14ac:dyDescent="0.2">
      <c r="B40" s="32"/>
      <c r="U40" s="33"/>
    </row>
    <row r="41" spans="2:21" x14ac:dyDescent="0.2">
      <c r="B41" s="32"/>
      <c r="U41" s="33"/>
    </row>
    <row r="42" spans="2:21" x14ac:dyDescent="0.2">
      <c r="B42" s="32"/>
      <c r="U42" s="33"/>
    </row>
    <row r="43" spans="2:21" x14ac:dyDescent="0.2">
      <c r="B43" s="32"/>
      <c r="U43" s="33"/>
    </row>
    <row r="44" spans="2:21" x14ac:dyDescent="0.2">
      <c r="B44" s="32"/>
      <c r="U44" s="33"/>
    </row>
    <row r="45" spans="2:21" x14ac:dyDescent="0.2">
      <c r="B45" s="32"/>
      <c r="U45" s="33"/>
    </row>
    <row r="46" spans="2:21" x14ac:dyDescent="0.2">
      <c r="B46" s="32"/>
      <c r="U46" s="33"/>
    </row>
    <row r="47" spans="2:21" x14ac:dyDescent="0.2">
      <c r="B47" s="32"/>
      <c r="U47" s="33"/>
    </row>
    <row r="48" spans="2:21" x14ac:dyDescent="0.2">
      <c r="B48" s="32"/>
      <c r="U48" s="33"/>
    </row>
    <row r="49" spans="2:21" x14ac:dyDescent="0.2">
      <c r="B49" s="32"/>
      <c r="U49" s="33"/>
    </row>
    <row r="50" spans="2:21" x14ac:dyDescent="0.2">
      <c r="B50" s="32"/>
      <c r="U50" s="33"/>
    </row>
    <row r="51" spans="2:21" ht="18" x14ac:dyDescent="0.25">
      <c r="B51" s="32"/>
      <c r="C51" s="98" t="s">
        <v>59</v>
      </c>
      <c r="D51" s="61"/>
      <c r="E51" s="61"/>
      <c r="F51" s="61"/>
      <c r="G51" s="61"/>
      <c r="H51" s="61"/>
      <c r="I51" s="61"/>
      <c r="J51" s="61"/>
      <c r="K51" s="61"/>
      <c r="L51" s="61"/>
      <c r="M51" s="61"/>
      <c r="N51" s="61"/>
      <c r="O51" s="61"/>
      <c r="P51" s="61"/>
      <c r="Q51" s="61"/>
      <c r="R51" s="61"/>
      <c r="S51" s="61"/>
      <c r="T51" s="61"/>
      <c r="U51" s="33"/>
    </row>
    <row r="52" spans="2:21" x14ac:dyDescent="0.2">
      <c r="B52" s="32"/>
      <c r="U52" s="33"/>
    </row>
    <row r="53" spans="2:21" x14ac:dyDescent="0.2">
      <c r="B53" s="32"/>
      <c r="U53" s="33"/>
    </row>
    <row r="54" spans="2:21" x14ac:dyDescent="0.2">
      <c r="B54" s="32"/>
      <c r="U54" s="33"/>
    </row>
    <row r="55" spans="2:21" x14ac:dyDescent="0.2">
      <c r="B55" s="32"/>
      <c r="U55" s="33"/>
    </row>
    <row r="56" spans="2:21" x14ac:dyDescent="0.2">
      <c r="B56" s="32"/>
      <c r="J56" s="101" t="s">
        <v>6</v>
      </c>
      <c r="K56" s="101" t="s">
        <v>7</v>
      </c>
      <c r="L56" s="101" t="s">
        <v>2</v>
      </c>
      <c r="U56" s="33"/>
    </row>
    <row r="57" spans="2:21" x14ac:dyDescent="0.2">
      <c r="B57" s="32"/>
      <c r="J57" s="101" t="e">
        <f>Autodiagnóstico!#REF!</f>
        <v>#REF!</v>
      </c>
      <c r="K57" s="101">
        <v>100</v>
      </c>
      <c r="L57" s="102" t="e">
        <f>+Autodiagnóstico!#REF!</f>
        <v>#REF!</v>
      </c>
      <c r="U57" s="33"/>
    </row>
    <row r="58" spans="2:21" x14ac:dyDescent="0.2">
      <c r="B58" s="32"/>
      <c r="J58" s="101" t="e">
        <f>Autodiagnóstico!#REF!</f>
        <v>#REF!</v>
      </c>
      <c r="K58" s="101">
        <v>100</v>
      </c>
      <c r="L58" s="102" t="e">
        <f>+Autodiagnóstico!#REF!</f>
        <v>#REF!</v>
      </c>
      <c r="U58" s="33"/>
    </row>
    <row r="59" spans="2:21" x14ac:dyDescent="0.2">
      <c r="B59" s="32"/>
      <c r="J59" s="101" t="e">
        <f>Autodiagnóstico!#REF!</f>
        <v>#REF!</v>
      </c>
      <c r="K59" s="101">
        <v>100</v>
      </c>
      <c r="L59" s="102" t="e">
        <f>+Autodiagnóstico!#REF!</f>
        <v>#REF!</v>
      </c>
      <c r="U59" s="33"/>
    </row>
    <row r="60" spans="2:21" x14ac:dyDescent="0.2">
      <c r="B60" s="32"/>
      <c r="J60" s="101" t="e">
        <f>Autodiagnóstico!#REF!</f>
        <v>#REF!</v>
      </c>
      <c r="K60" s="101">
        <v>100</v>
      </c>
      <c r="L60" s="102" t="e">
        <f>+Autodiagnóstico!#REF!</f>
        <v>#REF!</v>
      </c>
      <c r="U60" s="33"/>
    </row>
    <row r="61" spans="2:21" x14ac:dyDescent="0.2">
      <c r="B61" s="32"/>
      <c r="J61" s="101" t="e">
        <f>Autodiagnóstico!#REF!</f>
        <v>#REF!</v>
      </c>
      <c r="K61" s="101">
        <v>100</v>
      </c>
      <c r="L61" s="102" t="e">
        <f>+Autodiagnóstico!#REF!</f>
        <v>#REF!</v>
      </c>
      <c r="U61" s="33"/>
    </row>
    <row r="62" spans="2:21" x14ac:dyDescent="0.2">
      <c r="B62" s="32"/>
      <c r="U62" s="33"/>
    </row>
    <row r="63" spans="2:21" x14ac:dyDescent="0.2">
      <c r="B63" s="32"/>
      <c r="U63" s="33"/>
    </row>
    <row r="64" spans="2:21" x14ac:dyDescent="0.2">
      <c r="B64" s="32"/>
      <c r="U64" s="33"/>
    </row>
    <row r="65" spans="2:21" x14ac:dyDescent="0.2">
      <c r="B65" s="32"/>
      <c r="U65" s="33"/>
    </row>
    <row r="66" spans="2:21" x14ac:dyDescent="0.2">
      <c r="B66" s="32"/>
      <c r="U66" s="33"/>
    </row>
    <row r="67" spans="2:21" x14ac:dyDescent="0.2">
      <c r="B67" s="32"/>
      <c r="U67" s="33"/>
    </row>
    <row r="68" spans="2:21" x14ac:dyDescent="0.2">
      <c r="B68" s="32"/>
      <c r="U68" s="33"/>
    </row>
    <row r="69" spans="2:21" x14ac:dyDescent="0.2">
      <c r="B69" s="32"/>
      <c r="U69" s="33"/>
    </row>
    <row r="70" spans="2:21" x14ac:dyDescent="0.2">
      <c r="B70" s="32"/>
      <c r="U70" s="33"/>
    </row>
    <row r="71" spans="2:21" x14ac:dyDescent="0.2">
      <c r="B71" s="32"/>
      <c r="U71" s="33"/>
    </row>
    <row r="72" spans="2:21" ht="15" thickBot="1" x14ac:dyDescent="0.25">
      <c r="B72" s="35"/>
      <c r="C72" s="36"/>
      <c r="D72" s="36"/>
      <c r="E72" s="36"/>
      <c r="F72" s="36"/>
      <c r="G72" s="36"/>
      <c r="H72" s="36"/>
      <c r="I72" s="36"/>
      <c r="J72" s="36"/>
      <c r="K72" s="36"/>
      <c r="L72" s="36"/>
      <c r="M72" s="36"/>
      <c r="N72" s="36"/>
      <c r="O72" s="36"/>
      <c r="P72" s="36"/>
      <c r="Q72" s="36"/>
      <c r="R72" s="36"/>
      <c r="S72" s="36"/>
      <c r="T72" s="36"/>
      <c r="U72" s="37"/>
    </row>
    <row r="73" spans="2:21" x14ac:dyDescent="0.2"/>
    <row r="74" spans="2:21" x14ac:dyDescent="0.2"/>
    <row r="75" spans="2:21" x14ac:dyDescent="0.2"/>
    <row r="76" spans="2:21" x14ac:dyDescent="0.2">
      <c r="C76" s="38"/>
      <c r="D76" s="39"/>
      <c r="E76" s="39"/>
      <c r="F76" s="39"/>
      <c r="O76" s="40"/>
      <c r="P76" s="41"/>
    </row>
    <row r="77" spans="2:21" x14ac:dyDescent="0.2">
      <c r="O77" s="40"/>
      <c r="P77" s="41"/>
    </row>
    <row r="78" spans="2:21" x14ac:dyDescent="0.2">
      <c r="O78" s="40"/>
      <c r="P78" s="41"/>
    </row>
    <row r="79" spans="2:21" x14ac:dyDescent="0.2"/>
    <row r="80" spans="2:21" ht="18" x14ac:dyDescent="0.25">
      <c r="K80" s="152" t="s">
        <v>24</v>
      </c>
      <c r="L80" s="152"/>
    </row>
    <row r="81" x14ac:dyDescent="0.2"/>
    <row r="82" x14ac:dyDescent="0.2"/>
    <row r="83" x14ac:dyDescent="0.2"/>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sheetData>
  <sheetProtection algorithmName="SHA-512" hashValue="57k7/FlZEDzTao8kBB2A5mLuUznvW6NZjKoeqzWLarUThsB0r0sg4ocFtaPnmsxM9vuX35iogsXSW6FA3iJtPg==" saltValue="bH3TR1MM/V2eww2B+aDu6g==" spinCount="100000" sheet="1" objects="1" scenarios="1"/>
  <mergeCells count="2">
    <mergeCell ref="K80:L80"/>
    <mergeCell ref="C3:T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2"/>
  <dimension ref="B1:M256"/>
  <sheetViews>
    <sheetView showGridLines="0" topLeftCell="A26" zoomScale="80" zoomScaleNormal="80" workbookViewId="0"/>
  </sheetViews>
  <sheetFormatPr defaultColWidth="11.42578125" defaultRowHeight="14.25" zeroHeight="1" x14ac:dyDescent="0.25"/>
  <cols>
    <col min="1" max="1" customWidth="true" style="1" width="1.7109375"/>
    <col min="2" max="2" customWidth="true" style="1" width="1.5703125"/>
    <col min="3" max="3" customWidth="true" style="1" width="22.7109375"/>
    <col min="4" max="4" customWidth="true" style="1" width="58.5703125"/>
    <col min="5" max="5" customWidth="true" style="3" width="18.28515625"/>
    <col min="6" max="6" customWidth="true" style="1" width="28.85546875"/>
    <col min="7" max="8" customWidth="true" style="1" width="22.140625"/>
    <col min="9" max="9" customWidth="true" style="1" width="21.0"/>
    <col min="10" max="12" customWidth="true" style="1" width="35.7109375"/>
    <col min="13" max="13" customWidth="true" style="1" width="1.42578125"/>
    <col min="14" max="14" customWidth="true" style="1" width="6.7109375"/>
    <col min="15" max="22" customWidth="true" style="1" width="11.42578125"/>
    <col min="23" max="16384" style="1" width="11.42578125"/>
  </cols>
  <sheetData>
    <row r="1" spans="2:13" ht="10.5" customHeight="1" thickBot="1" x14ac:dyDescent="0.3"/>
    <row r="2" spans="2:13" ht="84" customHeight="1" x14ac:dyDescent="0.25">
      <c r="B2" s="16"/>
      <c r="C2" s="17"/>
      <c r="D2" s="17"/>
      <c r="E2" s="18"/>
      <c r="F2" s="17"/>
      <c r="G2" s="17"/>
      <c r="H2" s="17"/>
      <c r="I2" s="17"/>
      <c r="J2" s="17"/>
      <c r="K2" s="17"/>
      <c r="L2" s="17"/>
      <c r="M2" s="19"/>
    </row>
    <row r="3" spans="2:13" ht="8.25" customHeight="1" x14ac:dyDescent="0.25">
      <c r="B3" s="20"/>
      <c r="M3" s="21"/>
    </row>
    <row r="4" spans="2:13" ht="27.75" customHeight="1" x14ac:dyDescent="0.25">
      <c r="B4" s="20"/>
      <c r="C4" s="134" t="s">
        <v>61</v>
      </c>
      <c r="D4" s="134"/>
      <c r="E4" s="134"/>
      <c r="F4" s="134"/>
      <c r="G4" s="134"/>
      <c r="H4" s="134"/>
      <c r="I4" s="134"/>
      <c r="J4" s="134"/>
      <c r="K4" s="134"/>
      <c r="L4" s="134"/>
      <c r="M4" s="21"/>
    </row>
    <row r="5" spans="2:13" ht="12" customHeight="1" thickBot="1" x14ac:dyDescent="0.3">
      <c r="B5" s="20"/>
      <c r="M5" s="21"/>
    </row>
    <row r="6" spans="2:13" ht="32.25" customHeight="1" x14ac:dyDescent="0.25">
      <c r="B6" s="20"/>
      <c r="C6" s="139" t="s">
        <v>57</v>
      </c>
      <c r="D6" s="155" t="s">
        <v>65</v>
      </c>
      <c r="E6" s="155" t="s">
        <v>48</v>
      </c>
      <c r="F6" s="165" t="s">
        <v>0</v>
      </c>
      <c r="G6" s="165" t="s">
        <v>1</v>
      </c>
      <c r="H6" s="165" t="s">
        <v>39</v>
      </c>
      <c r="I6" s="163" t="s">
        <v>40</v>
      </c>
      <c r="J6" s="159" t="s">
        <v>26</v>
      </c>
      <c r="K6" s="161" t="s">
        <v>27</v>
      </c>
      <c r="L6" s="157" t="s">
        <v>28</v>
      </c>
      <c r="M6" s="21"/>
    </row>
    <row r="7" spans="2:13" ht="36" customHeight="1" thickBot="1" x14ac:dyDescent="0.3">
      <c r="B7" s="22"/>
      <c r="C7" s="140"/>
      <c r="D7" s="156"/>
      <c r="E7" s="156"/>
      <c r="F7" s="166"/>
      <c r="G7" s="166"/>
      <c r="H7" s="166"/>
      <c r="I7" s="164"/>
      <c r="J7" s="160"/>
      <c r="K7" s="162"/>
      <c r="L7" s="158"/>
      <c r="M7" s="21"/>
    </row>
    <row r="8" spans="2:13" ht="38.25" x14ac:dyDescent="0.25">
      <c r="B8" s="154"/>
      <c r="C8" s="153" t="s">
        <v>49</v>
      </c>
      <c r="D8" s="96" t="str">
        <f>+Autodiagnóstico!E11</f>
        <v>Con respecto a los Proyectos de Transformación Digital formulados o ejecutados por la entidad durante la vigencia 2022: A. Fueron aprobados por el Comité de Gestión y Desempeño Institucional, y se incluyeron en el PETI.</v>
      </c>
      <c r="E8" s="97">
        <f>+Autodiagnóstico!F11</f>
        <v>0</v>
      </c>
      <c r="F8" s="109"/>
      <c r="G8" s="110"/>
      <c r="H8" s="110"/>
      <c r="I8" s="110"/>
      <c r="J8" s="111"/>
      <c r="K8" s="111"/>
      <c r="L8" s="112"/>
      <c r="M8" s="21"/>
    </row>
    <row r="9" spans="2:13" ht="25.5" x14ac:dyDescent="0.25">
      <c r="B9" s="154"/>
      <c r="C9" s="153"/>
      <c r="D9" s="96" t="str">
        <f>+Autodiagnóstico!E12</f>
        <v>Los proyectos de Transformación Digital formulados o ejecutados por la entidad durante el 2022 buscaron generar beneficios en términos de: A. La habilitación o mejora en la provisión de trámites y servicios digitales a los ciudadanos (nuevos servicios, más cobertura, mayor inclusión, menores tiempos, menores costos, etc.).</v>
      </c>
      <c r="E9" s="97">
        <f>+Autodiagnóstico!F12</f>
        <v>0</v>
      </c>
      <c r="F9" s="109"/>
      <c r="G9" s="110"/>
      <c r="H9" s="110"/>
      <c r="I9" s="110"/>
      <c r="J9" s="110"/>
      <c r="K9" s="110"/>
      <c r="L9" s="113"/>
      <c r="M9" s="21"/>
    </row>
    <row r="10" spans="2:13" ht="25.5" x14ac:dyDescent="0.25">
      <c r="B10" s="154"/>
      <c r="C10" s="153"/>
      <c r="D10" s="96" t="str">
        <f>+Autodiagnóstico!E13</f>
        <v>Los proyectos de Transformación Digital formulados o ejecutados por la entidad durante el 2022 buscaron generar beneficios en términos de: B. La habilitación o mejora de procesos internos de la entidad (más eficientes, menos costos, más seguros, etc.).</v>
      </c>
      <c r="E10" s="97">
        <f>+Autodiagnóstico!F13</f>
        <v>0</v>
      </c>
      <c r="F10" s="109"/>
      <c r="G10" s="110"/>
      <c r="H10" s="110"/>
      <c r="I10" s="110"/>
      <c r="J10" s="110"/>
      <c r="K10" s="110"/>
      <c r="L10" s="113"/>
      <c r="M10" s="21"/>
    </row>
    <row r="11" spans="2:13" ht="25.5" x14ac:dyDescent="0.25">
      <c r="B11" s="154"/>
      <c r="C11" s="153"/>
      <c r="D11" s="96" t="str">
        <f>+Autodiagnóstico!E14</f>
        <v>Los proyectos de Transformación Digital formulados o ejecutados por la entidad durante el 2022 buscaron generar beneficios en términos de: C. La toma de decisiones basada en datos a partir del aumento en el uso y aprovechamiento de la información.</v>
      </c>
      <c r="E11" s="97">
        <f>+Autodiagnóstico!F14</f>
        <v>0</v>
      </c>
      <c r="F11" s="109"/>
      <c r="G11" s="110"/>
      <c r="H11" s="110"/>
      <c r="I11" s="110"/>
      <c r="J11" s="110"/>
      <c r="K11" s="110"/>
      <c r="L11" s="113"/>
      <c r="M11" s="21"/>
    </row>
    <row r="12" spans="2:13" ht="25.5" x14ac:dyDescent="0.25">
      <c r="B12" s="154"/>
      <c r="C12" s="153"/>
      <c r="D12" s="96" t="str">
        <f>+Autodiagnóstico!E15</f>
        <v>Los proyectos de Transformación Digital formulados o ejecutados por la entidad durante el 2022 buscaron generar beneficios en términos de: D. El impulso al desarrollo de territorios y ciudades inteligentes para la solución de retos y problemáticas sociales.</v>
      </c>
      <c r="E12" s="97">
        <f>+Autodiagnóstico!F15</f>
        <v>0</v>
      </c>
      <c r="F12" s="109"/>
      <c r="G12" s="110"/>
      <c r="H12" s="110"/>
      <c r="I12" s="110"/>
      <c r="J12" s="110"/>
      <c r="K12" s="110"/>
      <c r="L12" s="113"/>
      <c r="M12" s="21"/>
    </row>
    <row r="13" spans="2:13" ht="25.5" x14ac:dyDescent="0.25">
      <c r="B13" s="154"/>
      <c r="C13" s="153"/>
      <c r="D13" s="96" t="str">
        <f>+Autodiagnóstico!E16</f>
        <v>Los proyectos de Transformación Digital formulados o ejecutados por la entidad durante el 2022 buscaron generar beneficios en términos de: E. El empoderamiento a los ciudadanos como Estado Abierto habilitando el acceso a información pública generada por la entidad y procesos de participación ciudadana.</v>
      </c>
      <c r="E13" s="97">
        <f>+Autodiagnóstico!F16</f>
        <v>0</v>
      </c>
      <c r="F13" s="109"/>
      <c r="G13" s="110"/>
      <c r="H13" s="110"/>
      <c r="I13" s="110"/>
      <c r="J13" s="110"/>
      <c r="K13" s="110"/>
      <c r="L13" s="113"/>
      <c r="M13" s="21"/>
    </row>
    <row r="14" spans="2:13" ht="25.5" x14ac:dyDescent="0.25">
      <c r="B14" s="154"/>
      <c r="C14" s="153"/>
      <c r="D14" s="96" t="str">
        <f>+Autodiagnóstico!E17</f>
        <v>¿Cuáles de los siguientes lineamientos establecidos en el Decreto 1263 de 2022 se cumplieron en los proyectos de Transformación Digital formulados o ejecutados por la entidad durante el 2022? A. Uso de infraestructura de datos dando cumplimiento al Plan Nacional de Infraestructura de Datos, la línea de acción de decisiones basadas en datos y el habilitador de seguridad y privacidad de la información.</v>
      </c>
      <c r="E14" s="97">
        <f>+Autodiagnóstico!F17</f>
        <v>0</v>
      </c>
      <c r="F14" s="109"/>
      <c r="G14" s="110"/>
      <c r="H14" s="110"/>
      <c r="I14" s="110"/>
      <c r="J14" s="110"/>
      <c r="K14" s="110"/>
      <c r="L14" s="113"/>
      <c r="M14" s="21"/>
    </row>
    <row r="15" spans="2:13" ht="38.25" x14ac:dyDescent="0.25">
      <c r="B15" s="154"/>
      <c r="C15" s="153"/>
      <c r="D15" s="96" t="str">
        <f>+Autodiagnóstico!E18</f>
        <v>¿Cuáles de los siguientes lineamientos establecidos en el Decreto 1263 de 2022 se cumplieron en los proyectos de Transformación Digital formulados o ejecutados por la entidad durante el 2022? B. Interoperabilidad entre los sistemas de información públicos para suministro e intercambio de la información conforme a los principios señalados en la Ley 1581 de 2012.</v>
      </c>
      <c r="E15" s="97">
        <f>+Autodiagnóstico!F18</f>
        <v>0</v>
      </c>
      <c r="F15" s="109"/>
      <c r="G15" s="110"/>
      <c r="H15" s="110"/>
      <c r="I15" s="110"/>
      <c r="J15" s="110"/>
      <c r="K15" s="110"/>
      <c r="L15" s="113"/>
      <c r="M15" s="21"/>
    </row>
    <row r="16" spans="2:13" ht="76.5" x14ac:dyDescent="0.25">
      <c r="B16" s="154"/>
      <c r="C16" s="153"/>
      <c r="D16" s="96" t="str">
        <f>+Autodiagnóstico!E19</f>
        <v>¿Cuáles de los siguientes lineamientos establecidos en el Decreto 1263 de 2022 se cumplieron en los proyectos de Transformación Digital formulados o ejecutados por la entidad durante el 2022? C. Uso de mecanismos de digitalización y automatización de trámites, servicios y procesos y su vinculación al Portal Único del Estado Colombiano.</v>
      </c>
      <c r="E16" s="97">
        <f>+Autodiagnóstico!F19</f>
        <v>0</v>
      </c>
      <c r="F16" s="109"/>
      <c r="G16" s="110"/>
      <c r="H16" s="110"/>
      <c r="I16" s="110"/>
      <c r="J16" s="110"/>
      <c r="K16" s="110"/>
      <c r="L16" s="113"/>
      <c r="M16" s="21"/>
    </row>
    <row r="17" spans="2:13" ht="51" x14ac:dyDescent="0.25">
      <c r="B17" s="154"/>
      <c r="C17" s="153"/>
      <c r="D17" s="96" t="str">
        <f>+Autodiagnóstico!E20</f>
        <v>¿Cuáles de los siguientes lineamientos establecidos en el Decreto 1263 de 2022 se cumplieron en los proyectos de Transformación Digital formulados o ejecutados por la entidad durante el 2022? D. Uso de mecanismos de agregación de demanda, como acuerdos marco de precios vigentes u otros mecanismos que hayan sido establecidos por la Agencia Nacional de Contratación Pública o la modalidad de contratación contenida en el marco de la Política de compras y contratación pública.</v>
      </c>
      <c r="E17" s="97">
        <f>+Autodiagnóstico!F20</f>
        <v>0</v>
      </c>
      <c r="F17" s="109"/>
      <c r="G17" s="110"/>
      <c r="H17" s="110"/>
      <c r="I17" s="110"/>
      <c r="J17" s="110"/>
      <c r="K17" s="110"/>
      <c r="L17" s="113"/>
      <c r="M17" s="21"/>
    </row>
    <row r="18" spans="2:13" ht="25.5" x14ac:dyDescent="0.25">
      <c r="B18" s="154"/>
      <c r="C18" s="153"/>
      <c r="D18" s="96" t="str">
        <f>+Autodiagnóstico!E21</f>
        <v>¿Cuáles de los siguientes lineamientos establecidos en el Decreto 1263 de 2022 se cumplieron en los proyectos de Transformación Digital formulados o ejecutados por la entidad durante el 2022? E. Implementación, migración y uso de servicios de nube, en armonía con el principio de neutralidad tecnológica y normatividad vigente.</v>
      </c>
      <c r="E18" s="97">
        <f>+Autodiagnóstico!F21</f>
        <v>0</v>
      </c>
      <c r="F18" s="109"/>
      <c r="G18" s="110"/>
      <c r="H18" s="110"/>
      <c r="I18" s="110"/>
      <c r="J18" s="110"/>
      <c r="K18" s="110"/>
      <c r="L18" s="113"/>
      <c r="M18" s="21"/>
    </row>
    <row r="19" spans="2:13" ht="51" x14ac:dyDescent="0.25">
      <c r="B19" s="154"/>
      <c r="C19" s="153"/>
      <c r="D19" s="96" t="str">
        <f>+Autodiagnóstico!E22</f>
        <v>¿Cuáles de los siguientes lineamientos establecidos en el Decreto 1263 de 2022 se cumplieron en los proyectos de Transformación Digital formulados o ejecutados por la entidad durante el 2022? F. Uso de mecanismos exploratorios de regulación como Sandbox.</v>
      </c>
      <c r="E19" s="97">
        <f>+Autodiagnóstico!F22</f>
        <v>0</v>
      </c>
      <c r="F19" s="109"/>
      <c r="G19" s="110"/>
      <c r="H19" s="110"/>
      <c r="I19" s="110"/>
      <c r="J19" s="110"/>
      <c r="K19" s="110"/>
      <c r="L19" s="113"/>
      <c r="M19" s="21"/>
    </row>
    <row r="20" spans="2:13" ht="38.25" x14ac:dyDescent="0.25">
      <c r="B20" s="154"/>
      <c r="C20" s="153"/>
      <c r="D20" s="96" t="str">
        <f>+Autodiagnóstico!E23</f>
        <v>¿Cuáles de los siguientes lineamientos establecidos en el Decreto 1263 de 2022 se cumplieron en los proyectos de Transformación Digital formulados o ejecutados por la entidad durante el 2022? G. Uso de tecnologías emergentes tales como inteligencia artificial, internet de las cosas (IoT), big data o blockchain.</v>
      </c>
      <c r="E20" s="97">
        <f>+Autodiagnóstico!F23</f>
        <v>0</v>
      </c>
      <c r="F20" s="109"/>
      <c r="G20" s="110"/>
      <c r="H20" s="110"/>
      <c r="I20" s="110"/>
      <c r="J20" s="110"/>
      <c r="K20" s="110"/>
      <c r="L20" s="113"/>
      <c r="M20" s="21"/>
    </row>
    <row r="21" spans="2:13" ht="51" x14ac:dyDescent="0.25">
      <c r="B21" s="154"/>
      <c r="C21" s="153"/>
      <c r="D21" s="96" t="e">
        <f>+Autodiagnóstico!#REF!</f>
        <v>#REF!</v>
      </c>
      <c r="E21" s="97" t="e">
        <f>+Autodiagnóstico!#REF!</f>
        <v>#REF!</v>
      </c>
      <c r="F21" s="109"/>
      <c r="G21" s="110"/>
      <c r="H21" s="110"/>
      <c r="I21" s="110"/>
      <c r="J21" s="110"/>
      <c r="K21" s="110"/>
      <c r="L21" s="113"/>
      <c r="M21" s="21"/>
    </row>
    <row r="22" spans="2:13" ht="38.25" x14ac:dyDescent="0.25">
      <c r="B22" s="154"/>
      <c r="C22" s="153"/>
      <c r="D22" s="96" t="e">
        <f>+Autodiagnóstico!#REF!</f>
        <v>#REF!</v>
      </c>
      <c r="E22" s="97" t="e">
        <f>+Autodiagnóstico!#REF!</f>
        <v>#REF!</v>
      </c>
      <c r="F22" s="109"/>
      <c r="G22" s="110"/>
      <c r="H22" s="110"/>
      <c r="I22" s="110"/>
      <c r="J22" s="110"/>
      <c r="K22" s="110"/>
      <c r="L22" s="113"/>
      <c r="M22" s="21"/>
    </row>
    <row r="23" spans="2:13" ht="38.25" x14ac:dyDescent="0.25">
      <c r="B23" s="154"/>
      <c r="C23" s="153"/>
      <c r="D23" s="96" t="e">
        <f>+Autodiagnóstico!#REF!</f>
        <v>#REF!</v>
      </c>
      <c r="E23" s="97" t="e">
        <f>+Autodiagnóstico!#REF!</f>
        <v>#REF!</v>
      </c>
      <c r="F23" s="109"/>
      <c r="G23" s="110"/>
      <c r="H23" s="110"/>
      <c r="I23" s="110"/>
      <c r="J23" s="110"/>
      <c r="K23" s="110"/>
      <c r="L23" s="113"/>
      <c r="M23" s="21"/>
    </row>
    <row r="24" spans="2:13" ht="38.25" x14ac:dyDescent="0.25">
      <c r="B24" s="154"/>
      <c r="C24" s="153"/>
      <c r="D24" s="96" t="e">
        <f>+Autodiagnóstico!#REF!</f>
        <v>#REF!</v>
      </c>
      <c r="E24" s="97" t="e">
        <f>+Autodiagnóstico!#REF!</f>
        <v>#REF!</v>
      </c>
      <c r="F24" s="109"/>
      <c r="G24" s="110"/>
      <c r="H24" s="110"/>
      <c r="I24" s="110"/>
      <c r="J24" s="110"/>
      <c r="K24" s="110"/>
      <c r="L24" s="113"/>
      <c r="M24" s="21"/>
    </row>
    <row r="25" spans="2:13" ht="38.25" x14ac:dyDescent="0.25">
      <c r="B25" s="154"/>
      <c r="C25" s="153"/>
      <c r="D25" s="96" t="e">
        <f>+Autodiagnóstico!#REF!</f>
        <v>#REF!</v>
      </c>
      <c r="E25" s="97" t="e">
        <f>+Autodiagnóstico!#REF!</f>
        <v>#REF!</v>
      </c>
      <c r="F25" s="109"/>
      <c r="G25" s="110"/>
      <c r="H25" s="110"/>
      <c r="I25" s="110"/>
      <c r="J25" s="110"/>
      <c r="K25" s="110"/>
      <c r="L25" s="113"/>
      <c r="M25" s="21"/>
    </row>
    <row r="26" spans="2:13" ht="38.25" x14ac:dyDescent="0.25">
      <c r="B26" s="154"/>
      <c r="C26" s="153"/>
      <c r="D26" s="96" t="e">
        <f>+Autodiagnóstico!#REF!</f>
        <v>#REF!</v>
      </c>
      <c r="E26" s="97" t="e">
        <f>+Autodiagnóstico!#REF!</f>
        <v>#REF!</v>
      </c>
      <c r="F26" s="109"/>
      <c r="G26" s="110"/>
      <c r="H26" s="110"/>
      <c r="I26" s="110"/>
      <c r="J26" s="110"/>
      <c r="K26" s="110"/>
      <c r="L26" s="113"/>
      <c r="M26" s="21"/>
    </row>
    <row r="27" spans="2:13" ht="51" x14ac:dyDescent="0.25">
      <c r="B27" s="154"/>
      <c r="C27" s="153"/>
      <c r="D27" s="96" t="e">
        <f>+Autodiagnóstico!#REF!</f>
        <v>#REF!</v>
      </c>
      <c r="E27" s="97" t="e">
        <f>+Autodiagnóstico!#REF!</f>
        <v>#REF!</v>
      </c>
      <c r="F27" s="109"/>
      <c r="G27" s="110"/>
      <c r="H27" s="110"/>
      <c r="I27" s="110"/>
      <c r="J27" s="110"/>
      <c r="K27" s="110"/>
      <c r="L27" s="113"/>
      <c r="M27" s="21"/>
    </row>
    <row r="28" spans="2:13" ht="51" x14ac:dyDescent="0.25">
      <c r="B28" s="154"/>
      <c r="C28" s="153"/>
      <c r="D28" s="96" t="e">
        <f>+Autodiagnóstico!#REF!</f>
        <v>#REF!</v>
      </c>
      <c r="E28" s="97" t="e">
        <f>+Autodiagnóstico!#REF!</f>
        <v>#REF!</v>
      </c>
      <c r="F28" s="109"/>
      <c r="G28" s="110"/>
      <c r="H28" s="110"/>
      <c r="I28" s="110"/>
      <c r="J28" s="110"/>
      <c r="K28" s="110"/>
      <c r="L28" s="113"/>
      <c r="M28" s="21"/>
    </row>
    <row r="29" spans="2:13" ht="63.75" x14ac:dyDescent="0.25">
      <c r="B29" s="154"/>
      <c r="C29" s="153"/>
      <c r="D29" s="96" t="e">
        <f>+Autodiagnóstico!#REF!</f>
        <v>#REF!</v>
      </c>
      <c r="E29" s="97" t="e">
        <f>+Autodiagnóstico!#REF!</f>
        <v>#REF!</v>
      </c>
      <c r="F29" s="109"/>
      <c r="G29" s="110"/>
      <c r="H29" s="110"/>
      <c r="I29" s="110"/>
      <c r="J29" s="110"/>
      <c r="K29" s="110"/>
      <c r="L29" s="113"/>
      <c r="M29" s="21"/>
    </row>
    <row r="30" spans="2:13" ht="51" x14ac:dyDescent="0.25">
      <c r="B30" s="154"/>
      <c r="C30" s="153"/>
      <c r="D30" s="96" t="e">
        <f>+Autodiagnóstico!#REF!</f>
        <v>#REF!</v>
      </c>
      <c r="E30" s="97" t="e">
        <f>+Autodiagnóstico!#REF!</f>
        <v>#REF!</v>
      </c>
      <c r="F30" s="109"/>
      <c r="G30" s="110"/>
      <c r="H30" s="110"/>
      <c r="I30" s="110"/>
      <c r="J30" s="110"/>
      <c r="K30" s="110"/>
      <c r="L30" s="113"/>
      <c r="M30" s="21"/>
    </row>
    <row r="31" spans="2:13" ht="63.75" x14ac:dyDescent="0.25">
      <c r="B31" s="154"/>
      <c r="C31" s="153"/>
      <c r="D31" s="96" t="e">
        <f>+Autodiagnóstico!#REF!</f>
        <v>#REF!</v>
      </c>
      <c r="E31" s="97" t="e">
        <f>+Autodiagnóstico!#REF!</f>
        <v>#REF!</v>
      </c>
      <c r="F31" s="109"/>
      <c r="G31" s="110"/>
      <c r="H31" s="110"/>
      <c r="I31" s="110"/>
      <c r="J31" s="110"/>
      <c r="K31" s="110"/>
      <c r="L31" s="113"/>
      <c r="M31" s="21"/>
    </row>
    <row r="32" spans="2:13" ht="38.25" x14ac:dyDescent="0.25">
      <c r="B32" s="154"/>
      <c r="C32" s="153"/>
      <c r="D32" s="96" t="e">
        <f>+Autodiagnóstico!#REF!</f>
        <v>#REF!</v>
      </c>
      <c r="E32" s="97" t="e">
        <f>+Autodiagnóstico!#REF!</f>
        <v>#REF!</v>
      </c>
      <c r="F32" s="109"/>
      <c r="G32" s="110"/>
      <c r="H32" s="110"/>
      <c r="I32" s="110"/>
      <c r="J32" s="110"/>
      <c r="K32" s="110"/>
      <c r="L32" s="113"/>
      <c r="M32" s="21"/>
    </row>
    <row r="33" spans="2:13" ht="38.25" x14ac:dyDescent="0.25">
      <c r="B33" s="154"/>
      <c r="C33" s="153"/>
      <c r="D33" s="96" t="e">
        <f>+Autodiagnóstico!#REF!</f>
        <v>#REF!</v>
      </c>
      <c r="E33" s="97" t="e">
        <f>+Autodiagnóstico!#REF!</f>
        <v>#REF!</v>
      </c>
      <c r="F33" s="109"/>
      <c r="G33" s="110"/>
      <c r="H33" s="110"/>
      <c r="I33" s="110"/>
      <c r="J33" s="110"/>
      <c r="K33" s="110"/>
      <c r="L33" s="113"/>
      <c r="M33" s="21"/>
    </row>
    <row r="34" spans="2:13" ht="51" x14ac:dyDescent="0.25">
      <c r="B34" s="154"/>
      <c r="C34" s="153"/>
      <c r="D34" s="96" t="e">
        <f>+Autodiagnóstico!#REF!</f>
        <v>#REF!</v>
      </c>
      <c r="E34" s="97" t="e">
        <f>+Autodiagnóstico!#REF!</f>
        <v>#REF!</v>
      </c>
      <c r="F34" s="109"/>
      <c r="G34" s="110"/>
      <c r="H34" s="110"/>
      <c r="I34" s="110"/>
      <c r="J34" s="110"/>
      <c r="K34" s="110"/>
      <c r="L34" s="113"/>
      <c r="M34" s="21"/>
    </row>
    <row r="35" spans="2:13" ht="38.25" x14ac:dyDescent="0.25">
      <c r="B35" s="154"/>
      <c r="C35" s="153"/>
      <c r="D35" s="96" t="e">
        <f>+Autodiagnóstico!#REF!</f>
        <v>#REF!</v>
      </c>
      <c r="E35" s="97" t="e">
        <f>+Autodiagnóstico!#REF!</f>
        <v>#REF!</v>
      </c>
      <c r="F35" s="109"/>
      <c r="G35" s="110"/>
      <c r="H35" s="110"/>
      <c r="I35" s="110"/>
      <c r="J35" s="110"/>
      <c r="K35" s="110"/>
      <c r="L35" s="113"/>
      <c r="M35" s="21"/>
    </row>
    <row r="36" spans="2:13" ht="51" x14ac:dyDescent="0.25">
      <c r="B36" s="154"/>
      <c r="C36" s="153"/>
      <c r="D36" s="96" t="e">
        <f>+Autodiagnóstico!#REF!</f>
        <v>#REF!</v>
      </c>
      <c r="E36" s="97" t="e">
        <f>+Autodiagnóstico!#REF!</f>
        <v>#REF!</v>
      </c>
      <c r="F36" s="109"/>
      <c r="G36" s="110"/>
      <c r="H36" s="110"/>
      <c r="I36" s="110"/>
      <c r="J36" s="110"/>
      <c r="K36" s="110"/>
      <c r="L36" s="113"/>
      <c r="M36" s="21"/>
    </row>
    <row r="37" spans="2:13" ht="38.25" x14ac:dyDescent="0.25">
      <c r="B37" s="154"/>
      <c r="C37" s="153"/>
      <c r="D37" s="96" t="e">
        <f>+Autodiagnóstico!#REF!</f>
        <v>#REF!</v>
      </c>
      <c r="E37" s="97" t="e">
        <f>+Autodiagnóstico!#REF!</f>
        <v>#REF!</v>
      </c>
      <c r="F37" s="109"/>
      <c r="G37" s="110"/>
      <c r="H37" s="110"/>
      <c r="I37" s="110"/>
      <c r="J37" s="110"/>
      <c r="K37" s="110"/>
      <c r="L37" s="113"/>
      <c r="M37" s="21"/>
    </row>
    <row r="38" spans="2:13" ht="63.75" x14ac:dyDescent="0.25">
      <c r="B38" s="154"/>
      <c r="C38" s="153"/>
      <c r="D38" s="96" t="e">
        <f>+Autodiagnóstico!#REF!</f>
        <v>#REF!</v>
      </c>
      <c r="E38" s="97" t="e">
        <f>+Autodiagnóstico!#REF!</f>
        <v>#REF!</v>
      </c>
      <c r="F38" s="109"/>
      <c r="G38" s="110"/>
      <c r="H38" s="110"/>
      <c r="I38" s="110"/>
      <c r="J38" s="110"/>
      <c r="K38" s="110"/>
      <c r="L38" s="113"/>
      <c r="M38" s="21"/>
    </row>
    <row r="39" spans="2:13" ht="51" x14ac:dyDescent="0.25">
      <c r="B39" s="154"/>
      <c r="C39" s="153"/>
      <c r="D39" s="96" t="e">
        <f>+Autodiagnóstico!#REF!</f>
        <v>#REF!</v>
      </c>
      <c r="E39" s="97" t="e">
        <f>+Autodiagnóstico!#REF!</f>
        <v>#REF!</v>
      </c>
      <c r="F39" s="109"/>
      <c r="G39" s="110"/>
      <c r="H39" s="110"/>
      <c r="I39" s="110"/>
      <c r="J39" s="110"/>
      <c r="K39" s="110"/>
      <c r="L39" s="113"/>
      <c r="M39" s="21"/>
    </row>
    <row r="40" spans="2:13" ht="51" x14ac:dyDescent="0.25">
      <c r="B40" s="154"/>
      <c r="C40" s="153"/>
      <c r="D40" s="96" t="e">
        <f>+Autodiagnóstico!#REF!</f>
        <v>#REF!</v>
      </c>
      <c r="E40" s="97" t="e">
        <f>+Autodiagnóstico!#REF!</f>
        <v>#REF!</v>
      </c>
      <c r="F40" s="109"/>
      <c r="G40" s="110"/>
      <c r="H40" s="110"/>
      <c r="I40" s="110"/>
      <c r="J40" s="110"/>
      <c r="K40" s="110"/>
      <c r="L40" s="113"/>
      <c r="M40" s="21"/>
    </row>
    <row r="41" spans="2:13" ht="63.75" x14ac:dyDescent="0.25">
      <c r="B41" s="154"/>
      <c r="C41" s="153"/>
      <c r="D41" s="96" t="e">
        <f>+Autodiagnóstico!#REF!</f>
        <v>#REF!</v>
      </c>
      <c r="E41" s="97" t="e">
        <f>+Autodiagnóstico!#REF!</f>
        <v>#REF!</v>
      </c>
      <c r="F41" s="109"/>
      <c r="G41" s="110"/>
      <c r="H41" s="110"/>
      <c r="I41" s="110"/>
      <c r="J41" s="110"/>
      <c r="K41" s="110"/>
      <c r="L41" s="113"/>
      <c r="M41" s="21"/>
    </row>
    <row r="42" spans="2:13" ht="51" x14ac:dyDescent="0.25">
      <c r="B42" s="154"/>
      <c r="C42" s="153"/>
      <c r="D42" s="96" t="e">
        <f>+Autodiagnóstico!#REF!</f>
        <v>#REF!</v>
      </c>
      <c r="E42" s="97" t="e">
        <f>+Autodiagnóstico!#REF!</f>
        <v>#REF!</v>
      </c>
      <c r="F42" s="109"/>
      <c r="G42" s="110"/>
      <c r="H42" s="110"/>
      <c r="I42" s="110"/>
      <c r="J42" s="110"/>
      <c r="K42" s="110"/>
      <c r="L42" s="113"/>
      <c r="M42" s="21"/>
    </row>
    <row r="43" spans="2:13" ht="51" x14ac:dyDescent="0.25">
      <c r="B43" s="154"/>
      <c r="C43" s="153"/>
      <c r="D43" s="96" t="e">
        <f>+Autodiagnóstico!#REF!</f>
        <v>#REF!</v>
      </c>
      <c r="E43" s="97" t="e">
        <f>+Autodiagnóstico!#REF!</f>
        <v>#REF!</v>
      </c>
      <c r="F43" s="109"/>
      <c r="G43" s="110"/>
      <c r="H43" s="110"/>
      <c r="I43" s="110"/>
      <c r="J43" s="110"/>
      <c r="K43" s="110"/>
      <c r="L43" s="113"/>
      <c r="M43" s="21"/>
    </row>
    <row r="44" spans="2:13" ht="51" x14ac:dyDescent="0.25">
      <c r="B44" s="154"/>
      <c r="C44" s="153"/>
      <c r="D44" s="96" t="e">
        <f>+Autodiagnóstico!#REF!</f>
        <v>#REF!</v>
      </c>
      <c r="E44" s="97" t="e">
        <f>+Autodiagnóstico!#REF!</f>
        <v>#REF!</v>
      </c>
      <c r="F44" s="109"/>
      <c r="G44" s="110"/>
      <c r="H44" s="110"/>
      <c r="I44" s="110"/>
      <c r="J44" s="110"/>
      <c r="K44" s="110"/>
      <c r="L44" s="113"/>
      <c r="M44" s="21"/>
    </row>
    <row r="45" spans="2:13" ht="38.25" x14ac:dyDescent="0.25">
      <c r="B45" s="154"/>
      <c r="C45" s="153"/>
      <c r="D45" s="96" t="e">
        <f>+Autodiagnóstico!#REF!</f>
        <v>#REF!</v>
      </c>
      <c r="E45" s="97" t="e">
        <f>+Autodiagnóstico!#REF!</f>
        <v>#REF!</v>
      </c>
      <c r="F45" s="109"/>
      <c r="G45" s="110"/>
      <c r="H45" s="110"/>
      <c r="I45" s="110"/>
      <c r="J45" s="110"/>
      <c r="K45" s="110"/>
      <c r="L45" s="113"/>
      <c r="M45" s="21"/>
    </row>
    <row r="46" spans="2:13" ht="51" x14ac:dyDescent="0.25">
      <c r="B46" s="154"/>
      <c r="C46" s="153"/>
      <c r="D46" s="96" t="e">
        <f>+Autodiagnóstico!#REF!</f>
        <v>#REF!</v>
      </c>
      <c r="E46" s="97" t="e">
        <f>+Autodiagnóstico!#REF!</f>
        <v>#REF!</v>
      </c>
      <c r="F46" s="109"/>
      <c r="G46" s="110"/>
      <c r="H46" s="110"/>
      <c r="I46" s="110"/>
      <c r="J46" s="110"/>
      <c r="K46" s="110"/>
      <c r="L46" s="113"/>
      <c r="M46" s="21"/>
    </row>
    <row r="47" spans="2:13" ht="51" x14ac:dyDescent="0.25">
      <c r="B47" s="154"/>
      <c r="C47" s="153"/>
      <c r="D47" s="96" t="e">
        <f>+Autodiagnóstico!#REF!</f>
        <v>#REF!</v>
      </c>
      <c r="E47" s="97" t="e">
        <f>+Autodiagnóstico!#REF!</f>
        <v>#REF!</v>
      </c>
      <c r="F47" s="109"/>
      <c r="G47" s="110"/>
      <c r="H47" s="110"/>
      <c r="I47" s="110"/>
      <c r="J47" s="110"/>
      <c r="K47" s="110"/>
      <c r="L47" s="113"/>
      <c r="M47" s="21"/>
    </row>
    <row r="48" spans="2:13" ht="51" x14ac:dyDescent="0.25">
      <c r="B48" s="154"/>
      <c r="C48" s="153"/>
      <c r="D48" s="96" t="e">
        <f>+Autodiagnóstico!#REF!</f>
        <v>#REF!</v>
      </c>
      <c r="E48" s="97" t="e">
        <f>+Autodiagnóstico!#REF!</f>
        <v>#REF!</v>
      </c>
      <c r="F48" s="109"/>
      <c r="G48" s="110"/>
      <c r="H48" s="110"/>
      <c r="I48" s="110"/>
      <c r="J48" s="110"/>
      <c r="K48" s="110"/>
      <c r="L48" s="113"/>
      <c r="M48" s="21"/>
    </row>
    <row r="49" spans="2:13" ht="51" x14ac:dyDescent="0.25">
      <c r="B49" s="154"/>
      <c r="C49" s="153"/>
      <c r="D49" s="96" t="e">
        <f>+Autodiagnóstico!#REF!</f>
        <v>#REF!</v>
      </c>
      <c r="E49" s="97" t="e">
        <f>+Autodiagnóstico!#REF!</f>
        <v>#REF!</v>
      </c>
      <c r="F49" s="109"/>
      <c r="G49" s="110"/>
      <c r="H49" s="110"/>
      <c r="I49" s="110"/>
      <c r="J49" s="110"/>
      <c r="K49" s="110"/>
      <c r="L49" s="113"/>
      <c r="M49" s="21"/>
    </row>
    <row r="50" spans="2:13" ht="51" x14ac:dyDescent="0.25">
      <c r="B50" s="154"/>
      <c r="C50" s="153"/>
      <c r="D50" s="96" t="e">
        <f>+Autodiagnóstico!#REF!</f>
        <v>#REF!</v>
      </c>
      <c r="E50" s="97" t="e">
        <f>+Autodiagnóstico!#REF!</f>
        <v>#REF!</v>
      </c>
      <c r="F50" s="109"/>
      <c r="G50" s="110"/>
      <c r="H50" s="110"/>
      <c r="I50" s="110"/>
      <c r="J50" s="110"/>
      <c r="K50" s="110"/>
      <c r="L50" s="113"/>
      <c r="M50" s="21"/>
    </row>
    <row r="51" spans="2:13" ht="51" x14ac:dyDescent="0.25">
      <c r="B51" s="154"/>
      <c r="C51" s="153"/>
      <c r="D51" s="96" t="e">
        <f>+Autodiagnóstico!#REF!</f>
        <v>#REF!</v>
      </c>
      <c r="E51" s="97" t="e">
        <f>+Autodiagnóstico!#REF!</f>
        <v>#REF!</v>
      </c>
      <c r="F51" s="109"/>
      <c r="G51" s="110"/>
      <c r="H51" s="110"/>
      <c r="I51" s="110"/>
      <c r="J51" s="110"/>
      <c r="K51" s="110"/>
      <c r="L51" s="113"/>
      <c r="M51" s="21"/>
    </row>
    <row r="52" spans="2:13" ht="51" x14ac:dyDescent="0.25">
      <c r="B52" s="154"/>
      <c r="C52" s="153"/>
      <c r="D52" s="96" t="e">
        <f>+Autodiagnóstico!#REF!</f>
        <v>#REF!</v>
      </c>
      <c r="E52" s="97" t="e">
        <f>+Autodiagnóstico!#REF!</f>
        <v>#REF!</v>
      </c>
      <c r="F52" s="109"/>
      <c r="G52" s="110"/>
      <c r="H52" s="110"/>
      <c r="I52" s="110"/>
      <c r="J52" s="110"/>
      <c r="K52" s="110"/>
      <c r="L52" s="113"/>
      <c r="M52" s="21"/>
    </row>
    <row r="53" spans="2:13" ht="38.25" x14ac:dyDescent="0.25">
      <c r="B53" s="154"/>
      <c r="C53" s="153"/>
      <c r="D53" s="96" t="e">
        <f>+Autodiagnóstico!#REF!</f>
        <v>#REF!</v>
      </c>
      <c r="E53" s="97" t="e">
        <f>+Autodiagnóstico!#REF!</f>
        <v>#REF!</v>
      </c>
      <c r="F53" s="109"/>
      <c r="G53" s="110"/>
      <c r="H53" s="110"/>
      <c r="I53" s="110"/>
      <c r="J53" s="110"/>
      <c r="K53" s="110"/>
      <c r="L53" s="113"/>
      <c r="M53" s="21"/>
    </row>
    <row r="54" spans="2:13" ht="51" x14ac:dyDescent="0.25">
      <c r="B54" s="154"/>
      <c r="C54" s="153"/>
      <c r="D54" s="96" t="e">
        <f>+Autodiagnóstico!#REF!</f>
        <v>#REF!</v>
      </c>
      <c r="E54" s="97" t="e">
        <f>+Autodiagnóstico!#REF!</f>
        <v>#REF!</v>
      </c>
      <c r="F54" s="109"/>
      <c r="G54" s="110"/>
      <c r="H54" s="110"/>
      <c r="I54" s="110"/>
      <c r="J54" s="110"/>
      <c r="K54" s="110"/>
      <c r="L54" s="113"/>
      <c r="M54" s="21"/>
    </row>
    <row r="55" spans="2:13" ht="51" x14ac:dyDescent="0.25">
      <c r="B55" s="154"/>
      <c r="C55" s="153"/>
      <c r="D55" s="96" t="e">
        <f>+Autodiagnóstico!#REF!</f>
        <v>#REF!</v>
      </c>
      <c r="E55" s="97" t="e">
        <f>+Autodiagnóstico!#REF!</f>
        <v>#REF!</v>
      </c>
      <c r="F55" s="109"/>
      <c r="G55" s="110"/>
      <c r="H55" s="110"/>
      <c r="I55" s="110"/>
      <c r="J55" s="110"/>
      <c r="K55" s="110"/>
      <c r="L55" s="113"/>
      <c r="M55" s="21"/>
    </row>
    <row r="56" spans="2:13" ht="51" x14ac:dyDescent="0.25">
      <c r="B56" s="154"/>
      <c r="C56" s="153"/>
      <c r="D56" s="96" t="e">
        <f>+Autodiagnóstico!#REF!</f>
        <v>#REF!</v>
      </c>
      <c r="E56" s="97" t="e">
        <f>+Autodiagnóstico!#REF!</f>
        <v>#REF!</v>
      </c>
      <c r="F56" s="109"/>
      <c r="G56" s="110"/>
      <c r="H56" s="110"/>
      <c r="I56" s="110"/>
      <c r="J56" s="110"/>
      <c r="K56" s="110"/>
      <c r="L56" s="113"/>
      <c r="M56" s="21"/>
    </row>
    <row r="57" spans="2:13" ht="51" x14ac:dyDescent="0.25">
      <c r="B57" s="154"/>
      <c r="C57" s="153"/>
      <c r="D57" s="96" t="e">
        <f>+Autodiagnóstico!#REF!</f>
        <v>#REF!</v>
      </c>
      <c r="E57" s="97" t="e">
        <f>+Autodiagnóstico!#REF!</f>
        <v>#REF!</v>
      </c>
      <c r="F57" s="109"/>
      <c r="G57" s="110"/>
      <c r="H57" s="110"/>
      <c r="I57" s="110"/>
      <c r="J57" s="110"/>
      <c r="K57" s="110"/>
      <c r="L57" s="113"/>
      <c r="M57" s="21"/>
    </row>
    <row r="58" spans="2:13" ht="38.25" x14ac:dyDescent="0.25">
      <c r="B58" s="154"/>
      <c r="C58" s="153"/>
      <c r="D58" s="96" t="e">
        <f>+Autodiagnóstico!#REF!</f>
        <v>#REF!</v>
      </c>
      <c r="E58" s="97" t="e">
        <f>+Autodiagnóstico!#REF!</f>
        <v>#REF!</v>
      </c>
      <c r="F58" s="109"/>
      <c r="G58" s="110"/>
      <c r="H58" s="110"/>
      <c r="I58" s="110"/>
      <c r="J58" s="110"/>
      <c r="K58" s="110"/>
      <c r="L58" s="113"/>
      <c r="M58" s="21"/>
    </row>
    <row r="59" spans="2:13" x14ac:dyDescent="0.25">
      <c r="B59" s="154"/>
      <c r="C59" s="153"/>
      <c r="D59" s="96" t="e">
        <f>+Autodiagnóstico!#REF!</f>
        <v>#REF!</v>
      </c>
      <c r="E59" s="97" t="e">
        <f>+Autodiagnóstico!#REF!</f>
        <v>#REF!</v>
      </c>
      <c r="F59" s="109"/>
      <c r="G59" s="110"/>
      <c r="H59" s="110"/>
      <c r="I59" s="110"/>
      <c r="J59" s="110"/>
      <c r="K59" s="110"/>
      <c r="L59" s="113"/>
      <c r="M59" s="21"/>
    </row>
    <row r="60" spans="2:13" ht="25.5" x14ac:dyDescent="0.25">
      <c r="B60" s="154"/>
      <c r="C60" s="153"/>
      <c r="D60" s="96" t="e">
        <f>+Autodiagnóstico!#REF!</f>
        <v>#REF!</v>
      </c>
      <c r="E60" s="97" t="e">
        <f>+Autodiagnóstico!#REF!</f>
        <v>#REF!</v>
      </c>
      <c r="F60" s="109"/>
      <c r="G60" s="110"/>
      <c r="H60" s="110"/>
      <c r="I60" s="110"/>
      <c r="J60" s="110"/>
      <c r="K60" s="110"/>
      <c r="L60" s="113"/>
      <c r="M60" s="21"/>
    </row>
    <row r="61" spans="2:13" ht="25.5" x14ac:dyDescent="0.25">
      <c r="B61" s="154"/>
      <c r="C61" s="153"/>
      <c r="D61" s="96" t="e">
        <f>+Autodiagnóstico!#REF!</f>
        <v>#REF!</v>
      </c>
      <c r="E61" s="97" t="e">
        <f>+Autodiagnóstico!#REF!</f>
        <v>#REF!</v>
      </c>
      <c r="F61" s="109"/>
      <c r="G61" s="110"/>
      <c r="H61" s="110"/>
      <c r="I61" s="110"/>
      <c r="J61" s="110"/>
      <c r="K61" s="110"/>
      <c r="L61" s="113"/>
      <c r="M61" s="21"/>
    </row>
    <row r="62" spans="2:13" ht="25.5" x14ac:dyDescent="0.25">
      <c r="B62" s="154"/>
      <c r="C62" s="153"/>
      <c r="D62" s="96" t="e">
        <f>+Autodiagnóstico!#REF!</f>
        <v>#REF!</v>
      </c>
      <c r="E62" s="97" t="e">
        <f>+Autodiagnóstico!#REF!</f>
        <v>#REF!</v>
      </c>
      <c r="F62" s="109"/>
      <c r="G62" s="110"/>
      <c r="H62" s="110"/>
      <c r="I62" s="110"/>
      <c r="J62" s="110"/>
      <c r="K62" s="110"/>
      <c r="L62" s="113"/>
      <c r="M62" s="21"/>
    </row>
    <row r="63" spans="2:13" ht="25.5" x14ac:dyDescent="0.25">
      <c r="B63" s="154"/>
      <c r="C63" s="153"/>
      <c r="D63" s="96" t="e">
        <f>+Autodiagnóstico!#REF!</f>
        <v>#REF!</v>
      </c>
      <c r="E63" s="97" t="e">
        <f>+Autodiagnóstico!#REF!</f>
        <v>#REF!</v>
      </c>
      <c r="F63" s="109"/>
      <c r="G63" s="110"/>
      <c r="H63" s="110"/>
      <c r="I63" s="110"/>
      <c r="J63" s="110"/>
      <c r="K63" s="110"/>
      <c r="L63" s="113"/>
      <c r="M63" s="21"/>
    </row>
    <row r="64" spans="2:13" ht="38.25" x14ac:dyDescent="0.25">
      <c r="B64" s="154"/>
      <c r="C64" s="153"/>
      <c r="D64" s="96" t="e">
        <f>+Autodiagnóstico!#REF!</f>
        <v>#REF!</v>
      </c>
      <c r="E64" s="97" t="e">
        <f>+Autodiagnóstico!#REF!</f>
        <v>#REF!</v>
      </c>
      <c r="F64" s="109"/>
      <c r="G64" s="110"/>
      <c r="H64" s="110"/>
      <c r="I64" s="110"/>
      <c r="J64" s="110"/>
      <c r="K64" s="110"/>
      <c r="L64" s="113"/>
      <c r="M64" s="21"/>
    </row>
    <row r="65" spans="2:13" ht="25.5" x14ac:dyDescent="0.25">
      <c r="B65" s="154"/>
      <c r="C65" s="153"/>
      <c r="D65" s="96" t="e">
        <f>+Autodiagnóstico!#REF!</f>
        <v>#REF!</v>
      </c>
      <c r="E65" s="97" t="e">
        <f>+Autodiagnóstico!#REF!</f>
        <v>#REF!</v>
      </c>
      <c r="F65" s="109"/>
      <c r="G65" s="110"/>
      <c r="H65" s="110"/>
      <c r="I65" s="110"/>
      <c r="J65" s="110"/>
      <c r="K65" s="110"/>
      <c r="L65" s="113"/>
      <c r="M65" s="21"/>
    </row>
    <row r="66" spans="2:13" ht="38.25" x14ac:dyDescent="0.25">
      <c r="B66" s="154"/>
      <c r="C66" s="153"/>
      <c r="D66" s="96" t="e">
        <f>+Autodiagnóstico!#REF!</f>
        <v>#REF!</v>
      </c>
      <c r="E66" s="97" t="e">
        <f>+Autodiagnóstico!#REF!</f>
        <v>#REF!</v>
      </c>
      <c r="F66" s="109"/>
      <c r="G66" s="110"/>
      <c r="H66" s="110"/>
      <c r="I66" s="110"/>
      <c r="J66" s="110"/>
      <c r="K66" s="110"/>
      <c r="L66" s="113"/>
      <c r="M66" s="21"/>
    </row>
    <row r="67" spans="2:13" ht="38.25" x14ac:dyDescent="0.25">
      <c r="B67" s="154"/>
      <c r="C67" s="153"/>
      <c r="D67" s="96" t="e">
        <f>+Autodiagnóstico!#REF!</f>
        <v>#REF!</v>
      </c>
      <c r="E67" s="97" t="e">
        <f>+Autodiagnóstico!#REF!</f>
        <v>#REF!</v>
      </c>
      <c r="F67" s="109"/>
      <c r="G67" s="110"/>
      <c r="H67" s="110"/>
      <c r="I67" s="110"/>
      <c r="J67" s="110"/>
      <c r="K67" s="110"/>
      <c r="L67" s="113"/>
      <c r="M67" s="21"/>
    </row>
    <row r="68" spans="2:13" ht="51" x14ac:dyDescent="0.25">
      <c r="B68" s="154"/>
      <c r="C68" s="153"/>
      <c r="D68" s="96" t="e">
        <f>+Autodiagnóstico!#REF!</f>
        <v>#REF!</v>
      </c>
      <c r="E68" s="97" t="e">
        <f>+Autodiagnóstico!#REF!</f>
        <v>#REF!</v>
      </c>
      <c r="F68" s="109"/>
      <c r="G68" s="110"/>
      <c r="H68" s="110"/>
      <c r="I68" s="110"/>
      <c r="J68" s="110"/>
      <c r="K68" s="110"/>
      <c r="L68" s="113"/>
      <c r="M68" s="21"/>
    </row>
    <row r="69" spans="2:13" ht="51" x14ac:dyDescent="0.25">
      <c r="B69" s="154"/>
      <c r="C69" s="153"/>
      <c r="D69" s="96" t="e">
        <f>+Autodiagnóstico!#REF!</f>
        <v>#REF!</v>
      </c>
      <c r="E69" s="97" t="e">
        <f>+Autodiagnóstico!#REF!</f>
        <v>#REF!</v>
      </c>
      <c r="F69" s="109"/>
      <c r="G69" s="110"/>
      <c r="H69" s="110"/>
      <c r="I69" s="110"/>
      <c r="J69" s="110"/>
      <c r="K69" s="110"/>
      <c r="L69" s="113"/>
      <c r="M69" s="21"/>
    </row>
    <row r="70" spans="2:13" ht="38.25" x14ac:dyDescent="0.25">
      <c r="B70" s="154"/>
      <c r="C70" s="153"/>
      <c r="D70" s="96" t="e">
        <f>+Autodiagnóstico!#REF!</f>
        <v>#REF!</v>
      </c>
      <c r="E70" s="97" t="e">
        <f>+Autodiagnóstico!#REF!</f>
        <v>#REF!</v>
      </c>
      <c r="F70" s="109"/>
      <c r="G70" s="110"/>
      <c r="H70" s="110"/>
      <c r="I70" s="110"/>
      <c r="J70" s="110"/>
      <c r="K70" s="110"/>
      <c r="L70" s="113"/>
      <c r="M70" s="21"/>
    </row>
    <row r="71" spans="2:13" ht="38.25" x14ac:dyDescent="0.25">
      <c r="B71" s="154"/>
      <c r="C71" s="153"/>
      <c r="D71" s="96" t="e">
        <f>+Autodiagnóstico!#REF!</f>
        <v>#REF!</v>
      </c>
      <c r="E71" s="97" t="e">
        <f>+Autodiagnóstico!#REF!</f>
        <v>#REF!</v>
      </c>
      <c r="F71" s="109"/>
      <c r="G71" s="110"/>
      <c r="H71" s="110"/>
      <c r="I71" s="110"/>
      <c r="J71" s="110"/>
      <c r="K71" s="110"/>
      <c r="L71" s="113"/>
      <c r="M71" s="21"/>
    </row>
    <row r="72" spans="2:13" ht="51" x14ac:dyDescent="0.25">
      <c r="B72" s="154"/>
      <c r="C72" s="153"/>
      <c r="D72" s="96" t="e">
        <f>+Autodiagnóstico!#REF!</f>
        <v>#REF!</v>
      </c>
      <c r="E72" s="97" t="e">
        <f>+Autodiagnóstico!#REF!</f>
        <v>#REF!</v>
      </c>
      <c r="F72" s="109"/>
      <c r="G72" s="110"/>
      <c r="H72" s="110"/>
      <c r="I72" s="110"/>
      <c r="J72" s="110"/>
      <c r="K72" s="110"/>
      <c r="L72" s="113"/>
      <c r="M72" s="21"/>
    </row>
    <row r="73" spans="2:13" ht="38.25" x14ac:dyDescent="0.25">
      <c r="B73" s="154"/>
      <c r="C73" s="153"/>
      <c r="D73" s="96" t="e">
        <f>+Autodiagnóstico!#REF!</f>
        <v>#REF!</v>
      </c>
      <c r="E73" s="97" t="e">
        <f>+Autodiagnóstico!#REF!</f>
        <v>#REF!</v>
      </c>
      <c r="F73" s="109"/>
      <c r="G73" s="110"/>
      <c r="H73" s="110"/>
      <c r="I73" s="110"/>
      <c r="J73" s="110"/>
      <c r="K73" s="110"/>
      <c r="L73" s="113"/>
      <c r="M73" s="21"/>
    </row>
    <row r="74" spans="2:13" ht="51" x14ac:dyDescent="0.25">
      <c r="B74" s="154"/>
      <c r="C74" s="153"/>
      <c r="D74" s="96" t="e">
        <f>+Autodiagnóstico!#REF!</f>
        <v>#REF!</v>
      </c>
      <c r="E74" s="97" t="e">
        <f>+Autodiagnóstico!#REF!</f>
        <v>#REF!</v>
      </c>
      <c r="F74" s="109"/>
      <c r="G74" s="110"/>
      <c r="H74" s="110"/>
      <c r="I74" s="110"/>
      <c r="J74" s="110"/>
      <c r="K74" s="110"/>
      <c r="L74" s="113"/>
      <c r="M74" s="21"/>
    </row>
    <row r="75" spans="2:13" ht="51" x14ac:dyDescent="0.25">
      <c r="B75" s="154"/>
      <c r="C75" s="153"/>
      <c r="D75" s="96" t="e">
        <f>+Autodiagnóstico!#REF!</f>
        <v>#REF!</v>
      </c>
      <c r="E75" s="97" t="e">
        <f>+Autodiagnóstico!#REF!</f>
        <v>#REF!</v>
      </c>
      <c r="F75" s="109"/>
      <c r="G75" s="110"/>
      <c r="H75" s="110"/>
      <c r="I75" s="110"/>
      <c r="J75" s="110"/>
      <c r="K75" s="110"/>
      <c r="L75" s="113"/>
      <c r="M75" s="21"/>
    </row>
    <row r="76" spans="2:13" ht="38.25" x14ac:dyDescent="0.25">
      <c r="B76" s="154"/>
      <c r="C76" s="153"/>
      <c r="D76" s="96" t="e">
        <f>+Autodiagnóstico!#REF!</f>
        <v>#REF!</v>
      </c>
      <c r="E76" s="97" t="e">
        <f>+Autodiagnóstico!#REF!</f>
        <v>#REF!</v>
      </c>
      <c r="F76" s="109"/>
      <c r="G76" s="110"/>
      <c r="H76" s="110"/>
      <c r="I76" s="110"/>
      <c r="J76" s="110"/>
      <c r="K76" s="110"/>
      <c r="L76" s="113"/>
      <c r="M76" s="21"/>
    </row>
    <row r="77" spans="2:13" ht="25.5" x14ac:dyDescent="0.25">
      <c r="B77" s="154"/>
      <c r="C77" s="153"/>
      <c r="D77" s="96" t="e">
        <f>+Autodiagnóstico!#REF!</f>
        <v>#REF!</v>
      </c>
      <c r="E77" s="97" t="e">
        <f>+Autodiagnóstico!#REF!</f>
        <v>#REF!</v>
      </c>
      <c r="F77" s="109"/>
      <c r="G77" s="110"/>
      <c r="H77" s="110"/>
      <c r="I77" s="110"/>
      <c r="J77" s="110"/>
      <c r="K77" s="110"/>
      <c r="L77" s="113"/>
      <c r="M77" s="21"/>
    </row>
    <row r="78" spans="2:13" ht="25.5" x14ac:dyDescent="0.25">
      <c r="B78" s="154"/>
      <c r="C78" s="153"/>
      <c r="D78" s="120" t="e">
        <f>+Autodiagnóstico!#REF!</f>
        <v>#REF!</v>
      </c>
      <c r="E78" s="121" t="e">
        <f>+Autodiagnóstico!#REF!</f>
        <v>#REF!</v>
      </c>
      <c r="F78" s="114"/>
      <c r="G78" s="115"/>
      <c r="H78" s="115"/>
      <c r="I78" s="115"/>
      <c r="J78" s="115"/>
      <c r="K78" s="115"/>
      <c r="L78" s="116"/>
      <c r="M78" s="21"/>
    </row>
    <row r="79" spans="2:13" ht="51" x14ac:dyDescent="0.25">
      <c r="B79" s="154"/>
      <c r="C79" s="153" t="s">
        <v>50</v>
      </c>
      <c r="D79" s="105" t="e">
        <f>+Autodiagnóstico!#REF!</f>
        <v>#REF!</v>
      </c>
      <c r="E79" s="122" t="e">
        <f>+Autodiagnóstico!#REF!</f>
        <v>#REF!</v>
      </c>
      <c r="F79" s="117"/>
      <c r="G79" s="118"/>
      <c r="H79" s="118"/>
      <c r="I79" s="118"/>
      <c r="J79" s="118"/>
      <c r="K79" s="118"/>
      <c r="L79" s="119"/>
      <c r="M79" s="21"/>
    </row>
    <row r="80" spans="2:13" ht="38.25" x14ac:dyDescent="0.25">
      <c r="B80" s="154"/>
      <c r="C80" s="153"/>
      <c r="D80" s="96" t="e">
        <f>+Autodiagnóstico!#REF!</f>
        <v>#REF!</v>
      </c>
      <c r="E80" s="97" t="e">
        <f>+Autodiagnóstico!#REF!</f>
        <v>#REF!</v>
      </c>
      <c r="F80" s="109"/>
      <c r="G80" s="110"/>
      <c r="H80" s="110"/>
      <c r="I80" s="110"/>
      <c r="J80" s="110"/>
      <c r="K80" s="110"/>
      <c r="L80" s="113"/>
      <c r="M80" s="21"/>
    </row>
    <row r="81" spans="2:13" ht="38.25" x14ac:dyDescent="0.25">
      <c r="B81" s="154"/>
      <c r="C81" s="153"/>
      <c r="D81" s="96" t="e">
        <f>+Autodiagnóstico!#REF!</f>
        <v>#REF!</v>
      </c>
      <c r="E81" s="97" t="e">
        <f>+Autodiagnóstico!#REF!</f>
        <v>#REF!</v>
      </c>
      <c r="F81" s="109"/>
      <c r="G81" s="110"/>
      <c r="H81" s="110"/>
      <c r="I81" s="110"/>
      <c r="J81" s="110"/>
      <c r="K81" s="110"/>
      <c r="L81" s="113"/>
      <c r="M81" s="21"/>
    </row>
    <row r="82" spans="2:13" ht="38.25" x14ac:dyDescent="0.25">
      <c r="B82" s="154"/>
      <c r="C82" s="153"/>
      <c r="D82" s="96" t="e">
        <f>+Autodiagnóstico!#REF!</f>
        <v>#REF!</v>
      </c>
      <c r="E82" s="97" t="e">
        <f>+Autodiagnóstico!#REF!</f>
        <v>#REF!</v>
      </c>
      <c r="F82" s="109"/>
      <c r="G82" s="110"/>
      <c r="H82" s="110"/>
      <c r="I82" s="110"/>
      <c r="J82" s="110"/>
      <c r="K82" s="110"/>
      <c r="L82" s="113"/>
      <c r="M82" s="21"/>
    </row>
    <row r="83" spans="2:13" ht="38.25" x14ac:dyDescent="0.25">
      <c r="B83" s="154"/>
      <c r="C83" s="153"/>
      <c r="D83" s="96" t="e">
        <f>+Autodiagnóstico!#REF!</f>
        <v>#REF!</v>
      </c>
      <c r="E83" s="97" t="e">
        <f>+Autodiagnóstico!#REF!</f>
        <v>#REF!</v>
      </c>
      <c r="F83" s="109"/>
      <c r="G83" s="110"/>
      <c r="H83" s="110"/>
      <c r="I83" s="110"/>
      <c r="J83" s="110"/>
      <c r="K83" s="110"/>
      <c r="L83" s="113"/>
      <c r="M83" s="21"/>
    </row>
    <row r="84" spans="2:13" ht="25.5" x14ac:dyDescent="0.25">
      <c r="B84" s="154"/>
      <c r="C84" s="153"/>
      <c r="D84" s="96" t="e">
        <f>+Autodiagnóstico!#REF!</f>
        <v>#REF!</v>
      </c>
      <c r="E84" s="97" t="e">
        <f>+Autodiagnóstico!#REF!</f>
        <v>#REF!</v>
      </c>
      <c r="F84" s="109"/>
      <c r="G84" s="110"/>
      <c r="H84" s="110"/>
      <c r="I84" s="110"/>
      <c r="J84" s="110"/>
      <c r="K84" s="110"/>
      <c r="L84" s="113"/>
      <c r="M84" s="21"/>
    </row>
    <row r="85" spans="2:13" ht="51" x14ac:dyDescent="0.25">
      <c r="B85" s="154"/>
      <c r="C85" s="153"/>
      <c r="D85" s="96" t="e">
        <f>+Autodiagnóstico!#REF!</f>
        <v>#REF!</v>
      </c>
      <c r="E85" s="97" t="e">
        <f>+Autodiagnóstico!#REF!</f>
        <v>#REF!</v>
      </c>
      <c r="F85" s="109"/>
      <c r="G85" s="110"/>
      <c r="H85" s="110"/>
      <c r="I85" s="110"/>
      <c r="J85" s="110"/>
      <c r="K85" s="110"/>
      <c r="L85" s="113"/>
      <c r="M85" s="21"/>
    </row>
    <row r="86" spans="2:13" ht="51" x14ac:dyDescent="0.25">
      <c r="B86" s="154"/>
      <c r="C86" s="153"/>
      <c r="D86" s="120" t="e">
        <f>+Autodiagnóstico!#REF!</f>
        <v>#REF!</v>
      </c>
      <c r="E86" s="121" t="e">
        <f>+Autodiagnóstico!#REF!</f>
        <v>#REF!</v>
      </c>
      <c r="F86" s="114"/>
      <c r="G86" s="115"/>
      <c r="H86" s="115"/>
      <c r="I86" s="115"/>
      <c r="J86" s="115"/>
      <c r="K86" s="115"/>
      <c r="L86" s="116"/>
      <c r="M86" s="21"/>
    </row>
    <row r="87" spans="2:13" ht="38.25" x14ac:dyDescent="0.25">
      <c r="B87" s="154"/>
      <c r="C87" s="153" t="s">
        <v>51</v>
      </c>
      <c r="D87" s="105" t="e">
        <f>+Autodiagnóstico!#REF!</f>
        <v>#REF!</v>
      </c>
      <c r="E87" s="122" t="e">
        <f>+Autodiagnóstico!#REF!</f>
        <v>#REF!</v>
      </c>
      <c r="F87" s="117"/>
      <c r="G87" s="118"/>
      <c r="H87" s="118"/>
      <c r="I87" s="118"/>
      <c r="J87" s="118"/>
      <c r="K87" s="118"/>
      <c r="L87" s="119"/>
      <c r="M87" s="21"/>
    </row>
    <row r="88" spans="2:13" ht="38.25" x14ac:dyDescent="0.25">
      <c r="B88" s="154"/>
      <c r="C88" s="153"/>
      <c r="D88" s="96" t="e">
        <f>+Autodiagnóstico!#REF!</f>
        <v>#REF!</v>
      </c>
      <c r="E88" s="97" t="e">
        <f>+Autodiagnóstico!#REF!</f>
        <v>#REF!</v>
      </c>
      <c r="F88" s="109"/>
      <c r="G88" s="110"/>
      <c r="H88" s="110"/>
      <c r="I88" s="110"/>
      <c r="J88" s="110"/>
      <c r="K88" s="110"/>
      <c r="L88" s="113"/>
      <c r="M88" s="21"/>
    </row>
    <row r="89" spans="2:13" ht="25.5" x14ac:dyDescent="0.25">
      <c r="B89" s="154"/>
      <c r="C89" s="153"/>
      <c r="D89" s="96" t="e">
        <f>+Autodiagnóstico!#REF!</f>
        <v>#REF!</v>
      </c>
      <c r="E89" s="97" t="e">
        <f>+Autodiagnóstico!#REF!</f>
        <v>#REF!</v>
      </c>
      <c r="F89" s="109"/>
      <c r="G89" s="110"/>
      <c r="H89" s="110"/>
      <c r="I89" s="110"/>
      <c r="J89" s="110"/>
      <c r="K89" s="110"/>
      <c r="L89" s="113"/>
      <c r="M89" s="21"/>
    </row>
    <row r="90" spans="2:13" ht="25.5" x14ac:dyDescent="0.25">
      <c r="B90" s="154"/>
      <c r="C90" s="153"/>
      <c r="D90" s="96" t="e">
        <f>+Autodiagnóstico!#REF!</f>
        <v>#REF!</v>
      </c>
      <c r="E90" s="97" t="e">
        <f>+Autodiagnóstico!#REF!</f>
        <v>#REF!</v>
      </c>
      <c r="F90" s="109"/>
      <c r="G90" s="110"/>
      <c r="H90" s="110"/>
      <c r="I90" s="110"/>
      <c r="J90" s="110"/>
      <c r="K90" s="110"/>
      <c r="L90" s="113"/>
      <c r="M90" s="21"/>
    </row>
    <row r="91" spans="2:13" ht="25.5" x14ac:dyDescent="0.25">
      <c r="B91" s="154"/>
      <c r="C91" s="153"/>
      <c r="D91" s="96" t="e">
        <f>+Autodiagnóstico!#REF!</f>
        <v>#REF!</v>
      </c>
      <c r="E91" s="97" t="e">
        <f>+Autodiagnóstico!#REF!</f>
        <v>#REF!</v>
      </c>
      <c r="F91" s="109"/>
      <c r="G91" s="110"/>
      <c r="H91" s="110"/>
      <c r="I91" s="110"/>
      <c r="J91" s="110"/>
      <c r="K91" s="110"/>
      <c r="L91" s="113"/>
      <c r="M91" s="21"/>
    </row>
    <row r="92" spans="2:13" ht="25.5" x14ac:dyDescent="0.25">
      <c r="B92" s="154"/>
      <c r="C92" s="153"/>
      <c r="D92" s="96" t="e">
        <f>+Autodiagnóstico!#REF!</f>
        <v>#REF!</v>
      </c>
      <c r="E92" s="97" t="e">
        <f>+Autodiagnóstico!#REF!</f>
        <v>#REF!</v>
      </c>
      <c r="F92" s="109"/>
      <c r="G92" s="110"/>
      <c r="H92" s="110"/>
      <c r="I92" s="110"/>
      <c r="J92" s="110"/>
      <c r="K92" s="110"/>
      <c r="L92" s="113"/>
      <c r="M92" s="21"/>
    </row>
    <row r="93" spans="2:13" ht="25.5" x14ac:dyDescent="0.25">
      <c r="B93" s="154"/>
      <c r="C93" s="153"/>
      <c r="D93" s="120" t="e">
        <f>+Autodiagnóstico!#REF!</f>
        <v>#REF!</v>
      </c>
      <c r="E93" s="121" t="e">
        <f>+Autodiagnóstico!#REF!</f>
        <v>#REF!</v>
      </c>
      <c r="F93" s="114"/>
      <c r="G93" s="115"/>
      <c r="H93" s="115"/>
      <c r="I93" s="115"/>
      <c r="J93" s="115"/>
      <c r="K93" s="115"/>
      <c r="L93" s="116"/>
      <c r="M93" s="21"/>
    </row>
    <row r="94" spans="2:13" ht="25.5" x14ac:dyDescent="0.25">
      <c r="B94" s="154"/>
      <c r="C94" s="153" t="s">
        <v>52</v>
      </c>
      <c r="D94" s="105" t="e">
        <f>+Autodiagnóstico!#REF!</f>
        <v>#REF!</v>
      </c>
      <c r="E94" s="122" t="e">
        <f>+Autodiagnóstico!#REF!</f>
        <v>#REF!</v>
      </c>
      <c r="F94" s="117"/>
      <c r="G94" s="118"/>
      <c r="H94" s="118"/>
      <c r="I94" s="118"/>
      <c r="J94" s="118"/>
      <c r="K94" s="118"/>
      <c r="L94" s="119"/>
      <c r="M94" s="21"/>
    </row>
    <row r="95" spans="2:13" ht="25.5" x14ac:dyDescent="0.25">
      <c r="B95" s="154"/>
      <c r="C95" s="153"/>
      <c r="D95" s="96" t="e">
        <f>+Autodiagnóstico!#REF!</f>
        <v>#REF!</v>
      </c>
      <c r="E95" s="97" t="e">
        <f>+Autodiagnóstico!#REF!</f>
        <v>#REF!</v>
      </c>
      <c r="F95" s="109"/>
      <c r="G95" s="110"/>
      <c r="H95" s="110"/>
      <c r="I95" s="110"/>
      <c r="J95" s="110"/>
      <c r="K95" s="110"/>
      <c r="L95" s="113"/>
      <c r="M95" s="21"/>
    </row>
    <row r="96" spans="2:13" x14ac:dyDescent="0.25">
      <c r="B96" s="154"/>
      <c r="C96" s="153"/>
      <c r="D96" s="96" t="e">
        <f>+Autodiagnóstico!#REF!</f>
        <v>#REF!</v>
      </c>
      <c r="E96" s="97" t="e">
        <f>+Autodiagnóstico!#REF!</f>
        <v>#REF!</v>
      </c>
      <c r="F96" s="109"/>
      <c r="G96" s="110"/>
      <c r="H96" s="110"/>
      <c r="I96" s="110"/>
      <c r="J96" s="110"/>
      <c r="K96" s="110"/>
      <c r="L96" s="113"/>
      <c r="M96" s="21"/>
    </row>
    <row r="97" spans="2:13" ht="25.5" x14ac:dyDescent="0.25">
      <c r="B97" s="86"/>
      <c r="C97" s="153"/>
      <c r="D97" s="96" t="e">
        <f>+Autodiagnóstico!#REF!</f>
        <v>#REF!</v>
      </c>
      <c r="E97" s="97" t="e">
        <f>+Autodiagnóstico!#REF!</f>
        <v>#REF!</v>
      </c>
      <c r="F97" s="109"/>
      <c r="G97" s="110"/>
      <c r="H97" s="110"/>
      <c r="I97" s="110"/>
      <c r="J97" s="110"/>
      <c r="K97" s="110"/>
      <c r="L97" s="113"/>
      <c r="M97" s="21"/>
    </row>
    <row r="98" spans="2:13" ht="25.5" x14ac:dyDescent="0.25">
      <c r="B98" s="86"/>
      <c r="C98" s="153"/>
      <c r="D98" s="96" t="e">
        <f>+Autodiagnóstico!#REF!</f>
        <v>#REF!</v>
      </c>
      <c r="E98" s="97" t="e">
        <f>+Autodiagnóstico!#REF!</f>
        <v>#REF!</v>
      </c>
      <c r="F98" s="109"/>
      <c r="G98" s="110"/>
      <c r="H98" s="110"/>
      <c r="I98" s="110"/>
      <c r="J98" s="110"/>
      <c r="K98" s="110"/>
      <c r="L98" s="113"/>
      <c r="M98" s="21"/>
    </row>
    <row r="99" spans="2:13" ht="25.5" x14ac:dyDescent="0.25">
      <c r="B99" s="86"/>
      <c r="C99" s="153"/>
      <c r="D99" s="96" t="e">
        <f>+Autodiagnóstico!#REF!</f>
        <v>#REF!</v>
      </c>
      <c r="E99" s="97" t="e">
        <f>+Autodiagnóstico!#REF!</f>
        <v>#REF!</v>
      </c>
      <c r="F99" s="109"/>
      <c r="G99" s="110"/>
      <c r="H99" s="110"/>
      <c r="I99" s="110"/>
      <c r="J99" s="110"/>
      <c r="K99" s="110"/>
      <c r="L99" s="113"/>
      <c r="M99" s="21"/>
    </row>
    <row r="100" spans="2:13" ht="38.25" x14ac:dyDescent="0.25">
      <c r="B100" s="86"/>
      <c r="C100" s="153"/>
      <c r="D100" s="96" t="e">
        <f>+Autodiagnóstico!#REF!</f>
        <v>#REF!</v>
      </c>
      <c r="E100" s="97" t="e">
        <f>+Autodiagnóstico!#REF!</f>
        <v>#REF!</v>
      </c>
      <c r="F100" s="109"/>
      <c r="G100" s="110"/>
      <c r="H100" s="110"/>
      <c r="I100" s="110"/>
      <c r="J100" s="110"/>
      <c r="K100" s="110"/>
      <c r="L100" s="113"/>
      <c r="M100" s="21"/>
    </row>
    <row r="101" spans="2:13" ht="51" x14ac:dyDescent="0.25">
      <c r="B101" s="86"/>
      <c r="C101" s="153"/>
      <c r="D101" s="96" t="e">
        <f>+Autodiagnóstico!#REF!</f>
        <v>#REF!</v>
      </c>
      <c r="E101" s="97" t="e">
        <f>+Autodiagnóstico!#REF!</f>
        <v>#REF!</v>
      </c>
      <c r="F101" s="109"/>
      <c r="G101" s="110"/>
      <c r="H101" s="110"/>
      <c r="I101" s="110"/>
      <c r="J101" s="110"/>
      <c r="K101" s="110"/>
      <c r="L101" s="113"/>
      <c r="M101" s="21"/>
    </row>
    <row r="102" spans="2:13" ht="25.5" x14ac:dyDescent="0.25">
      <c r="B102" s="86"/>
      <c r="C102" s="153"/>
      <c r="D102" s="96" t="e">
        <f>+Autodiagnóstico!#REF!</f>
        <v>#REF!</v>
      </c>
      <c r="E102" s="97" t="e">
        <f>+Autodiagnóstico!#REF!</f>
        <v>#REF!</v>
      </c>
      <c r="F102" s="109"/>
      <c r="G102" s="110"/>
      <c r="H102" s="110"/>
      <c r="I102" s="110"/>
      <c r="J102" s="110"/>
      <c r="K102" s="110"/>
      <c r="L102" s="113"/>
      <c r="M102" s="21"/>
    </row>
    <row r="103" spans="2:13" ht="25.5" x14ac:dyDescent="0.25">
      <c r="B103" s="86"/>
      <c r="C103" s="153"/>
      <c r="D103" s="96" t="e">
        <f>+Autodiagnóstico!#REF!</f>
        <v>#REF!</v>
      </c>
      <c r="E103" s="97" t="e">
        <f>+Autodiagnóstico!#REF!</f>
        <v>#REF!</v>
      </c>
      <c r="F103" s="109"/>
      <c r="G103" s="110"/>
      <c r="H103" s="110"/>
      <c r="I103" s="110"/>
      <c r="J103" s="110"/>
      <c r="K103" s="110"/>
      <c r="L103" s="113"/>
      <c r="M103" s="21"/>
    </row>
    <row r="104" spans="2:13" ht="25.5" x14ac:dyDescent="0.25">
      <c r="B104" s="86"/>
      <c r="C104" s="153"/>
      <c r="D104" s="96" t="e">
        <f>+Autodiagnóstico!#REF!</f>
        <v>#REF!</v>
      </c>
      <c r="E104" s="97" t="e">
        <f>+Autodiagnóstico!#REF!</f>
        <v>#REF!</v>
      </c>
      <c r="F104" s="109"/>
      <c r="G104" s="110"/>
      <c r="H104" s="110"/>
      <c r="I104" s="110"/>
      <c r="J104" s="110"/>
      <c r="K104" s="110"/>
      <c r="L104" s="113"/>
      <c r="M104" s="21"/>
    </row>
    <row r="105" spans="2:13" ht="38.25" x14ac:dyDescent="0.25">
      <c r="B105" s="86"/>
      <c r="C105" s="153"/>
      <c r="D105" s="96" t="e">
        <f>+Autodiagnóstico!#REF!</f>
        <v>#REF!</v>
      </c>
      <c r="E105" s="97" t="e">
        <f>+Autodiagnóstico!#REF!</f>
        <v>#REF!</v>
      </c>
      <c r="F105" s="109"/>
      <c r="G105" s="110"/>
      <c r="H105" s="110"/>
      <c r="I105" s="110"/>
      <c r="J105" s="110"/>
      <c r="K105" s="110"/>
      <c r="L105" s="113"/>
      <c r="M105" s="21"/>
    </row>
    <row r="106" spans="2:13" ht="25.5" x14ac:dyDescent="0.25">
      <c r="B106" s="86"/>
      <c r="C106" s="153"/>
      <c r="D106" s="96" t="e">
        <f>+Autodiagnóstico!#REF!</f>
        <v>#REF!</v>
      </c>
      <c r="E106" s="97" t="e">
        <f>+Autodiagnóstico!#REF!</f>
        <v>#REF!</v>
      </c>
      <c r="F106" s="109"/>
      <c r="G106" s="110"/>
      <c r="H106" s="110"/>
      <c r="I106" s="110"/>
      <c r="J106" s="110"/>
      <c r="K106" s="110"/>
      <c r="L106" s="113"/>
      <c r="M106" s="21"/>
    </row>
    <row r="107" spans="2:13" ht="38.25" x14ac:dyDescent="0.25">
      <c r="B107" s="86"/>
      <c r="C107" s="153"/>
      <c r="D107" s="96" t="e">
        <f>+Autodiagnóstico!#REF!</f>
        <v>#REF!</v>
      </c>
      <c r="E107" s="97" t="e">
        <f>+Autodiagnóstico!#REF!</f>
        <v>#REF!</v>
      </c>
      <c r="F107" s="109"/>
      <c r="G107" s="110"/>
      <c r="H107" s="110"/>
      <c r="I107" s="110"/>
      <c r="J107" s="110"/>
      <c r="K107" s="110"/>
      <c r="L107" s="113"/>
      <c r="M107" s="21"/>
    </row>
    <row r="108" spans="2:13" ht="25.5" x14ac:dyDescent="0.25">
      <c r="B108" s="86"/>
      <c r="C108" s="153"/>
      <c r="D108" s="96" t="e">
        <f>+Autodiagnóstico!#REF!</f>
        <v>#REF!</v>
      </c>
      <c r="E108" s="97" t="e">
        <f>+Autodiagnóstico!#REF!</f>
        <v>#REF!</v>
      </c>
      <c r="F108" s="109"/>
      <c r="G108" s="110"/>
      <c r="H108" s="110"/>
      <c r="I108" s="110"/>
      <c r="J108" s="110"/>
      <c r="K108" s="110"/>
      <c r="L108" s="113"/>
      <c r="M108" s="21"/>
    </row>
    <row r="109" spans="2:13" ht="38.25" x14ac:dyDescent="0.25">
      <c r="B109" s="86"/>
      <c r="C109" s="153"/>
      <c r="D109" s="120" t="e">
        <f>+Autodiagnóstico!#REF!</f>
        <v>#REF!</v>
      </c>
      <c r="E109" s="121" t="e">
        <f>+Autodiagnóstico!#REF!</f>
        <v>#REF!</v>
      </c>
      <c r="F109" s="114"/>
      <c r="G109" s="115"/>
      <c r="H109" s="115"/>
      <c r="I109" s="115"/>
      <c r="J109" s="115"/>
      <c r="K109" s="115"/>
      <c r="L109" s="116"/>
      <c r="M109" s="21"/>
    </row>
    <row r="110" spans="2:13" ht="51" x14ac:dyDescent="0.25">
      <c r="B110" s="86"/>
      <c r="C110" s="153" t="s">
        <v>53</v>
      </c>
      <c r="D110" s="105" t="e">
        <f>+Autodiagnóstico!#REF!</f>
        <v>#REF!</v>
      </c>
      <c r="E110" s="122" t="e">
        <f>+Autodiagnóstico!#REF!</f>
        <v>#REF!</v>
      </c>
      <c r="F110" s="117"/>
      <c r="G110" s="118"/>
      <c r="H110" s="118"/>
      <c r="I110" s="118"/>
      <c r="J110" s="118"/>
      <c r="K110" s="118"/>
      <c r="L110" s="119"/>
      <c r="M110" s="21"/>
    </row>
    <row r="111" spans="2:13" ht="51" x14ac:dyDescent="0.25">
      <c r="B111" s="86"/>
      <c r="C111" s="153"/>
      <c r="D111" s="96" t="e">
        <f>+Autodiagnóstico!#REF!</f>
        <v>#REF!</v>
      </c>
      <c r="E111" s="97" t="e">
        <f>+Autodiagnóstico!#REF!</f>
        <v>#REF!</v>
      </c>
      <c r="F111" s="109"/>
      <c r="G111" s="110"/>
      <c r="H111" s="110"/>
      <c r="I111" s="110"/>
      <c r="J111" s="110"/>
      <c r="K111" s="110"/>
      <c r="L111" s="113"/>
      <c r="M111" s="21"/>
    </row>
    <row r="112" spans="2:13" ht="25.5" x14ac:dyDescent="0.25">
      <c r="B112" s="86"/>
      <c r="C112" s="153"/>
      <c r="D112" s="96" t="e">
        <f>+Autodiagnóstico!#REF!</f>
        <v>#REF!</v>
      </c>
      <c r="E112" s="97" t="e">
        <f>+Autodiagnóstico!#REF!</f>
        <v>#REF!</v>
      </c>
      <c r="F112" s="109"/>
      <c r="G112" s="110"/>
      <c r="H112" s="110"/>
      <c r="I112" s="110"/>
      <c r="J112" s="110"/>
      <c r="K112" s="110"/>
      <c r="L112" s="113"/>
      <c r="M112" s="21"/>
    </row>
    <row r="113" spans="2:13" ht="25.5" x14ac:dyDescent="0.25">
      <c r="B113" s="86"/>
      <c r="C113" s="153"/>
      <c r="D113" s="96" t="e">
        <f>+Autodiagnóstico!#REF!</f>
        <v>#REF!</v>
      </c>
      <c r="E113" s="97" t="e">
        <f>+Autodiagnóstico!#REF!</f>
        <v>#REF!</v>
      </c>
      <c r="F113" s="109"/>
      <c r="G113" s="110"/>
      <c r="H113" s="110"/>
      <c r="I113" s="110"/>
      <c r="J113" s="110"/>
      <c r="K113" s="110"/>
      <c r="L113" s="113"/>
      <c r="M113" s="21"/>
    </row>
    <row r="114" spans="2:13" ht="25.5" x14ac:dyDescent="0.25">
      <c r="B114" s="86"/>
      <c r="C114" s="153"/>
      <c r="D114" s="96" t="e">
        <f>+Autodiagnóstico!#REF!</f>
        <v>#REF!</v>
      </c>
      <c r="E114" s="97" t="e">
        <f>+Autodiagnóstico!#REF!</f>
        <v>#REF!</v>
      </c>
      <c r="F114" s="109"/>
      <c r="G114" s="110"/>
      <c r="H114" s="110"/>
      <c r="I114" s="110"/>
      <c r="J114" s="110"/>
      <c r="K114" s="110"/>
      <c r="L114" s="113"/>
      <c r="M114" s="21"/>
    </row>
    <row r="115" spans="2:13" ht="25.5" x14ac:dyDescent="0.25">
      <c r="B115" s="86"/>
      <c r="C115" s="153"/>
      <c r="D115" s="96" t="e">
        <f>+Autodiagnóstico!#REF!</f>
        <v>#REF!</v>
      </c>
      <c r="E115" s="97" t="e">
        <f>+Autodiagnóstico!#REF!</f>
        <v>#REF!</v>
      </c>
      <c r="F115" s="109"/>
      <c r="G115" s="110"/>
      <c r="H115" s="110"/>
      <c r="I115" s="110"/>
      <c r="J115" s="110"/>
      <c r="K115" s="110"/>
      <c r="L115" s="113"/>
      <c r="M115" s="21"/>
    </row>
    <row r="116" spans="2:13" ht="25.5" x14ac:dyDescent="0.25">
      <c r="B116" s="86"/>
      <c r="C116" s="153"/>
      <c r="D116" s="120" t="e">
        <f>+Autodiagnóstico!#REF!</f>
        <v>#REF!</v>
      </c>
      <c r="E116" s="121" t="e">
        <f>+Autodiagnóstico!#REF!</f>
        <v>#REF!</v>
      </c>
      <c r="F116" s="114"/>
      <c r="G116" s="115"/>
      <c r="H116" s="115"/>
      <c r="I116" s="115"/>
      <c r="J116" s="115"/>
      <c r="K116" s="115"/>
      <c r="L116" s="116"/>
      <c r="M116" s="21"/>
    </row>
    <row r="117" spans="2:13" ht="25.5" x14ac:dyDescent="0.25">
      <c r="B117" s="86"/>
      <c r="C117" s="153" t="s">
        <v>54</v>
      </c>
      <c r="D117" s="105" t="e">
        <f>+Autodiagnóstico!#REF!</f>
        <v>#REF!</v>
      </c>
      <c r="E117" s="122" t="e">
        <f>+Autodiagnóstico!#REF!</f>
        <v>#REF!</v>
      </c>
      <c r="F117" s="117"/>
      <c r="G117" s="118"/>
      <c r="H117" s="118"/>
      <c r="I117" s="118"/>
      <c r="J117" s="118"/>
      <c r="K117" s="118"/>
      <c r="L117" s="119"/>
      <c r="M117" s="21"/>
    </row>
    <row r="118" spans="2:13" ht="25.5" x14ac:dyDescent="0.25">
      <c r="B118" s="86"/>
      <c r="C118" s="153"/>
      <c r="D118" s="96" t="e">
        <f>+Autodiagnóstico!#REF!</f>
        <v>#REF!</v>
      </c>
      <c r="E118" s="97" t="e">
        <f>+Autodiagnóstico!#REF!</f>
        <v>#REF!</v>
      </c>
      <c r="F118" s="109"/>
      <c r="G118" s="110"/>
      <c r="H118" s="110"/>
      <c r="I118" s="110"/>
      <c r="J118" s="110"/>
      <c r="K118" s="110"/>
      <c r="L118" s="113"/>
      <c r="M118" s="21"/>
    </row>
    <row r="119" spans="2:13" ht="25.5" x14ac:dyDescent="0.25">
      <c r="B119" s="86"/>
      <c r="C119" s="153"/>
      <c r="D119" s="96" t="e">
        <f>+Autodiagnóstico!#REF!</f>
        <v>#REF!</v>
      </c>
      <c r="E119" s="97" t="e">
        <f>+Autodiagnóstico!#REF!</f>
        <v>#REF!</v>
      </c>
      <c r="F119" s="109"/>
      <c r="G119" s="110"/>
      <c r="H119" s="110"/>
      <c r="I119" s="110"/>
      <c r="J119" s="110"/>
      <c r="K119" s="110"/>
      <c r="L119" s="113"/>
      <c r="M119" s="21"/>
    </row>
    <row r="120" spans="2:13" ht="25.5" x14ac:dyDescent="0.25">
      <c r="B120" s="86"/>
      <c r="C120" s="153"/>
      <c r="D120" s="96" t="e">
        <f>+Autodiagnóstico!#REF!</f>
        <v>#REF!</v>
      </c>
      <c r="E120" s="97" t="e">
        <f>+Autodiagnóstico!#REF!</f>
        <v>#REF!</v>
      </c>
      <c r="F120" s="109"/>
      <c r="G120" s="110"/>
      <c r="H120" s="110"/>
      <c r="I120" s="110"/>
      <c r="J120" s="110"/>
      <c r="K120" s="110"/>
      <c r="L120" s="113"/>
      <c r="M120" s="21"/>
    </row>
    <row r="121" spans="2:13" ht="38.25" x14ac:dyDescent="0.25">
      <c r="B121" s="86"/>
      <c r="C121" s="153"/>
      <c r="D121" s="96" t="e">
        <f>+Autodiagnóstico!#REF!</f>
        <v>#REF!</v>
      </c>
      <c r="E121" s="97" t="e">
        <f>+Autodiagnóstico!#REF!</f>
        <v>#REF!</v>
      </c>
      <c r="F121" s="109"/>
      <c r="G121" s="110"/>
      <c r="H121" s="110"/>
      <c r="I121" s="110"/>
      <c r="J121" s="110"/>
      <c r="K121" s="110"/>
      <c r="L121" s="113"/>
      <c r="M121" s="21"/>
    </row>
    <row r="122" spans="2:13" ht="25.5" x14ac:dyDescent="0.25">
      <c r="B122" s="86"/>
      <c r="C122" s="153"/>
      <c r="D122" s="96" t="e">
        <f>+Autodiagnóstico!#REF!</f>
        <v>#REF!</v>
      </c>
      <c r="E122" s="97" t="e">
        <f>+Autodiagnóstico!#REF!</f>
        <v>#REF!</v>
      </c>
      <c r="F122" s="109"/>
      <c r="G122" s="110"/>
      <c r="H122" s="110"/>
      <c r="I122" s="110"/>
      <c r="J122" s="110"/>
      <c r="K122" s="110"/>
      <c r="L122" s="113"/>
      <c r="M122" s="21"/>
    </row>
    <row r="123" spans="2:13" ht="63.75" x14ac:dyDescent="0.25">
      <c r="B123" s="86"/>
      <c r="C123" s="153"/>
      <c r="D123" s="96" t="e">
        <f>+Autodiagnóstico!#REF!</f>
        <v>#REF!</v>
      </c>
      <c r="E123" s="97" t="e">
        <f>+Autodiagnóstico!#REF!</f>
        <v>#REF!</v>
      </c>
      <c r="F123" s="109"/>
      <c r="G123" s="110"/>
      <c r="H123" s="110"/>
      <c r="I123" s="110"/>
      <c r="J123" s="110"/>
      <c r="K123" s="110"/>
      <c r="L123" s="113"/>
      <c r="M123" s="21"/>
    </row>
    <row r="124" spans="2:13" ht="38.25" x14ac:dyDescent="0.25">
      <c r="B124" s="86"/>
      <c r="C124" s="153"/>
      <c r="D124" s="96" t="e">
        <f>+Autodiagnóstico!#REF!</f>
        <v>#REF!</v>
      </c>
      <c r="E124" s="97" t="e">
        <f>+Autodiagnóstico!#REF!</f>
        <v>#REF!</v>
      </c>
      <c r="F124" s="109"/>
      <c r="G124" s="110"/>
      <c r="H124" s="110"/>
      <c r="I124" s="110"/>
      <c r="J124" s="110"/>
      <c r="K124" s="110"/>
      <c r="L124" s="113"/>
      <c r="M124" s="21"/>
    </row>
    <row r="125" spans="2:13" ht="38.25" x14ac:dyDescent="0.25">
      <c r="B125" s="86"/>
      <c r="C125" s="153"/>
      <c r="D125" s="96" t="e">
        <f>+Autodiagnóstico!#REF!</f>
        <v>#REF!</v>
      </c>
      <c r="E125" s="97" t="e">
        <f>+Autodiagnóstico!#REF!</f>
        <v>#REF!</v>
      </c>
      <c r="F125" s="109"/>
      <c r="G125" s="110"/>
      <c r="H125" s="110"/>
      <c r="I125" s="110"/>
      <c r="J125" s="110"/>
      <c r="K125" s="110"/>
      <c r="L125" s="113"/>
      <c r="M125" s="21"/>
    </row>
    <row r="126" spans="2:13" ht="38.25" x14ac:dyDescent="0.25">
      <c r="B126" s="86"/>
      <c r="C126" s="153"/>
      <c r="D126" s="96" t="e">
        <f>+Autodiagnóstico!#REF!</f>
        <v>#REF!</v>
      </c>
      <c r="E126" s="97" t="e">
        <f>+Autodiagnóstico!#REF!</f>
        <v>#REF!</v>
      </c>
      <c r="F126" s="109"/>
      <c r="G126" s="110"/>
      <c r="H126" s="110"/>
      <c r="I126" s="110"/>
      <c r="J126" s="110"/>
      <c r="K126" s="110"/>
      <c r="L126" s="113"/>
      <c r="M126" s="21"/>
    </row>
    <row r="127" spans="2:13" ht="38.25" x14ac:dyDescent="0.25">
      <c r="B127" s="86"/>
      <c r="C127" s="153"/>
      <c r="D127" s="96" t="e">
        <f>+Autodiagnóstico!#REF!</f>
        <v>#REF!</v>
      </c>
      <c r="E127" s="97" t="e">
        <f>+Autodiagnóstico!#REF!</f>
        <v>#REF!</v>
      </c>
      <c r="F127" s="109"/>
      <c r="G127" s="110"/>
      <c r="H127" s="110"/>
      <c r="I127" s="110"/>
      <c r="J127" s="110"/>
      <c r="K127" s="110"/>
      <c r="L127" s="113"/>
      <c r="M127" s="21"/>
    </row>
    <row r="128" spans="2:13" ht="38.25" x14ac:dyDescent="0.25">
      <c r="B128" s="86"/>
      <c r="C128" s="153"/>
      <c r="D128" s="96" t="e">
        <f>+Autodiagnóstico!#REF!</f>
        <v>#REF!</v>
      </c>
      <c r="E128" s="97" t="e">
        <f>+Autodiagnóstico!#REF!</f>
        <v>#REF!</v>
      </c>
      <c r="F128" s="109"/>
      <c r="G128" s="110"/>
      <c r="H128" s="110"/>
      <c r="I128" s="110"/>
      <c r="J128" s="110"/>
      <c r="K128" s="110"/>
      <c r="L128" s="113"/>
      <c r="M128" s="21"/>
    </row>
    <row r="129" spans="2:13" ht="38.25" x14ac:dyDescent="0.25">
      <c r="B129" s="86"/>
      <c r="C129" s="153"/>
      <c r="D129" s="96" t="e">
        <f>+Autodiagnóstico!#REF!</f>
        <v>#REF!</v>
      </c>
      <c r="E129" s="97" t="e">
        <f>+Autodiagnóstico!#REF!</f>
        <v>#REF!</v>
      </c>
      <c r="F129" s="109"/>
      <c r="G129" s="110"/>
      <c r="H129" s="110"/>
      <c r="I129" s="110"/>
      <c r="J129" s="110"/>
      <c r="K129" s="110"/>
      <c r="L129" s="113"/>
      <c r="M129" s="21"/>
    </row>
    <row r="130" spans="2:13" ht="25.5" x14ac:dyDescent="0.25">
      <c r="B130" s="86"/>
      <c r="C130" s="153"/>
      <c r="D130" s="96" t="e">
        <f>+Autodiagnóstico!#REF!</f>
        <v>#REF!</v>
      </c>
      <c r="E130" s="97" t="e">
        <f>+Autodiagnóstico!#REF!</f>
        <v>#REF!</v>
      </c>
      <c r="F130" s="109"/>
      <c r="G130" s="110"/>
      <c r="H130" s="110"/>
      <c r="I130" s="110"/>
      <c r="J130" s="110"/>
      <c r="K130" s="110"/>
      <c r="L130" s="113"/>
      <c r="M130" s="21"/>
    </row>
    <row r="131" spans="2:13" ht="25.5" x14ac:dyDescent="0.25">
      <c r="B131" s="86"/>
      <c r="C131" s="153"/>
      <c r="D131" s="96" t="e">
        <f>+Autodiagnóstico!#REF!</f>
        <v>#REF!</v>
      </c>
      <c r="E131" s="97" t="e">
        <f>+Autodiagnóstico!#REF!</f>
        <v>#REF!</v>
      </c>
      <c r="F131" s="109"/>
      <c r="G131" s="110"/>
      <c r="H131" s="110"/>
      <c r="I131" s="110"/>
      <c r="J131" s="110"/>
      <c r="K131" s="110"/>
      <c r="L131" s="113"/>
      <c r="M131" s="21"/>
    </row>
    <row r="132" spans="2:13" ht="25.5" x14ac:dyDescent="0.25">
      <c r="B132" s="86"/>
      <c r="C132" s="153"/>
      <c r="D132" s="96" t="e">
        <f>+Autodiagnóstico!#REF!</f>
        <v>#REF!</v>
      </c>
      <c r="E132" s="97" t="e">
        <f>+Autodiagnóstico!#REF!</f>
        <v>#REF!</v>
      </c>
      <c r="F132" s="109"/>
      <c r="G132" s="110"/>
      <c r="H132" s="110"/>
      <c r="I132" s="110"/>
      <c r="J132" s="110"/>
      <c r="K132" s="110"/>
      <c r="L132" s="113"/>
      <c r="M132" s="21"/>
    </row>
    <row r="133" spans="2:13" ht="25.5" x14ac:dyDescent="0.25">
      <c r="B133" s="86"/>
      <c r="C133" s="153"/>
      <c r="D133" s="96" t="e">
        <f>+Autodiagnóstico!#REF!</f>
        <v>#REF!</v>
      </c>
      <c r="E133" s="97" t="e">
        <f>+Autodiagnóstico!#REF!</f>
        <v>#REF!</v>
      </c>
      <c r="F133" s="109"/>
      <c r="G133" s="110"/>
      <c r="H133" s="110"/>
      <c r="I133" s="110"/>
      <c r="J133" s="110"/>
      <c r="K133" s="110"/>
      <c r="L133" s="113"/>
      <c r="M133" s="21"/>
    </row>
    <row r="134" spans="2:13" ht="25.5" x14ac:dyDescent="0.25">
      <c r="B134" s="86"/>
      <c r="C134" s="153"/>
      <c r="D134" s="96" t="e">
        <f>+Autodiagnóstico!#REF!</f>
        <v>#REF!</v>
      </c>
      <c r="E134" s="97" t="e">
        <f>+Autodiagnóstico!#REF!</f>
        <v>#REF!</v>
      </c>
      <c r="F134" s="109"/>
      <c r="G134" s="110"/>
      <c r="H134" s="110"/>
      <c r="I134" s="110"/>
      <c r="J134" s="110"/>
      <c r="K134" s="110"/>
      <c r="L134" s="113"/>
      <c r="M134" s="21"/>
    </row>
    <row r="135" spans="2:13" ht="51" x14ac:dyDescent="0.25">
      <c r="B135" s="86"/>
      <c r="C135" s="153"/>
      <c r="D135" s="96" t="e">
        <f>+Autodiagnóstico!#REF!</f>
        <v>#REF!</v>
      </c>
      <c r="E135" s="97" t="e">
        <f>+Autodiagnóstico!#REF!</f>
        <v>#REF!</v>
      </c>
      <c r="F135" s="109"/>
      <c r="G135" s="110"/>
      <c r="H135" s="110"/>
      <c r="I135" s="110"/>
      <c r="J135" s="110"/>
      <c r="K135" s="110"/>
      <c r="L135" s="113"/>
      <c r="M135" s="21"/>
    </row>
    <row r="136" spans="2:13" ht="76.5" x14ac:dyDescent="0.25">
      <c r="B136" s="86"/>
      <c r="C136" s="153"/>
      <c r="D136" s="96" t="e">
        <f>+Autodiagnóstico!#REF!</f>
        <v>#REF!</v>
      </c>
      <c r="E136" s="97" t="e">
        <f>+Autodiagnóstico!#REF!</f>
        <v>#REF!</v>
      </c>
      <c r="F136" s="109"/>
      <c r="G136" s="110"/>
      <c r="H136" s="110"/>
      <c r="I136" s="110"/>
      <c r="J136" s="110"/>
      <c r="K136" s="110"/>
      <c r="L136" s="113"/>
      <c r="M136" s="21"/>
    </row>
    <row r="137" spans="2:13" ht="51" x14ac:dyDescent="0.25">
      <c r="B137" s="86"/>
      <c r="C137" s="153"/>
      <c r="D137" s="96" t="e">
        <f>+Autodiagnóstico!#REF!</f>
        <v>#REF!</v>
      </c>
      <c r="E137" s="97" t="e">
        <f>+Autodiagnóstico!#REF!</f>
        <v>#REF!</v>
      </c>
      <c r="F137" s="109"/>
      <c r="G137" s="110"/>
      <c r="H137" s="110"/>
      <c r="I137" s="110"/>
      <c r="J137" s="110"/>
      <c r="K137" s="110"/>
      <c r="L137" s="113"/>
      <c r="M137" s="21"/>
    </row>
    <row r="138" spans="2:13" ht="38.25" x14ac:dyDescent="0.25">
      <c r="B138" s="86"/>
      <c r="C138" s="153"/>
      <c r="D138" s="96" t="e">
        <f>+Autodiagnóstico!#REF!</f>
        <v>#REF!</v>
      </c>
      <c r="E138" s="97" t="e">
        <f>+Autodiagnóstico!#REF!</f>
        <v>#REF!</v>
      </c>
      <c r="F138" s="109"/>
      <c r="G138" s="110"/>
      <c r="H138" s="110"/>
      <c r="I138" s="110"/>
      <c r="J138" s="110"/>
      <c r="K138" s="110"/>
      <c r="L138" s="113"/>
      <c r="M138" s="21"/>
    </row>
    <row r="139" spans="2:13" ht="76.5" x14ac:dyDescent="0.25">
      <c r="B139" s="86"/>
      <c r="C139" s="153"/>
      <c r="D139" s="96" t="e">
        <f>+Autodiagnóstico!#REF!</f>
        <v>#REF!</v>
      </c>
      <c r="E139" s="97" t="e">
        <f>+Autodiagnóstico!#REF!</f>
        <v>#REF!</v>
      </c>
      <c r="F139" s="109"/>
      <c r="G139" s="110"/>
      <c r="H139" s="110"/>
      <c r="I139" s="110"/>
      <c r="J139" s="110"/>
      <c r="K139" s="110"/>
      <c r="L139" s="113"/>
      <c r="M139" s="21"/>
    </row>
    <row r="140" spans="2:13" ht="25.5" x14ac:dyDescent="0.25">
      <c r="B140" s="86"/>
      <c r="C140" s="153"/>
      <c r="D140" s="96" t="e">
        <f>+Autodiagnóstico!#REF!</f>
        <v>#REF!</v>
      </c>
      <c r="E140" s="97" t="e">
        <f>+Autodiagnóstico!#REF!</f>
        <v>#REF!</v>
      </c>
      <c r="F140" s="109"/>
      <c r="G140" s="110"/>
      <c r="H140" s="110"/>
      <c r="I140" s="110"/>
      <c r="J140" s="110"/>
      <c r="K140" s="110"/>
      <c r="L140" s="113"/>
      <c r="M140" s="21"/>
    </row>
    <row r="141" spans="2:13" ht="89.25" x14ac:dyDescent="0.25">
      <c r="B141" s="86"/>
      <c r="C141" s="153"/>
      <c r="D141" s="96" t="e">
        <f>+Autodiagnóstico!#REF!</f>
        <v>#REF!</v>
      </c>
      <c r="E141" s="97" t="e">
        <f>+Autodiagnóstico!#REF!</f>
        <v>#REF!</v>
      </c>
      <c r="F141" s="109"/>
      <c r="G141" s="110"/>
      <c r="H141" s="110"/>
      <c r="I141" s="110"/>
      <c r="J141" s="110"/>
      <c r="K141" s="110"/>
      <c r="L141" s="113"/>
      <c r="M141" s="21"/>
    </row>
    <row r="142" spans="2:13" ht="38.25" x14ac:dyDescent="0.25">
      <c r="B142" s="86"/>
      <c r="C142" s="153"/>
      <c r="D142" s="96" t="e">
        <f>+Autodiagnóstico!#REF!</f>
        <v>#REF!</v>
      </c>
      <c r="E142" s="97" t="e">
        <f>+Autodiagnóstico!#REF!</f>
        <v>#REF!</v>
      </c>
      <c r="F142" s="109"/>
      <c r="G142" s="110"/>
      <c r="H142" s="110"/>
      <c r="I142" s="110"/>
      <c r="J142" s="110"/>
      <c r="K142" s="110"/>
      <c r="L142" s="113"/>
      <c r="M142" s="21"/>
    </row>
    <row r="143" spans="2:13" ht="51" x14ac:dyDescent="0.25">
      <c r="B143" s="86"/>
      <c r="C143" s="153"/>
      <c r="D143" s="96" t="e">
        <f>+Autodiagnóstico!#REF!</f>
        <v>#REF!</v>
      </c>
      <c r="E143" s="97" t="e">
        <f>+Autodiagnóstico!#REF!</f>
        <v>#REF!</v>
      </c>
      <c r="F143" s="109"/>
      <c r="G143" s="110"/>
      <c r="H143" s="110"/>
      <c r="I143" s="110"/>
      <c r="J143" s="110"/>
      <c r="K143" s="110"/>
      <c r="L143" s="113"/>
      <c r="M143" s="21"/>
    </row>
    <row r="144" spans="2:13" ht="51" x14ac:dyDescent="0.25">
      <c r="B144" s="86"/>
      <c r="C144" s="153"/>
      <c r="D144" s="96" t="e">
        <f>+Autodiagnóstico!#REF!</f>
        <v>#REF!</v>
      </c>
      <c r="E144" s="97" t="e">
        <f>+Autodiagnóstico!#REF!</f>
        <v>#REF!</v>
      </c>
      <c r="F144" s="109"/>
      <c r="G144" s="110"/>
      <c r="H144" s="110"/>
      <c r="I144" s="110"/>
      <c r="J144" s="110"/>
      <c r="K144" s="110"/>
      <c r="L144" s="113"/>
      <c r="M144" s="21"/>
    </row>
    <row r="145" spans="2:13" ht="63.75" x14ac:dyDescent="0.25">
      <c r="B145" s="86"/>
      <c r="C145" s="153"/>
      <c r="D145" s="96" t="e">
        <f>+Autodiagnóstico!#REF!</f>
        <v>#REF!</v>
      </c>
      <c r="E145" s="97" t="e">
        <f>+Autodiagnóstico!#REF!</f>
        <v>#REF!</v>
      </c>
      <c r="F145" s="109"/>
      <c r="G145" s="110"/>
      <c r="H145" s="110"/>
      <c r="I145" s="110"/>
      <c r="J145" s="110"/>
      <c r="K145" s="110"/>
      <c r="L145" s="113"/>
      <c r="M145" s="21"/>
    </row>
    <row r="146" spans="2:13" ht="25.5" x14ac:dyDescent="0.25">
      <c r="B146" s="86"/>
      <c r="C146" s="153"/>
      <c r="D146" s="96" t="e">
        <f>+Autodiagnóstico!#REF!</f>
        <v>#REF!</v>
      </c>
      <c r="E146" s="97" t="e">
        <f>+Autodiagnóstico!#REF!</f>
        <v>#REF!</v>
      </c>
      <c r="F146" s="109"/>
      <c r="G146" s="110"/>
      <c r="H146" s="110"/>
      <c r="I146" s="110"/>
      <c r="J146" s="110"/>
      <c r="K146" s="110"/>
      <c r="L146" s="113"/>
      <c r="M146" s="21"/>
    </row>
    <row r="147" spans="2:13" ht="25.5" x14ac:dyDescent="0.25">
      <c r="B147" s="86"/>
      <c r="C147" s="153"/>
      <c r="D147" s="120" t="e">
        <f>+Autodiagnóstico!#REF!</f>
        <v>#REF!</v>
      </c>
      <c r="E147" s="121" t="e">
        <f>+Autodiagnóstico!#REF!</f>
        <v>#REF!</v>
      </c>
      <c r="F147" s="114"/>
      <c r="G147" s="115"/>
      <c r="H147" s="115"/>
      <c r="I147" s="115"/>
      <c r="J147" s="115"/>
      <c r="K147" s="115"/>
      <c r="L147" s="116"/>
      <c r="M147" s="21"/>
    </row>
    <row r="148" spans="2:13" ht="25.5" x14ac:dyDescent="0.25">
      <c r="B148" s="86"/>
      <c r="C148" s="153" t="s">
        <v>55</v>
      </c>
      <c r="D148" s="105" t="e">
        <f>+Autodiagnóstico!#REF!</f>
        <v>#REF!</v>
      </c>
      <c r="E148" s="122" t="e">
        <f>+Autodiagnóstico!#REF!</f>
        <v>#REF!</v>
      </c>
      <c r="F148" s="117"/>
      <c r="G148" s="118"/>
      <c r="H148" s="118"/>
      <c r="I148" s="118"/>
      <c r="J148" s="118"/>
      <c r="K148" s="118"/>
      <c r="L148" s="119"/>
      <c r="M148" s="21"/>
    </row>
    <row r="149" spans="2:13" ht="25.5" x14ac:dyDescent="0.25">
      <c r="B149" s="86"/>
      <c r="C149" s="153"/>
      <c r="D149" s="96" t="e">
        <f>+Autodiagnóstico!#REF!</f>
        <v>#REF!</v>
      </c>
      <c r="E149" s="97" t="e">
        <f>+Autodiagnóstico!#REF!</f>
        <v>#REF!</v>
      </c>
      <c r="F149" s="109"/>
      <c r="G149" s="110"/>
      <c r="H149" s="110"/>
      <c r="I149" s="110"/>
      <c r="J149" s="110"/>
      <c r="K149" s="110"/>
      <c r="L149" s="113"/>
      <c r="M149" s="21"/>
    </row>
    <row r="150" spans="2:13" ht="25.5" x14ac:dyDescent="0.25">
      <c r="B150" s="86"/>
      <c r="C150" s="153"/>
      <c r="D150" s="96" t="e">
        <f>+Autodiagnóstico!#REF!</f>
        <v>#REF!</v>
      </c>
      <c r="E150" s="97" t="e">
        <f>+Autodiagnóstico!#REF!</f>
        <v>#REF!</v>
      </c>
      <c r="F150" s="109"/>
      <c r="G150" s="110"/>
      <c r="H150" s="110"/>
      <c r="I150" s="110"/>
      <c r="J150" s="110"/>
      <c r="K150" s="110"/>
      <c r="L150" s="113"/>
      <c r="M150" s="21"/>
    </row>
    <row r="151" spans="2:13" ht="25.5" x14ac:dyDescent="0.25">
      <c r="B151" s="86"/>
      <c r="C151" s="153"/>
      <c r="D151" s="96" t="e">
        <f>+Autodiagnóstico!#REF!</f>
        <v>#REF!</v>
      </c>
      <c r="E151" s="97" t="e">
        <f>+Autodiagnóstico!#REF!</f>
        <v>#REF!</v>
      </c>
      <c r="F151" s="109"/>
      <c r="G151" s="110"/>
      <c r="H151" s="110"/>
      <c r="I151" s="110"/>
      <c r="J151" s="110"/>
      <c r="K151" s="110"/>
      <c r="L151" s="113"/>
      <c r="M151" s="21"/>
    </row>
    <row r="152" spans="2:13" ht="25.5" x14ac:dyDescent="0.25">
      <c r="B152" s="86"/>
      <c r="C152" s="153"/>
      <c r="D152" s="96" t="e">
        <f>+Autodiagnóstico!#REF!</f>
        <v>#REF!</v>
      </c>
      <c r="E152" s="97" t="e">
        <f>+Autodiagnóstico!#REF!</f>
        <v>#REF!</v>
      </c>
      <c r="F152" s="109"/>
      <c r="G152" s="110"/>
      <c r="H152" s="110"/>
      <c r="I152" s="110"/>
      <c r="J152" s="110"/>
      <c r="K152" s="110"/>
      <c r="L152" s="113"/>
      <c r="M152" s="21"/>
    </row>
    <row r="153" spans="2:13" ht="38.25" x14ac:dyDescent="0.25">
      <c r="B153" s="86"/>
      <c r="C153" s="153"/>
      <c r="D153" s="96" t="e">
        <f>+Autodiagnóstico!#REF!</f>
        <v>#REF!</v>
      </c>
      <c r="E153" s="97" t="e">
        <f>+Autodiagnóstico!#REF!</f>
        <v>#REF!</v>
      </c>
      <c r="F153" s="109"/>
      <c r="G153" s="110"/>
      <c r="H153" s="110"/>
      <c r="I153" s="110"/>
      <c r="J153" s="110"/>
      <c r="K153" s="110"/>
      <c r="L153" s="113"/>
      <c r="M153" s="21"/>
    </row>
    <row r="154" spans="2:13" ht="51" x14ac:dyDescent="0.25">
      <c r="B154" s="86"/>
      <c r="C154" s="153"/>
      <c r="D154" s="96" t="e">
        <f>+Autodiagnóstico!#REF!</f>
        <v>#REF!</v>
      </c>
      <c r="E154" s="97" t="e">
        <f>+Autodiagnóstico!#REF!</f>
        <v>#REF!</v>
      </c>
      <c r="F154" s="109"/>
      <c r="G154" s="110"/>
      <c r="H154" s="110"/>
      <c r="I154" s="110"/>
      <c r="J154" s="110"/>
      <c r="K154" s="110"/>
      <c r="L154" s="113"/>
      <c r="M154" s="21"/>
    </row>
    <row r="155" spans="2:13" ht="51" x14ac:dyDescent="0.25">
      <c r="B155" s="86"/>
      <c r="C155" s="153"/>
      <c r="D155" s="96" t="e">
        <f>+Autodiagnóstico!#REF!</f>
        <v>#REF!</v>
      </c>
      <c r="E155" s="97" t="e">
        <f>+Autodiagnóstico!#REF!</f>
        <v>#REF!</v>
      </c>
      <c r="F155" s="109"/>
      <c r="G155" s="110"/>
      <c r="H155" s="110"/>
      <c r="I155" s="110"/>
      <c r="J155" s="110"/>
      <c r="K155" s="110"/>
      <c r="L155" s="113"/>
      <c r="M155" s="21"/>
    </row>
    <row r="156" spans="2:13" ht="51" x14ac:dyDescent="0.25">
      <c r="B156" s="86"/>
      <c r="C156" s="153"/>
      <c r="D156" s="96" t="e">
        <f>+Autodiagnóstico!#REF!</f>
        <v>#REF!</v>
      </c>
      <c r="E156" s="97" t="e">
        <f>+Autodiagnóstico!#REF!</f>
        <v>#REF!</v>
      </c>
      <c r="F156" s="109"/>
      <c r="G156" s="110"/>
      <c r="H156" s="110"/>
      <c r="I156" s="110"/>
      <c r="J156" s="110"/>
      <c r="K156" s="110"/>
      <c r="L156" s="113"/>
      <c r="M156" s="21"/>
    </row>
    <row r="157" spans="2:13" ht="51" x14ac:dyDescent="0.25">
      <c r="B157" s="86"/>
      <c r="C157" s="153"/>
      <c r="D157" s="96" t="e">
        <f>+Autodiagnóstico!#REF!</f>
        <v>#REF!</v>
      </c>
      <c r="E157" s="97" t="e">
        <f>+Autodiagnóstico!#REF!</f>
        <v>#REF!</v>
      </c>
      <c r="F157" s="109"/>
      <c r="G157" s="110"/>
      <c r="H157" s="110"/>
      <c r="I157" s="110"/>
      <c r="J157" s="110"/>
      <c r="K157" s="110"/>
      <c r="L157" s="113"/>
      <c r="M157" s="21"/>
    </row>
    <row r="158" spans="2:13" ht="38.25" x14ac:dyDescent="0.25">
      <c r="B158" s="86"/>
      <c r="C158" s="153"/>
      <c r="D158" s="96" t="e">
        <f>+Autodiagnóstico!#REF!</f>
        <v>#REF!</v>
      </c>
      <c r="E158" s="97" t="e">
        <f>+Autodiagnóstico!#REF!</f>
        <v>#REF!</v>
      </c>
      <c r="F158" s="109"/>
      <c r="G158" s="110"/>
      <c r="H158" s="110"/>
      <c r="I158" s="110"/>
      <c r="J158" s="110"/>
      <c r="K158" s="110"/>
      <c r="L158" s="113"/>
      <c r="M158" s="21"/>
    </row>
    <row r="159" spans="2:13" ht="38.25" x14ac:dyDescent="0.25">
      <c r="B159" s="86"/>
      <c r="C159" s="153"/>
      <c r="D159" s="96" t="e">
        <f>+Autodiagnóstico!#REF!</f>
        <v>#REF!</v>
      </c>
      <c r="E159" s="97" t="e">
        <f>+Autodiagnóstico!#REF!</f>
        <v>#REF!</v>
      </c>
      <c r="F159" s="109"/>
      <c r="G159" s="110"/>
      <c r="H159" s="110"/>
      <c r="I159" s="110"/>
      <c r="J159" s="110"/>
      <c r="K159" s="110"/>
      <c r="L159" s="113"/>
      <c r="M159" s="21"/>
    </row>
    <row r="160" spans="2:13" ht="51" x14ac:dyDescent="0.25">
      <c r="B160" s="86"/>
      <c r="C160" s="153"/>
      <c r="D160" s="96" t="e">
        <f>+Autodiagnóstico!#REF!</f>
        <v>#REF!</v>
      </c>
      <c r="E160" s="97" t="e">
        <f>+Autodiagnóstico!#REF!</f>
        <v>#REF!</v>
      </c>
      <c r="F160" s="109"/>
      <c r="G160" s="110"/>
      <c r="H160" s="110"/>
      <c r="I160" s="110"/>
      <c r="J160" s="110"/>
      <c r="K160" s="110"/>
      <c r="L160" s="113"/>
      <c r="M160" s="21"/>
    </row>
    <row r="161" spans="2:13" ht="38.25" x14ac:dyDescent="0.25">
      <c r="B161" s="86"/>
      <c r="C161" s="153"/>
      <c r="D161" s="96" t="e">
        <f>+Autodiagnóstico!#REF!</f>
        <v>#REF!</v>
      </c>
      <c r="E161" s="97" t="e">
        <f>+Autodiagnóstico!#REF!</f>
        <v>#REF!</v>
      </c>
      <c r="F161" s="109"/>
      <c r="G161" s="110"/>
      <c r="H161" s="110"/>
      <c r="I161" s="110"/>
      <c r="J161" s="110"/>
      <c r="K161" s="110"/>
      <c r="L161" s="113"/>
      <c r="M161" s="21"/>
    </row>
    <row r="162" spans="2:13" ht="51" x14ac:dyDescent="0.25">
      <c r="B162" s="86"/>
      <c r="C162" s="153"/>
      <c r="D162" s="96" t="e">
        <f>+Autodiagnóstico!#REF!</f>
        <v>#REF!</v>
      </c>
      <c r="E162" s="97" t="e">
        <f>+Autodiagnóstico!#REF!</f>
        <v>#REF!</v>
      </c>
      <c r="F162" s="109"/>
      <c r="G162" s="110"/>
      <c r="H162" s="110"/>
      <c r="I162" s="110"/>
      <c r="J162" s="110"/>
      <c r="K162" s="110"/>
      <c r="L162" s="113"/>
      <c r="M162" s="21"/>
    </row>
    <row r="163" spans="2:13" ht="38.25" x14ac:dyDescent="0.25">
      <c r="B163" s="86"/>
      <c r="C163" s="153"/>
      <c r="D163" s="96" t="e">
        <f>+Autodiagnóstico!#REF!</f>
        <v>#REF!</v>
      </c>
      <c r="E163" s="97" t="e">
        <f>+Autodiagnóstico!#REF!</f>
        <v>#REF!</v>
      </c>
      <c r="F163" s="109"/>
      <c r="G163" s="110"/>
      <c r="H163" s="110"/>
      <c r="I163" s="110"/>
      <c r="J163" s="110"/>
      <c r="K163" s="110"/>
      <c r="L163" s="113"/>
      <c r="M163" s="21"/>
    </row>
    <row r="164" spans="2:13" ht="51" x14ac:dyDescent="0.25">
      <c r="B164" s="86"/>
      <c r="C164" s="153"/>
      <c r="D164" s="96" t="e">
        <f>+Autodiagnóstico!#REF!</f>
        <v>#REF!</v>
      </c>
      <c r="E164" s="97" t="e">
        <f>+Autodiagnóstico!#REF!</f>
        <v>#REF!</v>
      </c>
      <c r="F164" s="109"/>
      <c r="G164" s="110"/>
      <c r="H164" s="110"/>
      <c r="I164" s="110"/>
      <c r="J164" s="110"/>
      <c r="K164" s="110"/>
      <c r="L164" s="113"/>
      <c r="M164" s="21"/>
    </row>
    <row r="165" spans="2:13" ht="38.25" x14ac:dyDescent="0.25">
      <c r="B165" s="86"/>
      <c r="C165" s="153"/>
      <c r="D165" s="96" t="e">
        <f>+Autodiagnóstico!#REF!</f>
        <v>#REF!</v>
      </c>
      <c r="E165" s="97" t="e">
        <f>+Autodiagnóstico!#REF!</f>
        <v>#REF!</v>
      </c>
      <c r="F165" s="109"/>
      <c r="G165" s="110"/>
      <c r="H165" s="110"/>
      <c r="I165" s="110"/>
      <c r="J165" s="110"/>
      <c r="K165" s="110"/>
      <c r="L165" s="113"/>
      <c r="M165" s="21"/>
    </row>
    <row r="166" spans="2:13" ht="51" x14ac:dyDescent="0.25">
      <c r="B166" s="86"/>
      <c r="C166" s="153"/>
      <c r="D166" s="96" t="e">
        <f>+Autodiagnóstico!#REF!</f>
        <v>#REF!</v>
      </c>
      <c r="E166" s="97" t="e">
        <f>+Autodiagnóstico!#REF!</f>
        <v>#REF!</v>
      </c>
      <c r="F166" s="109"/>
      <c r="G166" s="110"/>
      <c r="H166" s="110"/>
      <c r="I166" s="110"/>
      <c r="J166" s="110"/>
      <c r="K166" s="110"/>
      <c r="L166" s="113"/>
      <c r="M166" s="21"/>
    </row>
    <row r="167" spans="2:13" ht="51" x14ac:dyDescent="0.25">
      <c r="B167" s="86"/>
      <c r="C167" s="153"/>
      <c r="D167" s="96" t="e">
        <f>+Autodiagnóstico!#REF!</f>
        <v>#REF!</v>
      </c>
      <c r="E167" s="97" t="e">
        <f>+Autodiagnóstico!#REF!</f>
        <v>#REF!</v>
      </c>
      <c r="F167" s="109"/>
      <c r="G167" s="110"/>
      <c r="H167" s="110"/>
      <c r="I167" s="110"/>
      <c r="J167" s="110"/>
      <c r="K167" s="110"/>
      <c r="L167" s="113"/>
      <c r="M167" s="21"/>
    </row>
    <row r="168" spans="2:13" ht="38.25" x14ac:dyDescent="0.25">
      <c r="B168" s="86"/>
      <c r="C168" s="153"/>
      <c r="D168" s="96" t="e">
        <f>+Autodiagnóstico!#REF!</f>
        <v>#REF!</v>
      </c>
      <c r="E168" s="97" t="e">
        <f>+Autodiagnóstico!#REF!</f>
        <v>#REF!</v>
      </c>
      <c r="F168" s="109"/>
      <c r="G168" s="110"/>
      <c r="H168" s="110"/>
      <c r="I168" s="110"/>
      <c r="J168" s="110"/>
      <c r="K168" s="110"/>
      <c r="L168" s="113"/>
      <c r="M168" s="21"/>
    </row>
    <row r="169" spans="2:13" ht="38.25" x14ac:dyDescent="0.25">
      <c r="B169" s="86"/>
      <c r="C169" s="153"/>
      <c r="D169" s="96" t="e">
        <f>+Autodiagnóstico!#REF!</f>
        <v>#REF!</v>
      </c>
      <c r="E169" s="97" t="e">
        <f>+Autodiagnóstico!#REF!</f>
        <v>#REF!</v>
      </c>
      <c r="F169" s="109"/>
      <c r="G169" s="110"/>
      <c r="H169" s="110"/>
      <c r="I169" s="110"/>
      <c r="J169" s="110"/>
      <c r="K169" s="110"/>
      <c r="L169" s="113"/>
      <c r="M169" s="21"/>
    </row>
    <row r="170" spans="2:13" ht="51" x14ac:dyDescent="0.25">
      <c r="B170" s="86"/>
      <c r="C170" s="153"/>
      <c r="D170" s="96" t="e">
        <f>+Autodiagnóstico!#REF!</f>
        <v>#REF!</v>
      </c>
      <c r="E170" s="97" t="e">
        <f>+Autodiagnóstico!#REF!</f>
        <v>#REF!</v>
      </c>
      <c r="F170" s="109"/>
      <c r="G170" s="110"/>
      <c r="H170" s="110"/>
      <c r="I170" s="110"/>
      <c r="J170" s="110"/>
      <c r="K170" s="110"/>
      <c r="L170" s="113"/>
      <c r="M170" s="21"/>
    </row>
    <row r="171" spans="2:13" ht="51" x14ac:dyDescent="0.25">
      <c r="B171" s="86"/>
      <c r="C171" s="153"/>
      <c r="D171" s="96" t="e">
        <f>+Autodiagnóstico!#REF!</f>
        <v>#REF!</v>
      </c>
      <c r="E171" s="97" t="e">
        <f>+Autodiagnóstico!#REF!</f>
        <v>#REF!</v>
      </c>
      <c r="F171" s="109"/>
      <c r="G171" s="110"/>
      <c r="H171" s="110"/>
      <c r="I171" s="110"/>
      <c r="J171" s="110"/>
      <c r="K171" s="110"/>
      <c r="L171" s="113"/>
      <c r="M171" s="21"/>
    </row>
    <row r="172" spans="2:13" ht="38.25" x14ac:dyDescent="0.25">
      <c r="B172" s="86"/>
      <c r="C172" s="153"/>
      <c r="D172" s="96" t="e">
        <f>+Autodiagnóstico!#REF!</f>
        <v>#REF!</v>
      </c>
      <c r="E172" s="97" t="e">
        <f>+Autodiagnóstico!#REF!</f>
        <v>#REF!</v>
      </c>
      <c r="F172" s="109"/>
      <c r="G172" s="110"/>
      <c r="H172" s="110"/>
      <c r="I172" s="110"/>
      <c r="J172" s="110"/>
      <c r="K172" s="110"/>
      <c r="L172" s="113"/>
      <c r="M172" s="21"/>
    </row>
    <row r="173" spans="2:13" ht="51" x14ac:dyDescent="0.25">
      <c r="B173" s="86"/>
      <c r="C173" s="153"/>
      <c r="D173" s="96" t="e">
        <f>+Autodiagnóstico!#REF!</f>
        <v>#REF!</v>
      </c>
      <c r="E173" s="97" t="e">
        <f>+Autodiagnóstico!#REF!</f>
        <v>#REF!</v>
      </c>
      <c r="F173" s="109"/>
      <c r="G173" s="110"/>
      <c r="H173" s="110"/>
      <c r="I173" s="110"/>
      <c r="J173" s="110"/>
      <c r="K173" s="110"/>
      <c r="L173" s="113"/>
      <c r="M173" s="21"/>
    </row>
    <row r="174" spans="2:13" ht="51" x14ac:dyDescent="0.25">
      <c r="B174" s="86"/>
      <c r="C174" s="153"/>
      <c r="D174" s="96" t="e">
        <f>+Autodiagnóstico!#REF!</f>
        <v>#REF!</v>
      </c>
      <c r="E174" s="97" t="e">
        <f>+Autodiagnóstico!#REF!</f>
        <v>#REF!</v>
      </c>
      <c r="F174" s="109"/>
      <c r="G174" s="110"/>
      <c r="H174" s="110"/>
      <c r="I174" s="110"/>
      <c r="J174" s="110"/>
      <c r="K174" s="110"/>
      <c r="L174" s="113"/>
      <c r="M174" s="21"/>
    </row>
    <row r="175" spans="2:13" ht="63.75" x14ac:dyDescent="0.25">
      <c r="B175" s="86"/>
      <c r="C175" s="153"/>
      <c r="D175" s="96" t="e">
        <f>+Autodiagnóstico!#REF!</f>
        <v>#REF!</v>
      </c>
      <c r="E175" s="97" t="e">
        <f>+Autodiagnóstico!#REF!</f>
        <v>#REF!</v>
      </c>
      <c r="F175" s="109"/>
      <c r="G175" s="110"/>
      <c r="H175" s="110"/>
      <c r="I175" s="110"/>
      <c r="J175" s="110"/>
      <c r="K175" s="110"/>
      <c r="L175" s="113"/>
      <c r="M175" s="21"/>
    </row>
    <row r="176" spans="2:13" ht="51" x14ac:dyDescent="0.25">
      <c r="B176" s="86"/>
      <c r="C176" s="153"/>
      <c r="D176" s="96" t="e">
        <f>+Autodiagnóstico!#REF!</f>
        <v>#REF!</v>
      </c>
      <c r="E176" s="97" t="e">
        <f>+Autodiagnóstico!#REF!</f>
        <v>#REF!</v>
      </c>
      <c r="F176" s="109"/>
      <c r="G176" s="110"/>
      <c r="H176" s="110"/>
      <c r="I176" s="110"/>
      <c r="J176" s="110"/>
      <c r="K176" s="110"/>
      <c r="L176" s="113"/>
      <c r="M176" s="21"/>
    </row>
    <row r="177" spans="2:13" ht="51" x14ac:dyDescent="0.25">
      <c r="B177" s="86"/>
      <c r="C177" s="153"/>
      <c r="D177" s="96" t="e">
        <f>+Autodiagnóstico!#REF!</f>
        <v>#REF!</v>
      </c>
      <c r="E177" s="97" t="e">
        <f>+Autodiagnóstico!#REF!</f>
        <v>#REF!</v>
      </c>
      <c r="F177" s="109"/>
      <c r="G177" s="110"/>
      <c r="H177" s="110"/>
      <c r="I177" s="110"/>
      <c r="J177" s="110"/>
      <c r="K177" s="110"/>
      <c r="L177" s="113"/>
      <c r="M177" s="21"/>
    </row>
    <row r="178" spans="2:13" ht="63.75" x14ac:dyDescent="0.25">
      <c r="B178" s="86"/>
      <c r="C178" s="153"/>
      <c r="D178" s="96" t="e">
        <f>+Autodiagnóstico!#REF!</f>
        <v>#REF!</v>
      </c>
      <c r="E178" s="97" t="e">
        <f>+Autodiagnóstico!#REF!</f>
        <v>#REF!</v>
      </c>
      <c r="F178" s="109"/>
      <c r="G178" s="110"/>
      <c r="H178" s="110"/>
      <c r="I178" s="110"/>
      <c r="J178" s="110"/>
      <c r="K178" s="110"/>
      <c r="L178" s="113"/>
      <c r="M178" s="21"/>
    </row>
    <row r="179" spans="2:13" ht="63.75" x14ac:dyDescent="0.25">
      <c r="B179" s="86"/>
      <c r="C179" s="153"/>
      <c r="D179" s="96" t="e">
        <f>+Autodiagnóstico!#REF!</f>
        <v>#REF!</v>
      </c>
      <c r="E179" s="97" t="e">
        <f>+Autodiagnóstico!#REF!</f>
        <v>#REF!</v>
      </c>
      <c r="F179" s="109"/>
      <c r="G179" s="110"/>
      <c r="H179" s="110"/>
      <c r="I179" s="110"/>
      <c r="J179" s="110"/>
      <c r="K179" s="110"/>
      <c r="L179" s="113"/>
      <c r="M179" s="21"/>
    </row>
    <row r="180" spans="2:13" ht="38.25" x14ac:dyDescent="0.25">
      <c r="B180" s="86"/>
      <c r="C180" s="153"/>
      <c r="D180" s="96" t="e">
        <f>+Autodiagnóstico!#REF!</f>
        <v>#REF!</v>
      </c>
      <c r="E180" s="97" t="e">
        <f>+Autodiagnóstico!#REF!</f>
        <v>#REF!</v>
      </c>
      <c r="F180" s="109"/>
      <c r="G180" s="110"/>
      <c r="H180" s="110"/>
      <c r="I180" s="110"/>
      <c r="J180" s="110"/>
      <c r="K180" s="110"/>
      <c r="L180" s="113"/>
      <c r="M180" s="21"/>
    </row>
    <row r="181" spans="2:13" ht="51" x14ac:dyDescent="0.25">
      <c r="B181" s="86"/>
      <c r="C181" s="153"/>
      <c r="D181" s="96" t="e">
        <f>+Autodiagnóstico!#REF!</f>
        <v>#REF!</v>
      </c>
      <c r="E181" s="97" t="e">
        <f>+Autodiagnóstico!#REF!</f>
        <v>#REF!</v>
      </c>
      <c r="F181" s="109"/>
      <c r="G181" s="110"/>
      <c r="H181" s="110"/>
      <c r="I181" s="110"/>
      <c r="J181" s="110"/>
      <c r="K181" s="110"/>
      <c r="L181" s="113"/>
      <c r="M181" s="21"/>
    </row>
    <row r="182" spans="2:13" ht="38.25" x14ac:dyDescent="0.25">
      <c r="B182" s="86"/>
      <c r="C182" s="153"/>
      <c r="D182" s="96" t="e">
        <f>+Autodiagnóstico!#REF!</f>
        <v>#REF!</v>
      </c>
      <c r="E182" s="97" t="e">
        <f>+Autodiagnóstico!#REF!</f>
        <v>#REF!</v>
      </c>
      <c r="F182" s="109"/>
      <c r="G182" s="110"/>
      <c r="H182" s="110"/>
      <c r="I182" s="110"/>
      <c r="J182" s="110"/>
      <c r="K182" s="110"/>
      <c r="L182" s="113"/>
      <c r="M182" s="21"/>
    </row>
    <row r="183" spans="2:13" ht="51" x14ac:dyDescent="0.25">
      <c r="B183" s="86"/>
      <c r="C183" s="153"/>
      <c r="D183" s="96" t="e">
        <f>+Autodiagnóstico!#REF!</f>
        <v>#REF!</v>
      </c>
      <c r="E183" s="97" t="e">
        <f>+Autodiagnóstico!#REF!</f>
        <v>#REF!</v>
      </c>
      <c r="F183" s="109"/>
      <c r="G183" s="110"/>
      <c r="H183" s="110"/>
      <c r="I183" s="110"/>
      <c r="J183" s="110"/>
      <c r="K183" s="110"/>
      <c r="L183" s="113"/>
      <c r="M183" s="21"/>
    </row>
    <row r="184" spans="2:13" ht="38.25" x14ac:dyDescent="0.25">
      <c r="B184" s="86"/>
      <c r="C184" s="153"/>
      <c r="D184" s="96" t="e">
        <f>+Autodiagnóstico!#REF!</f>
        <v>#REF!</v>
      </c>
      <c r="E184" s="97" t="e">
        <f>+Autodiagnóstico!#REF!</f>
        <v>#REF!</v>
      </c>
      <c r="F184" s="109"/>
      <c r="G184" s="110"/>
      <c r="H184" s="110"/>
      <c r="I184" s="110"/>
      <c r="J184" s="110"/>
      <c r="K184" s="110"/>
      <c r="L184" s="113"/>
      <c r="M184" s="21"/>
    </row>
    <row r="185" spans="2:13" ht="51" x14ac:dyDescent="0.25">
      <c r="B185" s="86"/>
      <c r="C185" s="153"/>
      <c r="D185" s="96" t="e">
        <f>+Autodiagnóstico!#REF!</f>
        <v>#REF!</v>
      </c>
      <c r="E185" s="97" t="e">
        <f>+Autodiagnóstico!#REF!</f>
        <v>#REF!</v>
      </c>
      <c r="F185" s="109"/>
      <c r="G185" s="110"/>
      <c r="H185" s="110"/>
      <c r="I185" s="110"/>
      <c r="J185" s="110"/>
      <c r="K185" s="110"/>
      <c r="L185" s="113"/>
      <c r="M185" s="21"/>
    </row>
    <row r="186" spans="2:13" ht="51" x14ac:dyDescent="0.25">
      <c r="B186" s="86"/>
      <c r="C186" s="153"/>
      <c r="D186" s="96" t="e">
        <f>+Autodiagnóstico!#REF!</f>
        <v>#REF!</v>
      </c>
      <c r="E186" s="97" t="e">
        <f>+Autodiagnóstico!#REF!</f>
        <v>#REF!</v>
      </c>
      <c r="F186" s="109"/>
      <c r="G186" s="110"/>
      <c r="H186" s="110"/>
      <c r="I186" s="110"/>
      <c r="J186" s="110"/>
      <c r="K186" s="110"/>
      <c r="L186" s="113"/>
      <c r="M186" s="21"/>
    </row>
    <row r="187" spans="2:13" ht="63.75" x14ac:dyDescent="0.25">
      <c r="B187" s="86"/>
      <c r="C187" s="153"/>
      <c r="D187" s="96" t="e">
        <f>+Autodiagnóstico!#REF!</f>
        <v>#REF!</v>
      </c>
      <c r="E187" s="97" t="e">
        <f>+Autodiagnóstico!#REF!</f>
        <v>#REF!</v>
      </c>
      <c r="F187" s="109"/>
      <c r="G187" s="110"/>
      <c r="H187" s="110"/>
      <c r="I187" s="110"/>
      <c r="J187" s="110"/>
      <c r="K187" s="110"/>
      <c r="L187" s="113"/>
      <c r="M187" s="21"/>
    </row>
    <row r="188" spans="2:13" ht="51" x14ac:dyDescent="0.25">
      <c r="B188" s="86"/>
      <c r="C188" s="153"/>
      <c r="D188" s="96" t="e">
        <f>+Autodiagnóstico!#REF!</f>
        <v>#REF!</v>
      </c>
      <c r="E188" s="97" t="e">
        <f>+Autodiagnóstico!#REF!</f>
        <v>#REF!</v>
      </c>
      <c r="F188" s="109"/>
      <c r="G188" s="110"/>
      <c r="H188" s="110"/>
      <c r="I188" s="110"/>
      <c r="J188" s="110"/>
      <c r="K188" s="110"/>
      <c r="L188" s="113"/>
      <c r="M188" s="21"/>
    </row>
    <row r="189" spans="2:13" ht="51" x14ac:dyDescent="0.25">
      <c r="B189" s="86"/>
      <c r="C189" s="153"/>
      <c r="D189" s="96" t="e">
        <f>+Autodiagnóstico!#REF!</f>
        <v>#REF!</v>
      </c>
      <c r="E189" s="97" t="e">
        <f>+Autodiagnóstico!#REF!</f>
        <v>#REF!</v>
      </c>
      <c r="F189" s="109"/>
      <c r="G189" s="110"/>
      <c r="H189" s="110"/>
      <c r="I189" s="110"/>
      <c r="J189" s="110"/>
      <c r="K189" s="110"/>
      <c r="L189" s="113"/>
      <c r="M189" s="21"/>
    </row>
    <row r="190" spans="2:13" ht="51" x14ac:dyDescent="0.25">
      <c r="B190" s="86"/>
      <c r="C190" s="153"/>
      <c r="D190" s="96" t="e">
        <f>+Autodiagnóstico!#REF!</f>
        <v>#REF!</v>
      </c>
      <c r="E190" s="97" t="e">
        <f>+Autodiagnóstico!#REF!</f>
        <v>#REF!</v>
      </c>
      <c r="F190" s="109"/>
      <c r="G190" s="110"/>
      <c r="H190" s="110"/>
      <c r="I190" s="110"/>
      <c r="J190" s="110"/>
      <c r="K190" s="110"/>
      <c r="L190" s="113"/>
      <c r="M190" s="21"/>
    </row>
    <row r="191" spans="2:13" ht="38.25" x14ac:dyDescent="0.25">
      <c r="B191" s="20"/>
      <c r="C191" s="153"/>
      <c r="D191" s="96" t="e">
        <f>+Autodiagnóstico!#REF!</f>
        <v>#REF!</v>
      </c>
      <c r="E191" s="97" t="e">
        <f>+Autodiagnóstico!#REF!</f>
        <v>#REF!</v>
      </c>
      <c r="F191" s="109"/>
      <c r="G191" s="110"/>
      <c r="H191" s="110"/>
      <c r="I191" s="110"/>
      <c r="J191" s="110"/>
      <c r="K191" s="110"/>
      <c r="L191" s="113"/>
      <c r="M191" s="21"/>
    </row>
    <row r="192" spans="2:13" ht="38.25" x14ac:dyDescent="0.25">
      <c r="B192" s="20"/>
      <c r="C192" s="153"/>
      <c r="D192" s="96" t="e">
        <f>+Autodiagnóstico!#REF!</f>
        <v>#REF!</v>
      </c>
      <c r="E192" s="97" t="e">
        <f>+Autodiagnóstico!#REF!</f>
        <v>#REF!</v>
      </c>
      <c r="F192" s="109"/>
      <c r="G192" s="110"/>
      <c r="H192" s="110"/>
      <c r="I192" s="110"/>
      <c r="J192" s="110"/>
      <c r="K192" s="110"/>
      <c r="L192" s="113"/>
      <c r="M192" s="21"/>
    </row>
    <row r="193" spans="2:13" ht="38.25" x14ac:dyDescent="0.25">
      <c r="B193" s="20"/>
      <c r="C193" s="153"/>
      <c r="D193" s="96" t="e">
        <f>+Autodiagnóstico!#REF!</f>
        <v>#REF!</v>
      </c>
      <c r="E193" s="97" t="e">
        <f>+Autodiagnóstico!#REF!</f>
        <v>#REF!</v>
      </c>
      <c r="F193" s="109"/>
      <c r="G193" s="110"/>
      <c r="H193" s="110"/>
      <c r="I193" s="110"/>
      <c r="J193" s="110"/>
      <c r="K193" s="110"/>
      <c r="L193" s="113"/>
      <c r="M193" s="21"/>
    </row>
    <row r="194" spans="2:13" ht="38.25" x14ac:dyDescent="0.25">
      <c r="B194" s="20"/>
      <c r="C194" s="153"/>
      <c r="D194" s="96" t="e">
        <f>+Autodiagnóstico!#REF!</f>
        <v>#REF!</v>
      </c>
      <c r="E194" s="97" t="e">
        <f>+Autodiagnóstico!#REF!</f>
        <v>#REF!</v>
      </c>
      <c r="F194" s="109"/>
      <c r="G194" s="110"/>
      <c r="H194" s="110"/>
      <c r="I194" s="110"/>
      <c r="J194" s="110"/>
      <c r="K194" s="110"/>
      <c r="L194" s="113"/>
      <c r="M194" s="21"/>
    </row>
    <row r="195" spans="2:13" ht="38.25" x14ac:dyDescent="0.25">
      <c r="B195" s="20"/>
      <c r="C195" s="153"/>
      <c r="D195" s="96" t="e">
        <f>+Autodiagnóstico!#REF!</f>
        <v>#REF!</v>
      </c>
      <c r="E195" s="97" t="e">
        <f>+Autodiagnóstico!#REF!</f>
        <v>#REF!</v>
      </c>
      <c r="F195" s="109"/>
      <c r="G195" s="110"/>
      <c r="H195" s="110"/>
      <c r="I195" s="110"/>
      <c r="J195" s="110"/>
      <c r="K195" s="110"/>
      <c r="L195" s="113"/>
      <c r="M195" s="21"/>
    </row>
    <row r="196" spans="2:13" ht="38.25" x14ac:dyDescent="0.25">
      <c r="B196" s="20"/>
      <c r="C196" s="153"/>
      <c r="D196" s="96" t="e">
        <f>+Autodiagnóstico!#REF!</f>
        <v>#REF!</v>
      </c>
      <c r="E196" s="97" t="e">
        <f>+Autodiagnóstico!#REF!</f>
        <v>#REF!</v>
      </c>
      <c r="F196" s="109"/>
      <c r="G196" s="110"/>
      <c r="H196" s="110"/>
      <c r="I196" s="110"/>
      <c r="J196" s="110"/>
      <c r="K196" s="110"/>
      <c r="L196" s="113"/>
      <c r="M196" s="21"/>
    </row>
    <row r="197" spans="2:13" ht="38.25" x14ac:dyDescent="0.25">
      <c r="B197" s="20"/>
      <c r="C197" s="153"/>
      <c r="D197" s="96" t="e">
        <f>+Autodiagnóstico!#REF!</f>
        <v>#REF!</v>
      </c>
      <c r="E197" s="97" t="e">
        <f>+Autodiagnóstico!#REF!</f>
        <v>#REF!</v>
      </c>
      <c r="F197" s="109"/>
      <c r="G197" s="110"/>
      <c r="H197" s="110"/>
      <c r="I197" s="110"/>
      <c r="J197" s="110"/>
      <c r="K197" s="110"/>
      <c r="L197" s="113"/>
      <c r="M197" s="21"/>
    </row>
    <row r="198" spans="2:13" ht="38.25" x14ac:dyDescent="0.25">
      <c r="B198" s="20"/>
      <c r="C198" s="153"/>
      <c r="D198" s="96" t="e">
        <f>+Autodiagnóstico!#REF!</f>
        <v>#REF!</v>
      </c>
      <c r="E198" s="97" t="e">
        <f>+Autodiagnóstico!#REF!</f>
        <v>#REF!</v>
      </c>
      <c r="F198" s="109"/>
      <c r="G198" s="110"/>
      <c r="H198" s="110"/>
      <c r="I198" s="110"/>
      <c r="J198" s="110"/>
      <c r="K198" s="110"/>
      <c r="L198" s="113"/>
      <c r="M198" s="21"/>
    </row>
    <row r="199" spans="2:13" ht="38.25" x14ac:dyDescent="0.25">
      <c r="B199" s="20"/>
      <c r="C199" s="153"/>
      <c r="D199" s="96" t="e">
        <f>+Autodiagnóstico!#REF!</f>
        <v>#REF!</v>
      </c>
      <c r="E199" s="97" t="e">
        <f>+Autodiagnóstico!#REF!</f>
        <v>#REF!</v>
      </c>
      <c r="F199" s="109"/>
      <c r="G199" s="110"/>
      <c r="H199" s="110"/>
      <c r="I199" s="110"/>
      <c r="J199" s="110"/>
      <c r="K199" s="110"/>
      <c r="L199" s="113"/>
      <c r="M199" s="21"/>
    </row>
    <row r="200" spans="2:13" ht="38.25" x14ac:dyDescent="0.25">
      <c r="B200" s="20"/>
      <c r="C200" s="153"/>
      <c r="D200" s="96" t="e">
        <f>+Autodiagnóstico!#REF!</f>
        <v>#REF!</v>
      </c>
      <c r="E200" s="97" t="e">
        <f>+Autodiagnóstico!#REF!</f>
        <v>#REF!</v>
      </c>
      <c r="F200" s="109"/>
      <c r="G200" s="110"/>
      <c r="H200" s="110"/>
      <c r="I200" s="110"/>
      <c r="J200" s="110"/>
      <c r="K200" s="110"/>
      <c r="L200" s="113"/>
      <c r="M200" s="21"/>
    </row>
    <row r="201" spans="2:13" ht="38.25" x14ac:dyDescent="0.25">
      <c r="B201" s="20"/>
      <c r="C201" s="153"/>
      <c r="D201" s="96" t="e">
        <f>+Autodiagnóstico!#REF!</f>
        <v>#REF!</v>
      </c>
      <c r="E201" s="97" t="e">
        <f>+Autodiagnóstico!#REF!</f>
        <v>#REF!</v>
      </c>
      <c r="F201" s="109"/>
      <c r="G201" s="110"/>
      <c r="H201" s="110"/>
      <c r="I201" s="110"/>
      <c r="J201" s="110"/>
      <c r="K201" s="110"/>
      <c r="L201" s="113"/>
      <c r="M201" s="21"/>
    </row>
    <row r="202" spans="2:13" ht="51" x14ac:dyDescent="0.25">
      <c r="B202" s="20"/>
      <c r="C202" s="153"/>
      <c r="D202" s="96" t="e">
        <f>+Autodiagnóstico!#REF!</f>
        <v>#REF!</v>
      </c>
      <c r="E202" s="97" t="e">
        <f>+Autodiagnóstico!#REF!</f>
        <v>#REF!</v>
      </c>
      <c r="F202" s="109"/>
      <c r="G202" s="110"/>
      <c r="H202" s="110"/>
      <c r="I202" s="110"/>
      <c r="J202" s="110"/>
      <c r="K202" s="110"/>
      <c r="L202" s="113"/>
      <c r="M202" s="21"/>
    </row>
    <row r="203" spans="2:13" ht="51" x14ac:dyDescent="0.25">
      <c r="B203" s="20"/>
      <c r="C203" s="153"/>
      <c r="D203" s="96" t="e">
        <f>+Autodiagnóstico!#REF!</f>
        <v>#REF!</v>
      </c>
      <c r="E203" s="97" t="e">
        <f>+Autodiagnóstico!#REF!</f>
        <v>#REF!</v>
      </c>
      <c r="F203" s="109"/>
      <c r="G203" s="110"/>
      <c r="H203" s="110"/>
      <c r="I203" s="110"/>
      <c r="J203" s="110"/>
      <c r="K203" s="110"/>
      <c r="L203" s="113"/>
      <c r="M203" s="21"/>
    </row>
    <row r="204" spans="2:13" ht="51" x14ac:dyDescent="0.25">
      <c r="B204" s="20"/>
      <c r="C204" s="153"/>
      <c r="D204" s="96" t="e">
        <f>+Autodiagnóstico!#REF!</f>
        <v>#REF!</v>
      </c>
      <c r="E204" s="97" t="e">
        <f>+Autodiagnóstico!#REF!</f>
        <v>#REF!</v>
      </c>
      <c r="F204" s="109"/>
      <c r="G204" s="110"/>
      <c r="H204" s="110"/>
      <c r="I204" s="110"/>
      <c r="J204" s="110"/>
      <c r="K204" s="110"/>
      <c r="L204" s="113"/>
      <c r="M204" s="21"/>
    </row>
    <row r="205" spans="2:13" ht="51" x14ac:dyDescent="0.25">
      <c r="B205" s="20"/>
      <c r="C205" s="153"/>
      <c r="D205" s="96" t="e">
        <f>+Autodiagnóstico!#REF!</f>
        <v>#REF!</v>
      </c>
      <c r="E205" s="97" t="e">
        <f>+Autodiagnóstico!#REF!</f>
        <v>#REF!</v>
      </c>
      <c r="F205" s="109"/>
      <c r="G205" s="110"/>
      <c r="H205" s="110"/>
      <c r="I205" s="110"/>
      <c r="J205" s="110"/>
      <c r="K205" s="110"/>
      <c r="L205" s="113"/>
      <c r="M205" s="21"/>
    </row>
    <row r="206" spans="2:13" ht="38.25" x14ac:dyDescent="0.25">
      <c r="B206" s="20"/>
      <c r="C206" s="153"/>
      <c r="D206" s="96" t="e">
        <f>+Autodiagnóstico!#REF!</f>
        <v>#REF!</v>
      </c>
      <c r="E206" s="97" t="e">
        <f>+Autodiagnóstico!#REF!</f>
        <v>#REF!</v>
      </c>
      <c r="F206" s="109"/>
      <c r="G206" s="110"/>
      <c r="H206" s="110"/>
      <c r="I206" s="110"/>
      <c r="J206" s="110"/>
      <c r="K206" s="110"/>
      <c r="L206" s="113"/>
      <c r="M206" s="21"/>
    </row>
    <row r="207" spans="2:13" ht="38.25" x14ac:dyDescent="0.25">
      <c r="B207" s="20"/>
      <c r="C207" s="153"/>
      <c r="D207" s="96" t="e">
        <f>+Autodiagnóstico!#REF!</f>
        <v>#REF!</v>
      </c>
      <c r="E207" s="97" t="e">
        <f>+Autodiagnóstico!#REF!</f>
        <v>#REF!</v>
      </c>
      <c r="F207" s="109"/>
      <c r="G207" s="110"/>
      <c r="H207" s="110"/>
      <c r="I207" s="110"/>
      <c r="J207" s="110"/>
      <c r="K207" s="110"/>
      <c r="L207" s="113"/>
      <c r="M207" s="21"/>
    </row>
    <row r="208" spans="2:13" ht="38.25" x14ac:dyDescent="0.25">
      <c r="B208" s="20"/>
      <c r="C208" s="153"/>
      <c r="D208" s="96" t="e">
        <f>+Autodiagnóstico!#REF!</f>
        <v>#REF!</v>
      </c>
      <c r="E208" s="97" t="e">
        <f>+Autodiagnóstico!#REF!</f>
        <v>#REF!</v>
      </c>
      <c r="F208" s="109"/>
      <c r="G208" s="110"/>
      <c r="H208" s="110"/>
      <c r="I208" s="110"/>
      <c r="J208" s="110"/>
      <c r="K208" s="110"/>
      <c r="L208" s="113"/>
      <c r="M208" s="21"/>
    </row>
    <row r="209" spans="2:13" ht="38.25" x14ac:dyDescent="0.25">
      <c r="B209" s="20"/>
      <c r="C209" s="153"/>
      <c r="D209" s="96" t="e">
        <f>+Autodiagnóstico!#REF!</f>
        <v>#REF!</v>
      </c>
      <c r="E209" s="97" t="e">
        <f>+Autodiagnóstico!#REF!</f>
        <v>#REF!</v>
      </c>
      <c r="F209" s="109"/>
      <c r="G209" s="110"/>
      <c r="H209" s="110"/>
      <c r="I209" s="110"/>
      <c r="J209" s="110"/>
      <c r="K209" s="110"/>
      <c r="L209" s="113"/>
      <c r="M209" s="21"/>
    </row>
    <row r="210" spans="2:13" ht="38.25" x14ac:dyDescent="0.25">
      <c r="B210" s="20"/>
      <c r="C210" s="153"/>
      <c r="D210" s="96" t="e">
        <f>+Autodiagnóstico!#REF!</f>
        <v>#REF!</v>
      </c>
      <c r="E210" s="97" t="e">
        <f>+Autodiagnóstico!#REF!</f>
        <v>#REF!</v>
      </c>
      <c r="F210" s="109"/>
      <c r="G210" s="110"/>
      <c r="H210" s="110"/>
      <c r="I210" s="110"/>
      <c r="J210" s="110"/>
      <c r="K210" s="110"/>
      <c r="L210" s="113"/>
      <c r="M210" s="21"/>
    </row>
    <row r="211" spans="2:13" ht="51" x14ac:dyDescent="0.25">
      <c r="B211" s="20"/>
      <c r="C211" s="153"/>
      <c r="D211" s="96" t="e">
        <f>+Autodiagnóstico!#REF!</f>
        <v>#REF!</v>
      </c>
      <c r="E211" s="97" t="e">
        <f>+Autodiagnóstico!#REF!</f>
        <v>#REF!</v>
      </c>
      <c r="F211" s="109"/>
      <c r="G211" s="110"/>
      <c r="H211" s="110"/>
      <c r="I211" s="110"/>
      <c r="J211" s="110"/>
      <c r="K211" s="110"/>
      <c r="L211" s="113"/>
      <c r="M211" s="21"/>
    </row>
    <row r="212" spans="2:13" ht="38.25" x14ac:dyDescent="0.25">
      <c r="B212" s="20"/>
      <c r="C212" s="153"/>
      <c r="D212" s="96" t="e">
        <f>+Autodiagnóstico!#REF!</f>
        <v>#REF!</v>
      </c>
      <c r="E212" s="97" t="e">
        <f>+Autodiagnóstico!#REF!</f>
        <v>#REF!</v>
      </c>
      <c r="F212" s="109"/>
      <c r="G212" s="110"/>
      <c r="H212" s="110"/>
      <c r="I212" s="110"/>
      <c r="J212" s="110"/>
      <c r="K212" s="110"/>
      <c r="L212" s="113"/>
      <c r="M212" s="21"/>
    </row>
    <row r="213" spans="2:13" ht="38.25" x14ac:dyDescent="0.25">
      <c r="B213" s="20"/>
      <c r="C213" s="153"/>
      <c r="D213" s="96" t="e">
        <f>+Autodiagnóstico!#REF!</f>
        <v>#REF!</v>
      </c>
      <c r="E213" s="97" t="e">
        <f>+Autodiagnóstico!#REF!</f>
        <v>#REF!</v>
      </c>
      <c r="F213" s="109"/>
      <c r="G213" s="110"/>
      <c r="H213" s="110"/>
      <c r="I213" s="110"/>
      <c r="J213" s="110"/>
      <c r="K213" s="110"/>
      <c r="L213" s="113"/>
      <c r="M213" s="21"/>
    </row>
    <row r="214" spans="2:13" ht="51" x14ac:dyDescent="0.25">
      <c r="B214" s="20"/>
      <c r="C214" s="153"/>
      <c r="D214" s="96" t="e">
        <f>+Autodiagnóstico!#REF!</f>
        <v>#REF!</v>
      </c>
      <c r="E214" s="97" t="e">
        <f>+Autodiagnóstico!#REF!</f>
        <v>#REF!</v>
      </c>
      <c r="F214" s="109"/>
      <c r="G214" s="110"/>
      <c r="H214" s="110"/>
      <c r="I214" s="110"/>
      <c r="J214" s="110"/>
      <c r="K214" s="110"/>
      <c r="L214" s="113"/>
      <c r="M214" s="21"/>
    </row>
    <row r="215" spans="2:13" ht="38.25" x14ac:dyDescent="0.25">
      <c r="B215" s="20"/>
      <c r="C215" s="153"/>
      <c r="D215" s="96" t="e">
        <f>+Autodiagnóstico!#REF!</f>
        <v>#REF!</v>
      </c>
      <c r="E215" s="97" t="e">
        <f>+Autodiagnóstico!#REF!</f>
        <v>#REF!</v>
      </c>
      <c r="F215" s="109"/>
      <c r="G215" s="110"/>
      <c r="H215" s="110"/>
      <c r="I215" s="110"/>
      <c r="J215" s="110"/>
      <c r="K215" s="110"/>
      <c r="L215" s="113"/>
      <c r="M215" s="21"/>
    </row>
    <row r="216" spans="2:13" ht="38.25" x14ac:dyDescent="0.25">
      <c r="B216" s="20"/>
      <c r="C216" s="153"/>
      <c r="D216" s="96" t="e">
        <f>+Autodiagnóstico!#REF!</f>
        <v>#REF!</v>
      </c>
      <c r="E216" s="97" t="e">
        <f>+Autodiagnóstico!#REF!</f>
        <v>#REF!</v>
      </c>
      <c r="F216" s="109"/>
      <c r="G216" s="110"/>
      <c r="H216" s="110"/>
      <c r="I216" s="110"/>
      <c r="J216" s="110"/>
      <c r="K216" s="110"/>
      <c r="L216" s="113"/>
      <c r="M216" s="21"/>
    </row>
    <row r="217" spans="2:13" ht="38.25" x14ac:dyDescent="0.25">
      <c r="B217" s="20"/>
      <c r="C217" s="153"/>
      <c r="D217" s="96" t="e">
        <f>+Autodiagnóstico!#REF!</f>
        <v>#REF!</v>
      </c>
      <c r="E217" s="97" t="e">
        <f>+Autodiagnóstico!#REF!</f>
        <v>#REF!</v>
      </c>
      <c r="F217" s="109"/>
      <c r="G217" s="110"/>
      <c r="H217" s="110"/>
      <c r="I217" s="110"/>
      <c r="J217" s="110"/>
      <c r="K217" s="110"/>
      <c r="L217" s="113"/>
      <c r="M217" s="21"/>
    </row>
    <row r="218" spans="2:13" ht="51" x14ac:dyDescent="0.25">
      <c r="B218" s="20"/>
      <c r="C218" s="153"/>
      <c r="D218" s="96" t="e">
        <f>+Autodiagnóstico!#REF!</f>
        <v>#REF!</v>
      </c>
      <c r="E218" s="97" t="e">
        <f>+Autodiagnóstico!#REF!</f>
        <v>#REF!</v>
      </c>
      <c r="F218" s="109"/>
      <c r="G218" s="110"/>
      <c r="H218" s="110"/>
      <c r="I218" s="110"/>
      <c r="J218" s="110"/>
      <c r="K218" s="110"/>
      <c r="L218" s="113"/>
      <c r="M218" s="21"/>
    </row>
    <row r="219" spans="2:13" ht="38.25" x14ac:dyDescent="0.25">
      <c r="B219" s="20"/>
      <c r="C219" s="153"/>
      <c r="D219" s="96" t="e">
        <f>+Autodiagnóstico!#REF!</f>
        <v>#REF!</v>
      </c>
      <c r="E219" s="97" t="e">
        <f>+Autodiagnóstico!#REF!</f>
        <v>#REF!</v>
      </c>
      <c r="F219" s="109"/>
      <c r="G219" s="110"/>
      <c r="H219" s="110"/>
      <c r="I219" s="110"/>
      <c r="J219" s="110"/>
      <c r="K219" s="110"/>
      <c r="L219" s="113"/>
      <c r="M219" s="21"/>
    </row>
    <row r="220" spans="2:13" ht="51" x14ac:dyDescent="0.25">
      <c r="B220" s="20"/>
      <c r="C220" s="153"/>
      <c r="D220" s="96" t="e">
        <f>+Autodiagnóstico!#REF!</f>
        <v>#REF!</v>
      </c>
      <c r="E220" s="97" t="e">
        <f>+Autodiagnóstico!#REF!</f>
        <v>#REF!</v>
      </c>
      <c r="F220" s="109"/>
      <c r="G220" s="110"/>
      <c r="H220" s="110"/>
      <c r="I220" s="110"/>
      <c r="J220" s="110"/>
      <c r="K220" s="110"/>
      <c r="L220" s="113"/>
      <c r="M220" s="21"/>
    </row>
    <row r="221" spans="2:13" ht="51" x14ac:dyDescent="0.25">
      <c r="B221" s="20"/>
      <c r="C221" s="153"/>
      <c r="D221" s="96" t="e">
        <f>+Autodiagnóstico!#REF!</f>
        <v>#REF!</v>
      </c>
      <c r="E221" s="97" t="e">
        <f>+Autodiagnóstico!#REF!</f>
        <v>#REF!</v>
      </c>
      <c r="F221" s="109"/>
      <c r="G221" s="110"/>
      <c r="H221" s="110"/>
      <c r="I221" s="110"/>
      <c r="J221" s="110"/>
      <c r="K221" s="110"/>
      <c r="L221" s="113"/>
      <c r="M221" s="21"/>
    </row>
    <row r="222" spans="2:13" ht="38.25" x14ac:dyDescent="0.25">
      <c r="B222" s="20"/>
      <c r="C222" s="153"/>
      <c r="D222" s="96" t="e">
        <f>+Autodiagnóstico!#REF!</f>
        <v>#REF!</v>
      </c>
      <c r="E222" s="97" t="e">
        <f>+Autodiagnóstico!#REF!</f>
        <v>#REF!</v>
      </c>
      <c r="F222" s="109"/>
      <c r="G222" s="110"/>
      <c r="H222" s="110"/>
      <c r="I222" s="110"/>
      <c r="J222" s="110"/>
      <c r="K222" s="110"/>
      <c r="L222" s="113"/>
      <c r="M222" s="21"/>
    </row>
    <row r="223" spans="2:13" ht="38.25" x14ac:dyDescent="0.25">
      <c r="B223" s="20"/>
      <c r="C223" s="153"/>
      <c r="D223" s="96" t="e">
        <f>+Autodiagnóstico!#REF!</f>
        <v>#REF!</v>
      </c>
      <c r="E223" s="97" t="e">
        <f>+Autodiagnóstico!#REF!</f>
        <v>#REF!</v>
      </c>
      <c r="F223" s="109"/>
      <c r="G223" s="110"/>
      <c r="H223" s="110"/>
      <c r="I223" s="110"/>
      <c r="J223" s="110"/>
      <c r="K223" s="110"/>
      <c r="L223" s="113"/>
      <c r="M223" s="21"/>
    </row>
    <row r="224" spans="2:13" ht="63.75" x14ac:dyDescent="0.25">
      <c r="B224" s="20"/>
      <c r="C224" s="153"/>
      <c r="D224" s="96" t="e">
        <f>+Autodiagnóstico!#REF!</f>
        <v>#REF!</v>
      </c>
      <c r="E224" s="97" t="e">
        <f>+Autodiagnóstico!#REF!</f>
        <v>#REF!</v>
      </c>
      <c r="F224" s="109"/>
      <c r="G224" s="110"/>
      <c r="H224" s="110"/>
      <c r="I224" s="110"/>
      <c r="J224" s="110"/>
      <c r="K224" s="110"/>
      <c r="L224" s="113"/>
      <c r="M224" s="21"/>
    </row>
    <row r="225" spans="2:13" ht="38.25" x14ac:dyDescent="0.25">
      <c r="B225" s="20"/>
      <c r="C225" s="153"/>
      <c r="D225" s="96" t="e">
        <f>+Autodiagnóstico!#REF!</f>
        <v>#REF!</v>
      </c>
      <c r="E225" s="97" t="e">
        <f>+Autodiagnóstico!#REF!</f>
        <v>#REF!</v>
      </c>
      <c r="F225" s="109"/>
      <c r="G225" s="110"/>
      <c r="H225" s="110"/>
      <c r="I225" s="110"/>
      <c r="J225" s="110"/>
      <c r="K225" s="110"/>
      <c r="L225" s="113"/>
      <c r="M225" s="21"/>
    </row>
    <row r="226" spans="2:13" ht="38.25" x14ac:dyDescent="0.25">
      <c r="B226" s="20"/>
      <c r="C226" s="153"/>
      <c r="D226" s="96" t="e">
        <f>+Autodiagnóstico!#REF!</f>
        <v>#REF!</v>
      </c>
      <c r="E226" s="97" t="e">
        <f>+Autodiagnóstico!#REF!</f>
        <v>#REF!</v>
      </c>
      <c r="F226" s="109"/>
      <c r="G226" s="110"/>
      <c r="H226" s="110"/>
      <c r="I226" s="110"/>
      <c r="J226" s="110"/>
      <c r="K226" s="110"/>
      <c r="L226" s="113"/>
      <c r="M226" s="21"/>
    </row>
    <row r="227" spans="2:13" ht="51" x14ac:dyDescent="0.25">
      <c r="B227" s="20"/>
      <c r="C227" s="153"/>
      <c r="D227" s="96" t="e">
        <f>+Autodiagnóstico!#REF!</f>
        <v>#REF!</v>
      </c>
      <c r="E227" s="97" t="e">
        <f>+Autodiagnóstico!#REF!</f>
        <v>#REF!</v>
      </c>
      <c r="F227" s="109"/>
      <c r="G227" s="110"/>
      <c r="H227" s="110"/>
      <c r="I227" s="110"/>
      <c r="J227" s="110"/>
      <c r="K227" s="110"/>
      <c r="L227" s="113"/>
      <c r="M227" s="21"/>
    </row>
    <row r="228" spans="2:13" ht="51" x14ac:dyDescent="0.25">
      <c r="B228" s="20"/>
      <c r="C228" s="153"/>
      <c r="D228" s="96" t="e">
        <f>+Autodiagnóstico!#REF!</f>
        <v>#REF!</v>
      </c>
      <c r="E228" s="97" t="e">
        <f>+Autodiagnóstico!#REF!</f>
        <v>#REF!</v>
      </c>
      <c r="F228" s="109"/>
      <c r="G228" s="110"/>
      <c r="H228" s="110"/>
      <c r="I228" s="110"/>
      <c r="J228" s="110"/>
      <c r="K228" s="110"/>
      <c r="L228" s="113"/>
      <c r="M228" s="21"/>
    </row>
    <row r="229" spans="2:13" ht="38.25" x14ac:dyDescent="0.25">
      <c r="B229" s="20"/>
      <c r="C229" s="153"/>
      <c r="D229" s="96" t="e">
        <f>+Autodiagnóstico!#REF!</f>
        <v>#REF!</v>
      </c>
      <c r="E229" s="97" t="e">
        <f>+Autodiagnóstico!#REF!</f>
        <v>#REF!</v>
      </c>
      <c r="F229" s="109"/>
      <c r="G229" s="110"/>
      <c r="H229" s="110"/>
      <c r="I229" s="110"/>
      <c r="J229" s="110"/>
      <c r="K229" s="110"/>
      <c r="L229" s="113"/>
      <c r="M229" s="21"/>
    </row>
    <row r="230" spans="2:13" ht="38.25" x14ac:dyDescent="0.25">
      <c r="B230" s="20"/>
      <c r="C230" s="153"/>
      <c r="D230" s="96" t="e">
        <f>+Autodiagnóstico!#REF!</f>
        <v>#REF!</v>
      </c>
      <c r="E230" s="97" t="e">
        <f>+Autodiagnóstico!#REF!</f>
        <v>#REF!</v>
      </c>
      <c r="F230" s="109"/>
      <c r="G230" s="110"/>
      <c r="H230" s="110"/>
      <c r="I230" s="110"/>
      <c r="J230" s="110"/>
      <c r="K230" s="110"/>
      <c r="L230" s="113"/>
      <c r="M230" s="21"/>
    </row>
    <row r="231" spans="2:13" ht="51" x14ac:dyDescent="0.25">
      <c r="B231" s="20"/>
      <c r="C231" s="153"/>
      <c r="D231" s="96" t="e">
        <f>+Autodiagnóstico!#REF!</f>
        <v>#REF!</v>
      </c>
      <c r="E231" s="97" t="e">
        <f>+Autodiagnóstico!#REF!</f>
        <v>#REF!</v>
      </c>
      <c r="F231" s="109"/>
      <c r="G231" s="110"/>
      <c r="H231" s="110"/>
      <c r="I231" s="110"/>
      <c r="J231" s="110"/>
      <c r="K231" s="110"/>
      <c r="L231" s="113"/>
      <c r="M231" s="21"/>
    </row>
    <row r="232" spans="2:13" ht="38.25" x14ac:dyDescent="0.25">
      <c r="B232" s="20"/>
      <c r="C232" s="153"/>
      <c r="D232" s="96" t="e">
        <f>+Autodiagnóstico!#REF!</f>
        <v>#REF!</v>
      </c>
      <c r="E232" s="97" t="e">
        <f>+Autodiagnóstico!#REF!</f>
        <v>#REF!</v>
      </c>
      <c r="F232" s="109"/>
      <c r="G232" s="110"/>
      <c r="H232" s="110"/>
      <c r="I232" s="110"/>
      <c r="J232" s="110"/>
      <c r="K232" s="110"/>
      <c r="L232" s="113"/>
      <c r="M232" s="21"/>
    </row>
    <row r="233" spans="2:13" ht="38.25" x14ac:dyDescent="0.25">
      <c r="B233" s="20"/>
      <c r="C233" s="153"/>
      <c r="D233" s="96" t="e">
        <f>+Autodiagnóstico!#REF!</f>
        <v>#REF!</v>
      </c>
      <c r="E233" s="97" t="e">
        <f>+Autodiagnóstico!#REF!</f>
        <v>#REF!</v>
      </c>
      <c r="F233" s="109"/>
      <c r="G233" s="110"/>
      <c r="H233" s="110"/>
      <c r="I233" s="110"/>
      <c r="J233" s="110"/>
      <c r="K233" s="110"/>
      <c r="L233" s="113"/>
      <c r="M233" s="21"/>
    </row>
    <row r="234" spans="2:13" ht="38.25" x14ac:dyDescent="0.25">
      <c r="B234" s="20"/>
      <c r="C234" s="153"/>
      <c r="D234" s="96" t="e">
        <f>+Autodiagnóstico!#REF!</f>
        <v>#REF!</v>
      </c>
      <c r="E234" s="97" t="e">
        <f>+Autodiagnóstico!#REF!</f>
        <v>#REF!</v>
      </c>
      <c r="F234" s="109"/>
      <c r="G234" s="110"/>
      <c r="H234" s="110"/>
      <c r="I234" s="110"/>
      <c r="J234" s="110"/>
      <c r="K234" s="110"/>
      <c r="L234" s="113"/>
      <c r="M234" s="21"/>
    </row>
    <row r="235" spans="2:13" ht="38.25" x14ac:dyDescent="0.25">
      <c r="B235" s="20"/>
      <c r="C235" s="153"/>
      <c r="D235" s="120" t="e">
        <f>+Autodiagnóstico!#REF!</f>
        <v>#REF!</v>
      </c>
      <c r="E235" s="121" t="e">
        <f>+Autodiagnóstico!#REF!</f>
        <v>#REF!</v>
      </c>
      <c r="F235" s="114"/>
      <c r="G235" s="115"/>
      <c r="H235" s="115"/>
      <c r="I235" s="115"/>
      <c r="J235" s="115"/>
      <c r="K235" s="115"/>
      <c r="L235" s="116"/>
      <c r="M235" s="21"/>
    </row>
    <row r="236" spans="2:13" ht="25.5" x14ac:dyDescent="0.25">
      <c r="B236" s="20"/>
      <c r="C236" s="153" t="s">
        <v>56</v>
      </c>
      <c r="D236" s="105" t="e">
        <f>+Autodiagnóstico!#REF!</f>
        <v>#REF!</v>
      </c>
      <c r="E236" s="122" t="e">
        <f>+Autodiagnóstico!#REF!</f>
        <v>#REF!</v>
      </c>
      <c r="F236" s="117"/>
      <c r="G236" s="118"/>
      <c r="H236" s="118"/>
      <c r="I236" s="118"/>
      <c r="J236" s="118"/>
      <c r="K236" s="118"/>
      <c r="L236" s="119"/>
      <c r="M236" s="21"/>
    </row>
    <row r="237" spans="2:13" ht="51" x14ac:dyDescent="0.25">
      <c r="B237" s="20"/>
      <c r="C237" s="153"/>
      <c r="D237" s="96" t="e">
        <f>+Autodiagnóstico!#REF!</f>
        <v>#REF!</v>
      </c>
      <c r="E237" s="97" t="e">
        <f>+Autodiagnóstico!#REF!</f>
        <v>#REF!</v>
      </c>
      <c r="F237" s="109"/>
      <c r="G237" s="110"/>
      <c r="H237" s="110"/>
      <c r="I237" s="110"/>
      <c r="J237" s="110"/>
      <c r="K237" s="110"/>
      <c r="L237" s="113"/>
      <c r="M237" s="21"/>
    </row>
    <row r="238" spans="2:13" ht="51" x14ac:dyDescent="0.25">
      <c r="B238" s="20"/>
      <c r="C238" s="153"/>
      <c r="D238" s="96" t="e">
        <f>+Autodiagnóstico!#REF!</f>
        <v>#REF!</v>
      </c>
      <c r="E238" s="97" t="e">
        <f>+Autodiagnóstico!#REF!</f>
        <v>#REF!</v>
      </c>
      <c r="F238" s="109"/>
      <c r="G238" s="110"/>
      <c r="H238" s="110"/>
      <c r="I238" s="110"/>
      <c r="J238" s="110"/>
      <c r="K238" s="110"/>
      <c r="L238" s="113"/>
      <c r="M238" s="21"/>
    </row>
    <row r="239" spans="2:13" ht="38.25" x14ac:dyDescent="0.25">
      <c r="B239" s="20"/>
      <c r="C239" s="153"/>
      <c r="D239" s="96" t="e">
        <f>+Autodiagnóstico!#REF!</f>
        <v>#REF!</v>
      </c>
      <c r="E239" s="97" t="e">
        <f>+Autodiagnóstico!#REF!</f>
        <v>#REF!</v>
      </c>
      <c r="F239" s="109"/>
      <c r="G239" s="110"/>
      <c r="H239" s="110"/>
      <c r="I239" s="110"/>
      <c r="J239" s="110"/>
      <c r="K239" s="110"/>
      <c r="L239" s="113"/>
      <c r="M239" s="21"/>
    </row>
    <row r="240" spans="2:13" ht="63.75" x14ac:dyDescent="0.25">
      <c r="B240" s="20"/>
      <c r="C240" s="153"/>
      <c r="D240" s="96" t="e">
        <f>+Autodiagnóstico!#REF!</f>
        <v>#REF!</v>
      </c>
      <c r="E240" s="97" t="e">
        <f>+Autodiagnóstico!#REF!</f>
        <v>#REF!</v>
      </c>
      <c r="F240" s="109"/>
      <c r="G240" s="110"/>
      <c r="H240" s="110"/>
      <c r="I240" s="110"/>
      <c r="J240" s="110"/>
      <c r="K240" s="110"/>
      <c r="L240" s="113"/>
      <c r="M240" s="21"/>
    </row>
    <row r="241" spans="2:13" ht="76.5" x14ac:dyDescent="0.25">
      <c r="B241" s="20"/>
      <c r="C241" s="153"/>
      <c r="D241" s="96" t="e">
        <f>+Autodiagnóstico!#REF!</f>
        <v>#REF!</v>
      </c>
      <c r="E241" s="97" t="e">
        <f>+Autodiagnóstico!#REF!</f>
        <v>#REF!</v>
      </c>
      <c r="F241" s="109"/>
      <c r="G241" s="110"/>
      <c r="H241" s="110"/>
      <c r="I241" s="110"/>
      <c r="J241" s="110"/>
      <c r="K241" s="110"/>
      <c r="L241" s="113"/>
      <c r="M241" s="21"/>
    </row>
    <row r="242" spans="2:13" ht="63.75" x14ac:dyDescent="0.25">
      <c r="B242" s="20"/>
      <c r="C242" s="153"/>
      <c r="D242" s="96" t="e">
        <f>+Autodiagnóstico!#REF!</f>
        <v>#REF!</v>
      </c>
      <c r="E242" s="97" t="e">
        <f>+Autodiagnóstico!#REF!</f>
        <v>#REF!</v>
      </c>
      <c r="F242" s="109"/>
      <c r="G242" s="110"/>
      <c r="H242" s="110"/>
      <c r="I242" s="110"/>
      <c r="J242" s="110"/>
      <c r="K242" s="110"/>
      <c r="L242" s="113"/>
      <c r="M242" s="21"/>
    </row>
    <row r="243" spans="2:13" ht="51" x14ac:dyDescent="0.25">
      <c r="B243" s="20"/>
      <c r="C243" s="153"/>
      <c r="D243" s="96" t="e">
        <f>+Autodiagnóstico!#REF!</f>
        <v>#REF!</v>
      </c>
      <c r="E243" s="97" t="e">
        <f>+Autodiagnóstico!#REF!</f>
        <v>#REF!</v>
      </c>
      <c r="F243" s="109"/>
      <c r="G243" s="110"/>
      <c r="H243" s="110"/>
      <c r="I243" s="110"/>
      <c r="J243" s="110"/>
      <c r="K243" s="110"/>
      <c r="L243" s="113"/>
      <c r="M243" s="21"/>
    </row>
    <row r="244" spans="2:13" ht="38.25" x14ac:dyDescent="0.25">
      <c r="B244" s="20"/>
      <c r="C244" s="153"/>
      <c r="D244" s="96" t="e">
        <f>+Autodiagnóstico!#REF!</f>
        <v>#REF!</v>
      </c>
      <c r="E244" s="97" t="e">
        <f>+Autodiagnóstico!#REF!</f>
        <v>#REF!</v>
      </c>
      <c r="F244" s="109"/>
      <c r="G244" s="110"/>
      <c r="H244" s="110"/>
      <c r="I244" s="110"/>
      <c r="J244" s="110"/>
      <c r="K244" s="110"/>
      <c r="L244" s="113"/>
      <c r="M244" s="21"/>
    </row>
    <row r="245" spans="2:13" ht="25.5" x14ac:dyDescent="0.25">
      <c r="B245" s="20"/>
      <c r="C245" s="153"/>
      <c r="D245" s="96" t="e">
        <f>+Autodiagnóstico!#REF!</f>
        <v>#REF!</v>
      </c>
      <c r="E245" s="97" t="e">
        <f>+Autodiagnóstico!#REF!</f>
        <v>#REF!</v>
      </c>
      <c r="F245" s="109"/>
      <c r="G245" s="110"/>
      <c r="H245" s="110"/>
      <c r="I245" s="110"/>
      <c r="J245" s="110"/>
      <c r="K245" s="110"/>
      <c r="L245" s="113"/>
      <c r="M245" s="21"/>
    </row>
    <row r="246" spans="2:13" ht="38.25" x14ac:dyDescent="0.25">
      <c r="B246" s="20"/>
      <c r="C246" s="153"/>
      <c r="D246" s="96" t="e">
        <f>+Autodiagnóstico!#REF!</f>
        <v>#REF!</v>
      </c>
      <c r="E246" s="97" t="e">
        <f>+Autodiagnóstico!#REF!</f>
        <v>#REF!</v>
      </c>
      <c r="F246" s="109"/>
      <c r="G246" s="110"/>
      <c r="H246" s="110"/>
      <c r="I246" s="110"/>
      <c r="J246" s="110"/>
      <c r="K246" s="110"/>
      <c r="L246" s="113"/>
      <c r="M246" s="21"/>
    </row>
    <row r="247" spans="2:13" ht="8.25" customHeight="1" thickBot="1" x14ac:dyDescent="0.3">
      <c r="B247" s="23"/>
      <c r="C247" s="24"/>
      <c r="D247" s="24"/>
      <c r="E247" s="25"/>
      <c r="F247" s="24"/>
      <c r="G247" s="24"/>
      <c r="H247" s="24"/>
      <c r="I247" s="24"/>
      <c r="J247" s="24"/>
      <c r="K247" s="24"/>
      <c r="L247" s="24"/>
      <c r="M247" s="26"/>
    </row>
    <row r="248" spans="2:13" x14ac:dyDescent="0.25"/>
    <row r="256" spans="2:13" ht="18" hidden="1" x14ac:dyDescent="0.25">
      <c r="E256" s="84" t="s">
        <v>24</v>
      </c>
    </row>
  </sheetData>
  <sheetProtection algorithmName="SHA-512" hashValue="4BsMe3znXPEA1AsrmE64obexPjr/+ol1K6TyCHg+D4yQ6lpI7GOHP4pR20RsGQqLa65SCFCejZ+jS//N7+fICQ==" saltValue="UKiWUFfMitijUzGoEbW1eA==" spinCount="100000" sheet="1" objects="1" scenarios="1"/>
  <protectedRanges>
    <protectedRange sqref="J8:L190" name="Planeacion"/>
  </protectedRanges>
  <mergeCells count="20">
    <mergeCell ref="B8:B96"/>
    <mergeCell ref="C4:L4"/>
    <mergeCell ref="C6:C7"/>
    <mergeCell ref="D6:D7"/>
    <mergeCell ref="L6:L7"/>
    <mergeCell ref="J6:J7"/>
    <mergeCell ref="K6:K7"/>
    <mergeCell ref="I6:I7"/>
    <mergeCell ref="H6:H7"/>
    <mergeCell ref="G6:G7"/>
    <mergeCell ref="F6:F7"/>
    <mergeCell ref="E6:E7"/>
    <mergeCell ref="C8:C78"/>
    <mergeCell ref="C79:C86"/>
    <mergeCell ref="C236:C246"/>
    <mergeCell ref="C87:C93"/>
    <mergeCell ref="C94:C109"/>
    <mergeCell ref="C110:C116"/>
    <mergeCell ref="C117:C147"/>
    <mergeCell ref="C148:C235"/>
  </mergeCells>
  <conditionalFormatting sqref="E8:E246">
    <cfRule type="cellIs" dxfId="4" priority="43" operator="between">
      <formula>81</formula>
      <formula>100</formula>
    </cfRule>
    <cfRule type="cellIs" dxfId="3" priority="44" operator="between">
      <formula>61</formula>
      <formula>80</formula>
    </cfRule>
    <cfRule type="cellIs" dxfId="2" priority="45" operator="between">
      <formula>21</formula>
      <formula>40</formula>
    </cfRule>
    <cfRule type="cellIs" dxfId="1" priority="46" operator="between">
      <formula>41</formula>
      <formula>60</formula>
    </cfRule>
    <cfRule type="cellIs" dxfId="0" priority="47" operator="between">
      <formula>1</formula>
      <formula>20</formula>
    </cfRule>
  </conditionalFormatting>
  <pageMargins left="0.7" right="0.7" top="0.75" bottom="0.75" header="0.3" footer="0.3"/>
  <pageSetup orientation="portrait" horizontalDpi="4294967294"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5FF10-CB40-428F-BE9A-4092F3F02EE5}">
  <sheetPr codeName="Sheet5"/>
  <dimension ref="A1:A101"/>
  <sheetViews>
    <sheetView workbookViewId="0"/>
  </sheetViews>
  <sheetFormatPr defaultColWidth="11.42578125" defaultRowHeight="15" x14ac:dyDescent="0.25"/>
  <cols>
    <col min="1" max="16384" style="103" width="11.42578125"/>
  </cols>
  <sheetData>
    <row r="1" spans="1:1" x14ac:dyDescent="0.25">
      <c r="A1" s="106" t="s">
        <v>58</v>
      </c>
    </row>
    <row r="2" spans="1:1" x14ac:dyDescent="0.25">
      <c r="A2" s="106">
        <v>1</v>
      </c>
    </row>
    <row r="3" spans="1:1" x14ac:dyDescent="0.25">
      <c r="A3" s="106">
        <v>2</v>
      </c>
    </row>
    <row r="4" spans="1:1" x14ac:dyDescent="0.25">
      <c r="A4" s="106">
        <v>3</v>
      </c>
    </row>
    <row r="5" spans="1:1" x14ac:dyDescent="0.25">
      <c r="A5" s="106">
        <v>4</v>
      </c>
    </row>
    <row r="6" spans="1:1" x14ac:dyDescent="0.25">
      <c r="A6" s="106">
        <v>5</v>
      </c>
    </row>
    <row r="7" spans="1:1" x14ac:dyDescent="0.25">
      <c r="A7" s="106">
        <v>6</v>
      </c>
    </row>
    <row r="8" spans="1:1" x14ac:dyDescent="0.25">
      <c r="A8" s="106">
        <v>7</v>
      </c>
    </row>
    <row r="9" spans="1:1" x14ac:dyDescent="0.25">
      <c r="A9" s="106">
        <v>8</v>
      </c>
    </row>
    <row r="10" spans="1:1" x14ac:dyDescent="0.25">
      <c r="A10" s="106">
        <v>9</v>
      </c>
    </row>
    <row r="11" spans="1:1" x14ac:dyDescent="0.25">
      <c r="A11" s="106">
        <v>10</v>
      </c>
    </row>
    <row r="12" spans="1:1" x14ac:dyDescent="0.25">
      <c r="A12" s="106">
        <v>11</v>
      </c>
    </row>
    <row r="13" spans="1:1" x14ac:dyDescent="0.25">
      <c r="A13" s="106">
        <v>12</v>
      </c>
    </row>
    <row r="14" spans="1:1" x14ac:dyDescent="0.25">
      <c r="A14" s="106">
        <v>13</v>
      </c>
    </row>
    <row r="15" spans="1:1" x14ac:dyDescent="0.25">
      <c r="A15" s="106">
        <v>14</v>
      </c>
    </row>
    <row r="16" spans="1:1" x14ac:dyDescent="0.25">
      <c r="A16" s="106">
        <v>15</v>
      </c>
    </row>
    <row r="17" spans="1:1" x14ac:dyDescent="0.25">
      <c r="A17" s="106">
        <v>16</v>
      </c>
    </row>
    <row r="18" spans="1:1" x14ac:dyDescent="0.25">
      <c r="A18" s="106">
        <v>17</v>
      </c>
    </row>
    <row r="19" spans="1:1" x14ac:dyDescent="0.25">
      <c r="A19" s="106">
        <v>18</v>
      </c>
    </row>
    <row r="20" spans="1:1" x14ac:dyDescent="0.25">
      <c r="A20" s="106">
        <v>19</v>
      </c>
    </row>
    <row r="21" spans="1:1" x14ac:dyDescent="0.25">
      <c r="A21" s="106">
        <v>20</v>
      </c>
    </row>
    <row r="22" spans="1:1" x14ac:dyDescent="0.25">
      <c r="A22" s="106">
        <v>21</v>
      </c>
    </row>
    <row r="23" spans="1:1" x14ac:dyDescent="0.25">
      <c r="A23" s="106">
        <v>22</v>
      </c>
    </row>
    <row r="24" spans="1:1" x14ac:dyDescent="0.25">
      <c r="A24" s="106">
        <v>23</v>
      </c>
    </row>
    <row r="25" spans="1:1" x14ac:dyDescent="0.25">
      <c r="A25" s="106">
        <v>24</v>
      </c>
    </row>
    <row r="26" spans="1:1" x14ac:dyDescent="0.25">
      <c r="A26" s="106">
        <v>25</v>
      </c>
    </row>
    <row r="27" spans="1:1" x14ac:dyDescent="0.25">
      <c r="A27" s="106">
        <v>26</v>
      </c>
    </row>
    <row r="28" spans="1:1" x14ac:dyDescent="0.25">
      <c r="A28" s="106">
        <v>27</v>
      </c>
    </row>
    <row r="29" spans="1:1" x14ac:dyDescent="0.25">
      <c r="A29" s="106">
        <v>28</v>
      </c>
    </row>
    <row r="30" spans="1:1" x14ac:dyDescent="0.25">
      <c r="A30" s="106">
        <v>29</v>
      </c>
    </row>
    <row r="31" spans="1:1" x14ac:dyDescent="0.25">
      <c r="A31" s="106">
        <v>30</v>
      </c>
    </row>
    <row r="32" spans="1:1" x14ac:dyDescent="0.25">
      <c r="A32" s="106">
        <v>31</v>
      </c>
    </row>
    <row r="33" spans="1:1" x14ac:dyDescent="0.25">
      <c r="A33" s="106">
        <v>32</v>
      </c>
    </row>
    <row r="34" spans="1:1" x14ac:dyDescent="0.25">
      <c r="A34" s="106">
        <v>33</v>
      </c>
    </row>
    <row r="35" spans="1:1" x14ac:dyDescent="0.25">
      <c r="A35" s="106">
        <v>34</v>
      </c>
    </row>
    <row r="36" spans="1:1" x14ac:dyDescent="0.25">
      <c r="A36" s="106">
        <v>35</v>
      </c>
    </row>
    <row r="37" spans="1:1" x14ac:dyDescent="0.25">
      <c r="A37" s="106">
        <v>36</v>
      </c>
    </row>
    <row r="38" spans="1:1" x14ac:dyDescent="0.25">
      <c r="A38" s="106">
        <v>37</v>
      </c>
    </row>
    <row r="39" spans="1:1" x14ac:dyDescent="0.25">
      <c r="A39" s="106">
        <v>38</v>
      </c>
    </row>
    <row r="40" spans="1:1" x14ac:dyDescent="0.25">
      <c r="A40" s="106">
        <v>39</v>
      </c>
    </row>
    <row r="41" spans="1:1" x14ac:dyDescent="0.25">
      <c r="A41" s="106">
        <v>40</v>
      </c>
    </row>
    <row r="42" spans="1:1" x14ac:dyDescent="0.25">
      <c r="A42" s="106">
        <v>41</v>
      </c>
    </row>
    <row r="43" spans="1:1" x14ac:dyDescent="0.25">
      <c r="A43" s="106">
        <v>42</v>
      </c>
    </row>
    <row r="44" spans="1:1" x14ac:dyDescent="0.25">
      <c r="A44" s="106">
        <v>43</v>
      </c>
    </row>
    <row r="45" spans="1:1" x14ac:dyDescent="0.25">
      <c r="A45" s="106">
        <v>44</v>
      </c>
    </row>
    <row r="46" spans="1:1" x14ac:dyDescent="0.25">
      <c r="A46" s="106">
        <v>45</v>
      </c>
    </row>
    <row r="47" spans="1:1" x14ac:dyDescent="0.25">
      <c r="A47" s="106">
        <v>46</v>
      </c>
    </row>
    <row r="48" spans="1:1" x14ac:dyDescent="0.25">
      <c r="A48" s="106">
        <v>47</v>
      </c>
    </row>
    <row r="49" spans="1:1" x14ac:dyDescent="0.25">
      <c r="A49" s="106">
        <v>48</v>
      </c>
    </row>
    <row r="50" spans="1:1" x14ac:dyDescent="0.25">
      <c r="A50" s="106">
        <v>49</v>
      </c>
    </row>
    <row r="51" spans="1:1" x14ac:dyDescent="0.25">
      <c r="A51" s="106">
        <v>50</v>
      </c>
    </row>
    <row r="52" spans="1:1" x14ac:dyDescent="0.25">
      <c r="A52" s="106">
        <v>51</v>
      </c>
    </row>
    <row r="53" spans="1:1" x14ac:dyDescent="0.25">
      <c r="A53" s="106">
        <v>52</v>
      </c>
    </row>
    <row r="54" spans="1:1" x14ac:dyDescent="0.25">
      <c r="A54" s="106">
        <v>53</v>
      </c>
    </row>
    <row r="55" spans="1:1" x14ac:dyDescent="0.25">
      <c r="A55" s="106">
        <v>54</v>
      </c>
    </row>
    <row r="56" spans="1:1" x14ac:dyDescent="0.25">
      <c r="A56" s="106">
        <v>55</v>
      </c>
    </row>
    <row r="57" spans="1:1" x14ac:dyDescent="0.25">
      <c r="A57" s="106">
        <v>56</v>
      </c>
    </row>
    <row r="58" spans="1:1" x14ac:dyDescent="0.25">
      <c r="A58" s="106">
        <v>57</v>
      </c>
    </row>
    <row r="59" spans="1:1" x14ac:dyDescent="0.25">
      <c r="A59" s="106">
        <v>58</v>
      </c>
    </row>
    <row r="60" spans="1:1" x14ac:dyDescent="0.25">
      <c r="A60" s="106">
        <v>59</v>
      </c>
    </row>
    <row r="61" spans="1:1" x14ac:dyDescent="0.25">
      <c r="A61" s="106">
        <v>60</v>
      </c>
    </row>
    <row r="62" spans="1:1" x14ac:dyDescent="0.25">
      <c r="A62" s="106">
        <v>61</v>
      </c>
    </row>
    <row r="63" spans="1:1" x14ac:dyDescent="0.25">
      <c r="A63" s="106">
        <v>62</v>
      </c>
    </row>
    <row r="64" spans="1:1" x14ac:dyDescent="0.25">
      <c r="A64" s="106">
        <v>63</v>
      </c>
    </row>
    <row r="65" spans="1:1" x14ac:dyDescent="0.25">
      <c r="A65" s="106">
        <v>64</v>
      </c>
    </row>
    <row r="66" spans="1:1" x14ac:dyDescent="0.25">
      <c r="A66" s="106">
        <v>65</v>
      </c>
    </row>
    <row r="67" spans="1:1" x14ac:dyDescent="0.25">
      <c r="A67" s="106">
        <v>66</v>
      </c>
    </row>
    <row r="68" spans="1:1" x14ac:dyDescent="0.25">
      <c r="A68" s="106">
        <v>67</v>
      </c>
    </row>
    <row r="69" spans="1:1" x14ac:dyDescent="0.25">
      <c r="A69" s="106">
        <v>68</v>
      </c>
    </row>
    <row r="70" spans="1:1" x14ac:dyDescent="0.25">
      <c r="A70" s="106">
        <v>69</v>
      </c>
    </row>
    <row r="71" spans="1:1" x14ac:dyDescent="0.25">
      <c r="A71" s="106">
        <v>70</v>
      </c>
    </row>
    <row r="72" spans="1:1" x14ac:dyDescent="0.25">
      <c r="A72" s="106">
        <v>71</v>
      </c>
    </row>
    <row r="73" spans="1:1" x14ac:dyDescent="0.25">
      <c r="A73" s="106">
        <v>72</v>
      </c>
    </row>
    <row r="74" spans="1:1" x14ac:dyDescent="0.25">
      <c r="A74" s="106">
        <v>73</v>
      </c>
    </row>
    <row r="75" spans="1:1" x14ac:dyDescent="0.25">
      <c r="A75" s="106">
        <v>74</v>
      </c>
    </row>
    <row r="76" spans="1:1" x14ac:dyDescent="0.25">
      <c r="A76" s="106">
        <v>75</v>
      </c>
    </row>
    <row r="77" spans="1:1" x14ac:dyDescent="0.25">
      <c r="A77" s="106">
        <v>76</v>
      </c>
    </row>
    <row r="78" spans="1:1" x14ac:dyDescent="0.25">
      <c r="A78" s="106">
        <v>77</v>
      </c>
    </row>
    <row r="79" spans="1:1" x14ac:dyDescent="0.25">
      <c r="A79" s="106">
        <v>78</v>
      </c>
    </row>
    <row r="80" spans="1:1" x14ac:dyDescent="0.25">
      <c r="A80" s="106">
        <v>79</v>
      </c>
    </row>
    <row r="81" spans="1:1" x14ac:dyDescent="0.25">
      <c r="A81" s="106">
        <v>80</v>
      </c>
    </row>
    <row r="82" spans="1:1" x14ac:dyDescent="0.25">
      <c r="A82" s="106">
        <v>81</v>
      </c>
    </row>
    <row r="83" spans="1:1" x14ac:dyDescent="0.25">
      <c r="A83" s="106">
        <v>82</v>
      </c>
    </row>
    <row r="84" spans="1:1" x14ac:dyDescent="0.25">
      <c r="A84" s="106">
        <v>83</v>
      </c>
    </row>
    <row r="85" spans="1:1" x14ac:dyDescent="0.25">
      <c r="A85" s="106">
        <v>84</v>
      </c>
    </row>
    <row r="86" spans="1:1" x14ac:dyDescent="0.25">
      <c r="A86" s="106">
        <v>85</v>
      </c>
    </row>
    <row r="87" spans="1:1" x14ac:dyDescent="0.25">
      <c r="A87" s="106">
        <v>86</v>
      </c>
    </row>
    <row r="88" spans="1:1" x14ac:dyDescent="0.25">
      <c r="A88" s="106">
        <v>87</v>
      </c>
    </row>
    <row r="89" spans="1:1" x14ac:dyDescent="0.25">
      <c r="A89" s="106">
        <v>88</v>
      </c>
    </row>
    <row r="90" spans="1:1" x14ac:dyDescent="0.25">
      <c r="A90" s="106">
        <v>89</v>
      </c>
    </row>
    <row r="91" spans="1:1" x14ac:dyDescent="0.25">
      <c r="A91" s="106">
        <v>90</v>
      </c>
    </row>
    <row r="92" spans="1:1" x14ac:dyDescent="0.25">
      <c r="A92" s="106">
        <v>91</v>
      </c>
    </row>
    <row r="93" spans="1:1" x14ac:dyDescent="0.25">
      <c r="A93" s="106">
        <v>92</v>
      </c>
    </row>
    <row r="94" spans="1:1" x14ac:dyDescent="0.25">
      <c r="A94" s="106">
        <v>93</v>
      </c>
    </row>
    <row r="95" spans="1:1" x14ac:dyDescent="0.25">
      <c r="A95" s="106">
        <v>94</v>
      </c>
    </row>
    <row r="96" spans="1:1" x14ac:dyDescent="0.25">
      <c r="A96" s="106">
        <v>95</v>
      </c>
    </row>
    <row r="97" spans="1:1" x14ac:dyDescent="0.25">
      <c r="A97" s="106">
        <v>96</v>
      </c>
    </row>
    <row r="98" spans="1:1" x14ac:dyDescent="0.25">
      <c r="A98" s="106">
        <v>97</v>
      </c>
    </row>
    <row r="99" spans="1:1" x14ac:dyDescent="0.25">
      <c r="A99" s="106">
        <v>98</v>
      </c>
    </row>
    <row r="100" spans="1:1" x14ac:dyDescent="0.25">
      <c r="A100" s="106">
        <v>99</v>
      </c>
    </row>
    <row r="101" spans="1:1" x14ac:dyDescent="0.25">
      <c r="A101" s="106">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Inicio</vt:lpstr>
      <vt:lpstr>Instrucciones</vt:lpstr>
      <vt:lpstr>Autodiagnóstico</vt:lpstr>
      <vt:lpstr>Gráficas</vt:lpstr>
      <vt:lpstr>Plan de Acción</vt:lpstr>
      <vt:lpstr>Listas</vt:lpstr>
      <vt:lpstr>score</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2016-12-25T14:51:07Z</dcterms:created>
  <dc:creator>Lorena López</dc:creator>
  <cp:lastModifiedBy>Sebastian Barreto M</cp:lastModifiedBy>
  <dcterms:modified xsi:type="dcterms:W3CDTF">2024-05-05T23:55:01Z</dcterms:modified>
</cp:coreProperties>
</file>