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cnova" sheetId="1" r:id="rId4"/>
    <sheet state="hidden" name="Creatic" sheetId="2" r:id="rId5"/>
    <sheet state="hidden" name="Cidet" sheetId="3" r:id="rId6"/>
    <sheet state="visible" name="Subnetting" sheetId="4" r:id="rId7"/>
    <sheet state="hidden" name="BINARIO" sheetId="5" r:id="rId8"/>
    <sheet state="visible" name="Servidores" sheetId="6" r:id="rId9"/>
    <sheet state="visible" name="Topologia" sheetId="7" r:id="rId10"/>
  </sheets>
  <definedNames/>
  <calcPr/>
  <extLst>
    <ext uri="GoogleSheetsCustomDataVersion2">
      <go:sheetsCustomData xmlns:go="http://customooxmlschemas.google.com/" r:id="rId11" roundtripDataChecksum="+vjlHDTNITxd7aXCScpKQDgXR8fgYCyxJ6UUSZcvMFI="/>
    </ext>
  </extLst>
</workbook>
</file>

<file path=xl/sharedStrings.xml><?xml version="1.0" encoding="utf-8"?>
<sst xmlns="http://schemas.openxmlformats.org/spreadsheetml/2006/main" count="432" uniqueCount="271">
  <si>
    <t>31.168.31.0/21</t>
  </si>
  <si>
    <t>LAN</t>
  </si>
  <si>
    <t>MS = 255.255.248.0</t>
  </si>
  <si>
    <t>DR=D_ip AND MS</t>
  </si>
  <si>
    <t>DR = 31.168.24.0</t>
  </si>
  <si>
    <t>Subred</t>
  </si>
  <si>
    <t>Numero Subred</t>
  </si>
  <si>
    <t>Hosts Solicitados</t>
  </si>
  <si>
    <t>Hosts Encontrados</t>
  </si>
  <si>
    <t>Direccion de Red</t>
  </si>
  <si>
    <t>Prefijo Subred</t>
  </si>
  <si>
    <t>Mascara Subred</t>
  </si>
  <si>
    <t>Primera IP Utilizable</t>
  </si>
  <si>
    <t>Ultima IP Utilizable</t>
  </si>
  <si>
    <t>Dirección Broadcast</t>
  </si>
  <si>
    <t>Tecnova1</t>
  </si>
  <si>
    <t>255.255.255.0</t>
  </si>
  <si>
    <t>Tecnova2</t>
  </si>
  <si>
    <t>Tecnova3</t>
  </si>
  <si>
    <t>Tecnova4</t>
  </si>
  <si>
    <t>Tecnova5</t>
  </si>
  <si>
    <t>Tecnova6</t>
  </si>
  <si>
    <t>Creatic1</t>
  </si>
  <si>
    <t>255.255.254.0</t>
  </si>
  <si>
    <t>Creatic2</t>
  </si>
  <si>
    <t>Creatic3</t>
  </si>
  <si>
    <t>Creatic4</t>
  </si>
  <si>
    <t>Creatic5</t>
  </si>
  <si>
    <t>Creatic6</t>
  </si>
  <si>
    <t>Creatic7</t>
  </si>
  <si>
    <t>Creatic8</t>
  </si>
  <si>
    <t>Cidet1</t>
  </si>
  <si>
    <t>Cidet2</t>
  </si>
  <si>
    <t>Cidet3</t>
  </si>
  <si>
    <t>Cidet4</t>
  </si>
  <si>
    <t>Cidet5</t>
  </si>
  <si>
    <t>Cidet6</t>
  </si>
  <si>
    <t>Cidet7</t>
  </si>
  <si>
    <t>Cidet8</t>
  </si>
  <si>
    <t>Cidet9</t>
  </si>
  <si>
    <t>Cidet10</t>
  </si>
  <si>
    <t>28.83.128.0/19</t>
  </si>
  <si>
    <t>255.255.224.0</t>
  </si>
  <si>
    <t>Al hacer and entre la dirección de red y la máscara queda 28.83.128.0</t>
  </si>
  <si>
    <t>Andersson Camilo Bonilla &amp; Santiago Benitez López</t>
  </si>
  <si>
    <t>28.83.128.0</t>
  </si>
  <si>
    <t>28.83.128.1</t>
  </si>
  <si>
    <t>28.83.129.254</t>
  </si>
  <si>
    <t>28.83.129.255</t>
  </si>
  <si>
    <t>28.83.130.0</t>
  </si>
  <si>
    <t>28.83.130.1</t>
  </si>
  <si>
    <t>28.83.131.254</t>
  </si>
  <si>
    <t>28.83.131.255</t>
  </si>
  <si>
    <t>28.83.132.0</t>
  </si>
  <si>
    <t>28.83.132.1</t>
  </si>
  <si>
    <t>28.83.133.254</t>
  </si>
  <si>
    <t>28.83.133.255</t>
  </si>
  <si>
    <t>28.83.134.0</t>
  </si>
  <si>
    <t>28.83.134.1</t>
  </si>
  <si>
    <t>28.83.134.254</t>
  </si>
  <si>
    <t>28.83.134.255</t>
  </si>
  <si>
    <t>28.83.135.0</t>
  </si>
  <si>
    <t>28.83.135.1</t>
  </si>
  <si>
    <t>28.83.135.254</t>
  </si>
  <si>
    <t>28.83.135.255</t>
  </si>
  <si>
    <t>28.83.136.0</t>
  </si>
  <si>
    <t>28.83.136.1</t>
  </si>
  <si>
    <t>28.83.136.254</t>
  </si>
  <si>
    <t>28.83.136.255</t>
  </si>
  <si>
    <t>28.83.137.0</t>
  </si>
  <si>
    <t>28.83.137.1</t>
  </si>
  <si>
    <t>28.83.137.254</t>
  </si>
  <si>
    <t>28.83.137.255</t>
  </si>
  <si>
    <t>28.83.138.0</t>
  </si>
  <si>
    <t>28.83.138.1</t>
  </si>
  <si>
    <t>28.83.138.254</t>
  </si>
  <si>
    <t>28.83.138.255</t>
  </si>
  <si>
    <t>28.83.139.0</t>
  </si>
  <si>
    <t>28.83.139.1</t>
  </si>
  <si>
    <t>28.83.139.126</t>
  </si>
  <si>
    <t>28.83.139.127</t>
  </si>
  <si>
    <t>28.83.139.128</t>
  </si>
  <si>
    <t>28.83.139.129</t>
  </si>
  <si>
    <t>28.83.139.254</t>
  </si>
  <si>
    <t>28.83.139.255</t>
  </si>
  <si>
    <t>28.83.140.0</t>
  </si>
  <si>
    <t>28.83.140.1</t>
  </si>
  <si>
    <t>28.83.140.126</t>
  </si>
  <si>
    <t>28.83.140.127</t>
  </si>
  <si>
    <t>28.83.140.128</t>
  </si>
  <si>
    <t>28.83.140.129</t>
  </si>
  <si>
    <t>28.83.140.254</t>
  </si>
  <si>
    <t>28.83.140.255</t>
  </si>
  <si>
    <t>28.83.141.0</t>
  </si>
  <si>
    <t>28.83.141.1</t>
  </si>
  <si>
    <t>28.83.141.126</t>
  </si>
  <si>
    <t>28.83.141.127</t>
  </si>
  <si>
    <t>28.83.141.128</t>
  </si>
  <si>
    <t>28.83.141.129</t>
  </si>
  <si>
    <t>28.83.141.254</t>
  </si>
  <si>
    <t>28.83.141.255</t>
  </si>
  <si>
    <t>28.83.142.0</t>
  </si>
  <si>
    <t>28.83.142.1</t>
  </si>
  <si>
    <t>28.83.142.126</t>
  </si>
  <si>
    <t>28.83.142.127</t>
  </si>
  <si>
    <t>28.83.142.128</t>
  </si>
  <si>
    <t>28.83.142.129</t>
  </si>
  <si>
    <t>28.83.142.254</t>
  </si>
  <si>
    <t>28.83.142.255</t>
  </si>
  <si>
    <t>28.83.143.0</t>
  </si>
  <si>
    <t>28.83.143.1</t>
  </si>
  <si>
    <t>28.83.143.126</t>
  </si>
  <si>
    <t>28.83.143.127</t>
  </si>
  <si>
    <t>28.83.143.128</t>
  </si>
  <si>
    <t>28.83.143.129</t>
  </si>
  <si>
    <t>28.83.143.190</t>
  </si>
  <si>
    <t>28.83.143.191</t>
  </si>
  <si>
    <t>28.83.143.192</t>
  </si>
  <si>
    <t>28.83.143.193</t>
  </si>
  <si>
    <t>28.83.143.254</t>
  </si>
  <si>
    <t>28.83.143.255</t>
  </si>
  <si>
    <t>28.83.144.0</t>
  </si>
  <si>
    <t>28.83.144.1</t>
  </si>
  <si>
    <t>28.83.144.62</t>
  </si>
  <si>
    <t>28.83.144.63</t>
  </si>
  <si>
    <t>28.83.144.64</t>
  </si>
  <si>
    <t>28.83.144.65</t>
  </si>
  <si>
    <t>28.83.144.126</t>
  </si>
  <si>
    <t>28.83.144.127</t>
  </si>
  <si>
    <t>28.83.144.128</t>
  </si>
  <si>
    <t>28.83.144.129</t>
  </si>
  <si>
    <t>28.83.144.190</t>
  </si>
  <si>
    <t>28.83.144.191</t>
  </si>
  <si>
    <t>28.83.144.192</t>
  </si>
  <si>
    <t>28.83.144.193</t>
  </si>
  <si>
    <t>28.83.144.222</t>
  </si>
  <si>
    <t>28.83.144.223</t>
  </si>
  <si>
    <t>28.83.144.224</t>
  </si>
  <si>
    <t>28.83.144.225</t>
  </si>
  <si>
    <t>28.83.144.254</t>
  </si>
  <si>
    <t>28.83.144.255</t>
  </si>
  <si>
    <t>Servidores Tecnova</t>
  </si>
  <si>
    <t>28.83.145.0</t>
  </si>
  <si>
    <t>28.83.145.1</t>
  </si>
  <si>
    <t>28.83.145.14</t>
  </si>
  <si>
    <t>28.83.145.15</t>
  </si>
  <si>
    <t>Servidores Creatic</t>
  </si>
  <si>
    <t>28.83.145.16</t>
  </si>
  <si>
    <t>28.83.145.17</t>
  </si>
  <si>
    <t>28.83.145.30</t>
  </si>
  <si>
    <t>28.83.145.31</t>
  </si>
  <si>
    <t>Servidores Cidet</t>
  </si>
  <si>
    <t>28.83.145.32</t>
  </si>
  <si>
    <t>28.83.145.33</t>
  </si>
  <si>
    <t>28.83.145.46</t>
  </si>
  <si>
    <t>28.83.145.47</t>
  </si>
  <si>
    <t>Cidet Central</t>
  </si>
  <si>
    <t>28.83.145.48</t>
  </si>
  <si>
    <t>28.83.145.49</t>
  </si>
  <si>
    <t>28.83.145.62</t>
  </si>
  <si>
    <t>28.83.145.63</t>
  </si>
  <si>
    <t>Creatic Central</t>
  </si>
  <si>
    <t>28.83.145.64</t>
  </si>
  <si>
    <t>28.83.145.65</t>
  </si>
  <si>
    <t>28.83.145.78</t>
  </si>
  <si>
    <t>28.83.145.79</t>
  </si>
  <si>
    <t>Tecnova Central</t>
  </si>
  <si>
    <t>28.83.145.80</t>
  </si>
  <si>
    <t>28.83.145.81</t>
  </si>
  <si>
    <t>28.83.145.82</t>
  </si>
  <si>
    <t>28.83.145.83</t>
  </si>
  <si>
    <t>TecnovaPP1</t>
  </si>
  <si>
    <t>28.83.145.84</t>
  </si>
  <si>
    <t>28.83.145.85</t>
  </si>
  <si>
    <t>28.83.145.86</t>
  </si>
  <si>
    <t>28.83.145.87</t>
  </si>
  <si>
    <t>TecnovaPP2</t>
  </si>
  <si>
    <t>28.83.145.88</t>
  </si>
  <si>
    <t>28.83.145.89</t>
  </si>
  <si>
    <t>28.83.145.90</t>
  </si>
  <si>
    <t>28.83.145.91</t>
  </si>
  <si>
    <t>TecnovaPP3</t>
  </si>
  <si>
    <t>28.83.145.92</t>
  </si>
  <si>
    <t>28.83.145.93</t>
  </si>
  <si>
    <t>28.83.145.94</t>
  </si>
  <si>
    <t>28.83.145.95</t>
  </si>
  <si>
    <t>TecnovaPP4</t>
  </si>
  <si>
    <t>28.83.145.96</t>
  </si>
  <si>
    <t>28.83.145.97</t>
  </si>
  <si>
    <t>28.83.145.98</t>
  </si>
  <si>
    <t>28.83.145.99</t>
  </si>
  <si>
    <t>CreaticPP1</t>
  </si>
  <si>
    <t>28.83.145.100</t>
  </si>
  <si>
    <t>28.83.145.101</t>
  </si>
  <si>
    <t>28.83.145.102</t>
  </si>
  <si>
    <t>28.83.145.103</t>
  </si>
  <si>
    <t>CreaticPP2</t>
  </si>
  <si>
    <t>28.83.145.104</t>
  </si>
  <si>
    <t>28.83.145.105</t>
  </si>
  <si>
    <t>28.83.145.106</t>
  </si>
  <si>
    <t>28.83.145.107</t>
  </si>
  <si>
    <t>CreaticPP3</t>
  </si>
  <si>
    <t>28.83.145.108</t>
  </si>
  <si>
    <t>28.83.145.109</t>
  </si>
  <si>
    <t>28.83.145.110</t>
  </si>
  <si>
    <t>28.83.145.111</t>
  </si>
  <si>
    <t>CreaticPP4</t>
  </si>
  <si>
    <t>28.83.145.112</t>
  </si>
  <si>
    <t>28.83.145.113</t>
  </si>
  <si>
    <t>28.83.145.114</t>
  </si>
  <si>
    <t>28.83.145.115</t>
  </si>
  <si>
    <t>CreaticPP5</t>
  </si>
  <si>
    <t>28.83.145.116</t>
  </si>
  <si>
    <t>28.83.145.117</t>
  </si>
  <si>
    <t>28.83.145.118</t>
  </si>
  <si>
    <t>28.83.145.119</t>
  </si>
  <si>
    <t>CidetPP1</t>
  </si>
  <si>
    <t>28.83.145.120</t>
  </si>
  <si>
    <t>28.83.145.121</t>
  </si>
  <si>
    <t>28.83.145.122</t>
  </si>
  <si>
    <t>28.83.145.123</t>
  </si>
  <si>
    <t>CidetPP2</t>
  </si>
  <si>
    <t>28.83.145.124</t>
  </si>
  <si>
    <t>28.83.145.125</t>
  </si>
  <si>
    <t>28.83.145.126</t>
  </si>
  <si>
    <t>28.83.145.127</t>
  </si>
  <si>
    <t>CidetPP3</t>
  </si>
  <si>
    <t>28.83.145.128</t>
  </si>
  <si>
    <t>28.83.145.129</t>
  </si>
  <si>
    <t>28.83.145.130</t>
  </si>
  <si>
    <t>28.83.145.131</t>
  </si>
  <si>
    <t>CidetPP4</t>
  </si>
  <si>
    <t>28.83.145.132</t>
  </si>
  <si>
    <t>28.83.145.133</t>
  </si>
  <si>
    <t>28.83.145.134</t>
  </si>
  <si>
    <t>28.83.145.135</t>
  </si>
  <si>
    <t>CidetPP5</t>
  </si>
  <si>
    <t>28.83.145.136</t>
  </si>
  <si>
    <t>28.83.145.137</t>
  </si>
  <si>
    <t>28.83.145.138</t>
  </si>
  <si>
    <t>28.83.145.139</t>
  </si>
  <si>
    <t>CidetPP6</t>
  </si>
  <si>
    <t>28.83.145.140</t>
  </si>
  <si>
    <t>28.83.145.141</t>
  </si>
  <si>
    <t>28.83.145.142</t>
  </si>
  <si>
    <t>28.83.145.143</t>
  </si>
  <si>
    <t>28.83.145.144</t>
  </si>
  <si>
    <t>Número de bits</t>
  </si>
  <si>
    <t>2^n - 48 &gt;= 4418</t>
  </si>
  <si>
    <t>2^13 - 48 = 8144</t>
  </si>
  <si>
    <t>Prefijo de red:</t>
  </si>
  <si>
    <t>32-13=19</t>
  </si>
  <si>
    <t>Mascara:</t>
  </si>
  <si>
    <t>Prefijo de subred</t>
  </si>
  <si>
    <t>Mascara de red</t>
  </si>
  <si>
    <t>Salto de red</t>
  </si>
  <si>
    <t>256-254=2</t>
  </si>
  <si>
    <t>256-255=1</t>
  </si>
  <si>
    <t>256-128=128</t>
  </si>
  <si>
    <t>256-192=64</t>
  </si>
  <si>
    <t>256-224=32</t>
  </si>
  <si>
    <t>256-240=16</t>
  </si>
  <si>
    <t>256-252=4</t>
  </si>
  <si>
    <t>Tipo</t>
  </si>
  <si>
    <t>Cantidad p/c</t>
  </si>
  <si>
    <t>DHCP</t>
  </si>
  <si>
    <t>SMTP</t>
  </si>
  <si>
    <t>HTTP</t>
  </si>
  <si>
    <t>DNS</t>
  </si>
  <si>
    <t>FTP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</si>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</sst>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theme="1"/>
      <name val="Calibri"/>
      <scheme val="minor"/>
    </font>
    <font>
      <b/>
      <sz val="20.0"/>
      <color rgb="FFFFFFFF"/>
      <name val="Calibri"/>
    </font>
    <font/>
    <font>
      <b/>
      <sz val="18.0"/>
      <color rgb="FFFFFFFF"/>
      <name val="Calibri"/>
    </font>
    <font>
      <color theme="1"/>
      <name val="Calibri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rgb="FFFFFFFF"/>
      <name val="Calibri"/>
    </font>
    <font>
      <sz val="16.0"/>
      <color theme="1"/>
      <name val="Calibri"/>
    </font>
    <font>
      <color theme="1"/>
      <name val="Calibri"/>
      <scheme val="minor"/>
    </font>
    <font>
      <sz val="16.0"/>
      <color rgb="FF000000"/>
      <name val="Calibri"/>
    </font>
    <font>
      <sz val="18.0"/>
      <color rgb="FFFFFFFF"/>
      <name val="Calibri"/>
      <scheme val="minor"/>
    </font>
    <font>
      <sz val="18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4F6128"/>
        <bgColor rgb="FF4F6128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274E13"/>
        <bgColor rgb="FF274E13"/>
      </patternFill>
    </fill>
  </fills>
  <borders count="9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3" fontId="3" numFmtId="0" xfId="0" applyAlignment="1" applyBorder="1" applyFill="1" applyFont="1">
      <alignment horizontal="center" shrinkToFit="0" vertical="center" wrapText="1"/>
    </xf>
    <xf borderId="0" fillId="0" fontId="4" numFmtId="0" xfId="0" applyFont="1"/>
    <xf borderId="0" fillId="0" fontId="5" numFmtId="0" xfId="0" applyFont="1"/>
    <xf borderId="4" fillId="4" fontId="6" numFmtId="0" xfId="0" applyAlignment="1" applyBorder="1" applyFill="1" applyFont="1">
      <alignment horizontal="center"/>
    </xf>
    <xf borderId="4" fillId="4" fontId="6" numFmtId="0" xfId="0" applyAlignment="1" applyBorder="1" applyFont="1">
      <alignment horizontal="center" shrinkToFit="0" wrapText="1"/>
    </xf>
    <xf borderId="4" fillId="4" fontId="6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horizontal="center" shrinkToFit="0" wrapText="1"/>
    </xf>
    <xf borderId="4" fillId="5" fontId="8" numFmtId="0" xfId="0" applyAlignment="1" applyBorder="1" applyFill="1" applyFont="1">
      <alignment readingOrder="0"/>
    </xf>
    <xf borderId="4" fillId="5" fontId="8" numFmtId="0" xfId="0" applyAlignment="1" applyBorder="1" applyFont="1">
      <alignment horizontal="center" readingOrder="0"/>
    </xf>
    <xf borderId="4" fillId="5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5" fontId="8" numFmtId="3" xfId="0" applyAlignment="1" applyBorder="1" applyFont="1" applyNumberFormat="1">
      <alignment horizontal="center" readingOrder="0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8" numFmtId="3" xfId="0" applyAlignment="1" applyFont="1" applyNumberFormat="1">
      <alignment horizontal="center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5" fontId="9" numFmtId="0" xfId="0" applyFont="1"/>
    <xf borderId="0" fillId="0" fontId="4" numFmtId="164" xfId="0" applyFont="1" applyNumberFormat="1"/>
    <xf borderId="4" fillId="5" fontId="8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4" fillId="4" fontId="7" numFmtId="0" xfId="0" applyAlignment="1" applyBorder="1" applyFont="1">
      <alignment horizontal="center" readingOrder="0" shrinkToFit="0" wrapText="1"/>
    </xf>
    <xf borderId="4" fillId="0" fontId="8" numFmtId="0" xfId="0" applyAlignment="1" applyBorder="1" applyFont="1">
      <alignment readingOrder="0"/>
    </xf>
    <xf borderId="4" fillId="0" fontId="8" numFmtId="0" xfId="0" applyAlignment="1" applyBorder="1" applyFont="1">
      <alignment horizontal="center" readingOrder="0"/>
    </xf>
    <xf borderId="4" fillId="0" fontId="8" numFmtId="3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horizontal="center" vertical="bottom"/>
    </xf>
    <xf borderId="4" fillId="5" fontId="10" numFmtId="0" xfId="0" applyAlignment="1" applyBorder="1" applyFont="1">
      <alignment horizontal="left" readingOrder="0"/>
    </xf>
    <xf borderId="4" fillId="5" fontId="10" numFmtId="3" xfId="0" applyAlignment="1" applyBorder="1" applyFont="1" applyNumberFormat="1">
      <alignment horizontal="center" readingOrder="0"/>
    </xf>
    <xf borderId="4" fillId="0" fontId="9" numFmtId="0" xfId="0" applyBorder="1" applyFont="1"/>
    <xf borderId="0" fillId="0" fontId="8" numFmtId="0" xfId="0" applyAlignment="1" applyFont="1">
      <alignment readingOrder="0"/>
    </xf>
    <xf borderId="0" fillId="0" fontId="8" numFmtId="3" xfId="0" applyAlignment="1" applyFont="1" applyNumberFormat="1">
      <alignment horizontal="center" readingOrder="0"/>
    </xf>
    <xf borderId="6" fillId="0" fontId="8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4" fillId="0" fontId="8" numFmtId="0" xfId="0" applyAlignment="1" applyBorder="1" applyFont="1">
      <alignment horizontal="center" readingOrder="0" shrinkToFit="0" wrapText="1"/>
    </xf>
    <xf borderId="6" fillId="0" fontId="8" numFmtId="0" xfId="0" applyAlignment="1" applyBorder="1" applyFont="1">
      <alignment horizontal="center" readingOrder="0" shrinkToFit="0" wrapText="1"/>
    </xf>
    <xf borderId="4" fillId="5" fontId="8" numFmtId="0" xfId="0" applyAlignment="1" applyBorder="1" applyFont="1">
      <alignment horizontal="center" readingOrder="0" shrinkToFit="0" wrapText="1"/>
    </xf>
    <xf borderId="6" fillId="0" fontId="8" numFmtId="3" xfId="0" applyAlignment="1" applyBorder="1" applyFont="1" applyNumberFormat="1">
      <alignment horizontal="center" readingOrder="0"/>
    </xf>
    <xf borderId="4" fillId="6" fontId="11" numFmtId="0" xfId="0" applyAlignment="1" applyBorder="1" applyFill="1" applyFont="1">
      <alignment readingOrder="0"/>
    </xf>
    <xf borderId="4" fillId="0" fontId="12" numFmtId="0" xfId="0" applyAlignment="1" applyBorder="1" applyFont="1">
      <alignment readingOrder="0"/>
    </xf>
    <xf borderId="4" fillId="7" fontId="11" numFmtId="0" xfId="0" applyAlignment="1" applyBorder="1" applyFill="1" applyFont="1">
      <alignment readingOrder="0"/>
    </xf>
    <xf borderId="4" fillId="7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010900" cy="36195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3.71"/>
    <col customWidth="1" min="3" max="3" width="16.86"/>
    <col customWidth="1" min="4" max="4" width="17.86"/>
    <col customWidth="1" min="5" max="5" width="14.71"/>
    <col customWidth="1" min="6" max="6" width="22.0"/>
    <col customWidth="1" min="7" max="7" width="23.29"/>
    <col customWidth="1" min="8" max="8" width="20.14"/>
    <col customWidth="1" min="9" max="9" width="23.57"/>
    <col customWidth="1" min="10" max="10" width="20.14"/>
    <col customWidth="1" min="11" max="26" width="9.14"/>
  </cols>
  <sheetData>
    <row r="1" ht="35.25" customHeight="1">
      <c r="A1" s="1" t="s">
        <v>0</v>
      </c>
      <c r="B1" s="2"/>
      <c r="C1" s="2"/>
      <c r="D1" s="3" t="s">
        <v>1</v>
      </c>
      <c r="E1" s="4" t="s">
        <v>2</v>
      </c>
      <c r="G1" s="5" t="s">
        <v>3</v>
      </c>
      <c r="H1" s="4" t="s">
        <v>4</v>
      </c>
    </row>
    <row r="3">
      <c r="A3" s="6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8" t="s">
        <v>10</v>
      </c>
      <c r="G3" s="9" t="s">
        <v>11</v>
      </c>
      <c r="H3" s="7" t="s">
        <v>12</v>
      </c>
      <c r="I3" s="7" t="s">
        <v>13</v>
      </c>
      <c r="J3" s="7" t="s">
        <v>14</v>
      </c>
    </row>
    <row r="4">
      <c r="A4" s="10" t="s">
        <v>15</v>
      </c>
      <c r="B4" s="11"/>
      <c r="C4" s="11">
        <v>200.0</v>
      </c>
      <c r="D4" s="11">
        <v>254.0</v>
      </c>
      <c r="E4" s="12"/>
      <c r="F4" s="11">
        <v>24.0</v>
      </c>
      <c r="G4" s="11" t="s">
        <v>16</v>
      </c>
      <c r="H4" s="13"/>
      <c r="I4" s="13"/>
      <c r="J4" s="13"/>
    </row>
    <row r="5">
      <c r="A5" s="10" t="s">
        <v>17</v>
      </c>
      <c r="B5" s="11"/>
      <c r="C5" s="11">
        <v>190.0</v>
      </c>
      <c r="D5" s="11">
        <v>254.0</v>
      </c>
      <c r="E5" s="12"/>
      <c r="F5" s="11">
        <v>24.0</v>
      </c>
      <c r="G5" s="11" t="s">
        <v>16</v>
      </c>
      <c r="H5" s="13"/>
      <c r="I5" s="13"/>
      <c r="J5" s="13"/>
    </row>
    <row r="6">
      <c r="A6" s="10" t="s">
        <v>18</v>
      </c>
      <c r="B6" s="11"/>
      <c r="C6" s="11">
        <v>110.0</v>
      </c>
      <c r="D6" s="11">
        <v>126.0</v>
      </c>
      <c r="E6" s="12"/>
      <c r="F6" s="11">
        <v>25.0</v>
      </c>
      <c r="G6" s="14">
        <v>2.55255255128E11</v>
      </c>
      <c r="H6" s="13"/>
      <c r="I6" s="13"/>
      <c r="J6" s="13"/>
    </row>
    <row r="7">
      <c r="A7" s="10" t="s">
        <v>19</v>
      </c>
      <c r="B7" s="11"/>
      <c r="C7" s="11">
        <v>98.0</v>
      </c>
      <c r="D7" s="11">
        <v>126.0</v>
      </c>
      <c r="E7" s="12"/>
      <c r="F7" s="11">
        <v>25.0</v>
      </c>
      <c r="G7" s="14">
        <v>2.55255255128E11</v>
      </c>
      <c r="H7" s="13"/>
      <c r="I7" s="13"/>
      <c r="J7" s="13"/>
    </row>
    <row r="8">
      <c r="A8" s="10" t="s">
        <v>20</v>
      </c>
      <c r="B8" s="11"/>
      <c r="C8" s="11">
        <v>50.0</v>
      </c>
      <c r="D8" s="11">
        <v>62.0</v>
      </c>
      <c r="E8" s="12"/>
      <c r="F8" s="11">
        <v>26.0</v>
      </c>
      <c r="G8" s="14">
        <v>2.55255255192E11</v>
      </c>
      <c r="H8" s="13"/>
      <c r="I8" s="13"/>
      <c r="J8" s="13"/>
    </row>
    <row r="9">
      <c r="A9" s="10" t="s">
        <v>21</v>
      </c>
      <c r="B9" s="11"/>
      <c r="C9" s="11">
        <v>40.0</v>
      </c>
      <c r="D9" s="11">
        <v>62.0</v>
      </c>
      <c r="E9" s="12"/>
      <c r="F9" s="11">
        <v>26.0</v>
      </c>
      <c r="G9" s="14">
        <v>2.55255255192E11</v>
      </c>
      <c r="H9" s="13"/>
      <c r="I9" s="13"/>
      <c r="J9" s="13"/>
    </row>
    <row r="10">
      <c r="A10" s="15"/>
      <c r="B10" s="16"/>
      <c r="C10" s="17"/>
      <c r="D10" s="16"/>
      <c r="E10" s="16"/>
      <c r="F10" s="16"/>
      <c r="G10" s="18"/>
      <c r="H10" s="16"/>
      <c r="I10" s="16"/>
      <c r="J10" s="16"/>
    </row>
    <row r="11">
      <c r="A11" s="15"/>
      <c r="B11" s="16"/>
      <c r="C11" s="16"/>
      <c r="D11" s="16"/>
      <c r="E11" s="16"/>
      <c r="F11" s="16"/>
      <c r="G11" s="18"/>
      <c r="H11" s="16"/>
      <c r="I11" s="16"/>
      <c r="J11" s="16"/>
    </row>
    <row r="12">
      <c r="A12" s="15"/>
      <c r="B12" s="16"/>
      <c r="C12" s="16"/>
      <c r="D12" s="16"/>
      <c r="E12" s="16"/>
      <c r="F12" s="16"/>
      <c r="G12" s="18"/>
      <c r="H12" s="16"/>
      <c r="I12" s="16"/>
      <c r="J12" s="16"/>
    </row>
    <row r="13">
      <c r="A13" s="15"/>
      <c r="B13" s="16"/>
      <c r="C13" s="16"/>
      <c r="D13" s="16"/>
      <c r="E13" s="16"/>
      <c r="F13" s="16"/>
      <c r="G13" s="18"/>
      <c r="H13" s="16"/>
      <c r="I13" s="16"/>
      <c r="J13" s="16"/>
    </row>
    <row r="14">
      <c r="A14" s="15"/>
      <c r="B14" s="16"/>
      <c r="C14" s="16"/>
      <c r="D14" s="16"/>
      <c r="E14" s="16"/>
      <c r="F14" s="16"/>
      <c r="G14" s="18"/>
      <c r="H14" s="16"/>
      <c r="I14" s="16"/>
      <c r="J14" s="16"/>
    </row>
    <row r="15">
      <c r="A15" s="15"/>
      <c r="B15" s="16"/>
      <c r="C15" s="16"/>
      <c r="D15" s="16"/>
      <c r="E15" s="16"/>
      <c r="F15" s="16"/>
      <c r="G15" s="18"/>
      <c r="H15" s="16"/>
      <c r="I15" s="16"/>
      <c r="J15" s="16"/>
    </row>
    <row r="16">
      <c r="A16" s="15"/>
      <c r="B16" s="16"/>
      <c r="C16" s="16"/>
      <c r="D16" s="16"/>
      <c r="E16" s="16"/>
      <c r="F16" s="16"/>
      <c r="G16" s="18"/>
      <c r="H16" s="16"/>
      <c r="I16" s="16"/>
      <c r="J16" s="16"/>
    </row>
    <row r="17">
      <c r="A17" s="15"/>
      <c r="B17" s="16"/>
      <c r="C17" s="16"/>
      <c r="D17" s="16"/>
      <c r="E17" s="16"/>
      <c r="F17" s="16"/>
      <c r="G17" s="18"/>
      <c r="H17" s="16"/>
      <c r="I17" s="16"/>
      <c r="J17" s="16"/>
    </row>
    <row r="18">
      <c r="A18" s="15"/>
      <c r="B18" s="16"/>
      <c r="C18" s="16"/>
      <c r="D18" s="16"/>
      <c r="E18" s="16"/>
      <c r="F18" s="16"/>
      <c r="G18" s="18"/>
      <c r="H18" s="16"/>
      <c r="I18" s="16"/>
      <c r="J18" s="16"/>
    </row>
    <row r="19">
      <c r="C19" s="4"/>
      <c r="D19" s="4"/>
    </row>
    <row r="20">
      <c r="C20" s="4"/>
      <c r="D20" s="4"/>
    </row>
    <row r="21" ht="15.75" customHeight="1">
      <c r="F21" s="4"/>
    </row>
    <row r="22" ht="15.75" customHeight="1"/>
    <row r="23" ht="15.75" customHeight="1">
      <c r="E23" s="4"/>
    </row>
    <row r="24" ht="15.75" customHeight="1">
      <c r="C24" s="4"/>
    </row>
    <row r="25" ht="15.75" customHeight="1">
      <c r="A25" s="19"/>
      <c r="B25" s="19"/>
      <c r="C25" s="19"/>
      <c r="D25" s="19"/>
      <c r="E25" s="19"/>
      <c r="F25" s="19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4"/>
      <c r="B26" s="21"/>
      <c r="C26" s="21"/>
      <c r="D26" s="21"/>
      <c r="E26" s="21"/>
      <c r="F26" s="21"/>
      <c r="G26" s="19"/>
    </row>
    <row r="27" ht="15.75" customHeight="1">
      <c r="A27" s="21"/>
      <c r="B27" s="21"/>
      <c r="C27" s="21"/>
      <c r="D27" s="21"/>
      <c r="E27" s="21"/>
      <c r="F27" s="4"/>
      <c r="G27" s="21"/>
    </row>
    <row r="28" ht="15.75" customHeight="1">
      <c r="A28" s="4"/>
      <c r="B28" s="21"/>
      <c r="C28" s="21"/>
      <c r="D28" s="21"/>
      <c r="E28" s="21"/>
      <c r="F28" s="4"/>
      <c r="G28" s="21"/>
    </row>
    <row r="29" ht="15.75" customHeight="1">
      <c r="A29" s="21"/>
      <c r="B29" s="21"/>
      <c r="C29" s="21"/>
      <c r="D29" s="21"/>
      <c r="E29" s="21"/>
      <c r="F29" s="4"/>
      <c r="G29" s="21"/>
    </row>
    <row r="30" ht="15.75" customHeight="1">
      <c r="A30" s="4"/>
      <c r="B30" s="21"/>
      <c r="C30" s="4"/>
      <c r="D30" s="4"/>
      <c r="E30" s="21"/>
      <c r="F30" s="4"/>
      <c r="G30" s="21"/>
    </row>
    <row r="32" ht="15.75" customHeight="1">
      <c r="A32" s="4"/>
      <c r="B32" s="4"/>
      <c r="C32" s="4"/>
      <c r="D32" s="4"/>
      <c r="E32" s="4"/>
      <c r="F32" s="4"/>
      <c r="G32" s="4"/>
    </row>
    <row r="33" ht="15.75" customHeight="1">
      <c r="A33" s="4"/>
      <c r="B33" s="4"/>
      <c r="C33" s="4"/>
      <c r="D33" s="4"/>
      <c r="E33" s="4"/>
      <c r="F33" s="4"/>
      <c r="G33" s="4"/>
    </row>
    <row r="34" ht="15.75" customHeight="1">
      <c r="A34" s="4"/>
      <c r="B34" s="4"/>
      <c r="C34" s="4"/>
      <c r="D34" s="4"/>
      <c r="E34" s="4"/>
      <c r="F34" s="4"/>
      <c r="G34" s="4"/>
    </row>
    <row r="35" ht="15.75" customHeight="1">
      <c r="A35" s="4"/>
      <c r="B35" s="4"/>
      <c r="C35" s="4"/>
      <c r="D35" s="4"/>
      <c r="E35" s="4"/>
      <c r="F35" s="4"/>
      <c r="G35" s="4"/>
    </row>
    <row r="36" ht="15.75" customHeight="1">
      <c r="A36" s="4"/>
      <c r="B36" s="4"/>
      <c r="C36" s="4"/>
      <c r="D36" s="4"/>
      <c r="E36" s="4"/>
      <c r="F36" s="4"/>
      <c r="G36" s="4"/>
    </row>
    <row r="37" ht="15.75" customHeight="1">
      <c r="A37" s="4"/>
      <c r="B37" s="4"/>
      <c r="C37" s="4"/>
      <c r="D37" s="4"/>
      <c r="E37" s="4"/>
      <c r="F37" s="4"/>
      <c r="G37" s="4"/>
    </row>
    <row r="38" ht="15.75" customHeight="1">
      <c r="A38" s="4"/>
      <c r="B38" s="4"/>
      <c r="C38" s="4"/>
      <c r="D38" s="4"/>
      <c r="E38" s="4"/>
      <c r="F38" s="4"/>
      <c r="G38" s="4"/>
    </row>
    <row r="39" ht="15.75" customHeight="1">
      <c r="A39" s="4"/>
      <c r="B39" s="4"/>
      <c r="C39" s="4"/>
      <c r="D39" s="4"/>
      <c r="E39" s="4"/>
      <c r="F39" s="4"/>
      <c r="G39" s="4"/>
    </row>
    <row r="40" ht="15.75" customHeight="1">
      <c r="A40" s="4"/>
      <c r="B40" s="4"/>
      <c r="C40" s="4"/>
      <c r="D40" s="4"/>
      <c r="E40" s="4"/>
      <c r="F40" s="4"/>
      <c r="G40" s="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3.14"/>
    <col customWidth="1" min="3" max="3" width="15.14"/>
    <col customWidth="1" min="4" max="4" width="18.0"/>
    <col customWidth="1" min="5" max="5" width="21.29"/>
    <col customWidth="1" min="6" max="6" width="13.43"/>
    <col customWidth="1" min="7" max="7" width="22.0"/>
    <col customWidth="1" min="8" max="8" width="15.86"/>
    <col customWidth="1" min="9" max="10" width="17.29"/>
    <col customWidth="1" min="11" max="26" width="10.71"/>
  </cols>
  <sheetData>
    <row r="1">
      <c r="A1" s="1"/>
      <c r="B1" s="2"/>
      <c r="C1" s="2"/>
      <c r="D1" s="3"/>
      <c r="E1" s="4"/>
      <c r="G1" s="5"/>
      <c r="H1" s="4"/>
    </row>
    <row r="3">
      <c r="A3" s="6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8" t="s">
        <v>10</v>
      </c>
      <c r="G3" s="7" t="s">
        <v>11</v>
      </c>
      <c r="H3" s="7" t="s">
        <v>12</v>
      </c>
      <c r="I3" s="7" t="s">
        <v>13</v>
      </c>
      <c r="J3" s="7" t="s">
        <v>14</v>
      </c>
    </row>
    <row r="4">
      <c r="A4" s="10" t="s">
        <v>22</v>
      </c>
      <c r="B4" s="11"/>
      <c r="C4" s="11">
        <v>300.0</v>
      </c>
      <c r="D4" s="11">
        <v>510.0</v>
      </c>
      <c r="E4" s="12"/>
      <c r="F4" s="11">
        <v>23.0</v>
      </c>
      <c r="G4" s="14" t="s">
        <v>23</v>
      </c>
      <c r="H4" s="12"/>
      <c r="I4" s="12"/>
      <c r="J4" s="1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0" t="s">
        <v>24</v>
      </c>
      <c r="B5" s="11"/>
      <c r="C5" s="11">
        <v>224.0</v>
      </c>
      <c r="D5" s="11">
        <v>254.0</v>
      </c>
      <c r="E5" s="12"/>
      <c r="F5" s="11">
        <v>24.0</v>
      </c>
      <c r="G5" s="14" t="s">
        <v>16</v>
      </c>
      <c r="H5" s="12"/>
      <c r="I5" s="12"/>
      <c r="J5" s="1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0" t="s">
        <v>25</v>
      </c>
      <c r="B6" s="11"/>
      <c r="C6" s="11">
        <v>103.0</v>
      </c>
      <c r="D6" s="11">
        <v>126.0</v>
      </c>
      <c r="E6" s="12"/>
      <c r="F6" s="11">
        <v>25.0</v>
      </c>
      <c r="G6" s="14">
        <v>2.55255255128E11</v>
      </c>
      <c r="H6" s="13"/>
      <c r="I6" s="13"/>
      <c r="J6" s="13"/>
    </row>
    <row r="7">
      <c r="A7" s="10" t="s">
        <v>26</v>
      </c>
      <c r="B7" s="11"/>
      <c r="C7" s="11">
        <v>103.0</v>
      </c>
      <c r="D7" s="11">
        <v>126.0</v>
      </c>
      <c r="E7" s="12"/>
      <c r="F7" s="11">
        <v>25.0</v>
      </c>
      <c r="G7" s="14">
        <v>2.55255255128E11</v>
      </c>
      <c r="H7" s="13"/>
      <c r="I7" s="13"/>
      <c r="J7" s="13"/>
    </row>
    <row r="8">
      <c r="A8" s="10" t="s">
        <v>27</v>
      </c>
      <c r="B8" s="11"/>
      <c r="C8" s="11">
        <v>92.0</v>
      </c>
      <c r="D8" s="11">
        <v>126.0</v>
      </c>
      <c r="E8" s="12"/>
      <c r="F8" s="11">
        <v>25.0</v>
      </c>
      <c r="G8" s="14">
        <v>2.55255255128E11</v>
      </c>
      <c r="H8" s="13"/>
      <c r="I8" s="13"/>
      <c r="J8" s="13"/>
    </row>
    <row r="9">
      <c r="A9" s="10" t="s">
        <v>28</v>
      </c>
      <c r="B9" s="11"/>
      <c r="C9" s="11">
        <v>90.0</v>
      </c>
      <c r="D9" s="11">
        <v>126.0</v>
      </c>
      <c r="E9" s="12"/>
      <c r="F9" s="11">
        <v>25.0</v>
      </c>
      <c r="G9" s="14">
        <v>2.55255255128E11</v>
      </c>
      <c r="H9" s="13"/>
      <c r="I9" s="13"/>
      <c r="J9" s="13"/>
    </row>
    <row r="10">
      <c r="A10" s="10" t="s">
        <v>29</v>
      </c>
      <c r="B10" s="11"/>
      <c r="C10" s="11">
        <v>50.0</v>
      </c>
      <c r="D10" s="11">
        <v>62.0</v>
      </c>
      <c r="E10" s="12"/>
      <c r="F10" s="11">
        <v>26.0</v>
      </c>
      <c r="G10" s="14">
        <v>2.55255255192E11</v>
      </c>
      <c r="H10" s="13"/>
      <c r="I10" s="13"/>
      <c r="J10" s="13"/>
    </row>
    <row r="11">
      <c r="A11" s="10" t="s">
        <v>30</v>
      </c>
      <c r="B11" s="11"/>
      <c r="C11" s="11">
        <v>28.0</v>
      </c>
      <c r="D11" s="11">
        <v>30.0</v>
      </c>
      <c r="E11" s="12"/>
      <c r="F11" s="11">
        <v>27.0</v>
      </c>
      <c r="G11" s="14">
        <v>2.55255255224E11</v>
      </c>
      <c r="H11" s="13"/>
      <c r="I11" s="13"/>
      <c r="J11" s="13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  <c r="J13" s="23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4" max="4" width="18.14"/>
    <col customWidth="1" min="7" max="7" width="22.0"/>
  </cols>
  <sheetData>
    <row r="1">
      <c r="A1" s="1"/>
      <c r="B1" s="2"/>
      <c r="C1" s="2"/>
      <c r="D1" s="3"/>
      <c r="E1" s="4"/>
      <c r="G1" s="5"/>
      <c r="H1" s="4"/>
    </row>
    <row r="3">
      <c r="A3" s="6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8" t="s">
        <v>10</v>
      </c>
      <c r="G3" s="7" t="s">
        <v>11</v>
      </c>
      <c r="H3" s="7" t="s">
        <v>12</v>
      </c>
      <c r="I3" s="7" t="s">
        <v>13</v>
      </c>
      <c r="J3" s="7" t="s">
        <v>14</v>
      </c>
    </row>
    <row r="4">
      <c r="A4" s="10" t="s">
        <v>31</v>
      </c>
      <c r="B4" s="11"/>
      <c r="C4" s="11">
        <v>402.0</v>
      </c>
      <c r="D4" s="11">
        <v>510.0</v>
      </c>
      <c r="E4" s="12"/>
      <c r="F4" s="11">
        <v>23.0</v>
      </c>
      <c r="G4" s="14" t="s">
        <v>23</v>
      </c>
      <c r="H4" s="12"/>
      <c r="I4" s="12"/>
      <c r="J4" s="1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0" t="s">
        <v>32</v>
      </c>
      <c r="B5" s="11"/>
      <c r="C5" s="11">
        <v>304.0</v>
      </c>
      <c r="D5" s="11">
        <v>510.0</v>
      </c>
      <c r="E5" s="12"/>
      <c r="F5" s="11">
        <v>23.0</v>
      </c>
      <c r="G5" s="14" t="s">
        <v>23</v>
      </c>
      <c r="H5" s="12"/>
      <c r="I5" s="12"/>
      <c r="J5" s="1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0" t="s">
        <v>33</v>
      </c>
      <c r="B6" s="11"/>
      <c r="C6" s="11">
        <v>228.0</v>
      </c>
      <c r="D6" s="11">
        <v>254.0</v>
      </c>
      <c r="E6" s="12"/>
      <c r="F6" s="11">
        <v>24.0</v>
      </c>
      <c r="G6" s="14" t="s">
        <v>16</v>
      </c>
      <c r="H6" s="12"/>
      <c r="I6" s="12"/>
      <c r="J6" s="1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0" t="s">
        <v>34</v>
      </c>
      <c r="B7" s="11"/>
      <c r="C7" s="11">
        <v>195.0</v>
      </c>
      <c r="D7" s="11">
        <v>254.0</v>
      </c>
      <c r="E7" s="12"/>
      <c r="F7" s="11">
        <v>24.0</v>
      </c>
      <c r="G7" s="14" t="s">
        <v>16</v>
      </c>
      <c r="H7" s="12"/>
      <c r="I7" s="12"/>
      <c r="J7" s="1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0" t="s">
        <v>35</v>
      </c>
      <c r="B8" s="11"/>
      <c r="C8" s="11">
        <v>106.0</v>
      </c>
      <c r="D8" s="11">
        <v>126.0</v>
      </c>
      <c r="E8" s="12"/>
      <c r="F8" s="11">
        <v>25.0</v>
      </c>
      <c r="G8" s="14">
        <v>2.55255255128E11</v>
      </c>
      <c r="H8" s="12"/>
      <c r="I8" s="12"/>
      <c r="J8" s="1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0" t="s">
        <v>36</v>
      </c>
      <c r="B9" s="11"/>
      <c r="C9" s="11">
        <v>96.0</v>
      </c>
      <c r="D9" s="24">
        <v>126.0</v>
      </c>
      <c r="E9" s="12"/>
      <c r="F9" s="11">
        <v>25.0</v>
      </c>
      <c r="G9" s="14">
        <v>2.55255255128E11</v>
      </c>
      <c r="H9" s="12"/>
      <c r="I9" s="12"/>
      <c r="J9" s="1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10" t="s">
        <v>37</v>
      </c>
      <c r="B10" s="11"/>
      <c r="C10" s="11">
        <v>65.0</v>
      </c>
      <c r="D10" s="24">
        <v>126.0</v>
      </c>
      <c r="E10" s="12"/>
      <c r="F10" s="11">
        <v>25.0</v>
      </c>
      <c r="G10" s="14">
        <v>2.55255255128E11</v>
      </c>
      <c r="H10" s="12"/>
      <c r="I10" s="12"/>
      <c r="J10" s="1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10" t="s">
        <v>38</v>
      </c>
      <c r="B11" s="11"/>
      <c r="C11" s="11">
        <v>45.0</v>
      </c>
      <c r="D11" s="11">
        <v>62.0</v>
      </c>
      <c r="E11" s="12"/>
      <c r="F11" s="11">
        <v>26.0</v>
      </c>
      <c r="G11" s="14">
        <v>2.55255255192E11</v>
      </c>
      <c r="H11" s="12"/>
      <c r="I11" s="12"/>
      <c r="J11" s="1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10" t="s">
        <v>39</v>
      </c>
      <c r="B12" s="11"/>
      <c r="C12" s="11">
        <v>36.0</v>
      </c>
      <c r="D12" s="11">
        <v>62.0</v>
      </c>
      <c r="E12" s="12"/>
      <c r="F12" s="11">
        <v>26.0</v>
      </c>
      <c r="G12" s="14">
        <v>2.55255255192E11</v>
      </c>
      <c r="H12" s="12"/>
      <c r="I12" s="12"/>
      <c r="J12" s="1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0" t="s">
        <v>40</v>
      </c>
      <c r="B13" s="11"/>
      <c r="C13" s="11">
        <v>14.0</v>
      </c>
      <c r="D13" s="11">
        <v>30.0</v>
      </c>
      <c r="E13" s="12"/>
      <c r="F13" s="11">
        <v>27.0</v>
      </c>
      <c r="G13" s="14">
        <v>2.55255255224E11</v>
      </c>
      <c r="H13" s="12"/>
      <c r="I13" s="12"/>
      <c r="J13" s="1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0.29"/>
    <col customWidth="1" min="3" max="3" width="17.0"/>
    <col customWidth="1" min="4" max="4" width="16.86"/>
    <col customWidth="1" min="5" max="5" width="18.86"/>
    <col customWidth="1" min="7" max="7" width="22.0"/>
    <col customWidth="1" min="8" max="10" width="18.86"/>
  </cols>
  <sheetData>
    <row r="1">
      <c r="A1" s="25" t="s">
        <v>41</v>
      </c>
      <c r="B1" s="2"/>
      <c r="C1" s="2"/>
      <c r="D1" s="26" t="s">
        <v>42</v>
      </c>
      <c r="E1" s="27"/>
      <c r="F1" s="28" t="s">
        <v>43</v>
      </c>
      <c r="J1" s="29" t="s">
        <v>44</v>
      </c>
    </row>
    <row r="3">
      <c r="A3" s="6" t="s">
        <v>5</v>
      </c>
      <c r="B3" s="30" t="s">
        <v>6</v>
      </c>
      <c r="C3" s="7" t="s">
        <v>7</v>
      </c>
      <c r="D3" s="7" t="s">
        <v>8</v>
      </c>
      <c r="E3" s="7" t="s">
        <v>9</v>
      </c>
      <c r="F3" s="8" t="s">
        <v>10</v>
      </c>
      <c r="G3" s="7" t="s">
        <v>11</v>
      </c>
      <c r="H3" s="7" t="s">
        <v>12</v>
      </c>
      <c r="I3" s="7" t="s">
        <v>13</v>
      </c>
      <c r="J3" s="7" t="s">
        <v>14</v>
      </c>
    </row>
    <row r="4">
      <c r="A4" s="31" t="s">
        <v>31</v>
      </c>
      <c r="B4" s="32">
        <v>1.0</v>
      </c>
      <c r="C4" s="32">
        <v>402.0</v>
      </c>
      <c r="D4" s="32">
        <v>510.0</v>
      </c>
      <c r="E4" s="32" t="s">
        <v>45</v>
      </c>
      <c r="F4" s="32">
        <v>23.0</v>
      </c>
      <c r="G4" s="33" t="s">
        <v>23</v>
      </c>
      <c r="H4" s="32" t="s">
        <v>46</v>
      </c>
      <c r="I4" s="32" t="s">
        <v>47</v>
      </c>
      <c r="J4" s="32" t="s">
        <v>48</v>
      </c>
    </row>
    <row r="5">
      <c r="A5" s="10" t="s">
        <v>32</v>
      </c>
      <c r="B5" s="11">
        <v>2.0</v>
      </c>
      <c r="C5" s="11">
        <v>304.0</v>
      </c>
      <c r="D5" s="11">
        <v>510.0</v>
      </c>
      <c r="E5" s="32" t="s">
        <v>49</v>
      </c>
      <c r="F5" s="11">
        <v>23.0</v>
      </c>
      <c r="G5" s="14" t="s">
        <v>23</v>
      </c>
      <c r="H5" s="32" t="s">
        <v>50</v>
      </c>
      <c r="I5" s="32" t="s">
        <v>51</v>
      </c>
      <c r="J5" s="32" t="s">
        <v>52</v>
      </c>
    </row>
    <row r="6">
      <c r="A6" s="31" t="s">
        <v>22</v>
      </c>
      <c r="B6" s="32">
        <v>3.0</v>
      </c>
      <c r="C6" s="32">
        <v>300.0</v>
      </c>
      <c r="D6" s="32">
        <v>510.0</v>
      </c>
      <c r="E6" s="32" t="s">
        <v>53</v>
      </c>
      <c r="F6" s="32">
        <v>23.0</v>
      </c>
      <c r="G6" s="33" t="s">
        <v>23</v>
      </c>
      <c r="H6" s="32" t="s">
        <v>54</v>
      </c>
      <c r="I6" s="32" t="s">
        <v>55</v>
      </c>
      <c r="J6" s="32" t="s">
        <v>56</v>
      </c>
    </row>
    <row r="7">
      <c r="A7" s="31" t="s">
        <v>33</v>
      </c>
      <c r="B7" s="32">
        <v>4.0</v>
      </c>
      <c r="C7" s="32">
        <v>228.0</v>
      </c>
      <c r="D7" s="32">
        <v>254.0</v>
      </c>
      <c r="E7" s="32" t="s">
        <v>57</v>
      </c>
      <c r="F7" s="32">
        <v>24.0</v>
      </c>
      <c r="G7" s="33" t="s">
        <v>16</v>
      </c>
      <c r="H7" s="32" t="s">
        <v>58</v>
      </c>
      <c r="I7" s="32" t="s">
        <v>59</v>
      </c>
      <c r="J7" s="32" t="s">
        <v>60</v>
      </c>
    </row>
    <row r="8">
      <c r="A8" s="31" t="s">
        <v>24</v>
      </c>
      <c r="B8" s="32">
        <v>5.0</v>
      </c>
      <c r="C8" s="32">
        <v>224.0</v>
      </c>
      <c r="D8" s="32">
        <v>254.0</v>
      </c>
      <c r="E8" s="32" t="s">
        <v>61</v>
      </c>
      <c r="F8" s="32">
        <v>24.0</v>
      </c>
      <c r="G8" s="33" t="s">
        <v>16</v>
      </c>
      <c r="H8" s="32" t="s">
        <v>62</v>
      </c>
      <c r="I8" s="32" t="s">
        <v>63</v>
      </c>
      <c r="J8" s="32" t="s">
        <v>64</v>
      </c>
    </row>
    <row r="9">
      <c r="A9" s="31" t="s">
        <v>15</v>
      </c>
      <c r="B9" s="11">
        <v>6.0</v>
      </c>
      <c r="C9" s="32">
        <v>200.0</v>
      </c>
      <c r="D9" s="32">
        <v>254.0</v>
      </c>
      <c r="E9" s="32" t="s">
        <v>65</v>
      </c>
      <c r="F9" s="32">
        <v>24.0</v>
      </c>
      <c r="G9" s="32" t="s">
        <v>16</v>
      </c>
      <c r="H9" s="32" t="s">
        <v>66</v>
      </c>
      <c r="I9" s="32" t="s">
        <v>67</v>
      </c>
      <c r="J9" s="32" t="s">
        <v>68</v>
      </c>
    </row>
    <row r="10">
      <c r="A10" s="31" t="s">
        <v>34</v>
      </c>
      <c r="B10" s="32">
        <v>7.0</v>
      </c>
      <c r="C10" s="32">
        <v>195.0</v>
      </c>
      <c r="D10" s="32">
        <v>254.0</v>
      </c>
      <c r="E10" s="32" t="s">
        <v>69</v>
      </c>
      <c r="F10" s="32">
        <v>24.0</v>
      </c>
      <c r="G10" s="33" t="s">
        <v>16</v>
      </c>
      <c r="H10" s="32" t="s">
        <v>70</v>
      </c>
      <c r="I10" s="32" t="s">
        <v>71</v>
      </c>
      <c r="J10" s="32" t="s">
        <v>72</v>
      </c>
    </row>
    <row r="11">
      <c r="A11" s="31" t="s">
        <v>17</v>
      </c>
      <c r="B11" s="32">
        <v>8.0</v>
      </c>
      <c r="C11" s="32">
        <v>190.0</v>
      </c>
      <c r="D11" s="32">
        <v>254.0</v>
      </c>
      <c r="E11" s="32" t="s">
        <v>73</v>
      </c>
      <c r="F11" s="32">
        <v>24.0</v>
      </c>
      <c r="G11" s="32" t="s">
        <v>16</v>
      </c>
      <c r="H11" s="32" t="s">
        <v>74</v>
      </c>
      <c r="I11" s="32" t="s">
        <v>75</v>
      </c>
      <c r="J11" s="32" t="s">
        <v>76</v>
      </c>
    </row>
    <row r="12">
      <c r="A12" s="31" t="s">
        <v>18</v>
      </c>
      <c r="B12" s="32">
        <v>9.0</v>
      </c>
      <c r="C12" s="32">
        <v>110.0</v>
      </c>
      <c r="D12" s="32">
        <v>126.0</v>
      </c>
      <c r="E12" s="32" t="s">
        <v>77</v>
      </c>
      <c r="F12" s="32">
        <v>25.0</v>
      </c>
      <c r="G12" s="33">
        <v>2.55255255128E11</v>
      </c>
      <c r="H12" s="32" t="s">
        <v>78</v>
      </c>
      <c r="I12" s="32" t="s">
        <v>79</v>
      </c>
      <c r="J12" s="32" t="s">
        <v>80</v>
      </c>
    </row>
    <row r="13">
      <c r="A13" s="31" t="s">
        <v>35</v>
      </c>
      <c r="B13" s="11">
        <v>10.0</v>
      </c>
      <c r="C13" s="32">
        <v>106.0</v>
      </c>
      <c r="D13" s="32">
        <v>126.0</v>
      </c>
      <c r="E13" s="32" t="s">
        <v>81</v>
      </c>
      <c r="F13" s="32">
        <v>25.0</v>
      </c>
      <c r="G13" s="33">
        <v>2.55255255128E11</v>
      </c>
      <c r="H13" s="32" t="s">
        <v>82</v>
      </c>
      <c r="I13" s="32" t="s">
        <v>83</v>
      </c>
      <c r="J13" s="32" t="s">
        <v>84</v>
      </c>
    </row>
    <row r="14">
      <c r="A14" s="31" t="s">
        <v>25</v>
      </c>
      <c r="B14" s="32">
        <v>11.0</v>
      </c>
      <c r="C14" s="32">
        <v>103.0</v>
      </c>
      <c r="D14" s="32">
        <v>126.0</v>
      </c>
      <c r="E14" s="32" t="s">
        <v>85</v>
      </c>
      <c r="F14" s="32">
        <v>25.0</v>
      </c>
      <c r="G14" s="33">
        <v>2.55255255128E11</v>
      </c>
      <c r="H14" s="11" t="s">
        <v>86</v>
      </c>
      <c r="I14" s="32" t="s">
        <v>87</v>
      </c>
      <c r="J14" s="32" t="s">
        <v>88</v>
      </c>
    </row>
    <row r="15">
      <c r="A15" s="31" t="s">
        <v>26</v>
      </c>
      <c r="B15" s="32">
        <v>12.0</v>
      </c>
      <c r="C15" s="32">
        <v>103.0</v>
      </c>
      <c r="D15" s="32">
        <v>126.0</v>
      </c>
      <c r="E15" s="32" t="s">
        <v>89</v>
      </c>
      <c r="F15" s="32">
        <v>25.0</v>
      </c>
      <c r="G15" s="33">
        <v>2.55255255128E11</v>
      </c>
      <c r="H15" s="32" t="s">
        <v>90</v>
      </c>
      <c r="I15" s="32" t="s">
        <v>91</v>
      </c>
      <c r="J15" s="32" t="s">
        <v>92</v>
      </c>
    </row>
    <row r="16">
      <c r="A16" s="31" t="s">
        <v>19</v>
      </c>
      <c r="B16" s="32">
        <v>13.0</v>
      </c>
      <c r="C16" s="32">
        <v>98.0</v>
      </c>
      <c r="D16" s="32">
        <v>126.0</v>
      </c>
      <c r="E16" s="32" t="s">
        <v>93</v>
      </c>
      <c r="F16" s="32">
        <v>25.0</v>
      </c>
      <c r="G16" s="33">
        <v>2.55255255128E11</v>
      </c>
      <c r="H16" s="32" t="s">
        <v>94</v>
      </c>
      <c r="I16" s="32" t="s">
        <v>95</v>
      </c>
      <c r="J16" s="32" t="s">
        <v>96</v>
      </c>
    </row>
    <row r="17">
      <c r="A17" s="31" t="s">
        <v>36</v>
      </c>
      <c r="B17" s="11">
        <v>14.0</v>
      </c>
      <c r="C17" s="32">
        <v>96.0</v>
      </c>
      <c r="D17" s="34">
        <v>126.0</v>
      </c>
      <c r="E17" s="32" t="s">
        <v>97</v>
      </c>
      <c r="F17" s="32">
        <v>25.0</v>
      </c>
      <c r="G17" s="33">
        <v>2.55255255128E11</v>
      </c>
      <c r="H17" s="32" t="s">
        <v>98</v>
      </c>
      <c r="I17" s="32" t="s">
        <v>99</v>
      </c>
      <c r="J17" s="32" t="s">
        <v>100</v>
      </c>
    </row>
    <row r="18">
      <c r="A18" s="31" t="s">
        <v>27</v>
      </c>
      <c r="B18" s="32">
        <v>15.0</v>
      </c>
      <c r="C18" s="32">
        <v>92.0</v>
      </c>
      <c r="D18" s="32">
        <v>126.0</v>
      </c>
      <c r="E18" s="32" t="s">
        <v>101</v>
      </c>
      <c r="F18" s="32">
        <v>25.0</v>
      </c>
      <c r="G18" s="33">
        <v>2.55255255128E11</v>
      </c>
      <c r="H18" s="32" t="s">
        <v>102</v>
      </c>
      <c r="I18" s="32" t="s">
        <v>103</v>
      </c>
      <c r="J18" s="32" t="s">
        <v>104</v>
      </c>
    </row>
    <row r="19">
      <c r="A19" s="31" t="s">
        <v>28</v>
      </c>
      <c r="B19" s="32">
        <v>16.0</v>
      </c>
      <c r="C19" s="32">
        <v>90.0</v>
      </c>
      <c r="D19" s="32">
        <v>126.0</v>
      </c>
      <c r="E19" s="32" t="s">
        <v>105</v>
      </c>
      <c r="F19" s="32">
        <v>25.0</v>
      </c>
      <c r="G19" s="33">
        <v>2.55255255128E11</v>
      </c>
      <c r="H19" s="32" t="s">
        <v>106</v>
      </c>
      <c r="I19" s="32" t="s">
        <v>107</v>
      </c>
      <c r="J19" s="32" t="s">
        <v>108</v>
      </c>
    </row>
    <row r="20">
      <c r="A20" s="31" t="s">
        <v>37</v>
      </c>
      <c r="B20" s="32">
        <v>17.0</v>
      </c>
      <c r="C20" s="32">
        <v>65.0</v>
      </c>
      <c r="D20" s="34">
        <v>126.0</v>
      </c>
      <c r="E20" s="32" t="s">
        <v>109</v>
      </c>
      <c r="F20" s="32">
        <v>25.0</v>
      </c>
      <c r="G20" s="33">
        <v>2.55255255128E11</v>
      </c>
      <c r="H20" s="32" t="s">
        <v>110</v>
      </c>
      <c r="I20" s="32" t="s">
        <v>111</v>
      </c>
      <c r="J20" s="32" t="s">
        <v>112</v>
      </c>
    </row>
    <row r="21">
      <c r="A21" s="31" t="s">
        <v>29</v>
      </c>
      <c r="B21" s="11">
        <v>18.0</v>
      </c>
      <c r="C21" s="32">
        <v>50.0</v>
      </c>
      <c r="D21" s="32">
        <v>62.0</v>
      </c>
      <c r="E21" s="32" t="s">
        <v>113</v>
      </c>
      <c r="F21" s="32">
        <v>26.0</v>
      </c>
      <c r="G21" s="33">
        <v>2.55255255192E11</v>
      </c>
      <c r="H21" s="32" t="s">
        <v>114</v>
      </c>
      <c r="I21" s="32" t="s">
        <v>115</v>
      </c>
      <c r="J21" s="32" t="s">
        <v>116</v>
      </c>
    </row>
    <row r="22">
      <c r="A22" s="31" t="s">
        <v>20</v>
      </c>
      <c r="B22" s="32">
        <v>19.0</v>
      </c>
      <c r="C22" s="32">
        <v>50.0</v>
      </c>
      <c r="D22" s="32">
        <v>62.0</v>
      </c>
      <c r="E22" s="32" t="s">
        <v>117</v>
      </c>
      <c r="F22" s="32">
        <v>26.0</v>
      </c>
      <c r="G22" s="33">
        <v>2.55255255192E11</v>
      </c>
      <c r="H22" s="32" t="s">
        <v>118</v>
      </c>
      <c r="I22" s="32" t="s">
        <v>119</v>
      </c>
      <c r="J22" s="32" t="s">
        <v>120</v>
      </c>
    </row>
    <row r="23">
      <c r="A23" s="31" t="s">
        <v>38</v>
      </c>
      <c r="B23" s="32">
        <v>20.0</v>
      </c>
      <c r="C23" s="32">
        <v>45.0</v>
      </c>
      <c r="D23" s="32">
        <v>62.0</v>
      </c>
      <c r="E23" s="32" t="s">
        <v>121</v>
      </c>
      <c r="F23" s="32">
        <v>26.0</v>
      </c>
      <c r="G23" s="33">
        <v>2.55255255192E11</v>
      </c>
      <c r="H23" s="32" t="s">
        <v>122</v>
      </c>
      <c r="I23" s="32" t="s">
        <v>123</v>
      </c>
      <c r="J23" s="32" t="s">
        <v>124</v>
      </c>
    </row>
    <row r="24">
      <c r="A24" s="31" t="s">
        <v>21</v>
      </c>
      <c r="B24" s="32">
        <v>21.0</v>
      </c>
      <c r="C24" s="32">
        <v>40.0</v>
      </c>
      <c r="D24" s="32">
        <v>62.0</v>
      </c>
      <c r="E24" s="32" t="s">
        <v>125</v>
      </c>
      <c r="F24" s="32">
        <v>26.0</v>
      </c>
      <c r="G24" s="33">
        <v>2.55255255192E11</v>
      </c>
      <c r="H24" s="32" t="s">
        <v>126</v>
      </c>
      <c r="I24" s="32" t="s">
        <v>127</v>
      </c>
      <c r="J24" s="32" t="s">
        <v>128</v>
      </c>
    </row>
    <row r="25">
      <c r="A25" s="31" t="s">
        <v>39</v>
      </c>
      <c r="B25" s="11">
        <v>22.0</v>
      </c>
      <c r="C25" s="32">
        <v>36.0</v>
      </c>
      <c r="D25" s="11">
        <v>62.0</v>
      </c>
      <c r="E25" s="32" t="s">
        <v>129</v>
      </c>
      <c r="F25" s="32">
        <v>26.0</v>
      </c>
      <c r="G25" s="33">
        <v>2.55255255192E11</v>
      </c>
      <c r="H25" s="32" t="s">
        <v>130</v>
      </c>
      <c r="I25" s="32" t="s">
        <v>131</v>
      </c>
      <c r="J25" s="32" t="s">
        <v>132</v>
      </c>
    </row>
    <row r="26">
      <c r="A26" s="31" t="s">
        <v>30</v>
      </c>
      <c r="B26" s="32">
        <v>23.0</v>
      </c>
      <c r="C26" s="32">
        <v>28.0</v>
      </c>
      <c r="D26" s="32">
        <v>30.0</v>
      </c>
      <c r="E26" s="32" t="s">
        <v>133</v>
      </c>
      <c r="F26" s="32">
        <v>27.0</v>
      </c>
      <c r="G26" s="33">
        <v>2.55255255224E11</v>
      </c>
      <c r="H26" s="32" t="s">
        <v>134</v>
      </c>
      <c r="I26" s="32" t="s">
        <v>135</v>
      </c>
      <c r="J26" s="32" t="s">
        <v>136</v>
      </c>
    </row>
    <row r="27">
      <c r="A27" s="31" t="s">
        <v>40</v>
      </c>
      <c r="B27" s="32">
        <v>24.0</v>
      </c>
      <c r="C27" s="32">
        <v>14.0</v>
      </c>
      <c r="D27" s="32">
        <v>30.0</v>
      </c>
      <c r="E27" s="32" t="s">
        <v>137</v>
      </c>
      <c r="F27" s="32">
        <v>27.0</v>
      </c>
      <c r="G27" s="33">
        <v>2.55255255224E11</v>
      </c>
      <c r="H27" s="32" t="s">
        <v>138</v>
      </c>
      <c r="I27" s="32" t="s">
        <v>139</v>
      </c>
      <c r="J27" s="32" t="s">
        <v>140</v>
      </c>
    </row>
    <row r="28">
      <c r="A28" s="31" t="s">
        <v>141</v>
      </c>
      <c r="B28" s="32">
        <v>25.0</v>
      </c>
      <c r="C28" s="32">
        <v>6.0</v>
      </c>
      <c r="D28" s="32">
        <v>14.0</v>
      </c>
      <c r="E28" s="32" t="s">
        <v>142</v>
      </c>
      <c r="F28" s="32">
        <v>28.0</v>
      </c>
      <c r="G28" s="33">
        <v>2.5525525524E11</v>
      </c>
      <c r="H28" s="32" t="s">
        <v>143</v>
      </c>
      <c r="I28" s="32" t="s">
        <v>144</v>
      </c>
      <c r="J28" s="32" t="s">
        <v>145</v>
      </c>
    </row>
    <row r="29">
      <c r="A29" s="35" t="s">
        <v>146</v>
      </c>
      <c r="B29" s="32">
        <v>26.0</v>
      </c>
      <c r="C29" s="32">
        <v>6.0</v>
      </c>
      <c r="D29" s="32">
        <v>14.0</v>
      </c>
      <c r="E29" s="32" t="s">
        <v>147</v>
      </c>
      <c r="F29" s="32">
        <v>28.0</v>
      </c>
      <c r="G29" s="36">
        <v>2.5525525524E11</v>
      </c>
      <c r="H29" s="32" t="s">
        <v>148</v>
      </c>
      <c r="I29" s="32" t="s">
        <v>149</v>
      </c>
      <c r="J29" s="32" t="s">
        <v>150</v>
      </c>
    </row>
    <row r="30">
      <c r="A30" s="35" t="s">
        <v>151</v>
      </c>
      <c r="B30" s="32">
        <v>27.0</v>
      </c>
      <c r="C30" s="32">
        <v>6.0</v>
      </c>
      <c r="D30" s="32">
        <v>14.0</v>
      </c>
      <c r="E30" s="32" t="s">
        <v>152</v>
      </c>
      <c r="F30" s="32">
        <v>28.0</v>
      </c>
      <c r="G30" s="36">
        <v>2.5525525524E11</v>
      </c>
      <c r="H30" s="32" t="s">
        <v>153</v>
      </c>
      <c r="I30" s="32" t="s">
        <v>154</v>
      </c>
      <c r="J30" s="32" t="s">
        <v>155</v>
      </c>
    </row>
    <row r="31">
      <c r="A31" s="31" t="s">
        <v>156</v>
      </c>
      <c r="B31" s="32">
        <v>28.0</v>
      </c>
      <c r="C31" s="32">
        <v>6.0</v>
      </c>
      <c r="D31" s="32">
        <v>14.0</v>
      </c>
      <c r="E31" s="32" t="s">
        <v>157</v>
      </c>
      <c r="F31" s="32">
        <v>28.0</v>
      </c>
      <c r="G31" s="36">
        <v>2.5525525524E11</v>
      </c>
      <c r="H31" s="32" t="s">
        <v>158</v>
      </c>
      <c r="I31" s="32" t="s">
        <v>159</v>
      </c>
      <c r="J31" s="32" t="s">
        <v>160</v>
      </c>
    </row>
    <row r="32">
      <c r="A32" s="31" t="s">
        <v>161</v>
      </c>
      <c r="B32" s="32">
        <v>20.0</v>
      </c>
      <c r="C32" s="32">
        <v>5.0</v>
      </c>
      <c r="D32" s="32">
        <v>14.0</v>
      </c>
      <c r="E32" s="32" t="s">
        <v>162</v>
      </c>
      <c r="F32" s="32">
        <v>28.0</v>
      </c>
      <c r="G32" s="36">
        <v>2.5525525524E11</v>
      </c>
      <c r="H32" s="32" t="s">
        <v>163</v>
      </c>
      <c r="I32" s="32" t="s">
        <v>164</v>
      </c>
      <c r="J32" s="32" t="s">
        <v>165</v>
      </c>
    </row>
    <row r="33">
      <c r="A33" s="31" t="s">
        <v>166</v>
      </c>
      <c r="B33" s="32">
        <v>30.0</v>
      </c>
      <c r="C33" s="32">
        <v>4.0</v>
      </c>
      <c r="D33" s="32">
        <v>14.0</v>
      </c>
      <c r="E33" s="32" t="s">
        <v>167</v>
      </c>
      <c r="F33" s="32">
        <v>28.0</v>
      </c>
      <c r="G33" s="36">
        <v>2.5525525524E11</v>
      </c>
      <c r="H33" s="32" t="s">
        <v>168</v>
      </c>
      <c r="I33" s="32" t="s">
        <v>169</v>
      </c>
      <c r="J33" s="32" t="s">
        <v>170</v>
      </c>
    </row>
    <row r="34">
      <c r="A34" s="31" t="s">
        <v>171</v>
      </c>
      <c r="B34" s="32">
        <f t="shared" ref="B34:B48" si="1">B33+1</f>
        <v>31</v>
      </c>
      <c r="C34" s="32">
        <v>2.0</v>
      </c>
      <c r="D34" s="32">
        <v>2.0</v>
      </c>
      <c r="E34" s="32" t="s">
        <v>172</v>
      </c>
      <c r="F34" s="32">
        <v>30.0</v>
      </c>
      <c r="G34" s="36">
        <v>2.55255255252E11</v>
      </c>
      <c r="H34" s="32" t="s">
        <v>173</v>
      </c>
      <c r="I34" s="32" t="s">
        <v>174</v>
      </c>
      <c r="J34" s="32" t="s">
        <v>175</v>
      </c>
    </row>
    <row r="35">
      <c r="A35" s="31" t="s">
        <v>176</v>
      </c>
      <c r="B35" s="32">
        <f t="shared" si="1"/>
        <v>32</v>
      </c>
      <c r="C35" s="32">
        <v>2.0</v>
      </c>
      <c r="D35" s="32">
        <v>2.0</v>
      </c>
      <c r="E35" s="32" t="s">
        <v>177</v>
      </c>
      <c r="F35" s="32">
        <v>30.0</v>
      </c>
      <c r="G35" s="36">
        <v>2.55255255252E11</v>
      </c>
      <c r="H35" s="32" t="s">
        <v>178</v>
      </c>
      <c r="I35" s="32" t="s">
        <v>179</v>
      </c>
      <c r="J35" s="32" t="s">
        <v>180</v>
      </c>
    </row>
    <row r="36">
      <c r="A36" s="31" t="s">
        <v>181</v>
      </c>
      <c r="B36" s="32">
        <f t="shared" si="1"/>
        <v>33</v>
      </c>
      <c r="C36" s="32">
        <v>2.0</v>
      </c>
      <c r="D36" s="32">
        <v>2.0</v>
      </c>
      <c r="E36" s="32" t="s">
        <v>182</v>
      </c>
      <c r="F36" s="32">
        <v>30.0</v>
      </c>
      <c r="G36" s="36">
        <v>2.55255255252E11</v>
      </c>
      <c r="H36" s="32" t="s">
        <v>183</v>
      </c>
      <c r="I36" s="32" t="s">
        <v>184</v>
      </c>
      <c r="J36" s="32" t="s">
        <v>185</v>
      </c>
    </row>
    <row r="37">
      <c r="A37" s="31" t="s">
        <v>186</v>
      </c>
      <c r="B37" s="32">
        <f t="shared" si="1"/>
        <v>34</v>
      </c>
      <c r="C37" s="32">
        <v>2.0</v>
      </c>
      <c r="D37" s="32">
        <v>2.0</v>
      </c>
      <c r="E37" s="32" t="s">
        <v>187</v>
      </c>
      <c r="F37" s="32">
        <v>30.0</v>
      </c>
      <c r="G37" s="36">
        <v>2.55255255252E11</v>
      </c>
      <c r="H37" s="32" t="s">
        <v>188</v>
      </c>
      <c r="I37" s="32" t="s">
        <v>189</v>
      </c>
      <c r="J37" s="32" t="s">
        <v>190</v>
      </c>
    </row>
    <row r="38">
      <c r="A38" s="31" t="s">
        <v>191</v>
      </c>
      <c r="B38" s="32">
        <f t="shared" si="1"/>
        <v>35</v>
      </c>
      <c r="C38" s="32">
        <v>2.0</v>
      </c>
      <c r="D38" s="32">
        <v>2.0</v>
      </c>
      <c r="E38" s="32" t="s">
        <v>192</v>
      </c>
      <c r="F38" s="32">
        <v>30.0</v>
      </c>
      <c r="G38" s="36">
        <v>2.55255255252E11</v>
      </c>
      <c r="H38" s="32" t="s">
        <v>193</v>
      </c>
      <c r="I38" s="32" t="s">
        <v>194</v>
      </c>
      <c r="J38" s="32" t="s">
        <v>195</v>
      </c>
    </row>
    <row r="39">
      <c r="A39" s="31" t="s">
        <v>196</v>
      </c>
      <c r="B39" s="32">
        <f t="shared" si="1"/>
        <v>36</v>
      </c>
      <c r="C39" s="32">
        <v>2.0</v>
      </c>
      <c r="D39" s="32">
        <v>2.0</v>
      </c>
      <c r="E39" s="32" t="s">
        <v>197</v>
      </c>
      <c r="F39" s="32">
        <v>30.0</v>
      </c>
      <c r="G39" s="36">
        <v>2.55255255252E11</v>
      </c>
      <c r="H39" s="32" t="s">
        <v>198</v>
      </c>
      <c r="I39" s="32" t="s">
        <v>199</v>
      </c>
      <c r="J39" s="32" t="s">
        <v>200</v>
      </c>
    </row>
    <row r="40">
      <c r="A40" s="31" t="s">
        <v>201</v>
      </c>
      <c r="B40" s="32">
        <f t="shared" si="1"/>
        <v>37</v>
      </c>
      <c r="C40" s="32">
        <v>2.0</v>
      </c>
      <c r="D40" s="32">
        <v>2.0</v>
      </c>
      <c r="E40" s="32" t="s">
        <v>202</v>
      </c>
      <c r="F40" s="32">
        <v>30.0</v>
      </c>
      <c r="G40" s="36">
        <v>2.55255255252E11</v>
      </c>
      <c r="H40" s="32" t="s">
        <v>203</v>
      </c>
      <c r="I40" s="32" t="s">
        <v>204</v>
      </c>
      <c r="J40" s="32" t="s">
        <v>205</v>
      </c>
    </row>
    <row r="41">
      <c r="A41" s="31" t="s">
        <v>206</v>
      </c>
      <c r="B41" s="32">
        <f t="shared" si="1"/>
        <v>38</v>
      </c>
      <c r="C41" s="32">
        <v>2.0</v>
      </c>
      <c r="D41" s="32">
        <v>2.0</v>
      </c>
      <c r="E41" s="32" t="s">
        <v>207</v>
      </c>
      <c r="F41" s="32">
        <v>30.0</v>
      </c>
      <c r="G41" s="36">
        <v>2.55255255252E11</v>
      </c>
      <c r="H41" s="32" t="s">
        <v>208</v>
      </c>
      <c r="I41" s="32" t="s">
        <v>209</v>
      </c>
      <c r="J41" s="32" t="s">
        <v>210</v>
      </c>
    </row>
    <row r="42">
      <c r="A42" s="31" t="s">
        <v>211</v>
      </c>
      <c r="B42" s="32">
        <f t="shared" si="1"/>
        <v>39</v>
      </c>
      <c r="C42" s="32">
        <v>2.0</v>
      </c>
      <c r="D42" s="32">
        <v>2.0</v>
      </c>
      <c r="E42" s="32" t="s">
        <v>212</v>
      </c>
      <c r="F42" s="32">
        <v>30.0</v>
      </c>
      <c r="G42" s="36">
        <v>2.55255255252E11</v>
      </c>
      <c r="H42" s="32" t="s">
        <v>213</v>
      </c>
      <c r="I42" s="32" t="s">
        <v>214</v>
      </c>
      <c r="J42" s="32" t="s">
        <v>215</v>
      </c>
    </row>
    <row r="43">
      <c r="A43" s="31" t="s">
        <v>216</v>
      </c>
      <c r="B43" s="32">
        <f t="shared" si="1"/>
        <v>40</v>
      </c>
      <c r="C43" s="32">
        <v>2.0</v>
      </c>
      <c r="D43" s="32">
        <v>2.0</v>
      </c>
      <c r="E43" s="32" t="s">
        <v>217</v>
      </c>
      <c r="F43" s="32">
        <v>30.0</v>
      </c>
      <c r="G43" s="36">
        <v>2.55255255252E11</v>
      </c>
      <c r="H43" s="32" t="s">
        <v>218</v>
      </c>
      <c r="I43" s="32" t="s">
        <v>219</v>
      </c>
      <c r="J43" s="32" t="s">
        <v>220</v>
      </c>
    </row>
    <row r="44">
      <c r="A44" s="31" t="s">
        <v>221</v>
      </c>
      <c r="B44" s="32">
        <f t="shared" si="1"/>
        <v>41</v>
      </c>
      <c r="C44" s="32">
        <v>2.0</v>
      </c>
      <c r="D44" s="32">
        <v>2.0</v>
      </c>
      <c r="E44" s="32" t="s">
        <v>222</v>
      </c>
      <c r="F44" s="32">
        <v>30.0</v>
      </c>
      <c r="G44" s="36">
        <v>2.55255255252E11</v>
      </c>
      <c r="H44" s="32" t="s">
        <v>223</v>
      </c>
      <c r="I44" s="32" t="s">
        <v>224</v>
      </c>
      <c r="J44" s="32" t="s">
        <v>225</v>
      </c>
    </row>
    <row r="45">
      <c r="A45" s="31" t="s">
        <v>226</v>
      </c>
      <c r="B45" s="32">
        <f t="shared" si="1"/>
        <v>42</v>
      </c>
      <c r="C45" s="32">
        <v>2.0</v>
      </c>
      <c r="D45" s="32">
        <v>2.0</v>
      </c>
      <c r="E45" s="32" t="s">
        <v>227</v>
      </c>
      <c r="F45" s="32">
        <v>30.0</v>
      </c>
      <c r="G45" s="36">
        <v>2.55255255252E11</v>
      </c>
      <c r="H45" s="32" t="s">
        <v>228</v>
      </c>
      <c r="I45" s="32" t="s">
        <v>229</v>
      </c>
      <c r="J45" s="32" t="s">
        <v>230</v>
      </c>
    </row>
    <row r="46">
      <c r="A46" s="31" t="s">
        <v>231</v>
      </c>
      <c r="B46" s="32">
        <f t="shared" si="1"/>
        <v>43</v>
      </c>
      <c r="C46" s="32">
        <v>2.0</v>
      </c>
      <c r="D46" s="32">
        <v>2.0</v>
      </c>
      <c r="E46" s="32" t="s">
        <v>232</v>
      </c>
      <c r="F46" s="32">
        <v>30.0</v>
      </c>
      <c r="G46" s="36">
        <v>2.55255255252E11</v>
      </c>
      <c r="H46" s="32" t="s">
        <v>233</v>
      </c>
      <c r="I46" s="32" t="s">
        <v>234</v>
      </c>
      <c r="J46" s="32" t="s">
        <v>235</v>
      </c>
    </row>
    <row r="47">
      <c r="A47" s="31" t="s">
        <v>236</v>
      </c>
      <c r="B47" s="32">
        <f t="shared" si="1"/>
        <v>44</v>
      </c>
      <c r="C47" s="32">
        <v>2.0</v>
      </c>
      <c r="D47" s="32">
        <v>2.0</v>
      </c>
      <c r="E47" s="32" t="s">
        <v>237</v>
      </c>
      <c r="F47" s="32">
        <v>30.0</v>
      </c>
      <c r="G47" s="36">
        <v>2.55255255252E11</v>
      </c>
      <c r="H47" s="32" t="s">
        <v>238</v>
      </c>
      <c r="I47" s="32" t="s">
        <v>239</v>
      </c>
      <c r="J47" s="32" t="s">
        <v>240</v>
      </c>
    </row>
    <row r="48">
      <c r="A48" s="31" t="s">
        <v>241</v>
      </c>
      <c r="B48" s="32">
        <f t="shared" si="1"/>
        <v>45</v>
      </c>
      <c r="C48" s="32">
        <v>2.0</v>
      </c>
      <c r="D48" s="32">
        <v>2.0</v>
      </c>
      <c r="E48" s="32" t="s">
        <v>242</v>
      </c>
      <c r="F48" s="32">
        <v>30.0</v>
      </c>
      <c r="G48" s="36">
        <v>2.55255255252E11</v>
      </c>
      <c r="H48" s="32" t="s">
        <v>243</v>
      </c>
      <c r="I48" s="32" t="s">
        <v>244</v>
      </c>
      <c r="J48" s="32" t="s">
        <v>245</v>
      </c>
    </row>
    <row r="49">
      <c r="A49" s="37"/>
      <c r="B49" s="32"/>
      <c r="C49" s="32"/>
      <c r="D49" s="32">
        <f>SUM(D4:D48)</f>
        <v>4418</v>
      </c>
      <c r="E49" s="32" t="s">
        <v>246</v>
      </c>
      <c r="F49" s="32"/>
      <c r="G49" s="33">
        <v>2.55255255252E11</v>
      </c>
      <c r="H49" s="32"/>
      <c r="I49" s="32"/>
      <c r="J49" s="32"/>
    </row>
    <row r="50">
      <c r="A50" s="38"/>
      <c r="B50" s="17"/>
      <c r="C50" s="17"/>
      <c r="D50" s="17"/>
      <c r="E50" s="17"/>
      <c r="F50" s="17"/>
      <c r="G50" s="39"/>
      <c r="H50" s="17"/>
      <c r="I50" s="17"/>
      <c r="J50" s="17"/>
    </row>
    <row r="51">
      <c r="A51" s="38"/>
      <c r="B51" s="17"/>
      <c r="C51" s="17"/>
      <c r="D51" s="17"/>
      <c r="E51" s="17"/>
      <c r="F51" s="17"/>
      <c r="G51" s="39"/>
      <c r="H51" s="17"/>
      <c r="I51" s="17"/>
      <c r="J51" s="17"/>
    </row>
    <row r="52">
      <c r="A52" s="29" t="s">
        <v>247</v>
      </c>
      <c r="B52" s="29" t="s">
        <v>248</v>
      </c>
      <c r="I52" s="17"/>
      <c r="J52" s="17"/>
    </row>
    <row r="53">
      <c r="B53" s="29" t="s">
        <v>249</v>
      </c>
      <c r="I53" s="17"/>
      <c r="J53" s="17"/>
    </row>
    <row r="54">
      <c r="A54" s="29" t="s">
        <v>250</v>
      </c>
      <c r="B54" s="29" t="s">
        <v>251</v>
      </c>
      <c r="I54" s="17"/>
      <c r="J54" s="17"/>
    </row>
    <row r="55">
      <c r="A55" s="29" t="s">
        <v>252</v>
      </c>
      <c r="B55" s="29" t="s">
        <v>42</v>
      </c>
      <c r="I55" s="38"/>
      <c r="J55" s="17"/>
    </row>
    <row r="56">
      <c r="I56" s="17"/>
      <c r="J56" s="17"/>
    </row>
    <row r="58">
      <c r="B58" s="40" t="s">
        <v>247</v>
      </c>
      <c r="C58" s="41"/>
      <c r="D58" s="42"/>
      <c r="E58" s="43" t="s">
        <v>253</v>
      </c>
      <c r="F58" s="44" t="s">
        <v>254</v>
      </c>
      <c r="G58" s="42"/>
      <c r="H58" s="45" t="s">
        <v>255</v>
      </c>
    </row>
    <row r="59">
      <c r="A59" s="31" t="s">
        <v>31</v>
      </c>
      <c r="B59" s="31" t="str">
        <f t="shared" ref="B59:B103" si="2">CONCAT("2^n-2=",C4)</f>
        <v>2^n-2=402</v>
      </c>
      <c r="C59" s="31" t="str">
        <f t="shared" ref="C59:C103" si="3">CONCAT("n=",32-F4)</f>
        <v>n=9</v>
      </c>
      <c r="D59" s="31" t="str">
        <f t="shared" ref="D59:D103" si="4">CONCAT(CONCAT("2^",32-F4),CONCAT(" -2 =",D4))</f>
        <v>2^9 -2 =510</v>
      </c>
      <c r="E59" s="31" t="str">
        <f t="shared" ref="E59:E103" si="5">CONCAT(CONCAT("32-",32-F4),CONCAT("=",F4))</f>
        <v>32-9=23</v>
      </c>
      <c r="F59" s="46" t="s">
        <v>23</v>
      </c>
      <c r="G59" s="42"/>
      <c r="H59" s="10" t="s">
        <v>256</v>
      </c>
    </row>
    <row r="60">
      <c r="A60" s="10" t="s">
        <v>32</v>
      </c>
      <c r="B60" s="31" t="str">
        <f t="shared" si="2"/>
        <v>2^n-2=304</v>
      </c>
      <c r="C60" s="31" t="str">
        <f t="shared" si="3"/>
        <v>n=9</v>
      </c>
      <c r="D60" s="31" t="str">
        <f t="shared" si="4"/>
        <v>2^9 -2 =510</v>
      </c>
      <c r="E60" s="31" t="str">
        <f t="shared" si="5"/>
        <v>32-9=23</v>
      </c>
      <c r="F60" s="46" t="s">
        <v>23</v>
      </c>
      <c r="G60" s="42"/>
      <c r="H60" s="10" t="s">
        <v>256</v>
      </c>
    </row>
    <row r="61">
      <c r="A61" s="31" t="s">
        <v>22</v>
      </c>
      <c r="B61" s="31" t="str">
        <f t="shared" si="2"/>
        <v>2^n-2=300</v>
      </c>
      <c r="C61" s="31" t="str">
        <f t="shared" si="3"/>
        <v>n=9</v>
      </c>
      <c r="D61" s="31" t="str">
        <f t="shared" si="4"/>
        <v>2^9 -2 =510</v>
      </c>
      <c r="E61" s="31" t="str">
        <f t="shared" si="5"/>
        <v>32-9=23</v>
      </c>
      <c r="F61" s="46" t="s">
        <v>23</v>
      </c>
      <c r="G61" s="42"/>
      <c r="H61" s="10" t="s">
        <v>256</v>
      </c>
    </row>
    <row r="62">
      <c r="A62" s="31" t="s">
        <v>33</v>
      </c>
      <c r="B62" s="31" t="str">
        <f t="shared" si="2"/>
        <v>2^n-2=228</v>
      </c>
      <c r="C62" s="31" t="str">
        <f t="shared" si="3"/>
        <v>n=8</v>
      </c>
      <c r="D62" s="31" t="str">
        <f t="shared" si="4"/>
        <v>2^8 -2 =254</v>
      </c>
      <c r="E62" s="31" t="str">
        <f t="shared" si="5"/>
        <v>32-8=24</v>
      </c>
      <c r="F62" s="46" t="s">
        <v>16</v>
      </c>
      <c r="G62" s="42"/>
      <c r="H62" s="10" t="s">
        <v>257</v>
      </c>
    </row>
    <row r="63">
      <c r="A63" s="31" t="s">
        <v>24</v>
      </c>
      <c r="B63" s="31" t="str">
        <f t="shared" si="2"/>
        <v>2^n-2=224</v>
      </c>
      <c r="C63" s="31" t="str">
        <f t="shared" si="3"/>
        <v>n=8</v>
      </c>
      <c r="D63" s="31" t="str">
        <f t="shared" si="4"/>
        <v>2^8 -2 =254</v>
      </c>
      <c r="E63" s="31" t="str">
        <f t="shared" si="5"/>
        <v>32-8=24</v>
      </c>
      <c r="F63" s="46" t="s">
        <v>16</v>
      </c>
      <c r="G63" s="42"/>
      <c r="H63" s="10" t="s">
        <v>257</v>
      </c>
    </row>
    <row r="64">
      <c r="A64" s="31" t="s">
        <v>15</v>
      </c>
      <c r="B64" s="31" t="str">
        <f t="shared" si="2"/>
        <v>2^n-2=200</v>
      </c>
      <c r="C64" s="31" t="str">
        <f t="shared" si="3"/>
        <v>n=8</v>
      </c>
      <c r="D64" s="31" t="str">
        <f t="shared" si="4"/>
        <v>2^8 -2 =254</v>
      </c>
      <c r="E64" s="31" t="str">
        <f t="shared" si="5"/>
        <v>32-8=24</v>
      </c>
      <c r="F64" s="40" t="s">
        <v>16</v>
      </c>
      <c r="G64" s="42"/>
      <c r="H64" s="10" t="s">
        <v>257</v>
      </c>
    </row>
    <row r="65">
      <c r="A65" s="31" t="s">
        <v>34</v>
      </c>
      <c r="B65" s="31" t="str">
        <f t="shared" si="2"/>
        <v>2^n-2=195</v>
      </c>
      <c r="C65" s="31" t="str">
        <f t="shared" si="3"/>
        <v>n=8</v>
      </c>
      <c r="D65" s="31" t="str">
        <f t="shared" si="4"/>
        <v>2^8 -2 =254</v>
      </c>
      <c r="E65" s="31" t="str">
        <f t="shared" si="5"/>
        <v>32-8=24</v>
      </c>
      <c r="F65" s="46" t="s">
        <v>16</v>
      </c>
      <c r="G65" s="42"/>
      <c r="H65" s="10" t="s">
        <v>257</v>
      </c>
    </row>
    <row r="66">
      <c r="A66" s="31" t="s">
        <v>17</v>
      </c>
      <c r="B66" s="31" t="str">
        <f t="shared" si="2"/>
        <v>2^n-2=190</v>
      </c>
      <c r="C66" s="31" t="str">
        <f t="shared" si="3"/>
        <v>n=8</v>
      </c>
      <c r="D66" s="31" t="str">
        <f t="shared" si="4"/>
        <v>2^8 -2 =254</v>
      </c>
      <c r="E66" s="31" t="str">
        <f t="shared" si="5"/>
        <v>32-8=24</v>
      </c>
      <c r="F66" s="40" t="s">
        <v>16</v>
      </c>
      <c r="G66" s="42"/>
      <c r="H66" s="10" t="s">
        <v>257</v>
      </c>
    </row>
    <row r="67">
      <c r="A67" s="31" t="s">
        <v>18</v>
      </c>
      <c r="B67" s="31" t="str">
        <f t="shared" si="2"/>
        <v>2^n-2=110</v>
      </c>
      <c r="C67" s="31" t="str">
        <f t="shared" si="3"/>
        <v>n=7</v>
      </c>
      <c r="D67" s="31" t="str">
        <f t="shared" si="4"/>
        <v>2^7 -2 =126</v>
      </c>
      <c r="E67" s="31" t="str">
        <f t="shared" si="5"/>
        <v>32-7=25</v>
      </c>
      <c r="F67" s="46">
        <v>2.55255255128E11</v>
      </c>
      <c r="G67" s="42"/>
      <c r="H67" s="31" t="s">
        <v>258</v>
      </c>
    </row>
    <row r="68">
      <c r="A68" s="31" t="s">
        <v>35</v>
      </c>
      <c r="B68" s="31" t="str">
        <f t="shared" si="2"/>
        <v>2^n-2=106</v>
      </c>
      <c r="C68" s="31" t="str">
        <f t="shared" si="3"/>
        <v>n=7</v>
      </c>
      <c r="D68" s="31" t="str">
        <f t="shared" si="4"/>
        <v>2^7 -2 =126</v>
      </c>
      <c r="E68" s="31" t="str">
        <f t="shared" si="5"/>
        <v>32-7=25</v>
      </c>
      <c r="F68" s="46">
        <v>2.55255255128E11</v>
      </c>
      <c r="G68" s="42"/>
      <c r="H68" s="31" t="s">
        <v>258</v>
      </c>
    </row>
    <row r="69">
      <c r="A69" s="31" t="s">
        <v>25</v>
      </c>
      <c r="B69" s="31" t="str">
        <f t="shared" si="2"/>
        <v>2^n-2=103</v>
      </c>
      <c r="C69" s="31" t="str">
        <f t="shared" si="3"/>
        <v>n=7</v>
      </c>
      <c r="D69" s="31" t="str">
        <f t="shared" si="4"/>
        <v>2^7 -2 =126</v>
      </c>
      <c r="E69" s="31" t="str">
        <f t="shared" si="5"/>
        <v>32-7=25</v>
      </c>
      <c r="F69" s="46">
        <v>2.55255255128E11</v>
      </c>
      <c r="G69" s="42"/>
      <c r="H69" s="31" t="s">
        <v>258</v>
      </c>
    </row>
    <row r="70">
      <c r="A70" s="31" t="s">
        <v>26</v>
      </c>
      <c r="B70" s="31" t="str">
        <f t="shared" si="2"/>
        <v>2^n-2=103</v>
      </c>
      <c r="C70" s="31" t="str">
        <f t="shared" si="3"/>
        <v>n=7</v>
      </c>
      <c r="D70" s="31" t="str">
        <f t="shared" si="4"/>
        <v>2^7 -2 =126</v>
      </c>
      <c r="E70" s="31" t="str">
        <f t="shared" si="5"/>
        <v>32-7=25</v>
      </c>
      <c r="F70" s="46">
        <v>2.55255255128E11</v>
      </c>
      <c r="G70" s="42"/>
      <c r="H70" s="31" t="s">
        <v>258</v>
      </c>
    </row>
    <row r="71">
      <c r="A71" s="31" t="s">
        <v>19</v>
      </c>
      <c r="B71" s="31" t="str">
        <f t="shared" si="2"/>
        <v>2^n-2=98</v>
      </c>
      <c r="C71" s="31" t="str">
        <f t="shared" si="3"/>
        <v>n=7</v>
      </c>
      <c r="D71" s="31" t="str">
        <f t="shared" si="4"/>
        <v>2^7 -2 =126</v>
      </c>
      <c r="E71" s="31" t="str">
        <f t="shared" si="5"/>
        <v>32-7=25</v>
      </c>
      <c r="F71" s="46">
        <v>2.55255255128E11</v>
      </c>
      <c r="G71" s="42"/>
      <c r="H71" s="31" t="s">
        <v>258</v>
      </c>
    </row>
    <row r="72">
      <c r="A72" s="31" t="s">
        <v>36</v>
      </c>
      <c r="B72" s="31" t="str">
        <f t="shared" si="2"/>
        <v>2^n-2=96</v>
      </c>
      <c r="C72" s="31" t="str">
        <f t="shared" si="3"/>
        <v>n=7</v>
      </c>
      <c r="D72" s="31" t="str">
        <f t="shared" si="4"/>
        <v>2^7 -2 =126</v>
      </c>
      <c r="E72" s="31" t="str">
        <f t="shared" si="5"/>
        <v>32-7=25</v>
      </c>
      <c r="F72" s="46">
        <v>2.55255255128E11</v>
      </c>
      <c r="G72" s="42"/>
      <c r="H72" s="31" t="s">
        <v>258</v>
      </c>
    </row>
    <row r="73">
      <c r="A73" s="31" t="s">
        <v>27</v>
      </c>
      <c r="B73" s="31" t="str">
        <f t="shared" si="2"/>
        <v>2^n-2=92</v>
      </c>
      <c r="C73" s="31" t="str">
        <f t="shared" si="3"/>
        <v>n=7</v>
      </c>
      <c r="D73" s="31" t="str">
        <f t="shared" si="4"/>
        <v>2^7 -2 =126</v>
      </c>
      <c r="E73" s="31" t="str">
        <f t="shared" si="5"/>
        <v>32-7=25</v>
      </c>
      <c r="F73" s="46">
        <v>2.55255255128E11</v>
      </c>
      <c r="G73" s="42"/>
      <c r="H73" s="31" t="s">
        <v>258</v>
      </c>
    </row>
    <row r="74">
      <c r="A74" s="31" t="s">
        <v>28</v>
      </c>
      <c r="B74" s="31" t="str">
        <f t="shared" si="2"/>
        <v>2^n-2=90</v>
      </c>
      <c r="C74" s="31" t="str">
        <f t="shared" si="3"/>
        <v>n=7</v>
      </c>
      <c r="D74" s="31" t="str">
        <f t="shared" si="4"/>
        <v>2^7 -2 =126</v>
      </c>
      <c r="E74" s="31" t="str">
        <f t="shared" si="5"/>
        <v>32-7=25</v>
      </c>
      <c r="F74" s="46">
        <v>2.55255255128E11</v>
      </c>
      <c r="G74" s="42"/>
      <c r="H74" s="31" t="s">
        <v>258</v>
      </c>
    </row>
    <row r="75">
      <c r="A75" s="31" t="s">
        <v>37</v>
      </c>
      <c r="B75" s="31" t="str">
        <f t="shared" si="2"/>
        <v>2^n-2=65</v>
      </c>
      <c r="C75" s="31" t="str">
        <f t="shared" si="3"/>
        <v>n=7</v>
      </c>
      <c r="D75" s="31" t="str">
        <f t="shared" si="4"/>
        <v>2^7 -2 =126</v>
      </c>
      <c r="E75" s="31" t="str">
        <f t="shared" si="5"/>
        <v>32-7=25</v>
      </c>
      <c r="F75" s="46">
        <v>2.55255255128E11</v>
      </c>
      <c r="G75" s="42"/>
      <c r="H75" s="31" t="s">
        <v>258</v>
      </c>
    </row>
    <row r="76">
      <c r="A76" s="31" t="s">
        <v>29</v>
      </c>
      <c r="B76" s="31" t="str">
        <f t="shared" si="2"/>
        <v>2^n-2=50</v>
      </c>
      <c r="C76" s="31" t="str">
        <f t="shared" si="3"/>
        <v>n=6</v>
      </c>
      <c r="D76" s="31" t="str">
        <f t="shared" si="4"/>
        <v>2^6 -2 =62</v>
      </c>
      <c r="E76" s="31" t="str">
        <f t="shared" si="5"/>
        <v>32-6=26</v>
      </c>
      <c r="F76" s="46">
        <v>2.55255255192E11</v>
      </c>
      <c r="G76" s="42"/>
      <c r="H76" s="31" t="s">
        <v>259</v>
      </c>
    </row>
    <row r="77">
      <c r="A77" s="31" t="s">
        <v>20</v>
      </c>
      <c r="B77" s="31" t="str">
        <f t="shared" si="2"/>
        <v>2^n-2=50</v>
      </c>
      <c r="C77" s="31" t="str">
        <f t="shared" si="3"/>
        <v>n=6</v>
      </c>
      <c r="D77" s="31" t="str">
        <f t="shared" si="4"/>
        <v>2^6 -2 =62</v>
      </c>
      <c r="E77" s="31" t="str">
        <f t="shared" si="5"/>
        <v>32-6=26</v>
      </c>
      <c r="F77" s="46">
        <v>2.55255255192E11</v>
      </c>
      <c r="G77" s="42"/>
      <c r="H77" s="31" t="s">
        <v>259</v>
      </c>
    </row>
    <row r="78">
      <c r="A78" s="31" t="s">
        <v>38</v>
      </c>
      <c r="B78" s="31" t="str">
        <f t="shared" si="2"/>
        <v>2^n-2=45</v>
      </c>
      <c r="C78" s="31" t="str">
        <f t="shared" si="3"/>
        <v>n=6</v>
      </c>
      <c r="D78" s="31" t="str">
        <f t="shared" si="4"/>
        <v>2^6 -2 =62</v>
      </c>
      <c r="E78" s="31" t="str">
        <f t="shared" si="5"/>
        <v>32-6=26</v>
      </c>
      <c r="F78" s="46">
        <v>2.55255255192E11</v>
      </c>
      <c r="G78" s="42"/>
      <c r="H78" s="31" t="s">
        <v>259</v>
      </c>
    </row>
    <row r="79">
      <c r="A79" s="31" t="s">
        <v>21</v>
      </c>
      <c r="B79" s="31" t="str">
        <f t="shared" si="2"/>
        <v>2^n-2=40</v>
      </c>
      <c r="C79" s="31" t="str">
        <f t="shared" si="3"/>
        <v>n=6</v>
      </c>
      <c r="D79" s="31" t="str">
        <f t="shared" si="4"/>
        <v>2^6 -2 =62</v>
      </c>
      <c r="E79" s="31" t="str">
        <f t="shared" si="5"/>
        <v>32-6=26</v>
      </c>
      <c r="F79" s="46">
        <v>2.55255255192E11</v>
      </c>
      <c r="G79" s="42"/>
      <c r="H79" s="31" t="s">
        <v>259</v>
      </c>
    </row>
    <row r="80">
      <c r="A80" s="31" t="s">
        <v>39</v>
      </c>
      <c r="B80" s="31" t="str">
        <f t="shared" si="2"/>
        <v>2^n-2=36</v>
      </c>
      <c r="C80" s="31" t="str">
        <f t="shared" si="3"/>
        <v>n=6</v>
      </c>
      <c r="D80" s="31" t="str">
        <f t="shared" si="4"/>
        <v>2^6 -2 =62</v>
      </c>
      <c r="E80" s="31" t="str">
        <f t="shared" si="5"/>
        <v>32-6=26</v>
      </c>
      <c r="F80" s="46">
        <v>2.55255255192E11</v>
      </c>
      <c r="G80" s="42"/>
      <c r="H80" s="31" t="s">
        <v>259</v>
      </c>
    </row>
    <row r="81">
      <c r="A81" s="31" t="s">
        <v>30</v>
      </c>
      <c r="B81" s="31" t="str">
        <f t="shared" si="2"/>
        <v>2^n-2=28</v>
      </c>
      <c r="C81" s="31" t="str">
        <f t="shared" si="3"/>
        <v>n=5</v>
      </c>
      <c r="D81" s="31" t="str">
        <f t="shared" si="4"/>
        <v>2^5 -2 =30</v>
      </c>
      <c r="E81" s="31" t="str">
        <f t="shared" si="5"/>
        <v>32-5=27</v>
      </c>
      <c r="F81" s="46">
        <v>2.55255255224E11</v>
      </c>
      <c r="G81" s="42"/>
      <c r="H81" s="31" t="s">
        <v>260</v>
      </c>
    </row>
    <row r="82">
      <c r="A82" s="31" t="s">
        <v>40</v>
      </c>
      <c r="B82" s="31" t="str">
        <f t="shared" si="2"/>
        <v>2^n-2=14</v>
      </c>
      <c r="C82" s="31" t="str">
        <f t="shared" si="3"/>
        <v>n=5</v>
      </c>
      <c r="D82" s="31" t="str">
        <f t="shared" si="4"/>
        <v>2^5 -2 =30</v>
      </c>
      <c r="E82" s="31" t="str">
        <f t="shared" si="5"/>
        <v>32-5=27</v>
      </c>
      <c r="F82" s="46">
        <v>2.55255255224E11</v>
      </c>
      <c r="G82" s="42"/>
      <c r="H82" s="31" t="s">
        <v>260</v>
      </c>
    </row>
    <row r="83">
      <c r="A83" s="31" t="s">
        <v>141</v>
      </c>
      <c r="B83" s="31" t="str">
        <f t="shared" si="2"/>
        <v>2^n-2=6</v>
      </c>
      <c r="C83" s="31" t="str">
        <f t="shared" si="3"/>
        <v>n=4</v>
      </c>
      <c r="D83" s="31" t="str">
        <f t="shared" si="4"/>
        <v>2^4 -2 =14</v>
      </c>
      <c r="E83" s="31" t="str">
        <f t="shared" si="5"/>
        <v>32-4=28</v>
      </c>
      <c r="F83" s="46">
        <v>2.5525525524E11</v>
      </c>
      <c r="G83" s="42"/>
      <c r="H83" s="31" t="s">
        <v>261</v>
      </c>
    </row>
    <row r="84">
      <c r="A84" s="35" t="s">
        <v>146</v>
      </c>
      <c r="B84" s="31" t="str">
        <f t="shared" si="2"/>
        <v>2^n-2=6</v>
      </c>
      <c r="C84" s="31" t="str">
        <f t="shared" si="3"/>
        <v>n=4</v>
      </c>
      <c r="D84" s="31" t="str">
        <f t="shared" si="4"/>
        <v>2^4 -2 =14</v>
      </c>
      <c r="E84" s="31" t="str">
        <f t="shared" si="5"/>
        <v>32-4=28</v>
      </c>
      <c r="F84" s="46">
        <v>2.5525525524E11</v>
      </c>
      <c r="G84" s="42"/>
      <c r="H84" s="31" t="s">
        <v>261</v>
      </c>
    </row>
    <row r="85">
      <c r="A85" s="35" t="s">
        <v>151</v>
      </c>
      <c r="B85" s="31" t="str">
        <f t="shared" si="2"/>
        <v>2^n-2=6</v>
      </c>
      <c r="C85" s="31" t="str">
        <f t="shared" si="3"/>
        <v>n=4</v>
      </c>
      <c r="D85" s="31" t="str">
        <f t="shared" si="4"/>
        <v>2^4 -2 =14</v>
      </c>
      <c r="E85" s="31" t="str">
        <f t="shared" si="5"/>
        <v>32-4=28</v>
      </c>
      <c r="F85" s="46">
        <v>2.5525525524E11</v>
      </c>
      <c r="G85" s="42"/>
      <c r="H85" s="31" t="s">
        <v>261</v>
      </c>
    </row>
    <row r="86">
      <c r="A86" s="31" t="s">
        <v>156</v>
      </c>
      <c r="B86" s="31" t="str">
        <f t="shared" si="2"/>
        <v>2^n-2=6</v>
      </c>
      <c r="C86" s="31" t="str">
        <f t="shared" si="3"/>
        <v>n=4</v>
      </c>
      <c r="D86" s="31" t="str">
        <f t="shared" si="4"/>
        <v>2^4 -2 =14</v>
      </c>
      <c r="E86" s="31" t="str">
        <f t="shared" si="5"/>
        <v>32-4=28</v>
      </c>
      <c r="F86" s="46">
        <v>2.5525525524E11</v>
      </c>
      <c r="G86" s="42"/>
      <c r="H86" s="31" t="s">
        <v>261</v>
      </c>
    </row>
    <row r="87">
      <c r="A87" s="31" t="s">
        <v>161</v>
      </c>
      <c r="B87" s="31" t="str">
        <f t="shared" si="2"/>
        <v>2^n-2=5</v>
      </c>
      <c r="C87" s="31" t="str">
        <f t="shared" si="3"/>
        <v>n=4</v>
      </c>
      <c r="D87" s="31" t="str">
        <f t="shared" si="4"/>
        <v>2^4 -2 =14</v>
      </c>
      <c r="E87" s="31" t="str">
        <f t="shared" si="5"/>
        <v>32-4=28</v>
      </c>
      <c r="F87" s="46">
        <v>2.5525525524E11</v>
      </c>
      <c r="G87" s="42"/>
      <c r="H87" s="31" t="s">
        <v>261</v>
      </c>
    </row>
    <row r="88">
      <c r="A88" s="31" t="s">
        <v>166</v>
      </c>
      <c r="B88" s="31" t="str">
        <f t="shared" si="2"/>
        <v>2^n-2=4</v>
      </c>
      <c r="C88" s="31" t="str">
        <f t="shared" si="3"/>
        <v>n=4</v>
      </c>
      <c r="D88" s="31" t="str">
        <f t="shared" si="4"/>
        <v>2^4 -2 =14</v>
      </c>
      <c r="E88" s="31" t="str">
        <f t="shared" si="5"/>
        <v>32-4=28</v>
      </c>
      <c r="F88" s="46">
        <v>2.5525525524E11</v>
      </c>
      <c r="G88" s="42"/>
      <c r="H88" s="31" t="s">
        <v>261</v>
      </c>
    </row>
    <row r="89">
      <c r="A89" s="31" t="s">
        <v>171</v>
      </c>
      <c r="B89" s="31" t="str">
        <f t="shared" si="2"/>
        <v>2^n-2=2</v>
      </c>
      <c r="C89" s="31" t="str">
        <f t="shared" si="3"/>
        <v>n=2</v>
      </c>
      <c r="D89" s="31" t="str">
        <f t="shared" si="4"/>
        <v>2^2 -2 =2</v>
      </c>
      <c r="E89" s="31" t="str">
        <f t="shared" si="5"/>
        <v>32-2=30</v>
      </c>
      <c r="F89" s="46">
        <v>2.55255255252E11</v>
      </c>
      <c r="G89" s="42"/>
      <c r="H89" s="31" t="s">
        <v>262</v>
      </c>
    </row>
    <row r="90">
      <c r="A90" s="31" t="s">
        <v>176</v>
      </c>
      <c r="B90" s="31" t="str">
        <f t="shared" si="2"/>
        <v>2^n-2=2</v>
      </c>
      <c r="C90" s="31" t="str">
        <f t="shared" si="3"/>
        <v>n=2</v>
      </c>
      <c r="D90" s="31" t="str">
        <f t="shared" si="4"/>
        <v>2^2 -2 =2</v>
      </c>
      <c r="E90" s="31" t="str">
        <f t="shared" si="5"/>
        <v>32-2=30</v>
      </c>
      <c r="F90" s="46">
        <v>2.55255255252E11</v>
      </c>
      <c r="G90" s="42"/>
      <c r="H90" s="31" t="s">
        <v>262</v>
      </c>
    </row>
    <row r="91">
      <c r="A91" s="31" t="s">
        <v>181</v>
      </c>
      <c r="B91" s="31" t="str">
        <f t="shared" si="2"/>
        <v>2^n-2=2</v>
      </c>
      <c r="C91" s="31" t="str">
        <f t="shared" si="3"/>
        <v>n=2</v>
      </c>
      <c r="D91" s="31" t="str">
        <f t="shared" si="4"/>
        <v>2^2 -2 =2</v>
      </c>
      <c r="E91" s="31" t="str">
        <f t="shared" si="5"/>
        <v>32-2=30</v>
      </c>
      <c r="F91" s="46">
        <v>2.55255255252E11</v>
      </c>
      <c r="G91" s="42"/>
      <c r="H91" s="31" t="s">
        <v>262</v>
      </c>
    </row>
    <row r="92">
      <c r="A92" s="31" t="s">
        <v>186</v>
      </c>
      <c r="B92" s="31" t="str">
        <f t="shared" si="2"/>
        <v>2^n-2=2</v>
      </c>
      <c r="C92" s="31" t="str">
        <f t="shared" si="3"/>
        <v>n=2</v>
      </c>
      <c r="D92" s="31" t="str">
        <f t="shared" si="4"/>
        <v>2^2 -2 =2</v>
      </c>
      <c r="E92" s="31" t="str">
        <f t="shared" si="5"/>
        <v>32-2=30</v>
      </c>
      <c r="F92" s="46">
        <v>2.55255255252E11</v>
      </c>
      <c r="G92" s="42"/>
      <c r="H92" s="31" t="s">
        <v>262</v>
      </c>
    </row>
    <row r="93">
      <c r="A93" s="31" t="s">
        <v>191</v>
      </c>
      <c r="B93" s="31" t="str">
        <f t="shared" si="2"/>
        <v>2^n-2=2</v>
      </c>
      <c r="C93" s="31" t="str">
        <f t="shared" si="3"/>
        <v>n=2</v>
      </c>
      <c r="D93" s="31" t="str">
        <f t="shared" si="4"/>
        <v>2^2 -2 =2</v>
      </c>
      <c r="E93" s="31" t="str">
        <f t="shared" si="5"/>
        <v>32-2=30</v>
      </c>
      <c r="F93" s="46">
        <v>2.55255255252E11</v>
      </c>
      <c r="G93" s="42"/>
      <c r="H93" s="31" t="s">
        <v>262</v>
      </c>
    </row>
    <row r="94">
      <c r="A94" s="31" t="s">
        <v>196</v>
      </c>
      <c r="B94" s="31" t="str">
        <f t="shared" si="2"/>
        <v>2^n-2=2</v>
      </c>
      <c r="C94" s="31" t="str">
        <f t="shared" si="3"/>
        <v>n=2</v>
      </c>
      <c r="D94" s="31" t="str">
        <f t="shared" si="4"/>
        <v>2^2 -2 =2</v>
      </c>
      <c r="E94" s="31" t="str">
        <f t="shared" si="5"/>
        <v>32-2=30</v>
      </c>
      <c r="F94" s="46">
        <v>2.55255255252E11</v>
      </c>
      <c r="G94" s="42"/>
      <c r="H94" s="31" t="s">
        <v>262</v>
      </c>
    </row>
    <row r="95">
      <c r="A95" s="31" t="s">
        <v>201</v>
      </c>
      <c r="B95" s="31" t="str">
        <f t="shared" si="2"/>
        <v>2^n-2=2</v>
      </c>
      <c r="C95" s="31" t="str">
        <f t="shared" si="3"/>
        <v>n=2</v>
      </c>
      <c r="D95" s="31" t="str">
        <f t="shared" si="4"/>
        <v>2^2 -2 =2</v>
      </c>
      <c r="E95" s="31" t="str">
        <f t="shared" si="5"/>
        <v>32-2=30</v>
      </c>
      <c r="F95" s="46">
        <v>2.55255255252E11</v>
      </c>
      <c r="G95" s="42"/>
      <c r="H95" s="31" t="s">
        <v>262</v>
      </c>
    </row>
    <row r="96">
      <c r="A96" s="31" t="s">
        <v>206</v>
      </c>
      <c r="B96" s="31" t="str">
        <f t="shared" si="2"/>
        <v>2^n-2=2</v>
      </c>
      <c r="C96" s="31" t="str">
        <f t="shared" si="3"/>
        <v>n=2</v>
      </c>
      <c r="D96" s="31" t="str">
        <f t="shared" si="4"/>
        <v>2^2 -2 =2</v>
      </c>
      <c r="E96" s="31" t="str">
        <f t="shared" si="5"/>
        <v>32-2=30</v>
      </c>
      <c r="F96" s="46">
        <v>2.55255255252E11</v>
      </c>
      <c r="G96" s="42"/>
      <c r="H96" s="31" t="s">
        <v>262</v>
      </c>
    </row>
    <row r="97">
      <c r="A97" s="31" t="s">
        <v>211</v>
      </c>
      <c r="B97" s="31" t="str">
        <f t="shared" si="2"/>
        <v>2^n-2=2</v>
      </c>
      <c r="C97" s="31" t="str">
        <f t="shared" si="3"/>
        <v>n=2</v>
      </c>
      <c r="D97" s="31" t="str">
        <f t="shared" si="4"/>
        <v>2^2 -2 =2</v>
      </c>
      <c r="E97" s="31" t="str">
        <f t="shared" si="5"/>
        <v>32-2=30</v>
      </c>
      <c r="F97" s="46">
        <v>2.55255255252E11</v>
      </c>
      <c r="G97" s="42"/>
      <c r="H97" s="31" t="s">
        <v>262</v>
      </c>
    </row>
    <row r="98">
      <c r="A98" s="31" t="s">
        <v>216</v>
      </c>
      <c r="B98" s="31" t="str">
        <f t="shared" si="2"/>
        <v>2^n-2=2</v>
      </c>
      <c r="C98" s="31" t="str">
        <f t="shared" si="3"/>
        <v>n=2</v>
      </c>
      <c r="D98" s="31" t="str">
        <f t="shared" si="4"/>
        <v>2^2 -2 =2</v>
      </c>
      <c r="E98" s="31" t="str">
        <f t="shared" si="5"/>
        <v>32-2=30</v>
      </c>
      <c r="F98" s="46">
        <v>2.55255255252E11</v>
      </c>
      <c r="G98" s="42"/>
      <c r="H98" s="31" t="s">
        <v>262</v>
      </c>
    </row>
    <row r="99">
      <c r="A99" s="31" t="s">
        <v>221</v>
      </c>
      <c r="B99" s="31" t="str">
        <f t="shared" si="2"/>
        <v>2^n-2=2</v>
      </c>
      <c r="C99" s="31" t="str">
        <f t="shared" si="3"/>
        <v>n=2</v>
      </c>
      <c r="D99" s="31" t="str">
        <f t="shared" si="4"/>
        <v>2^2 -2 =2</v>
      </c>
      <c r="E99" s="31" t="str">
        <f t="shared" si="5"/>
        <v>32-2=30</v>
      </c>
      <c r="F99" s="46">
        <v>2.55255255252E11</v>
      </c>
      <c r="G99" s="42"/>
      <c r="H99" s="31" t="s">
        <v>262</v>
      </c>
    </row>
    <row r="100">
      <c r="A100" s="31" t="s">
        <v>226</v>
      </c>
      <c r="B100" s="31" t="str">
        <f t="shared" si="2"/>
        <v>2^n-2=2</v>
      </c>
      <c r="C100" s="31" t="str">
        <f t="shared" si="3"/>
        <v>n=2</v>
      </c>
      <c r="D100" s="31" t="str">
        <f t="shared" si="4"/>
        <v>2^2 -2 =2</v>
      </c>
      <c r="E100" s="31" t="str">
        <f t="shared" si="5"/>
        <v>32-2=30</v>
      </c>
      <c r="F100" s="46">
        <v>2.55255255252E11</v>
      </c>
      <c r="G100" s="42"/>
      <c r="H100" s="31" t="s">
        <v>262</v>
      </c>
    </row>
    <row r="101">
      <c r="A101" s="31" t="s">
        <v>231</v>
      </c>
      <c r="B101" s="31" t="str">
        <f t="shared" si="2"/>
        <v>2^n-2=2</v>
      </c>
      <c r="C101" s="31" t="str">
        <f t="shared" si="3"/>
        <v>n=2</v>
      </c>
      <c r="D101" s="31" t="str">
        <f t="shared" si="4"/>
        <v>2^2 -2 =2</v>
      </c>
      <c r="E101" s="31" t="str">
        <f t="shared" si="5"/>
        <v>32-2=30</v>
      </c>
      <c r="F101" s="46">
        <v>2.55255255252E11</v>
      </c>
      <c r="G101" s="42"/>
      <c r="H101" s="31" t="s">
        <v>262</v>
      </c>
    </row>
    <row r="102">
      <c r="A102" s="31" t="s">
        <v>236</v>
      </c>
      <c r="B102" s="31" t="str">
        <f t="shared" si="2"/>
        <v>2^n-2=2</v>
      </c>
      <c r="C102" s="31" t="str">
        <f t="shared" si="3"/>
        <v>n=2</v>
      </c>
      <c r="D102" s="31" t="str">
        <f t="shared" si="4"/>
        <v>2^2 -2 =2</v>
      </c>
      <c r="E102" s="31" t="str">
        <f t="shared" si="5"/>
        <v>32-2=30</v>
      </c>
      <c r="F102" s="46">
        <v>2.55255255252E11</v>
      </c>
      <c r="G102" s="42"/>
      <c r="H102" s="31" t="s">
        <v>262</v>
      </c>
    </row>
    <row r="103">
      <c r="A103" s="31" t="s">
        <v>241</v>
      </c>
      <c r="B103" s="31" t="str">
        <f t="shared" si="2"/>
        <v>2^n-2=2</v>
      </c>
      <c r="C103" s="31" t="str">
        <f t="shared" si="3"/>
        <v>n=2</v>
      </c>
      <c r="D103" s="31" t="str">
        <f t="shared" si="4"/>
        <v>2^2 -2 =2</v>
      </c>
      <c r="E103" s="31" t="str">
        <f t="shared" si="5"/>
        <v>32-2=30</v>
      </c>
      <c r="F103" s="46">
        <v>2.55255255252E11</v>
      </c>
      <c r="G103" s="42"/>
      <c r="H103" s="31" t="s">
        <v>262</v>
      </c>
    </row>
  </sheetData>
  <mergeCells count="53">
    <mergeCell ref="F97:G97"/>
    <mergeCell ref="F98:G98"/>
    <mergeCell ref="F99:G99"/>
    <mergeCell ref="F100:G100"/>
    <mergeCell ref="F101:G101"/>
    <mergeCell ref="F102:G102"/>
    <mergeCell ref="F103:G103"/>
    <mergeCell ref="F90:G90"/>
    <mergeCell ref="F91:G91"/>
    <mergeCell ref="F92:G92"/>
    <mergeCell ref="F93:G93"/>
    <mergeCell ref="F94:G94"/>
    <mergeCell ref="F95:G95"/>
    <mergeCell ref="F78:G78"/>
    <mergeCell ref="F81:G81"/>
    <mergeCell ref="F73:G73"/>
    <mergeCell ref="F74:G74"/>
    <mergeCell ref="F75:G75"/>
    <mergeCell ref="F89:G89"/>
    <mergeCell ref="F96:G96"/>
    <mergeCell ref="F82:G82"/>
    <mergeCell ref="F62:G62"/>
    <mergeCell ref="F63:G63"/>
    <mergeCell ref="F64:G64"/>
    <mergeCell ref="F65:G65"/>
    <mergeCell ref="F66:G66"/>
    <mergeCell ref="F67:G67"/>
    <mergeCell ref="F68:G68"/>
    <mergeCell ref="F60:G60"/>
    <mergeCell ref="F61:G61"/>
    <mergeCell ref="F76:G76"/>
    <mergeCell ref="F77:G77"/>
    <mergeCell ref="F80:G80"/>
    <mergeCell ref="F79:G79"/>
    <mergeCell ref="F83:G83"/>
    <mergeCell ref="F84:G84"/>
    <mergeCell ref="F85:G85"/>
    <mergeCell ref="F86:G86"/>
    <mergeCell ref="F87:G87"/>
    <mergeCell ref="F88:G88"/>
    <mergeCell ref="F69:G69"/>
    <mergeCell ref="F70:G70"/>
    <mergeCell ref="F71:G71"/>
    <mergeCell ref="F72:G72"/>
    <mergeCell ref="F1:I1"/>
    <mergeCell ref="J1:M1"/>
    <mergeCell ref="A1:C1"/>
    <mergeCell ref="D1:E1"/>
    <mergeCell ref="B52:C52"/>
    <mergeCell ref="B53:C53"/>
    <mergeCell ref="B58:D58"/>
    <mergeCell ref="F58:G58"/>
    <mergeCell ref="F59:G5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>
        <v>256.0</v>
      </c>
      <c r="B1" s="4">
        <v>128.0</v>
      </c>
      <c r="C1" s="4">
        <v>64.0</v>
      </c>
      <c r="D1" s="4">
        <v>32.0</v>
      </c>
      <c r="E1" s="4">
        <v>16.0</v>
      </c>
      <c r="F1" s="4">
        <v>8.0</v>
      </c>
      <c r="G1" s="4">
        <v>4.0</v>
      </c>
      <c r="H1" s="4">
        <v>2.0</v>
      </c>
      <c r="I1" s="4">
        <v>1.0</v>
      </c>
    </row>
    <row r="2">
      <c r="B2" s="21">
        <v>1.0</v>
      </c>
      <c r="C2" s="21">
        <v>1.0</v>
      </c>
      <c r="D2" s="21">
        <v>1.0</v>
      </c>
      <c r="E2" s="21">
        <v>1.0</v>
      </c>
      <c r="F2" s="21">
        <v>1.0</v>
      </c>
      <c r="G2" s="21">
        <v>1.0</v>
      </c>
      <c r="H2" s="4"/>
      <c r="I2" s="4"/>
      <c r="J2" s="4">
        <f>A2*A1+B2*B1+C2*C1+D2*D1+E2*E1+F2*F1+G2*G1+H2*H1+I2*I1</f>
        <v>252</v>
      </c>
    </row>
    <row r="13">
      <c r="D13" s="4"/>
      <c r="E13" s="4"/>
      <c r="F13" s="4"/>
      <c r="G13" s="4"/>
    </row>
    <row r="14">
      <c r="D14" s="4"/>
      <c r="E14" s="4"/>
      <c r="F14" s="4"/>
      <c r="G14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86"/>
  </cols>
  <sheetData>
    <row r="1">
      <c r="A1" s="47" t="s">
        <v>263</v>
      </c>
      <c r="B1" s="47" t="s">
        <v>264</v>
      </c>
    </row>
    <row r="2">
      <c r="A2" s="48" t="s">
        <v>265</v>
      </c>
      <c r="B2" s="48">
        <v>1.0</v>
      </c>
    </row>
    <row r="3">
      <c r="A3" s="48" t="s">
        <v>266</v>
      </c>
      <c r="B3" s="48">
        <v>2.0</v>
      </c>
    </row>
    <row r="4">
      <c r="A4" s="48" t="s">
        <v>267</v>
      </c>
      <c r="B4" s="48">
        <v>1.0</v>
      </c>
    </row>
    <row r="5">
      <c r="A5" s="48" t="s">
        <v>268</v>
      </c>
      <c r="B5" s="48">
        <v>1.0</v>
      </c>
    </row>
    <row r="6">
      <c r="A6" s="48" t="s">
        <v>269</v>
      </c>
      <c r="B6" s="48">
        <v>1.0</v>
      </c>
    </row>
    <row r="7">
      <c r="A7" s="49" t="s">
        <v>270</v>
      </c>
      <c r="B7" s="50">
        <f>SUM(B2:B6)</f>
        <v>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