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<sst xmlns="http://schemas.openxmlformats.org/spreadsheetml/2006/main" count="71" uniqueCount="49">
  <si>
    <t xml:space="preserve">starting point</t>
  </si>
  <si>
    <t xml:space="preserve">deposited in the vault</t>
  </si>
  <si>
    <t xml:space="preserve">eth price</t>
  </si>
  <si>
    <t xml:space="preserve">eth</t>
  </si>
  <si>
    <t xml:space="preserve">usdt</t>
  </si>
  <si>
    <t xml:space="preserve">base order</t>
  </si>
  <si>
    <t xml:space="preserve">limit order</t>
  </si>
  <si>
    <t xml:space="preserve">lower</t>
  </si>
  <si>
    <t xml:space="preserve">upper</t>
  </si>
  <si>
    <t xml:space="preserve">eth in order</t>
  </si>
  <si>
    <t xml:space="preserve">usdt in order</t>
  </si>
  <si>
    <t xml:space="preserve">excess</t>
  </si>
  <si>
    <t xml:space="preserve">scenario</t>
  </si>
  <si>
    <t xml:space="preserve">base order redeployed</t>
  </si>
  <si>
    <t xml:space="preserve">BaseLower</t>
  </si>
  <si>
    <t xml:space="preserve">TickFloor | TickCeil</t>
  </si>
  <si>
    <t xml:space="preserve">BaseUpper</t>
  </si>
  <si>
    <t xml:space="preserve">tickFloor – baseThreshold</t>
  </si>
  <si>
    <t xml:space="preserve">tickCeil + baseThreshold</t>
  </si>
  <si>
    <t xml:space="preserve">baseThreshold approx half range</t>
  </si>
  <si>
    <t xml:space="preserve">tickFloor - limitThreshold</t>
  </si>
  <si>
    <t xml:space="preserve">TickCeil + limitThreshold</t>
  </si>
  <si>
    <t xml:space="preserve">B=50</t>
  </si>
  <si>
    <t xml:space="preserve">R=20</t>
  </si>
  <si>
    <t xml:space="preserve">Current order</t>
  </si>
  <si>
    <t xml:space="preserve">1ETH/150USDC</t>
  </si>
  <si>
    <t xml:space="preserve">X-R</t>
  </si>
  <si>
    <t xml:space="preserve">X-B</t>
  </si>
  <si>
    <t xml:space="preserve">X+B</t>
  </si>
  <si>
    <t xml:space="preserve"> tickFloor - _baseThreshold</t>
  </si>
  <si>
    <t xml:space="preserve">tickFloor/tickCeil</t>
  </si>
  <si>
    <t xml:space="preserve">tickCeil + _baseThreshold,</t>
  </si>
  <si>
    <t xml:space="preserve">tickFloor - _limitThreshold</t>
  </si>
  <si>
    <t xml:space="preserve">TickCeil + _limitTreshold</t>
  </si>
  <si>
    <t xml:space="preserve">Current order: </t>
  </si>
  <si>
    <t xml:space="preserve">1 ETH/160 USDC</t>
  </si>
  <si>
    <t xml:space="preserve">x</t>
  </si>
  <si>
    <t xml:space="preserve">150 ticks</t>
  </si>
  <si>
    <t xml:space="preserve">B(Base treshold)</t>
  </si>
  <si>
    <t xml:space="preserve">L(Lower treshold)</t>
  </si>
  <si>
    <t xml:space="preserve">X+50</t>
  </si>
  <si>
    <t xml:space="preserve">X-L</t>
  </si>
  <si>
    <t xml:space="preserve">X+L</t>
  </si>
  <si>
    <t xml:space="preserve">Check this document:</t>
  </si>
  <si>
    <t xml:space="preserve">https://learn.charm.fi/charm-finance/alpha-vaults/strategy</t>
  </si>
  <si>
    <t xml:space="preserve">So we have current order of 1 ETH/150 USDC</t>
  </si>
  <si>
    <t xml:space="preserve">We are trying to cover range [100,200]</t>
  </si>
  <si>
    <t xml:space="preserve">So we place 150-50,150+50 as base order</t>
  </si>
  <si>
    <t xml:space="preserve">WE place 150-20,150+20 as limit order so we have covered limit both lower and upper of current price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</si>
</sst>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70AD47"/>
        <bgColor rgb="FF99CC00"/>
      </patternFill>
    </fill>
    <fill>
      <patternFill patternType="solid">
        <fgColor rgb="FFFFC000"/>
        <bgColor rgb="FFFF9900"/>
      </patternFill>
    </fill>
    <fill>
      <patternFill patternType="solid">
        <fgColor rgb="FF1155CC"/>
        <bgColor rgb="FF4472C4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172440</xdr:colOff>
      <xdr:row>24</xdr:row>
      <xdr:rowOff>94320</xdr:rowOff>
    </xdr:from>
    <xdr:to>
      <xdr:col>4</xdr:col>
      <xdr:colOff>6120</xdr:colOff>
      <xdr:row>37</xdr:row>
      <xdr:rowOff>60120</xdr:rowOff>
    </xdr:to>
    <xdr:sp>
      <xdr:nvSpPr>
        <xdr:cNvPr id="0" name="CustomShape 1"/>
        <xdr:cNvSpPr/>
      </xdr:nvSpPr>
      <xdr:spPr>
        <a:xfrm>
          <a:off x="172440" y="4513680"/>
          <a:ext cx="3880440" cy="2342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vault.rebalance(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0,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0,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 - _baseThreshold,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 + _baseThreshold,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 - _limitThreshold,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 + _limitThreshold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);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54360</xdr:colOff>
      <xdr:row>24</xdr:row>
      <xdr:rowOff>148680</xdr:rowOff>
    </xdr:from>
    <xdr:to>
      <xdr:col>8</xdr:col>
      <xdr:colOff>48600</xdr:colOff>
      <xdr:row>37</xdr:row>
      <xdr:rowOff>96120</xdr:rowOff>
    </xdr:to>
    <xdr:sp>
      <xdr:nvSpPr>
        <xdr:cNvPr id="1" name="CustomShape 1"/>
        <xdr:cNvSpPr/>
      </xdr:nvSpPr>
      <xdr:spPr>
        <a:xfrm>
          <a:off x="4101120" y="4568040"/>
          <a:ext cx="3386880" cy="2323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function rebalance(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int256 swapAmount,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uint160 sqrtPriceLimitX96,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_baseLower,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_baseUpper,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_bidLower,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_bidUpper,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_askLower,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_askUpper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114480</xdr:rowOff>
    </xdr:from>
    <xdr:to>
      <xdr:col>4</xdr:col>
      <xdr:colOff>629640</xdr:colOff>
      <xdr:row>16</xdr:row>
      <xdr:rowOff>16200</xdr:rowOff>
    </xdr:to>
    <xdr:sp>
      <xdr:nvSpPr>
        <xdr:cNvPr id="2" name="CustomShape 1"/>
        <xdr:cNvSpPr/>
      </xdr:nvSpPr>
      <xdr:spPr>
        <a:xfrm>
          <a:off x="0" y="439560"/>
          <a:ext cx="3880800" cy="23425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vault.rebalance(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0,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0,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 - _baseThreshold,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 + _baseThreshold,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 - _limitThreshold,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 + _limitThreshold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);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17</xdr:row>
      <xdr:rowOff>156960</xdr:rowOff>
    </xdr:from>
    <xdr:to>
      <xdr:col>4</xdr:col>
      <xdr:colOff>633240</xdr:colOff>
      <xdr:row>32</xdr:row>
      <xdr:rowOff>43200</xdr:rowOff>
    </xdr:to>
    <xdr:sp>
      <xdr:nvSpPr>
        <xdr:cNvPr id="3" name="CustomShape 1"/>
        <xdr:cNvSpPr/>
      </xdr:nvSpPr>
      <xdr:spPr>
        <a:xfrm>
          <a:off x="0" y="3098160"/>
          <a:ext cx="3884400" cy="2452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function rebalance(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int256 swapAmount,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uint160 sqrtPriceLimitX96,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_baseLower,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_baseUpper,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_bidLower,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_bidUpper,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_askLower,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_askUpper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arn.charm.fi/charm-finance/alpha-vaults/strategy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P50" activeCellId="0" sqref="P50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9.91"/>
    <col collapsed="false" customWidth="true" hidden="false" outlineLevel="0" max="6" min="6" style="0" width="10.09"/>
    <col collapsed="false" customWidth="true" hidden="false" outlineLevel="0" max="7" min="7" style="0" width="11"/>
    <col collapsed="false" customWidth="true" hidden="false" outlineLevel="0" max="10" min="10" style="0" width="9.82"/>
    <col collapsed="false" customWidth="true" hidden="false" outlineLevel="0" max="11" min="11" style="0" width="13.54"/>
    <col collapsed="false" customWidth="true" hidden="false" outlineLevel="0" max="14" min="14" style="0" width="22.15"/>
    <col collapsed="false" customWidth="true" hidden="false" outlineLevel="0" max="15" min="15" style="0" width="28.63"/>
    <col collapsed="false" customWidth="true" hidden="false" outlineLevel="0" max="16" min="16" style="0" width="19.95"/>
  </cols>
  <sheetData>
    <row r="1" customFormat="false" ht="14.5" hidden="false" customHeight="false" outlineLevel="0" collapsed="false">
      <c r="A1" s="0" t="s">
        <v>0</v>
      </c>
      <c r="F1" s="0" t="s">
        <v>1</v>
      </c>
    </row>
    <row r="2" customFormat="false" ht="14.5" hidden="false" customHeight="false" outlineLevel="0" collapsed="false">
      <c r="B2" s="0" t="s">
        <v>2</v>
      </c>
      <c r="C2" s="0" t="n">
        <v>2500</v>
      </c>
      <c r="F2" s="0" t="s">
        <v>3</v>
      </c>
      <c r="G2" s="0" t="s">
        <v>4</v>
      </c>
      <c r="J2" s="1" t="s">
        <v>2</v>
      </c>
    </row>
    <row r="3" customFormat="false" ht="14.5" hidden="false" customHeight="false" outlineLevel="0" collapsed="false">
      <c r="F3" s="0" t="n">
        <v>1</v>
      </c>
      <c r="G3" s="0" t="n">
        <v>3000</v>
      </c>
      <c r="J3" s="2" t="s">
        <v>5</v>
      </c>
    </row>
    <row r="4" customFormat="false" ht="14.5" hidden="false" customHeight="false" outlineLevel="0" collapsed="false">
      <c r="J4" s="3" t="s">
        <v>6</v>
      </c>
    </row>
    <row r="5" customFormat="false" ht="14.5" hidden="false" customHeight="false" outlineLevel="0" collapsed="false">
      <c r="C5" s="0" t="s">
        <v>7</v>
      </c>
      <c r="D5" s="0" t="s">
        <v>8</v>
      </c>
      <c r="F5" s="0" t="s">
        <v>9</v>
      </c>
      <c r="G5" s="0" t="s">
        <v>10</v>
      </c>
      <c r="H5" s="0" t="s">
        <v>11</v>
      </c>
    </row>
    <row r="6" customFormat="false" ht="14.5" hidden="false" customHeight="false" outlineLevel="0" collapsed="false">
      <c r="B6" s="0" t="s">
        <v>5</v>
      </c>
      <c r="C6" s="0" t="n">
        <v>2000</v>
      </c>
      <c r="D6" s="0" t="n">
        <v>3000</v>
      </c>
      <c r="F6" s="0" t="n">
        <v>1</v>
      </c>
      <c r="G6" s="0" t="n">
        <v>2500</v>
      </c>
      <c r="H6" s="0" t="n">
        <f aca="false">G3-G6</f>
        <v>500</v>
      </c>
      <c r="J6" s="0" t="n">
        <v>2000</v>
      </c>
      <c r="K6" s="0" t="n">
        <f aca="false">J6+100</f>
        <v>2100</v>
      </c>
      <c r="L6" s="0" t="n">
        <f aca="false">K6+100</f>
        <v>2200</v>
      </c>
      <c r="M6" s="0" t="n">
        <f aca="false">L6+100</f>
        <v>2300</v>
      </c>
      <c r="N6" s="0" t="n">
        <f aca="false">M6+100</f>
        <v>2400</v>
      </c>
      <c r="O6" s="0" t="n">
        <f aca="false">N6+100</f>
        <v>2500</v>
      </c>
      <c r="P6" s="0" t="n">
        <f aca="false">O6+100</f>
        <v>2600</v>
      </c>
      <c r="Q6" s="0" t="n">
        <f aca="false">P6+100</f>
        <v>2700</v>
      </c>
      <c r="R6" s="0" t="n">
        <f aca="false">Q6+100</f>
        <v>2800</v>
      </c>
      <c r="S6" s="0" t="n">
        <f aca="false">R6+100</f>
        <v>2900</v>
      </c>
      <c r="T6" s="0" t="n">
        <f aca="false">S6+100</f>
        <v>3000</v>
      </c>
      <c r="U6" s="0" t="n">
        <f aca="false">T6+100</f>
        <v>3100</v>
      </c>
      <c r="V6" s="0" t="n">
        <f aca="false">U6+100</f>
        <v>3200</v>
      </c>
      <c r="W6" s="0" t="n">
        <f aca="false">V6+100</f>
        <v>3300</v>
      </c>
    </row>
    <row r="7" customFormat="false" ht="14.5" hidden="false" customHeight="false" outlineLevel="0" collapsed="false">
      <c r="B7" s="0" t="s">
        <v>6</v>
      </c>
      <c r="C7" s="0" t="n">
        <v>2200</v>
      </c>
      <c r="D7" s="0" t="n">
        <v>2500</v>
      </c>
      <c r="G7" s="0" t="n">
        <f aca="false">H6</f>
        <v>500</v>
      </c>
      <c r="O7" s="4"/>
    </row>
    <row r="8" customFormat="false" ht="14.5" hidden="false" customHeight="false" outlineLevel="0" collapsed="false"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4.5" hidden="false" customHeight="false" outlineLevel="0" collapsed="false">
      <c r="L9" s="3"/>
      <c r="M9" s="3"/>
      <c r="N9" s="3"/>
      <c r="O9" s="5"/>
    </row>
    <row r="11" customFormat="false" ht="14.5" hidden="false" customHeight="false" outlineLevel="0" collapsed="false">
      <c r="A11" s="0" t="s">
        <v>12</v>
      </c>
    </row>
    <row r="12" customFormat="false" ht="14.5" hidden="false" customHeight="false" outlineLevel="0" collapsed="false">
      <c r="B12" s="0" t="s">
        <v>2</v>
      </c>
      <c r="C12" s="0" t="n">
        <v>2800</v>
      </c>
    </row>
    <row r="13" customFormat="false" ht="14.5" hidden="false" customHeight="false" outlineLevel="0" collapsed="false">
      <c r="J13" s="0" t="n">
        <v>2000</v>
      </c>
      <c r="K13" s="0" t="n">
        <f aca="false">J13+100</f>
        <v>2100</v>
      </c>
      <c r="L13" s="0" t="n">
        <f aca="false">K13+100</f>
        <v>2200</v>
      </c>
      <c r="M13" s="0" t="n">
        <f aca="false">L13+100</f>
        <v>2300</v>
      </c>
      <c r="N13" s="0" t="n">
        <f aca="false">M13+100</f>
        <v>2400</v>
      </c>
      <c r="O13" s="0" t="n">
        <f aca="false">N13+100</f>
        <v>2500</v>
      </c>
      <c r="P13" s="0" t="n">
        <f aca="false">O13+100</f>
        <v>2600</v>
      </c>
      <c r="Q13" s="0" t="n">
        <f aca="false">P13+100</f>
        <v>2700</v>
      </c>
      <c r="R13" s="0" t="n">
        <f aca="false">Q13+100</f>
        <v>2800</v>
      </c>
      <c r="S13" s="0" t="n">
        <f aca="false">R13+100</f>
        <v>2900</v>
      </c>
      <c r="T13" s="0" t="n">
        <f aca="false">S13+100</f>
        <v>3000</v>
      </c>
      <c r="U13" s="0" t="n">
        <f aca="false">T13+100</f>
        <v>3100</v>
      </c>
      <c r="V13" s="0" t="n">
        <f aca="false">U13+100</f>
        <v>3200</v>
      </c>
      <c r="W13" s="0" t="n">
        <f aca="false">V13+100</f>
        <v>3300</v>
      </c>
    </row>
    <row r="14" customFormat="false" ht="14.5" hidden="false" customHeight="false" outlineLevel="0" collapsed="false">
      <c r="C14" s="0" t="s">
        <v>7</v>
      </c>
      <c r="D14" s="0" t="s">
        <v>8</v>
      </c>
      <c r="F14" s="0" t="s">
        <v>9</v>
      </c>
      <c r="G14" s="0" t="s">
        <v>10</v>
      </c>
      <c r="H14" s="0" t="s">
        <v>11</v>
      </c>
      <c r="O14" s="5"/>
      <c r="R14" s="4"/>
    </row>
    <row r="15" customFormat="false" ht="14.5" hidden="false" customHeight="false" outlineLevel="0" collapsed="false">
      <c r="A15" s="0" t="n">
        <v>1</v>
      </c>
      <c r="B15" s="0" t="s">
        <v>5</v>
      </c>
      <c r="C15" s="0" t="n">
        <v>2000</v>
      </c>
      <c r="D15" s="0" t="n">
        <v>3000</v>
      </c>
      <c r="F15" s="0" t="n">
        <v>0.7</v>
      </c>
      <c r="G15" s="0" t="n">
        <v>3300</v>
      </c>
      <c r="H15" s="0" t="n">
        <v>500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4.5" hidden="false" customHeight="false" outlineLevel="0" collapsed="false">
      <c r="B16" s="0" t="s">
        <v>6</v>
      </c>
      <c r="C16" s="0" t="n">
        <v>2200</v>
      </c>
      <c r="D16" s="0" t="n">
        <v>2500</v>
      </c>
      <c r="G16" s="0" t="n">
        <f aca="false">H15</f>
        <v>500</v>
      </c>
      <c r="L16" s="3"/>
      <c r="M16" s="3"/>
      <c r="N16" s="3"/>
      <c r="O16" s="5"/>
    </row>
    <row r="20" customFormat="false" ht="14.5" hidden="false" customHeight="false" outlineLevel="0" collapsed="false">
      <c r="A20" s="0" t="n">
        <v>2</v>
      </c>
      <c r="B20" s="0" t="s">
        <v>13</v>
      </c>
      <c r="C20" s="0" t="s">
        <v>7</v>
      </c>
      <c r="D20" s="0" t="s">
        <v>8</v>
      </c>
      <c r="F20" s="0" t="s">
        <v>9</v>
      </c>
      <c r="G20" s="0" t="s">
        <v>10</v>
      </c>
      <c r="H20" s="0" t="s">
        <v>11</v>
      </c>
      <c r="J20" s="0" t="n">
        <v>2000</v>
      </c>
      <c r="K20" s="0" t="n">
        <f aca="false">J20+100</f>
        <v>2100</v>
      </c>
      <c r="L20" s="0" t="n">
        <f aca="false">K20+100</f>
        <v>2200</v>
      </c>
      <c r="M20" s="0" t="n">
        <f aca="false">L20+100</f>
        <v>2300</v>
      </c>
      <c r="N20" s="0" t="n">
        <f aca="false">M20+100</f>
        <v>2400</v>
      </c>
      <c r="O20" s="0" t="n">
        <f aca="false">N20+100</f>
        <v>2500</v>
      </c>
      <c r="P20" s="0" t="n">
        <f aca="false">O20+100</f>
        <v>2600</v>
      </c>
      <c r="Q20" s="0" t="n">
        <f aca="false">P20+100</f>
        <v>2700</v>
      </c>
      <c r="R20" s="0" t="n">
        <f aca="false">Q20+100</f>
        <v>2800</v>
      </c>
      <c r="S20" s="0" t="n">
        <f aca="false">R20+100</f>
        <v>2900</v>
      </c>
      <c r="T20" s="0" t="n">
        <f aca="false">S20+100</f>
        <v>3000</v>
      </c>
      <c r="U20" s="0" t="n">
        <f aca="false">T20+100</f>
        <v>3100</v>
      </c>
      <c r="V20" s="0" t="n">
        <f aca="false">U20+100</f>
        <v>3200</v>
      </c>
      <c r="W20" s="0" t="n">
        <f aca="false">V20+100</f>
        <v>3300</v>
      </c>
    </row>
    <row r="21" customFormat="false" ht="14.5" hidden="false" customHeight="false" outlineLevel="0" collapsed="false">
      <c r="B21" s="0" t="s">
        <v>5</v>
      </c>
      <c r="C21" s="0" t="n">
        <v>2300</v>
      </c>
      <c r="D21" s="0" t="n">
        <v>3300</v>
      </c>
      <c r="F21" s="0" t="n">
        <v>0.7</v>
      </c>
      <c r="G21" s="0" t="n">
        <v>1960</v>
      </c>
      <c r="H21" s="0" t="n">
        <f aca="false">G15-G21+H15</f>
        <v>1840</v>
      </c>
      <c r="R21" s="4"/>
    </row>
    <row r="22" customFormat="false" ht="14.5" hidden="false" customHeight="false" outlineLevel="0" collapsed="false">
      <c r="B22" s="0" t="s">
        <v>6</v>
      </c>
      <c r="C22" s="0" t="n">
        <v>2500</v>
      </c>
      <c r="D22" s="0" t="n">
        <v>2800</v>
      </c>
      <c r="G22" s="0" t="n">
        <f aca="false">H21</f>
        <v>1840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4.5" hidden="false" customHeight="false" outlineLevel="0" collapsed="false">
      <c r="O23" s="3"/>
      <c r="P23" s="3"/>
      <c r="Q23" s="3"/>
      <c r="R23" s="5"/>
    </row>
    <row r="25" customFormat="false" ht="14.5" hidden="false" customHeight="false" outlineLevel="0" collapsed="false">
      <c r="J25" s="0" t="n">
        <v>2000</v>
      </c>
      <c r="K25" s="0" t="n">
        <f aca="false">J25+100</f>
        <v>2100</v>
      </c>
      <c r="L25" s="0" t="n">
        <f aca="false">K25+100</f>
        <v>2200</v>
      </c>
      <c r="M25" s="0" t="n">
        <f aca="false">L25+100</f>
        <v>2300</v>
      </c>
      <c r="N25" s="0" t="n">
        <f aca="false">M25+100</f>
        <v>2400</v>
      </c>
      <c r="O25" s="0" t="n">
        <f aca="false">N25+100</f>
        <v>2500</v>
      </c>
      <c r="P25" s="0" t="n">
        <f aca="false">O25+100</f>
        <v>2600</v>
      </c>
      <c r="Q25" s="0" t="n">
        <f aca="false">P25+100</f>
        <v>2700</v>
      </c>
      <c r="R25" s="0" t="n">
        <f aca="false">Q25+100</f>
        <v>2800</v>
      </c>
      <c r="S25" s="0" t="n">
        <f aca="false">R25+100</f>
        <v>2900</v>
      </c>
      <c r="T25" s="0" t="n">
        <f aca="false">S25+100</f>
        <v>3000</v>
      </c>
      <c r="U25" s="0" t="n">
        <f aca="false">T25+100</f>
        <v>3100</v>
      </c>
      <c r="V25" s="0" t="n">
        <f aca="false">U25+100</f>
        <v>3200</v>
      </c>
      <c r="W25" s="0" t="n">
        <f aca="false">V25+100</f>
        <v>3300</v>
      </c>
    </row>
    <row r="26" customFormat="false" ht="13.8" hidden="false" customHeight="false" outlineLevel="0" collapsed="false">
      <c r="N26" s="6" t="s">
        <v>14</v>
      </c>
      <c r="O26" s="7" t="s">
        <v>15</v>
      </c>
      <c r="P26" s="6" t="s">
        <v>16</v>
      </c>
    </row>
    <row r="27" customFormat="false" ht="13.8" hidden="false" customHeight="false" outlineLevel="0" collapsed="false">
      <c r="J27" s="2"/>
      <c r="K27" s="2"/>
      <c r="L27" s="2"/>
      <c r="M27" s="2"/>
      <c r="N27" s="2" t="s">
        <v>17</v>
      </c>
      <c r="O27" s="8" t="s">
        <v>15</v>
      </c>
      <c r="P27" s="2" t="s">
        <v>18</v>
      </c>
      <c r="Q27" s="2"/>
      <c r="R27" s="2"/>
      <c r="S27" s="2"/>
      <c r="T27" s="2"/>
      <c r="X27" s="0" t="s">
        <v>19</v>
      </c>
    </row>
    <row r="28" customFormat="false" ht="14.5" hidden="false" customHeight="false" outlineLevel="0" collapsed="false">
      <c r="L28" s="5"/>
      <c r="M28" s="5"/>
      <c r="N28" s="3" t="s">
        <v>20</v>
      </c>
      <c r="O28" s="3"/>
      <c r="P28" s="3" t="s">
        <v>21</v>
      </c>
    </row>
    <row r="32" customFormat="false" ht="14.5" hidden="false" customHeight="false" outlineLevel="0" collapsed="false">
      <c r="J32" s="0" t="n">
        <v>2000</v>
      </c>
      <c r="K32" s="0" t="n">
        <f aca="false">J32+100</f>
        <v>2100</v>
      </c>
      <c r="L32" s="0" t="n">
        <f aca="false">K32+100</f>
        <v>2200</v>
      </c>
      <c r="M32" s="0" t="n">
        <f aca="false">L32+100</f>
        <v>2300</v>
      </c>
      <c r="N32" s="0" t="n">
        <f aca="false">M32+100</f>
        <v>2400</v>
      </c>
      <c r="O32" s="0" t="n">
        <f aca="false">N32+100</f>
        <v>2500</v>
      </c>
      <c r="P32" s="0" t="n">
        <f aca="false">O32+100</f>
        <v>2600</v>
      </c>
      <c r="Q32" s="0" t="n">
        <f aca="false">P32+100</f>
        <v>2700</v>
      </c>
      <c r="R32" s="0" t="n">
        <f aca="false">Q32+100</f>
        <v>2800</v>
      </c>
      <c r="S32" s="0" t="n">
        <f aca="false">R32+100</f>
        <v>2900</v>
      </c>
      <c r="T32" s="0" t="n">
        <f aca="false">S32+100</f>
        <v>3000</v>
      </c>
      <c r="U32" s="0" t="n">
        <f aca="false">T32+100</f>
        <v>3100</v>
      </c>
      <c r="V32" s="0" t="n">
        <f aca="false">U32+100</f>
        <v>3200</v>
      </c>
      <c r="W32" s="0" t="n">
        <f aca="false">V32+100</f>
        <v>3300</v>
      </c>
    </row>
    <row r="33" customFormat="false" ht="14.5" hidden="false" customHeight="false" outlineLevel="0" collapsed="false">
      <c r="O33" s="5"/>
      <c r="R33" s="4"/>
    </row>
    <row r="34" customFormat="false" ht="14.5" hidden="false" customHeight="false" outlineLevel="0" collapsed="false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4.5" hidden="false" customHeight="false" outlineLevel="0" collapsed="false">
      <c r="L35" s="3"/>
      <c r="M35" s="3"/>
      <c r="N35" s="3"/>
      <c r="O35" s="5"/>
    </row>
    <row r="39" customFormat="false" ht="14.5" hidden="false" customHeight="false" outlineLevel="0" collapsed="false">
      <c r="J39" s="0" t="n">
        <v>2000</v>
      </c>
      <c r="K39" s="0" t="n">
        <f aca="false">J39+100</f>
        <v>2100</v>
      </c>
      <c r="L39" s="0" t="n">
        <f aca="false">K39+100</f>
        <v>2200</v>
      </c>
      <c r="M39" s="0" t="n">
        <f aca="false">L39+100</f>
        <v>2300</v>
      </c>
      <c r="N39" s="0" t="n">
        <f aca="false">M39+100</f>
        <v>2400</v>
      </c>
      <c r="O39" s="0" t="n">
        <f aca="false">N39+100</f>
        <v>2500</v>
      </c>
      <c r="P39" s="0" t="n">
        <f aca="false">O39+100</f>
        <v>2600</v>
      </c>
      <c r="Q39" s="0" t="n">
        <f aca="false">P39+100</f>
        <v>2700</v>
      </c>
      <c r="R39" s="0" t="n">
        <f aca="false">Q39+100</f>
        <v>2800</v>
      </c>
      <c r="S39" s="0" t="n">
        <f aca="false">R39+100</f>
        <v>2900</v>
      </c>
      <c r="T39" s="0" t="n">
        <f aca="false">S39+100</f>
        <v>3000</v>
      </c>
      <c r="U39" s="0" t="n">
        <f aca="false">T39+100</f>
        <v>3100</v>
      </c>
      <c r="V39" s="0" t="n">
        <f aca="false">U39+100</f>
        <v>3200</v>
      </c>
      <c r="W39" s="0" t="n">
        <f aca="false">V39+100</f>
        <v>3300</v>
      </c>
    </row>
    <row r="40" customFormat="false" ht="14.5" hidden="false" customHeight="false" outlineLevel="0" collapsed="false">
      <c r="R40" s="4"/>
    </row>
    <row r="41" customFormat="false" ht="13.8" hidden="false" customHeight="false" outlineLevel="0" collapsed="false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3.8" hidden="false" customHeight="false" outlineLevel="0" collapsed="false">
      <c r="O42" s="3"/>
      <c r="P42" s="3"/>
      <c r="Q42" s="3"/>
      <c r="R42" s="5"/>
    </row>
    <row r="45" customFormat="false" ht="14.5" hidden="false" customHeight="false" outlineLevel="0" collapsed="false">
      <c r="E45" s="0" t="s">
        <v>22</v>
      </c>
    </row>
    <row r="46" customFormat="false" ht="14.5" hidden="false" customHeight="false" outlineLevel="0" collapsed="false">
      <c r="E46" s="0" t="s">
        <v>23</v>
      </c>
    </row>
    <row r="47" customFormat="false" ht="14.5" hidden="false" customHeight="false" outlineLevel="0" collapsed="false">
      <c r="K47" s="0" t="s">
        <v>24</v>
      </c>
    </row>
    <row r="48" customFormat="false" ht="14.5" hidden="false" customHeight="false" outlineLevel="0" collapsed="false">
      <c r="F48" s="0" t="n">
        <v>100</v>
      </c>
      <c r="G48" s="0" t="n">
        <v>110</v>
      </c>
      <c r="H48" s="0" t="n">
        <v>120</v>
      </c>
      <c r="I48" s="0" t="n">
        <v>130</v>
      </c>
      <c r="J48" s="0" t="n">
        <v>140</v>
      </c>
      <c r="K48" s="0" t="n">
        <v>150</v>
      </c>
      <c r="L48" s="0" t="n">
        <v>160</v>
      </c>
      <c r="M48" s="0" t="n">
        <v>170</v>
      </c>
      <c r="N48" s="0" t="n">
        <v>180</v>
      </c>
      <c r="O48" s="0" t="n">
        <v>190</v>
      </c>
      <c r="P48" s="0" t="n">
        <v>200</v>
      </c>
    </row>
    <row r="49" customFormat="false" ht="13.8" hidden="false" customHeight="false" outlineLevel="0" collapsed="false">
      <c r="K49" s="9" t="s">
        <v>25</v>
      </c>
    </row>
    <row r="50" customFormat="false" ht="13.8" hidden="false" customHeight="false" outlineLevel="0" collapsed="false">
      <c r="I50" s="10" t="s">
        <v>26</v>
      </c>
      <c r="J50" s="10" t="s">
        <v>26</v>
      </c>
    </row>
    <row r="51" customFormat="false" ht="13.8" hidden="false" customHeight="false" outlineLevel="0" collapsed="false">
      <c r="F51" s="11"/>
      <c r="G51" s="11"/>
      <c r="H51" s="11"/>
      <c r="I51" s="11"/>
      <c r="J51" s="11" t="s">
        <v>27</v>
      </c>
      <c r="K51" s="12"/>
      <c r="L51" s="12" t="s">
        <v>28</v>
      </c>
      <c r="M51" s="12"/>
      <c r="N51" s="12"/>
      <c r="O51" s="12"/>
      <c r="P5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4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9.14453125" defaultRowHeight="12.8" zeroHeight="false" outlineLevelRow="0" outlineLevelCol="0"/>
  <cols>
    <col collapsed="false" customWidth="true" hidden="false" outlineLevel="0" max="7" min="7" style="0" width="14.99"/>
    <col collapsed="false" customWidth="true" hidden="false" outlineLevel="0" max="8" min="8" style="0" width="14.33"/>
    <col collapsed="false" customWidth="true" hidden="false" outlineLevel="0" max="11" min="11" style="0" width="23.37"/>
    <col collapsed="false" customWidth="true" hidden="false" outlineLevel="0" max="12" min="12" style="0" width="22.93"/>
    <col collapsed="false" customWidth="true" hidden="false" outlineLevel="0" max="13" min="13" style="0" width="25.24"/>
    <col collapsed="false" customWidth="true" hidden="false" outlineLevel="0" max="14" min="14" style="0" width="24.36"/>
    <col collapsed="false" customWidth="true" hidden="false" outlineLevel="0" max="15" min="15" style="0" width="12.13"/>
  </cols>
  <sheetData>
    <row r="4" customFormat="false" ht="13.8" hidden="false" customHeight="false" outlineLevel="0" collapsed="false">
      <c r="H4" s="13" t="n">
        <v>100</v>
      </c>
      <c r="I4" s="13" t="n">
        <v>110</v>
      </c>
      <c r="J4" s="13" t="n">
        <v>120</v>
      </c>
      <c r="K4" s="13" t="n">
        <v>130</v>
      </c>
      <c r="L4" s="13" t="n">
        <v>140</v>
      </c>
      <c r="M4" s="13" t="n">
        <v>150</v>
      </c>
      <c r="N4" s="13" t="n">
        <v>160</v>
      </c>
      <c r="O4" s="13" t="n">
        <v>170</v>
      </c>
      <c r="P4" s="13" t="n">
        <v>180</v>
      </c>
      <c r="Q4" s="13" t="n">
        <v>190</v>
      </c>
      <c r="R4" s="13" t="n">
        <v>200</v>
      </c>
    </row>
    <row r="5" customFormat="false" ht="13.8" hidden="false" customHeight="false" outlineLevel="0" collapsed="false">
      <c r="H5" s="14"/>
      <c r="I5" s="15"/>
      <c r="J5" s="15"/>
      <c r="K5" s="15"/>
      <c r="L5" s="14" t="s">
        <v>29</v>
      </c>
      <c r="M5" s="16" t="s">
        <v>30</v>
      </c>
      <c r="N5" s="14" t="s">
        <v>31</v>
      </c>
      <c r="O5" s="15"/>
      <c r="P5" s="15"/>
      <c r="Q5" s="15"/>
      <c r="R5" s="15"/>
    </row>
    <row r="6" customFormat="false" ht="13.8" hidden="false" customHeight="false" outlineLevel="0" collapsed="false">
      <c r="G6" s="13"/>
      <c r="K6" s="17"/>
      <c r="L6" s="18" t="s">
        <v>32</v>
      </c>
      <c r="N6" s="17" t="s">
        <v>33</v>
      </c>
      <c r="O6" s="18"/>
    </row>
    <row r="7" customFormat="false" ht="13.8" hidden="false" customHeight="false" outlineLevel="0" collapsed="false"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customFormat="false" ht="13.8" hidden="false" customHeight="false" outlineLevel="0" collapsed="false">
      <c r="F8" s="13"/>
    </row>
    <row r="9" customFormat="false" ht="13.8" hidden="false" customHeight="false" outlineLevel="0" collapsed="false">
      <c r="F9" s="13"/>
    </row>
    <row r="10" customFormat="false" ht="13.8" hidden="false" customHeight="false" outlineLevel="0" collapsed="false">
      <c r="F10" s="13"/>
    </row>
    <row r="11" customFormat="false" ht="13.8" hidden="false" customHeight="false" outlineLevel="0" collapsed="false">
      <c r="F11" s="13"/>
      <c r="G11" s="13" t="s">
        <v>34</v>
      </c>
      <c r="H11" s="19" t="s">
        <v>35</v>
      </c>
    </row>
    <row r="12" customFormat="false" ht="13.8" hidden="false" customHeight="false" outlineLevel="0" collapsed="false">
      <c r="F12" s="13"/>
      <c r="G12" s="13" t="s">
        <v>36</v>
      </c>
      <c r="H12" s="13" t="s">
        <v>37</v>
      </c>
    </row>
    <row r="13" customFormat="false" ht="13.8" hidden="false" customHeight="false" outlineLevel="0" collapsed="false">
      <c r="F13" s="13"/>
      <c r="G13" s="13" t="s">
        <v>38</v>
      </c>
      <c r="H13" s="13" t="n">
        <v>50</v>
      </c>
      <c r="I13" s="13"/>
      <c r="J13" s="13"/>
      <c r="K13" s="13"/>
      <c r="L13" s="13"/>
      <c r="M13" s="13"/>
      <c r="N13" s="13"/>
      <c r="O13" s="13"/>
      <c r="P13" s="13"/>
      <c r="Q13" s="13"/>
    </row>
    <row r="14" customFormat="false" ht="13.8" hidden="false" customHeight="false" outlineLevel="0" collapsed="false">
      <c r="G14" s="13" t="s">
        <v>39</v>
      </c>
      <c r="H14" s="13" t="n">
        <v>20</v>
      </c>
    </row>
    <row r="15" customFormat="false" ht="13.8" hidden="false" customHeight="false" outlineLevel="0" collapsed="false">
      <c r="F15" s="13"/>
    </row>
    <row r="16" customFormat="false" ht="13.8" hidden="false" customHeight="false" outlineLevel="0" collapsed="false">
      <c r="F16" s="13"/>
    </row>
    <row r="17" customFormat="false" ht="13.8" hidden="false" customHeight="false" outlineLevel="0" collapsed="false">
      <c r="F17" s="13"/>
    </row>
    <row r="18" customFormat="false" ht="13.8" hidden="false" customHeight="false" outlineLevel="0" collapsed="false">
      <c r="F18" s="13"/>
    </row>
    <row r="19" customFormat="false" ht="13.8" hidden="false" customHeight="false" outlineLevel="0" collapsed="false">
      <c r="G19" s="13"/>
      <c r="H19" s="13"/>
      <c r="I19" s="13"/>
      <c r="J19" s="13"/>
      <c r="K19" s="13"/>
      <c r="L19" s="20"/>
      <c r="M19" s="13"/>
      <c r="N19" s="13"/>
      <c r="O19" s="13"/>
      <c r="P19" s="13"/>
      <c r="Q19" s="13"/>
    </row>
    <row r="20" customFormat="false" ht="13.8" hidden="false" customHeight="false" outlineLevel="0" collapsed="false">
      <c r="G20" s="13" t="n">
        <v>100</v>
      </c>
      <c r="H20" s="13" t="n">
        <v>110</v>
      </c>
      <c r="I20" s="13" t="n">
        <v>120</v>
      </c>
      <c r="J20" s="13" t="n">
        <v>130</v>
      </c>
      <c r="K20" s="13" t="n">
        <v>140</v>
      </c>
      <c r="L20" s="13" t="n">
        <v>150</v>
      </c>
      <c r="M20" s="13" t="n">
        <v>160</v>
      </c>
      <c r="N20" s="13" t="n">
        <v>170</v>
      </c>
      <c r="O20" s="13" t="n">
        <v>180</v>
      </c>
      <c r="P20" s="13" t="n">
        <v>190</v>
      </c>
      <c r="Q20" s="13" t="n">
        <v>200</v>
      </c>
    </row>
    <row r="21" customFormat="false" ht="13.8" hidden="false" customHeight="false" outlineLevel="0" collapsed="false">
      <c r="G21" s="15"/>
      <c r="H21" s="15"/>
      <c r="I21" s="15"/>
      <c r="J21" s="15" t="s">
        <v>27</v>
      </c>
      <c r="K21" s="15"/>
      <c r="L21" s="16" t="s">
        <v>25</v>
      </c>
      <c r="M21" s="15" t="s">
        <v>40</v>
      </c>
      <c r="N21" s="15"/>
      <c r="O21" s="15"/>
      <c r="P21" s="15"/>
      <c r="Q21" s="15"/>
    </row>
    <row r="22" customFormat="false" ht="13.8" hidden="false" customHeight="false" outlineLevel="0" collapsed="false">
      <c r="G22" s="13"/>
      <c r="H22" s="13"/>
      <c r="I22" s="13"/>
      <c r="J22" s="21" t="s">
        <v>41</v>
      </c>
      <c r="K22" s="21"/>
      <c r="L22" s="13"/>
      <c r="M22" s="21" t="s">
        <v>42</v>
      </c>
      <c r="N22" s="21"/>
      <c r="O22" s="13"/>
      <c r="P22" s="13"/>
      <c r="Q22" s="13"/>
    </row>
    <row r="27" customFormat="false" ht="14.9" hidden="false" customHeight="false" outlineLevel="0" collapsed="false">
      <c r="K27" s="0" t="s">
        <v>43</v>
      </c>
      <c r="L27" s="0" t="s">
        <v>44</v>
      </c>
    </row>
    <row r="29" customFormat="false" ht="12.8" hidden="false" customHeight="false" outlineLevel="0" collapsed="false">
      <c r="G29" s="0" t="s">
        <v>45</v>
      </c>
    </row>
    <row r="30" customFormat="false" ht="12.8" hidden="false" customHeight="false" outlineLevel="0" collapsed="false">
      <c r="G30" s="0" t="s">
        <v>46</v>
      </c>
    </row>
    <row r="31" customFormat="false" ht="12.8" hidden="false" customHeight="false" outlineLevel="0" collapsed="false">
      <c r="G31" s="0" t="s">
        <v>47</v>
      </c>
    </row>
    <row r="32" customFormat="false" ht="13.8" hidden="false" customHeight="false" outlineLevel="0" collapsed="false">
      <c r="G32" s="0" t="s">
        <v>48</v>
      </c>
    </row>
    <row r="33" customFormat="false" ht="13.8" hidden="false" customHeight="false" outlineLevel="0" collapsed="false"/>
  </sheetData>
  <hyperlinks>
    <hyperlink ref="L27" r:id="rId1" display="https://learn.charm.fi/charm-finance/alpha-vaults/strate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2021-10-29T14:52:55Z</dcterms:created>
  <dc:creator>Silvio Busonero</dc:creator>
  <dc:description/>
  <dc:language>en-US</dc:language>
  <cp:lastModifiedBy/>
  <dcterms:modified xsi:type="dcterms:W3CDTF">2021-10-30T13:01:16Z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