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VR\CIQ_Reference\New folder\PH30409A_Script_Package\INPUT\RND CIQ\"/>
    </mc:Choice>
  </mc:AlternateContent>
  <bookViews>
    <workbookView xWindow="0" yWindow="0" windowWidth="28800" windowHeight="12300" tabRatio="749" firstSheet="10" activeTab="17"/>
  </bookViews>
  <sheets>
    <sheet name="XML sample" sheetId="55" state="hidden" r:id="rId1"/>
    <sheet name="Revision History" sheetId="26" r:id="rId2"/>
    <sheet name="Instructions" sheetId="97" r:id="rId3"/>
    <sheet name="FZ-CIQ Updates" sheetId="128" r:id="rId4"/>
    <sheet name="SiteMainPar" sheetId="27" r:id="rId5"/>
    <sheet name="CellPar" sheetId="28" r:id="rId6"/>
    <sheet name="Antl" sheetId="42" r:id="rId7"/>
    <sheet name="MHA" sheetId="89" r:id="rId8"/>
    <sheet name="Idle Inter LTE" sheetId="105" r:id="rId9"/>
    <sheet name="HO Inter LTE" sheetId="102" r:id="rId10"/>
    <sheet name="AdjLTESites" sheetId="29" r:id="rId11"/>
    <sheet name="UTRA Reselection" sheetId="64" r:id="rId12"/>
    <sheet name="HO to WCDMA" sheetId="86" r:id="rId13"/>
    <sheet name="AdjWCDMASites" sheetId="84" r:id="rId14"/>
    <sheet name="GERAN Reselection" sheetId="61" r:id="rId15"/>
    <sheet name="HO to GERAN" sheetId="87" r:id="rId16"/>
    <sheet name="AdjGSMSites" sheetId="83" r:id="rId17"/>
    <sheet name="WCDMA-ADJL" sheetId="94" r:id="rId18"/>
    <sheet name="GERAN-ADJL" sheetId="95" r:id="rId19"/>
    <sheet name="IDLE InterFreq. Template" sheetId="104" r:id="rId20"/>
    <sheet name="MFBI Template" sheetId="129" r:id="rId21"/>
    <sheet name="REDIR Techn. Template" sheetId="67" r:id="rId22"/>
    <sheet name="UTRA Reselection Template" sheetId="66" r:id="rId23"/>
    <sheet name="GERAN Neighbours Template" sheetId="60" r:id="rId24"/>
    <sheet name="LNCEL Template" sheetId="57" r:id="rId25"/>
    <sheet name="HW and Synch Template" sheetId="49" r:id="rId26"/>
    <sheet name="PMRNL Template" sheetId="91" r:id="rId27"/>
    <sheet name="PMTNL Template" sheetId="78" r:id="rId28"/>
    <sheet name="TMO IPNO Template" sheetId="98" r:id="rId29"/>
    <sheet name="LTE-REF" sheetId="101" r:id="rId30"/>
    <sheet name="WCDMA-REF" sheetId="99" r:id="rId31"/>
    <sheet name="GERAN-REF" sheetId="100" r:id="rId32"/>
    <sheet name="MOPR Template" sheetId="106" r:id="rId33"/>
    <sheet name="MODPR Template" sheetId="107" r:id="rId34"/>
    <sheet name="LNCEL MOPR Mapping Template" sheetId="108" r:id="rId35"/>
    <sheet name="LTE1068 Common Parameters" sheetId="130" r:id="rId36"/>
    <sheet name="New Approved Configurations" sheetId="114" r:id="rId37"/>
    <sheet name="ANRPRW" sheetId="115" r:id="rId38"/>
    <sheet name="DRX Profile 102 Template" sheetId="116" r:id="rId39"/>
    <sheet name="Ext VoLTE Talk time" sheetId="117" r:id="rId40"/>
    <sheet name="DRX Smart Profile 2" sheetId="118" r:id="rId41"/>
    <sheet name="DRX profile 2" sheetId="127" r:id="rId42"/>
    <sheet name="ULCOMP" sheetId="120" r:id="rId43"/>
    <sheet name="InterfShapingProfile" sheetId="121" r:id="rId44"/>
    <sheet name="Neighbor Relation Robustness" sheetId="125" r:id="rId45"/>
    <sheet name="CAREL" sheetId="124" r:id="rId46"/>
    <sheet name="DL Carrier Agg" sheetId="126" r:id="rId47"/>
  </sheets>
  <externalReferences>
    <externalReference r:id="rId48"/>
    <externalReference r:id="rId49"/>
    <externalReference r:id="rId50"/>
    <externalReference r:id="rId51"/>
    <externalReference r:id="rId52"/>
  </externalReferences>
  <definedNames>
    <definedName name="_______SC1" localSheetId="35">'[1]Logical Diagram'!#REF!</definedName>
    <definedName name="_______SC1" localSheetId="20">'[1]Logical Diagram'!#REF!</definedName>
    <definedName name="_______SC1">'[1]Logical Diagram'!#REF!</definedName>
    <definedName name="_______SC2" localSheetId="35">'[1]Logical Diagram'!#REF!</definedName>
    <definedName name="_______SC2" localSheetId="20">'[1]Logical Diagram'!#REF!</definedName>
    <definedName name="_______SC2">'[1]Logical Diagram'!#REF!</definedName>
    <definedName name="_______SC3" localSheetId="35">'[1]Logical Diagram'!#REF!</definedName>
    <definedName name="_______SC3" localSheetId="20">'[1]Logical Diagram'!#REF!</definedName>
    <definedName name="_______SC3">'[1]Logical Diagram'!#REF!</definedName>
    <definedName name="_______STP1" localSheetId="35">'[1]Logical Diagram'!#REF!</definedName>
    <definedName name="_______STP1" localSheetId="20">'[1]Logical Diagram'!#REF!</definedName>
    <definedName name="_______STP1">'[1]Logical Diagram'!#REF!</definedName>
    <definedName name="_______STP2" localSheetId="35">'[1]Logical Diagram'!#REF!</definedName>
    <definedName name="_______STP2" localSheetId="20">'[1]Logical Diagram'!#REF!</definedName>
    <definedName name="_______STP2">'[1]Logical Diagram'!#REF!</definedName>
    <definedName name="_______STP3" localSheetId="35">'[1]Logical Diagram'!#REF!</definedName>
    <definedName name="_______STP3" localSheetId="20">'[1]Logical Diagram'!#REF!</definedName>
    <definedName name="_______STP3">'[1]Logical Diagram'!#REF!</definedName>
    <definedName name="_______STP4" localSheetId="35">'[1]Logical Diagram'!#REF!</definedName>
    <definedName name="_______STP4" localSheetId="20">'[1]Logical Diagram'!#REF!</definedName>
    <definedName name="_______STP4">'[1]Logical Diagram'!#REF!</definedName>
    <definedName name="_______STP6" localSheetId="35">'[1]Logical Diagram'!#REF!</definedName>
    <definedName name="_______STP6" localSheetId="20">'[1]Logical Diagram'!#REF!</definedName>
    <definedName name="_______STP6">'[1]Logical Diagram'!#REF!</definedName>
    <definedName name="_______STP7" localSheetId="35">'[1]Logical Diagram'!#REF!</definedName>
    <definedName name="_______STP7" localSheetId="20">'[1]Logical Diagram'!#REF!</definedName>
    <definedName name="_______STP7">'[1]Logical Diagram'!#REF!</definedName>
    <definedName name="_______STP8" localSheetId="35">'[1]Logical Diagram'!#REF!</definedName>
    <definedName name="_______STP8" localSheetId="20">'[1]Logical Diagram'!#REF!</definedName>
    <definedName name="_______STP8">'[1]Logical Diagram'!#REF!</definedName>
    <definedName name="______SC1" localSheetId="38">'[1]Logical Diagram'!#REF!</definedName>
    <definedName name="______SC1" localSheetId="40">'[1]Logical Diagram'!#REF!</definedName>
    <definedName name="______SC1" localSheetId="39">'[1]Logical Diagram'!#REF!</definedName>
    <definedName name="______SC1" localSheetId="35">'[1]Logical Diagram'!#REF!</definedName>
    <definedName name="______SC1" localSheetId="20">'[1]Logical Diagram'!#REF!</definedName>
    <definedName name="______SC1">'[1]Logical Diagram'!#REF!</definedName>
    <definedName name="______SC2" localSheetId="38">'[1]Logical Diagram'!#REF!</definedName>
    <definedName name="______SC2" localSheetId="40">'[1]Logical Diagram'!#REF!</definedName>
    <definedName name="______SC2" localSheetId="39">'[1]Logical Diagram'!#REF!</definedName>
    <definedName name="______SC2" localSheetId="35">'[1]Logical Diagram'!#REF!</definedName>
    <definedName name="______SC2" localSheetId="20">'[1]Logical Diagram'!#REF!</definedName>
    <definedName name="______SC2">'[1]Logical Diagram'!#REF!</definedName>
    <definedName name="______SC3" localSheetId="38">'[1]Logical Diagram'!#REF!</definedName>
    <definedName name="______SC3" localSheetId="40">'[1]Logical Diagram'!#REF!</definedName>
    <definedName name="______SC3" localSheetId="39">'[1]Logical Diagram'!#REF!</definedName>
    <definedName name="______SC3" localSheetId="35">'[1]Logical Diagram'!#REF!</definedName>
    <definedName name="______SC3" localSheetId="20">'[1]Logical Diagram'!#REF!</definedName>
    <definedName name="______SC3">'[1]Logical Diagram'!#REF!</definedName>
    <definedName name="______STP1" localSheetId="38">'[1]Logical Diagram'!#REF!</definedName>
    <definedName name="______STP1" localSheetId="40">'[1]Logical Diagram'!#REF!</definedName>
    <definedName name="______STP1" localSheetId="39">'[1]Logical Diagram'!#REF!</definedName>
    <definedName name="______STP1" localSheetId="35">'[1]Logical Diagram'!#REF!</definedName>
    <definedName name="______STP1" localSheetId="20">'[1]Logical Diagram'!#REF!</definedName>
    <definedName name="______STP1">'[1]Logical Diagram'!#REF!</definedName>
    <definedName name="______STP2" localSheetId="38">'[1]Logical Diagram'!#REF!</definedName>
    <definedName name="______STP2" localSheetId="40">'[1]Logical Diagram'!#REF!</definedName>
    <definedName name="______STP2" localSheetId="39">'[1]Logical Diagram'!#REF!</definedName>
    <definedName name="______STP2" localSheetId="35">'[1]Logical Diagram'!#REF!</definedName>
    <definedName name="______STP2" localSheetId="20">'[1]Logical Diagram'!#REF!</definedName>
    <definedName name="______STP2">'[1]Logical Diagram'!#REF!</definedName>
    <definedName name="______STP3" localSheetId="38">'[1]Logical Diagram'!#REF!</definedName>
    <definedName name="______STP3" localSheetId="40">'[1]Logical Diagram'!#REF!</definedName>
    <definedName name="______STP3" localSheetId="39">'[1]Logical Diagram'!#REF!</definedName>
    <definedName name="______STP3" localSheetId="35">'[1]Logical Diagram'!#REF!</definedName>
    <definedName name="______STP3" localSheetId="20">'[1]Logical Diagram'!#REF!</definedName>
    <definedName name="______STP3">'[1]Logical Diagram'!#REF!</definedName>
    <definedName name="______STP4" localSheetId="38">'[1]Logical Diagram'!#REF!</definedName>
    <definedName name="______STP4" localSheetId="40">'[1]Logical Diagram'!#REF!</definedName>
    <definedName name="______STP4" localSheetId="39">'[1]Logical Diagram'!#REF!</definedName>
    <definedName name="______STP4" localSheetId="35">'[1]Logical Diagram'!#REF!</definedName>
    <definedName name="______STP4" localSheetId="20">'[1]Logical Diagram'!#REF!</definedName>
    <definedName name="______STP4">'[1]Logical Diagram'!#REF!</definedName>
    <definedName name="______STP5" localSheetId="38">'[1]Logical Diagram'!#REF!</definedName>
    <definedName name="______STP5" localSheetId="40">'[1]Logical Diagram'!#REF!</definedName>
    <definedName name="______STP5" localSheetId="39">'[1]Logical Diagram'!#REF!</definedName>
    <definedName name="______STP5" localSheetId="35">'[1]Logical Diagram'!#REF!</definedName>
    <definedName name="______STP5" localSheetId="20">'[1]Logical Diagram'!#REF!</definedName>
    <definedName name="______STP5">'[1]Logical Diagram'!#REF!</definedName>
    <definedName name="______STP6" localSheetId="38">'[1]Logical Diagram'!#REF!</definedName>
    <definedName name="______STP6" localSheetId="40">'[1]Logical Diagram'!#REF!</definedName>
    <definedName name="______STP6" localSheetId="39">'[1]Logical Diagram'!#REF!</definedName>
    <definedName name="______STP6" localSheetId="35">'[1]Logical Diagram'!#REF!</definedName>
    <definedName name="______STP6" localSheetId="20">'[1]Logical Diagram'!#REF!</definedName>
    <definedName name="______STP6">'[1]Logical Diagram'!#REF!</definedName>
    <definedName name="______STP7" localSheetId="38">'[1]Logical Diagram'!#REF!</definedName>
    <definedName name="______STP7" localSheetId="40">'[1]Logical Diagram'!#REF!</definedName>
    <definedName name="______STP7" localSheetId="39">'[1]Logical Diagram'!#REF!</definedName>
    <definedName name="______STP7" localSheetId="35">'[1]Logical Diagram'!#REF!</definedName>
    <definedName name="______STP7" localSheetId="20">'[1]Logical Diagram'!#REF!</definedName>
    <definedName name="______STP7">'[1]Logical Diagram'!#REF!</definedName>
    <definedName name="______STP8" localSheetId="38">'[1]Logical Diagram'!#REF!</definedName>
    <definedName name="______STP8" localSheetId="40">'[1]Logical Diagram'!#REF!</definedName>
    <definedName name="______STP8" localSheetId="39">'[1]Logical Diagram'!#REF!</definedName>
    <definedName name="______STP8" localSheetId="35">'[1]Logical Diagram'!#REF!</definedName>
    <definedName name="______STP8" localSheetId="20">'[1]Logical Diagram'!#REF!</definedName>
    <definedName name="______STP8">'[1]Logical Diagram'!#REF!</definedName>
    <definedName name="_____SC1" localSheetId="38">'[1]Logical Diagram'!#REF!</definedName>
    <definedName name="_____SC1" localSheetId="40">'[1]Logical Diagram'!#REF!</definedName>
    <definedName name="_____SC1" localSheetId="39">'[1]Logical Diagram'!#REF!</definedName>
    <definedName name="_____SC1" localSheetId="35">'[1]Logical Diagram'!#REF!</definedName>
    <definedName name="_____SC1" localSheetId="20">'[1]Logical Diagram'!#REF!</definedName>
    <definedName name="_____SC1">'[1]Logical Diagram'!#REF!</definedName>
    <definedName name="_____SC2" localSheetId="38">'[1]Logical Diagram'!#REF!</definedName>
    <definedName name="_____SC2" localSheetId="40">'[1]Logical Diagram'!#REF!</definedName>
    <definedName name="_____SC2" localSheetId="39">'[1]Logical Diagram'!#REF!</definedName>
    <definedName name="_____SC2" localSheetId="35">'[1]Logical Diagram'!#REF!</definedName>
    <definedName name="_____SC2" localSheetId="20">'[1]Logical Diagram'!#REF!</definedName>
    <definedName name="_____SC2">'[1]Logical Diagram'!#REF!</definedName>
    <definedName name="_____SC3" localSheetId="38">'[1]Logical Diagram'!#REF!</definedName>
    <definedName name="_____SC3" localSheetId="40">'[1]Logical Diagram'!#REF!</definedName>
    <definedName name="_____SC3" localSheetId="39">'[1]Logical Diagram'!#REF!</definedName>
    <definedName name="_____SC3" localSheetId="35">'[1]Logical Diagram'!#REF!</definedName>
    <definedName name="_____SC3" localSheetId="20">'[1]Logical Diagram'!#REF!</definedName>
    <definedName name="_____SC3">'[1]Logical Diagram'!#REF!</definedName>
    <definedName name="_____STP1" localSheetId="38">'[1]Logical Diagram'!#REF!</definedName>
    <definedName name="_____STP1" localSheetId="40">'[1]Logical Diagram'!#REF!</definedName>
    <definedName name="_____STP1" localSheetId="39">'[1]Logical Diagram'!#REF!</definedName>
    <definedName name="_____STP1" localSheetId="35">'[1]Logical Diagram'!#REF!</definedName>
    <definedName name="_____STP1" localSheetId="20">'[1]Logical Diagram'!#REF!</definedName>
    <definedName name="_____STP1">'[1]Logical Diagram'!#REF!</definedName>
    <definedName name="_____STP2" localSheetId="38">'[1]Logical Diagram'!#REF!</definedName>
    <definedName name="_____STP2" localSheetId="40">'[1]Logical Diagram'!#REF!</definedName>
    <definedName name="_____STP2" localSheetId="39">'[1]Logical Diagram'!#REF!</definedName>
    <definedName name="_____STP2" localSheetId="35">'[1]Logical Diagram'!#REF!</definedName>
    <definedName name="_____STP2" localSheetId="20">'[1]Logical Diagram'!#REF!</definedName>
    <definedName name="_____STP2">'[1]Logical Diagram'!#REF!</definedName>
    <definedName name="_____STP3" localSheetId="38">'[1]Logical Diagram'!#REF!</definedName>
    <definedName name="_____STP3" localSheetId="40">'[1]Logical Diagram'!#REF!</definedName>
    <definedName name="_____STP3" localSheetId="39">'[1]Logical Diagram'!#REF!</definedName>
    <definedName name="_____STP3" localSheetId="35">'[1]Logical Diagram'!#REF!</definedName>
    <definedName name="_____STP3" localSheetId="20">'[1]Logical Diagram'!#REF!</definedName>
    <definedName name="_____STP3">'[1]Logical Diagram'!#REF!</definedName>
    <definedName name="_____STP4" localSheetId="38">'[1]Logical Diagram'!#REF!</definedName>
    <definedName name="_____STP4" localSheetId="40">'[1]Logical Diagram'!#REF!</definedName>
    <definedName name="_____STP4" localSheetId="39">'[1]Logical Diagram'!#REF!</definedName>
    <definedName name="_____STP4" localSheetId="35">'[1]Logical Diagram'!#REF!</definedName>
    <definedName name="_____STP4" localSheetId="20">'[1]Logical Diagram'!#REF!</definedName>
    <definedName name="_____STP4">'[1]Logical Diagram'!#REF!</definedName>
    <definedName name="_____STP5" localSheetId="38">'[1]Logical Diagram'!#REF!</definedName>
    <definedName name="_____STP5" localSheetId="40">'[1]Logical Diagram'!#REF!</definedName>
    <definedName name="_____STP5" localSheetId="39">'[1]Logical Diagram'!#REF!</definedName>
    <definedName name="_____STP5" localSheetId="35">'[1]Logical Diagram'!#REF!</definedName>
    <definedName name="_____STP5" localSheetId="20">'[1]Logical Diagram'!#REF!</definedName>
    <definedName name="_____STP5">'[1]Logical Diagram'!#REF!</definedName>
    <definedName name="_____STP6" localSheetId="38">'[1]Logical Diagram'!#REF!</definedName>
    <definedName name="_____STP6" localSheetId="40">'[1]Logical Diagram'!#REF!</definedName>
    <definedName name="_____STP6" localSheetId="39">'[1]Logical Diagram'!#REF!</definedName>
    <definedName name="_____STP6" localSheetId="35">'[1]Logical Diagram'!#REF!</definedName>
    <definedName name="_____STP6" localSheetId="20">'[1]Logical Diagram'!#REF!</definedName>
    <definedName name="_____STP6">'[1]Logical Diagram'!#REF!</definedName>
    <definedName name="_____STP7" localSheetId="38">'[1]Logical Diagram'!#REF!</definedName>
    <definedName name="_____STP7" localSheetId="40">'[1]Logical Diagram'!#REF!</definedName>
    <definedName name="_____STP7" localSheetId="39">'[1]Logical Diagram'!#REF!</definedName>
    <definedName name="_____STP7" localSheetId="35">'[1]Logical Diagram'!#REF!</definedName>
    <definedName name="_____STP7" localSheetId="20">'[1]Logical Diagram'!#REF!</definedName>
    <definedName name="_____STP7">'[1]Logical Diagram'!#REF!</definedName>
    <definedName name="_____STP8" localSheetId="38">'[1]Logical Diagram'!#REF!</definedName>
    <definedName name="_____STP8" localSheetId="40">'[1]Logical Diagram'!#REF!</definedName>
    <definedName name="_____STP8" localSheetId="39">'[1]Logical Diagram'!#REF!</definedName>
    <definedName name="_____STP8" localSheetId="35">'[1]Logical Diagram'!#REF!</definedName>
    <definedName name="_____STP8" localSheetId="20">'[1]Logical Diagram'!#REF!</definedName>
    <definedName name="_____STP8">'[1]Logical Diagram'!#REF!</definedName>
    <definedName name="____SC1" localSheetId="38">'[1]Logical Diagram'!#REF!</definedName>
    <definedName name="____SC1" localSheetId="40">'[1]Logical Diagram'!#REF!</definedName>
    <definedName name="____SC1" localSheetId="39">'[1]Logical Diagram'!#REF!</definedName>
    <definedName name="____SC1" localSheetId="35">'[1]Logical Diagram'!#REF!</definedName>
    <definedName name="____SC1" localSheetId="20">'[1]Logical Diagram'!#REF!</definedName>
    <definedName name="____SC1">'[1]Logical Diagram'!#REF!</definedName>
    <definedName name="____SC2" localSheetId="38">'[1]Logical Diagram'!#REF!</definedName>
    <definedName name="____SC2" localSheetId="40">'[1]Logical Diagram'!#REF!</definedName>
    <definedName name="____SC2" localSheetId="39">'[1]Logical Diagram'!#REF!</definedName>
    <definedName name="____SC2" localSheetId="35">'[1]Logical Diagram'!#REF!</definedName>
    <definedName name="____SC2" localSheetId="20">'[1]Logical Diagram'!#REF!</definedName>
    <definedName name="____SC2">'[1]Logical Diagram'!#REF!</definedName>
    <definedName name="____SC3" localSheetId="38">'[1]Logical Diagram'!#REF!</definedName>
    <definedName name="____SC3" localSheetId="40">'[1]Logical Diagram'!#REF!</definedName>
    <definedName name="____SC3" localSheetId="39">'[1]Logical Diagram'!#REF!</definedName>
    <definedName name="____SC3" localSheetId="35">'[1]Logical Diagram'!#REF!</definedName>
    <definedName name="____SC3" localSheetId="20">'[1]Logical Diagram'!#REF!</definedName>
    <definedName name="____SC3">'[1]Logical Diagram'!#REF!</definedName>
    <definedName name="____STP1" localSheetId="38">'[1]Logical Diagram'!#REF!</definedName>
    <definedName name="____STP1" localSheetId="40">'[1]Logical Diagram'!#REF!</definedName>
    <definedName name="____STP1" localSheetId="39">'[1]Logical Diagram'!#REF!</definedName>
    <definedName name="____STP1" localSheetId="35">'[1]Logical Diagram'!#REF!</definedName>
    <definedName name="____STP1" localSheetId="20">'[1]Logical Diagram'!#REF!</definedName>
    <definedName name="____STP1">'[1]Logical Diagram'!#REF!</definedName>
    <definedName name="____STP2" localSheetId="38">'[1]Logical Diagram'!#REF!</definedName>
    <definedName name="____STP2" localSheetId="40">'[1]Logical Diagram'!#REF!</definedName>
    <definedName name="____STP2" localSheetId="39">'[1]Logical Diagram'!#REF!</definedName>
    <definedName name="____STP2" localSheetId="35">'[1]Logical Diagram'!#REF!</definedName>
    <definedName name="____STP2" localSheetId="20">'[1]Logical Diagram'!#REF!</definedName>
    <definedName name="____STP2">'[1]Logical Diagram'!#REF!</definedName>
    <definedName name="____STP3" localSheetId="38">'[1]Logical Diagram'!#REF!</definedName>
    <definedName name="____STP3" localSheetId="40">'[1]Logical Diagram'!#REF!</definedName>
    <definedName name="____STP3" localSheetId="39">'[1]Logical Diagram'!#REF!</definedName>
    <definedName name="____STP3" localSheetId="35">'[1]Logical Diagram'!#REF!</definedName>
    <definedName name="____STP3" localSheetId="20">'[1]Logical Diagram'!#REF!</definedName>
    <definedName name="____STP3">'[1]Logical Diagram'!#REF!</definedName>
    <definedName name="____STP4" localSheetId="38">'[1]Logical Diagram'!#REF!</definedName>
    <definedName name="____STP4" localSheetId="40">'[1]Logical Diagram'!#REF!</definedName>
    <definedName name="____STP4" localSheetId="39">'[1]Logical Diagram'!#REF!</definedName>
    <definedName name="____STP4" localSheetId="35">'[1]Logical Diagram'!#REF!</definedName>
    <definedName name="____STP4" localSheetId="20">'[1]Logical Diagram'!#REF!</definedName>
    <definedName name="____STP4">'[1]Logical Diagram'!#REF!</definedName>
    <definedName name="____STP5" localSheetId="38">'[1]Logical Diagram'!#REF!</definedName>
    <definedName name="____STP5" localSheetId="40">'[1]Logical Diagram'!#REF!</definedName>
    <definedName name="____STP5" localSheetId="39">'[1]Logical Diagram'!#REF!</definedName>
    <definedName name="____STP5" localSheetId="35">'[1]Logical Diagram'!#REF!</definedName>
    <definedName name="____STP5" localSheetId="20">'[1]Logical Diagram'!#REF!</definedName>
    <definedName name="____STP5">'[1]Logical Diagram'!#REF!</definedName>
    <definedName name="____STP6" localSheetId="38">'[1]Logical Diagram'!#REF!</definedName>
    <definedName name="____STP6" localSheetId="40">'[1]Logical Diagram'!#REF!</definedName>
    <definedName name="____STP6" localSheetId="39">'[1]Logical Diagram'!#REF!</definedName>
    <definedName name="____STP6" localSheetId="35">'[1]Logical Diagram'!#REF!</definedName>
    <definedName name="____STP6" localSheetId="20">'[1]Logical Diagram'!#REF!</definedName>
    <definedName name="____STP6">'[1]Logical Diagram'!#REF!</definedName>
    <definedName name="____STP7" localSheetId="38">'[1]Logical Diagram'!#REF!</definedName>
    <definedName name="____STP7" localSheetId="40">'[1]Logical Diagram'!#REF!</definedName>
    <definedName name="____STP7" localSheetId="39">'[1]Logical Diagram'!#REF!</definedName>
    <definedName name="____STP7" localSheetId="35">'[1]Logical Diagram'!#REF!</definedName>
    <definedName name="____STP7" localSheetId="20">'[1]Logical Diagram'!#REF!</definedName>
    <definedName name="____STP7">'[1]Logical Diagram'!#REF!</definedName>
    <definedName name="____STP8" localSheetId="38">'[1]Logical Diagram'!#REF!</definedName>
    <definedName name="____STP8" localSheetId="40">'[1]Logical Diagram'!#REF!</definedName>
    <definedName name="____STP8" localSheetId="39">'[1]Logical Diagram'!#REF!</definedName>
    <definedName name="____STP8" localSheetId="35">'[1]Logical Diagram'!#REF!</definedName>
    <definedName name="____STP8" localSheetId="20">'[1]Logical Diagram'!#REF!</definedName>
    <definedName name="____STP8">'[1]Logical Diagram'!#REF!</definedName>
    <definedName name="___SC1" localSheetId="38">'[1]Logical Diagram'!#REF!</definedName>
    <definedName name="___SC1" localSheetId="40">'[1]Logical Diagram'!#REF!</definedName>
    <definedName name="___SC1" localSheetId="39">'[1]Logical Diagram'!#REF!</definedName>
    <definedName name="___SC1" localSheetId="35">'[1]Logical Diagram'!#REF!</definedName>
    <definedName name="___SC1" localSheetId="20">'[1]Logical Diagram'!#REF!</definedName>
    <definedName name="___SC1">'[1]Logical Diagram'!#REF!</definedName>
    <definedName name="___SC2" localSheetId="38">'[1]Logical Diagram'!#REF!</definedName>
    <definedName name="___SC2" localSheetId="40">'[1]Logical Diagram'!#REF!</definedName>
    <definedName name="___SC2" localSheetId="39">'[1]Logical Diagram'!#REF!</definedName>
    <definedName name="___SC2" localSheetId="35">'[1]Logical Diagram'!#REF!</definedName>
    <definedName name="___SC2" localSheetId="20">'[1]Logical Diagram'!#REF!</definedName>
    <definedName name="___SC2">'[1]Logical Diagram'!#REF!</definedName>
    <definedName name="___SC3" localSheetId="38">'[1]Logical Diagram'!#REF!</definedName>
    <definedName name="___SC3" localSheetId="40">'[1]Logical Diagram'!#REF!</definedName>
    <definedName name="___SC3" localSheetId="39">'[1]Logical Diagram'!#REF!</definedName>
    <definedName name="___SC3" localSheetId="35">'[1]Logical Diagram'!#REF!</definedName>
    <definedName name="___SC3" localSheetId="20">'[1]Logical Diagram'!#REF!</definedName>
    <definedName name="___SC3">'[1]Logical Diagram'!#REF!</definedName>
    <definedName name="___STP1" localSheetId="38">'[1]Logical Diagram'!#REF!</definedName>
    <definedName name="___STP1" localSheetId="40">'[1]Logical Diagram'!#REF!</definedName>
    <definedName name="___STP1" localSheetId="39">'[1]Logical Diagram'!#REF!</definedName>
    <definedName name="___STP1" localSheetId="35">'[1]Logical Diagram'!#REF!</definedName>
    <definedName name="___STP1" localSheetId="20">'[1]Logical Diagram'!#REF!</definedName>
    <definedName name="___STP1">'[1]Logical Diagram'!#REF!</definedName>
    <definedName name="___STP2" localSheetId="38">'[1]Logical Diagram'!#REF!</definedName>
    <definedName name="___STP2" localSheetId="40">'[1]Logical Diagram'!#REF!</definedName>
    <definedName name="___STP2" localSheetId="39">'[1]Logical Diagram'!#REF!</definedName>
    <definedName name="___STP2" localSheetId="35">'[1]Logical Diagram'!#REF!</definedName>
    <definedName name="___STP2" localSheetId="20">'[1]Logical Diagram'!#REF!</definedName>
    <definedName name="___STP2">'[1]Logical Diagram'!#REF!</definedName>
    <definedName name="___STP3" localSheetId="38">'[1]Logical Diagram'!#REF!</definedName>
    <definedName name="___STP3" localSheetId="40">'[1]Logical Diagram'!#REF!</definedName>
    <definedName name="___STP3" localSheetId="39">'[1]Logical Diagram'!#REF!</definedName>
    <definedName name="___STP3" localSheetId="35">'[1]Logical Diagram'!#REF!</definedName>
    <definedName name="___STP3" localSheetId="20">'[1]Logical Diagram'!#REF!</definedName>
    <definedName name="___STP3">'[1]Logical Diagram'!#REF!</definedName>
    <definedName name="___STP4" localSheetId="38">'[1]Logical Diagram'!#REF!</definedName>
    <definedName name="___STP4" localSheetId="40">'[1]Logical Diagram'!#REF!</definedName>
    <definedName name="___STP4" localSheetId="39">'[1]Logical Diagram'!#REF!</definedName>
    <definedName name="___STP4" localSheetId="35">'[1]Logical Diagram'!#REF!</definedName>
    <definedName name="___STP4" localSheetId="20">'[1]Logical Diagram'!#REF!</definedName>
    <definedName name="___STP4">'[1]Logical Diagram'!#REF!</definedName>
    <definedName name="___STP5" localSheetId="38">'[1]Logical Diagram'!#REF!</definedName>
    <definedName name="___STP5" localSheetId="40">'[1]Logical Diagram'!#REF!</definedName>
    <definedName name="___STP5" localSheetId="39">'[1]Logical Diagram'!#REF!</definedName>
    <definedName name="___STP5" localSheetId="35">'[1]Logical Diagram'!#REF!</definedName>
    <definedName name="___STP5" localSheetId="20">'[1]Logical Diagram'!#REF!</definedName>
    <definedName name="___STP5">'[1]Logical Diagram'!#REF!</definedName>
    <definedName name="___STP6" localSheetId="38">'[1]Logical Diagram'!#REF!</definedName>
    <definedName name="___STP6" localSheetId="40">'[1]Logical Diagram'!#REF!</definedName>
    <definedName name="___STP6" localSheetId="39">'[1]Logical Diagram'!#REF!</definedName>
    <definedName name="___STP6" localSheetId="35">'[1]Logical Diagram'!#REF!</definedName>
    <definedName name="___STP6" localSheetId="20">'[1]Logical Diagram'!#REF!</definedName>
    <definedName name="___STP6">'[1]Logical Diagram'!#REF!</definedName>
    <definedName name="___STP7" localSheetId="38">'[1]Logical Diagram'!#REF!</definedName>
    <definedName name="___STP7" localSheetId="40">'[1]Logical Diagram'!#REF!</definedName>
    <definedName name="___STP7" localSheetId="39">'[1]Logical Diagram'!#REF!</definedName>
    <definedName name="___STP7" localSheetId="35">'[1]Logical Diagram'!#REF!</definedName>
    <definedName name="___STP7" localSheetId="20">'[1]Logical Diagram'!#REF!</definedName>
    <definedName name="___STP7">'[1]Logical Diagram'!#REF!</definedName>
    <definedName name="___STP8" localSheetId="38">'[1]Logical Diagram'!#REF!</definedName>
    <definedName name="___STP8" localSheetId="40">'[1]Logical Diagram'!#REF!</definedName>
    <definedName name="___STP8" localSheetId="39">'[1]Logical Diagram'!#REF!</definedName>
    <definedName name="___STP8" localSheetId="35">'[1]Logical Diagram'!#REF!</definedName>
    <definedName name="___STP8" localSheetId="20">'[1]Logical Diagram'!#REF!</definedName>
    <definedName name="___STP8">'[1]Logical Diagram'!#REF!</definedName>
    <definedName name="__SC1" localSheetId="9">'[1]Logical Diagram'!#REF!</definedName>
    <definedName name="__SC2" localSheetId="9">'[1]Logical Diagram'!#REF!</definedName>
    <definedName name="__SC3" localSheetId="9">'[1]Logical Diagram'!#REF!</definedName>
    <definedName name="__STP1" localSheetId="9">'[1]Logical Diagram'!#REF!</definedName>
    <definedName name="__STP2" localSheetId="9">'[1]Logical Diagram'!#REF!</definedName>
    <definedName name="__STP3" localSheetId="9">'[1]Logical Diagram'!#REF!</definedName>
    <definedName name="__STP4" localSheetId="9">'[1]Logical Diagram'!#REF!</definedName>
    <definedName name="__STP5" localSheetId="9">'[1]Logical Diagram'!#REF!</definedName>
    <definedName name="__STP6" localSheetId="9">'[1]Logical Diagram'!#REF!</definedName>
    <definedName name="__STP7" localSheetId="9">'[1]Logical Diagram'!#REF!</definedName>
    <definedName name="__STP8" localSheetId="9">'[1]Logical Diagram'!#REF!</definedName>
    <definedName name="_1A" localSheetId="38">SiteMainPar!#REF!</definedName>
    <definedName name="_1A" localSheetId="40">SiteMainPar!#REF!</definedName>
    <definedName name="_1A" localSheetId="39">SiteMainPar!#REF!</definedName>
    <definedName name="_1A" localSheetId="35">SiteMainPar!#REF!</definedName>
    <definedName name="_1A" localSheetId="20">SiteMainPar!#REF!</definedName>
    <definedName name="_1A">SiteMainPar!#REF!</definedName>
    <definedName name="_xlnm._FilterDatabase" localSheetId="16" hidden="1">AdjGSMSites!$A$7:$AF$21</definedName>
    <definedName name="_xlnm._FilterDatabase" localSheetId="13" hidden="1">AdjWCDMASites!$A$7:$AI$24</definedName>
    <definedName name="_xlnm._FilterDatabase" localSheetId="5" hidden="1">CellPar!$A$7:$CP$7</definedName>
    <definedName name="_xlnm._FilterDatabase" localSheetId="14" hidden="1">'GERAN Reselection'!$A$7:$P$31</definedName>
    <definedName name="_xlnm._FilterDatabase" localSheetId="18" hidden="1">'GERAN-ADJL'!$B$7:$T$32</definedName>
    <definedName name="_xlnm._FilterDatabase" localSheetId="9" hidden="1">'HO Inter LTE'!$A$7:$Z$175</definedName>
    <definedName name="_xlnm._FilterDatabase" localSheetId="15" hidden="1">'HO to GERAN'!$A$7:$P$31</definedName>
    <definedName name="_xlnm._FilterDatabase" localSheetId="12" hidden="1">'HO to WCDMA'!$A$7:$P$31</definedName>
    <definedName name="_xlnm._FilterDatabase" localSheetId="8" hidden="1">'Idle Inter LTE'!$A$7:$WVW$175</definedName>
    <definedName name="_xlnm._FilterDatabase" localSheetId="24" hidden="1">'LNCEL Template'!$A$11:$JA$51</definedName>
    <definedName name="_xlnm._FilterDatabase" localSheetId="35" hidden="1">'LTE1068 Common Parameters'!#REF!</definedName>
    <definedName name="_xlnm._FilterDatabase" localSheetId="36" hidden="1">'New Approved Configurations'!$A$1:$O$26</definedName>
    <definedName name="_xlnm._FilterDatabase" localSheetId="4" hidden="1">SiteMainPar!#REF!</definedName>
    <definedName name="_xlnm._FilterDatabase" localSheetId="11" hidden="1">'UTRA Reselection'!$A$7:$R$31</definedName>
    <definedName name="_SC1" localSheetId="16">'[1]Logical Diagram'!#REF!</definedName>
    <definedName name="_SC1" localSheetId="13">'[1]Logical Diagram'!#REF!</definedName>
    <definedName name="_SC1" localSheetId="38">'[1]Logical Diagram'!#REF!</definedName>
    <definedName name="_SC1" localSheetId="40">'[1]Logical Diagram'!#REF!</definedName>
    <definedName name="_SC1" localSheetId="39">'[1]Logical Diagram'!#REF!</definedName>
    <definedName name="_SC1" localSheetId="15">'[1]Logical Diagram'!#REF!</definedName>
    <definedName name="_SC1" localSheetId="12">'[1]Logical Diagram'!#REF!</definedName>
    <definedName name="_SC1" localSheetId="35">'[1]Logical Diagram'!#REF!</definedName>
    <definedName name="_SC1" localSheetId="20">'[1]Logical Diagram'!#REF!</definedName>
    <definedName name="_SC1" localSheetId="7">'[1]Logical Diagram'!#REF!</definedName>
    <definedName name="_SC1" localSheetId="26">'[1]Logical Diagram'!#REF!</definedName>
    <definedName name="_SC1">'[1]Logical Diagram'!#REF!</definedName>
    <definedName name="_SC2" localSheetId="16">'[1]Logical Diagram'!#REF!</definedName>
    <definedName name="_SC2" localSheetId="13">'[1]Logical Diagram'!#REF!</definedName>
    <definedName name="_SC2" localSheetId="38">'[1]Logical Diagram'!#REF!</definedName>
    <definedName name="_SC2" localSheetId="40">'[1]Logical Diagram'!#REF!</definedName>
    <definedName name="_SC2" localSheetId="39">'[1]Logical Diagram'!#REF!</definedName>
    <definedName name="_SC2" localSheetId="15">'[1]Logical Diagram'!#REF!</definedName>
    <definedName name="_SC2" localSheetId="12">'[1]Logical Diagram'!#REF!</definedName>
    <definedName name="_SC2" localSheetId="35">'[1]Logical Diagram'!#REF!</definedName>
    <definedName name="_SC2" localSheetId="20">'[1]Logical Diagram'!#REF!</definedName>
    <definedName name="_SC2" localSheetId="7">'[1]Logical Diagram'!#REF!</definedName>
    <definedName name="_SC2" localSheetId="26">'[1]Logical Diagram'!#REF!</definedName>
    <definedName name="_SC2">'[1]Logical Diagram'!#REF!</definedName>
    <definedName name="_SC3" localSheetId="16">'[1]Logical Diagram'!#REF!</definedName>
    <definedName name="_SC3" localSheetId="13">'[1]Logical Diagram'!#REF!</definedName>
    <definedName name="_SC3" localSheetId="38">'[1]Logical Diagram'!#REF!</definedName>
    <definedName name="_SC3" localSheetId="40">'[1]Logical Diagram'!#REF!</definedName>
    <definedName name="_SC3" localSheetId="39">'[1]Logical Diagram'!#REF!</definedName>
    <definedName name="_SC3" localSheetId="15">'[1]Logical Diagram'!#REF!</definedName>
    <definedName name="_SC3" localSheetId="12">'[1]Logical Diagram'!#REF!</definedName>
    <definedName name="_SC3" localSheetId="35">'[1]Logical Diagram'!#REF!</definedName>
    <definedName name="_SC3" localSheetId="20">'[1]Logical Diagram'!#REF!</definedName>
    <definedName name="_SC3" localSheetId="7">'[1]Logical Diagram'!#REF!</definedName>
    <definedName name="_SC3" localSheetId="26">'[1]Logical Diagram'!#REF!</definedName>
    <definedName name="_SC3">'[1]Logical Diagram'!#REF!</definedName>
    <definedName name="_STP1" localSheetId="16">'[1]Logical Diagram'!#REF!</definedName>
    <definedName name="_STP1" localSheetId="13">'[1]Logical Diagram'!#REF!</definedName>
    <definedName name="_STP1" localSheetId="38">'[1]Logical Diagram'!#REF!</definedName>
    <definedName name="_STP1" localSheetId="40">'[1]Logical Diagram'!#REF!</definedName>
    <definedName name="_STP1" localSheetId="39">'[1]Logical Diagram'!#REF!</definedName>
    <definedName name="_STP1" localSheetId="15">'[1]Logical Diagram'!#REF!</definedName>
    <definedName name="_STP1" localSheetId="12">'[1]Logical Diagram'!#REF!</definedName>
    <definedName name="_STP1" localSheetId="35">'[1]Logical Diagram'!#REF!</definedName>
    <definedName name="_STP1" localSheetId="20">'[1]Logical Diagram'!#REF!</definedName>
    <definedName name="_STP1" localSheetId="7">'[1]Logical Diagram'!#REF!</definedName>
    <definedName name="_STP1" localSheetId="26">'[1]Logical Diagram'!#REF!</definedName>
    <definedName name="_STP1">'[1]Logical Diagram'!#REF!</definedName>
    <definedName name="_STP2" localSheetId="16">'[1]Logical Diagram'!#REF!</definedName>
    <definedName name="_STP2" localSheetId="13">'[1]Logical Diagram'!#REF!</definedName>
    <definedName name="_STP2" localSheetId="38">'[1]Logical Diagram'!#REF!</definedName>
    <definedName name="_STP2" localSheetId="40">'[1]Logical Diagram'!#REF!</definedName>
    <definedName name="_STP2" localSheetId="39">'[1]Logical Diagram'!#REF!</definedName>
    <definedName name="_STP2" localSheetId="15">'[1]Logical Diagram'!#REF!</definedName>
    <definedName name="_STP2" localSheetId="12">'[1]Logical Diagram'!#REF!</definedName>
    <definedName name="_STP2" localSheetId="35">'[1]Logical Diagram'!#REF!</definedName>
    <definedName name="_STP2" localSheetId="20">'[1]Logical Diagram'!#REF!</definedName>
    <definedName name="_STP2" localSheetId="7">'[1]Logical Diagram'!#REF!</definedName>
    <definedName name="_STP2" localSheetId="26">'[1]Logical Diagram'!#REF!</definedName>
    <definedName name="_STP2">'[1]Logical Diagram'!#REF!</definedName>
    <definedName name="_STP3" localSheetId="16">'[1]Logical Diagram'!#REF!</definedName>
    <definedName name="_STP3" localSheetId="13">'[1]Logical Diagram'!#REF!</definedName>
    <definedName name="_STP3" localSheetId="38">'[1]Logical Diagram'!#REF!</definedName>
    <definedName name="_STP3" localSheetId="40">'[1]Logical Diagram'!#REF!</definedName>
    <definedName name="_STP3" localSheetId="39">'[1]Logical Diagram'!#REF!</definedName>
    <definedName name="_STP3" localSheetId="15">'[1]Logical Diagram'!#REF!</definedName>
    <definedName name="_STP3" localSheetId="12">'[1]Logical Diagram'!#REF!</definedName>
    <definedName name="_STP3" localSheetId="35">'[1]Logical Diagram'!#REF!</definedName>
    <definedName name="_STP3" localSheetId="20">'[1]Logical Diagram'!#REF!</definedName>
    <definedName name="_STP3" localSheetId="7">'[1]Logical Diagram'!#REF!</definedName>
    <definedName name="_STP3" localSheetId="26">'[1]Logical Diagram'!#REF!</definedName>
    <definedName name="_STP3">'[1]Logical Diagram'!#REF!</definedName>
    <definedName name="_STP4" localSheetId="16">'[1]Logical Diagram'!#REF!</definedName>
    <definedName name="_STP4" localSheetId="13">'[1]Logical Diagram'!#REF!</definedName>
    <definedName name="_STP4" localSheetId="38">'[1]Logical Diagram'!#REF!</definedName>
    <definedName name="_STP4" localSheetId="40">'[1]Logical Diagram'!#REF!</definedName>
    <definedName name="_STP4" localSheetId="39">'[1]Logical Diagram'!#REF!</definedName>
    <definedName name="_STP4" localSheetId="15">'[1]Logical Diagram'!#REF!</definedName>
    <definedName name="_STP4" localSheetId="12">'[1]Logical Diagram'!#REF!</definedName>
    <definedName name="_STP4" localSheetId="35">'[1]Logical Diagram'!#REF!</definedName>
    <definedName name="_STP4" localSheetId="20">'[1]Logical Diagram'!#REF!</definedName>
    <definedName name="_STP4" localSheetId="7">'[1]Logical Diagram'!#REF!</definedName>
    <definedName name="_STP4" localSheetId="26">'[1]Logical Diagram'!#REF!</definedName>
    <definedName name="_STP4">'[1]Logical Diagram'!#REF!</definedName>
    <definedName name="_STP5" localSheetId="16">'[1]Logical Diagram'!#REF!</definedName>
    <definedName name="_STP5" localSheetId="13">'[1]Logical Diagram'!#REF!</definedName>
    <definedName name="_STP5" localSheetId="38">'[1]Logical Diagram'!#REF!</definedName>
    <definedName name="_STP5" localSheetId="40">'[1]Logical Diagram'!#REF!</definedName>
    <definedName name="_STP5" localSheetId="39">'[1]Logical Diagram'!#REF!</definedName>
    <definedName name="_STP5" localSheetId="15">'[1]Logical Diagram'!#REF!</definedName>
    <definedName name="_STP5" localSheetId="12">'[1]Logical Diagram'!#REF!</definedName>
    <definedName name="_STP5" localSheetId="35">'[1]Logical Diagram'!#REF!</definedName>
    <definedName name="_STP5" localSheetId="20">'[1]Logical Diagram'!#REF!</definedName>
    <definedName name="_STP5" localSheetId="7">'[1]Logical Diagram'!#REF!</definedName>
    <definedName name="_STP5" localSheetId="26">'[1]Logical Diagram'!#REF!</definedName>
    <definedName name="_STP5">'[1]Logical Diagram'!#REF!</definedName>
    <definedName name="_STP6" localSheetId="16">'[1]Logical Diagram'!#REF!</definedName>
    <definedName name="_STP6" localSheetId="13">'[1]Logical Diagram'!#REF!</definedName>
    <definedName name="_STP6" localSheetId="38">'[1]Logical Diagram'!#REF!</definedName>
    <definedName name="_STP6" localSheetId="40">'[1]Logical Diagram'!#REF!</definedName>
    <definedName name="_STP6" localSheetId="39">'[1]Logical Diagram'!#REF!</definedName>
    <definedName name="_STP6" localSheetId="15">'[1]Logical Diagram'!#REF!</definedName>
    <definedName name="_STP6" localSheetId="12">'[1]Logical Diagram'!#REF!</definedName>
    <definedName name="_STP6" localSheetId="35">'[1]Logical Diagram'!#REF!</definedName>
    <definedName name="_STP6" localSheetId="20">'[1]Logical Diagram'!#REF!</definedName>
    <definedName name="_STP6" localSheetId="7">'[1]Logical Diagram'!#REF!</definedName>
    <definedName name="_STP6" localSheetId="26">'[1]Logical Diagram'!#REF!</definedName>
    <definedName name="_STP6">'[1]Logical Diagram'!#REF!</definedName>
    <definedName name="_STP7" localSheetId="16">'[1]Logical Diagram'!#REF!</definedName>
    <definedName name="_STP7" localSheetId="13">'[1]Logical Diagram'!#REF!</definedName>
    <definedName name="_STP7" localSheetId="38">'[1]Logical Diagram'!#REF!</definedName>
    <definedName name="_STP7" localSheetId="40">'[1]Logical Diagram'!#REF!</definedName>
    <definedName name="_STP7" localSheetId="39">'[1]Logical Diagram'!#REF!</definedName>
    <definedName name="_STP7" localSheetId="15">'[1]Logical Diagram'!#REF!</definedName>
    <definedName name="_STP7" localSheetId="12">'[1]Logical Diagram'!#REF!</definedName>
    <definedName name="_STP7" localSheetId="35">'[1]Logical Diagram'!#REF!</definedName>
    <definedName name="_STP7" localSheetId="20">'[1]Logical Diagram'!#REF!</definedName>
    <definedName name="_STP7" localSheetId="7">'[1]Logical Diagram'!#REF!</definedName>
    <definedName name="_STP7" localSheetId="26">'[1]Logical Diagram'!#REF!</definedName>
    <definedName name="_STP7">'[1]Logical Diagram'!#REF!</definedName>
    <definedName name="_STP8" localSheetId="16">'[1]Logical Diagram'!#REF!</definedName>
    <definedName name="_STP8" localSheetId="13">'[1]Logical Diagram'!#REF!</definedName>
    <definedName name="_STP8" localSheetId="38">'[1]Logical Diagram'!#REF!</definedName>
    <definedName name="_STP8" localSheetId="40">'[1]Logical Diagram'!#REF!</definedName>
    <definedName name="_STP8" localSheetId="39">'[1]Logical Diagram'!#REF!</definedName>
    <definedName name="_STP8" localSheetId="15">'[1]Logical Diagram'!#REF!</definedName>
    <definedName name="_STP8" localSheetId="12">'[1]Logical Diagram'!#REF!</definedName>
    <definedName name="_STP8" localSheetId="35">'[1]Logical Diagram'!#REF!</definedName>
    <definedName name="_STP8" localSheetId="20">'[1]Logical Diagram'!#REF!</definedName>
    <definedName name="_STP8" localSheetId="7">'[1]Logical Diagram'!#REF!</definedName>
    <definedName name="_STP8" localSheetId="26">'[1]Logical Diagram'!#REF!</definedName>
    <definedName name="_STP8">'[1]Logical Diagram'!#REF!</definedName>
    <definedName name="a"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38">SiteMainPar!#REF!</definedName>
    <definedName name="a" localSheetId="40">SiteMainPar!#REF!</definedName>
    <definedName name="a" localSheetId="39">SiteMainPar!#REF!</definedName>
    <definedName name="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35">SiteMainPar!#REF!</definedName>
    <definedName name="a" localSheetId="20">SiteMainPar!#REF!</definedName>
    <definedName name="a"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SiteMainPar!#REF!</definedName>
    <definedName name="AB"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iid1" localSheetId="38">#REF!</definedName>
    <definedName name="atmiid1" localSheetId="40">#REF!</definedName>
    <definedName name="atmiid1" localSheetId="39">#REF!</definedName>
    <definedName name="atmiid1" localSheetId="3">#REF!</definedName>
    <definedName name="atmiid1" localSheetId="9">#REF!</definedName>
    <definedName name="atmiid1" localSheetId="8">#REF!</definedName>
    <definedName name="atmiid1" localSheetId="19">#REF!</definedName>
    <definedName name="atmiid1" localSheetId="34">#REF!</definedName>
    <definedName name="atmiid1" localSheetId="35">#REF!</definedName>
    <definedName name="atmiid1" localSheetId="20">#REF!</definedName>
    <definedName name="atmiid1">#REF!</definedName>
    <definedName name="atmiid2" localSheetId="38">#REF!</definedName>
    <definedName name="atmiid2" localSheetId="40">#REF!</definedName>
    <definedName name="atmiid2" localSheetId="39">#REF!</definedName>
    <definedName name="atmiid2" localSheetId="3">#REF!</definedName>
    <definedName name="atmiid2" localSheetId="9">#REF!</definedName>
    <definedName name="atmiid2" localSheetId="8">#REF!</definedName>
    <definedName name="atmiid2" localSheetId="19">#REF!</definedName>
    <definedName name="atmiid2" localSheetId="34">#REF!</definedName>
    <definedName name="atmiid2" localSheetId="35">#REF!</definedName>
    <definedName name="atmiid2" localSheetId="20">#REF!</definedName>
    <definedName name="atmiid2">#REF!</definedName>
    <definedName name="atmiid3" localSheetId="38">#REF!</definedName>
    <definedName name="atmiid3" localSheetId="40">#REF!</definedName>
    <definedName name="atmiid3" localSheetId="39">#REF!</definedName>
    <definedName name="atmiid3" localSheetId="3">#REF!</definedName>
    <definedName name="atmiid3" localSheetId="9">#REF!</definedName>
    <definedName name="atmiid3" localSheetId="8">#REF!</definedName>
    <definedName name="atmiid3" localSheetId="19">#REF!</definedName>
    <definedName name="atmiid3" localSheetId="34">#REF!</definedName>
    <definedName name="atmiid3" localSheetId="35">#REF!</definedName>
    <definedName name="atmiid3" localSheetId="20">#REF!</definedName>
    <definedName name="atmiid3">#REF!</definedName>
    <definedName name="atmiid4" localSheetId="38">#REF!</definedName>
    <definedName name="atmiid4" localSheetId="40">#REF!</definedName>
    <definedName name="atmiid4" localSheetId="39">#REF!</definedName>
    <definedName name="atmiid4" localSheetId="3">#REF!</definedName>
    <definedName name="atmiid4" localSheetId="9">#REF!</definedName>
    <definedName name="atmiid4" localSheetId="8">#REF!</definedName>
    <definedName name="atmiid4" localSheetId="19">#REF!</definedName>
    <definedName name="atmiid4" localSheetId="34">#REF!</definedName>
    <definedName name="atmiid4" localSheetId="35">#REF!</definedName>
    <definedName name="atmiid4" localSheetId="20">#REF!</definedName>
    <definedName name="atmiid4">#REF!</definedName>
    <definedName name="b"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fname" localSheetId="38">#REF!</definedName>
    <definedName name="bcfname" localSheetId="40">#REF!</definedName>
    <definedName name="bcfname" localSheetId="39">#REF!</definedName>
    <definedName name="bcfname" localSheetId="3">#REF!</definedName>
    <definedName name="bcfname" localSheetId="9">#REF!</definedName>
    <definedName name="bcfname" localSheetId="8">#REF!</definedName>
    <definedName name="bcfname" localSheetId="19">#REF!</definedName>
    <definedName name="bcfname" localSheetId="34">#REF!</definedName>
    <definedName name="bcfname" localSheetId="35">#REF!</definedName>
    <definedName name="bcfname" localSheetId="20">#REF!</definedName>
    <definedName name="bcfname">#REF!</definedName>
    <definedName name="BR" localSheetId="16">'[1]Logical Diagram'!#REF!</definedName>
    <definedName name="BR" localSheetId="13">'[1]Logical Diagram'!#REF!</definedName>
    <definedName name="BR" localSheetId="38">'[1]Logical Diagram'!#REF!</definedName>
    <definedName name="BR" localSheetId="40">'[1]Logical Diagram'!#REF!</definedName>
    <definedName name="BR" localSheetId="39">'[1]Logical Diagram'!#REF!</definedName>
    <definedName name="BR" localSheetId="3">'[1]Logical Diagram'!#REF!</definedName>
    <definedName name="BR" localSheetId="9">'[1]Logical Diagram'!#REF!</definedName>
    <definedName name="BR" localSheetId="15">'[1]Logical Diagram'!#REF!</definedName>
    <definedName name="BR" localSheetId="12">'[1]Logical Diagram'!#REF!</definedName>
    <definedName name="BR" localSheetId="8">'[1]Logical Diagram'!#REF!</definedName>
    <definedName name="BR" localSheetId="19">'[1]Logical Diagram'!#REF!</definedName>
    <definedName name="BR" localSheetId="34">'[1]Logical Diagram'!#REF!</definedName>
    <definedName name="BR" localSheetId="35">'[1]Logical Diagram'!#REF!</definedName>
    <definedName name="BR" localSheetId="20">'[1]Logical Diagram'!#REF!</definedName>
    <definedName name="BR" localSheetId="7">'[1]Logical Diagram'!#REF!</definedName>
    <definedName name="BR" localSheetId="26">'[1]Logical Diagram'!#REF!</definedName>
    <definedName name="BR">'[1]Logical Diagram'!#REF!</definedName>
    <definedName name="BSC_Name" localSheetId="3">[2]Index!$B$8</definedName>
    <definedName name="BSC_Name" localSheetId="9">[3]Index!$B$8</definedName>
    <definedName name="BSC_Name" localSheetId="15">[3]Index!$B$8</definedName>
    <definedName name="BSC_Name" localSheetId="12">[3]Index!$B$8</definedName>
    <definedName name="BSC_Name" localSheetId="8">[3]Index!$B$8</definedName>
    <definedName name="BSC_Name" localSheetId="19">[3]Index!$B$8</definedName>
    <definedName name="BSC_Name" localSheetId="7">[3]Index!$B$8</definedName>
    <definedName name="BSC_Name">[3]Index!$B$8</definedName>
    <definedName name="bu"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D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f" localSheetId="35">'[1]Logical Diagram'!#REF!</definedName>
    <definedName name="ff" localSheetId="20">'[1]Logical Diagram'!#REF!</definedName>
    <definedName name="ff">'[1]Logical Diagram'!#REF!</definedName>
    <definedName name="fi"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le">[4]Parameters!$A$7:$AH$222</definedName>
    <definedName name="FZM" localSheetId="3">'[1]Logical Diagram'!#REF!</definedName>
    <definedName name="ge"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ist" localSheetId="38">#REF!</definedName>
    <definedName name="list" localSheetId="40">#REF!</definedName>
    <definedName name="list" localSheetId="39">#REF!</definedName>
    <definedName name="list" localSheetId="3">#REF!</definedName>
    <definedName name="list" localSheetId="9">#REF!</definedName>
    <definedName name="list" localSheetId="8">#REF!</definedName>
    <definedName name="list" localSheetId="19">#REF!</definedName>
    <definedName name="list" localSheetId="34">#REF!</definedName>
    <definedName name="list" localSheetId="35">#REF!</definedName>
    <definedName name="list" localSheetId="20">#REF!</definedName>
    <definedName name="list">#REF!</definedName>
    <definedName name="lo"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OLE_LINK1" localSheetId="20">'MFBI Template'!$D$6</definedName>
    <definedName name="OLE_LINK2" localSheetId="20">'MFBI Template'!$F$6</definedName>
    <definedName name="px"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CRED" localSheetId="16">'[1]Logical Diagram'!#REF!</definedName>
    <definedName name="SCRED" localSheetId="13">'[1]Logical Diagram'!#REF!</definedName>
    <definedName name="SCRED" localSheetId="38">'[1]Logical Diagram'!#REF!</definedName>
    <definedName name="SCRED" localSheetId="40">'[1]Logical Diagram'!#REF!</definedName>
    <definedName name="SCRED" localSheetId="39">'[1]Logical Diagram'!#REF!</definedName>
    <definedName name="SCRED" localSheetId="3">'[1]Logical Diagram'!#REF!</definedName>
    <definedName name="SCRED" localSheetId="9">'[1]Logical Diagram'!#REF!</definedName>
    <definedName name="SCRED" localSheetId="15">'[1]Logical Diagram'!#REF!</definedName>
    <definedName name="SCRED" localSheetId="12">'[1]Logical Diagram'!#REF!</definedName>
    <definedName name="SCRED" localSheetId="8">'[1]Logical Diagram'!#REF!</definedName>
    <definedName name="SCRED" localSheetId="19">'[1]Logical Diagram'!#REF!</definedName>
    <definedName name="SCRED" localSheetId="34">'[1]Logical Diagram'!#REF!</definedName>
    <definedName name="SCRED" localSheetId="35">'[1]Logical Diagram'!#REF!</definedName>
    <definedName name="SCRED" localSheetId="20">'[1]Logical Diagram'!#REF!</definedName>
    <definedName name="SCRED" localSheetId="7">'[1]Logical Diagram'!#REF!</definedName>
    <definedName name="SCRED" localSheetId="26">'[1]Logical Diagram'!#REF!</definedName>
    <definedName name="SCRED">'[1]Logical Diagram'!#REF!</definedName>
    <definedName name="sda" localSheetId="38">'[1]Logical Diagram'!#REF!</definedName>
    <definedName name="sda" localSheetId="40">'[1]Logical Diagram'!#REF!</definedName>
    <definedName name="sda" localSheetId="39">'[1]Logical Diagram'!#REF!</definedName>
    <definedName name="sda" localSheetId="3">'[1]Logical Diagram'!#REF!</definedName>
    <definedName name="sda" localSheetId="9">'[1]Logical Diagram'!#REF!</definedName>
    <definedName name="sda" localSheetId="15">'[1]Logical Diagram'!#REF!</definedName>
    <definedName name="sda" localSheetId="12">'[1]Logical Diagram'!#REF!</definedName>
    <definedName name="sda" localSheetId="8">'[1]Logical Diagram'!#REF!</definedName>
    <definedName name="sda" localSheetId="19">'[1]Logical Diagram'!#REF!</definedName>
    <definedName name="sda" localSheetId="34">'[1]Logical Diagram'!#REF!</definedName>
    <definedName name="sda" localSheetId="35">'[1]Logical Diagram'!#REF!</definedName>
    <definedName name="sda" localSheetId="20">'[1]Logical Diagram'!#REF!</definedName>
    <definedName name="sda" localSheetId="26">'[1]Logical Diagram'!#REF!</definedName>
    <definedName name="sda">'[1]Logical Diagram'!#REF!</definedName>
    <definedName name="se"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tart">#N/A</definedName>
    <definedName name="t"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h" localSheetId="38">'[1]Logical Diagram'!#REF!</definedName>
    <definedName name="th" localSheetId="40">'[1]Logical Diagram'!#REF!</definedName>
    <definedName name="th" localSheetId="39">'[1]Logical Diagram'!#REF!</definedName>
    <definedName name="th" localSheetId="3">'[1]Logical Diagram'!#REF!</definedName>
    <definedName name="th" localSheetId="9">'[1]Logical Diagram'!#REF!</definedName>
    <definedName name="th" localSheetId="12">'[1]Logical Diagram'!#REF!</definedName>
    <definedName name="th" localSheetId="8">'[1]Logical Diagram'!#REF!</definedName>
    <definedName name="th" localSheetId="19">'[1]Logical Diagram'!#REF!</definedName>
    <definedName name="th" localSheetId="34">'[1]Logical Diagram'!#REF!</definedName>
    <definedName name="th" localSheetId="35">'[1]Logical Diagram'!#REF!</definedName>
    <definedName name="th" localSheetId="20">'[1]Logical Diagram'!#REF!</definedName>
    <definedName name="th" localSheetId="26">'[1]Logical Diagram'!#REF!</definedName>
    <definedName name="th">'[1]Logical Diagram'!#REF!</definedName>
    <definedName name="trSegmentsQry" localSheetId="16">[5]TransSegs!#REF!</definedName>
    <definedName name="trSegmentsQry" localSheetId="13">[5]TransSegs!#REF!</definedName>
    <definedName name="trSegmentsQry" localSheetId="38">[5]TransSegs!#REF!</definedName>
    <definedName name="trSegmentsQry" localSheetId="40">[5]TransSegs!#REF!</definedName>
    <definedName name="trSegmentsQry" localSheetId="39">[5]TransSegs!#REF!</definedName>
    <definedName name="trSegmentsQry" localSheetId="3">[5]TransSegs!#REF!</definedName>
    <definedName name="trSegmentsQry" localSheetId="9">[5]TransSegs!#REF!</definedName>
    <definedName name="trSegmentsQry" localSheetId="15">[5]TransSegs!#REF!</definedName>
    <definedName name="trSegmentsQry" localSheetId="12">[5]TransSegs!#REF!</definedName>
    <definedName name="trSegmentsQry" localSheetId="8">[5]TransSegs!#REF!</definedName>
    <definedName name="trSegmentsQry" localSheetId="19">[5]TransSegs!#REF!</definedName>
    <definedName name="trSegmentsQry" localSheetId="34">[5]TransSegs!#REF!</definedName>
    <definedName name="trSegmentsQry" localSheetId="35">[5]TransSegs!#REF!</definedName>
    <definedName name="trSegmentsQry" localSheetId="20">[5]TransSegs!#REF!</definedName>
    <definedName name="trSegmentsQry" localSheetId="7">[5]TransSegs!#REF!</definedName>
    <definedName name="trSegmentsQry" localSheetId="26">[5]TransSegs!#REF!</definedName>
    <definedName name="trSegmentsQry">[5]TransSegs!#REF!</definedName>
    <definedName name="w"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y"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2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5"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8"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19"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3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2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7"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26"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localSheetId="4"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z"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s>
  <calcPr calcId="162913"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 i="127" l="1"/>
  <c r="D10" i="127"/>
  <c r="E10" i="127"/>
  <c r="F10" i="127"/>
  <c r="G10" i="127"/>
  <c r="H10" i="127"/>
  <c r="B10" i="127"/>
  <c r="E8" i="127"/>
  <c r="F8" i="127"/>
  <c r="H8" i="127"/>
  <c r="B8" i="127"/>
  <c r="F7" i="125" l="1"/>
  <c r="G7" i="125"/>
  <c r="H7" i="125"/>
  <c r="I7" i="125"/>
  <c r="J7" i="125"/>
  <c r="K7" i="125"/>
  <c r="L7" i="125"/>
  <c r="M7" i="125"/>
  <c r="N7" i="125"/>
  <c r="O7" i="125"/>
  <c r="E7" i="125"/>
  <c r="H14" i="101" l="1"/>
  <c r="H13" i="101"/>
  <c r="H12" i="101"/>
  <c r="H11" i="101"/>
  <c r="H10" i="101"/>
  <c r="H9" i="101"/>
  <c r="H8" i="101"/>
  <c r="H7" i="101"/>
  <c r="H6" i="101"/>
  <c r="H4" i="101"/>
  <c r="H3" i="101"/>
</calcChain>
</file>

<file path=xl/comments1.xml><?xml version="1.0" encoding="utf-8"?>
<comments xmlns="http://schemas.openxmlformats.org/spreadsheetml/2006/main">
  <authors>
    <author>j1salo</author>
    <author>micolomb</author>
  </authors>
  <commentList>
    <comment ref="M4" authorId="0" shapeId="0">
      <text>
        <r>
          <rPr>
            <sz val="8"/>
            <color indexed="81"/>
            <rFont val="Tahoma"/>
            <family val="2"/>
          </rPr>
          <t>primary MCC, MNC defiend in LNBTS. Additional ones in LNCEL.</t>
        </r>
      </text>
    </comment>
    <comment ref="BR5" authorId="1" shapeId="0">
      <text>
        <r>
          <rPr>
            <b/>
            <sz val="9"/>
            <color indexed="81"/>
            <rFont val="Tahoma"/>
            <family val="2"/>
          </rPr>
          <t>micolomb:</t>
        </r>
        <r>
          <rPr>
            <sz val="9"/>
            <color indexed="81"/>
            <rFont val="Tahoma"/>
            <family val="2"/>
          </rPr>
          <t xml:space="preserve">
SELEZIONARE SE IL SITO è IN rf sharing O rrh</t>
        </r>
      </text>
    </comment>
  </commentList>
</comments>
</file>

<file path=xl/comments10.xml><?xml version="1.0" encoding="utf-8"?>
<comments xmlns="http://schemas.openxmlformats.org/spreadsheetml/2006/main">
  <authors>
    <author>eyoussef</author>
  </authors>
  <commentList>
    <comment ref="AF11" authorId="0" shapeId="0">
      <text>
        <r>
          <rPr>
            <b/>
            <sz val="9"/>
            <color indexed="81"/>
            <rFont val="Tahoma"/>
            <family val="2"/>
          </rPr>
          <t>eyoussef:</t>
        </r>
        <r>
          <rPr>
            <sz val="9"/>
            <color indexed="81"/>
            <rFont val="Tahoma"/>
            <family val="2"/>
          </rPr>
          <t xml:space="preserve">
To be </t>
        </r>
        <r>
          <rPr>
            <b/>
            <sz val="9"/>
            <color indexed="81"/>
            <rFont val="Tahoma"/>
            <family val="2"/>
          </rPr>
          <t xml:space="preserve">Enabled </t>
        </r>
        <r>
          <rPr>
            <sz val="9"/>
            <color indexed="81"/>
            <rFont val="Tahoma"/>
            <family val="2"/>
          </rPr>
          <t>for RF Sharing Sites</t>
        </r>
      </text>
    </comment>
    <comment ref="AF12" authorId="0" shapeId="0">
      <text>
        <r>
          <rPr>
            <b/>
            <sz val="9"/>
            <color indexed="81"/>
            <rFont val="Tahoma"/>
            <family val="2"/>
          </rPr>
          <t>eyoussef:</t>
        </r>
        <r>
          <rPr>
            <sz val="9"/>
            <color indexed="81"/>
            <rFont val="Tahoma"/>
            <family val="2"/>
          </rPr>
          <t xml:space="preserve">
To be </t>
        </r>
        <r>
          <rPr>
            <b/>
            <sz val="9"/>
            <color indexed="81"/>
            <rFont val="Tahoma"/>
            <family val="2"/>
          </rPr>
          <t xml:space="preserve">Enabled </t>
        </r>
        <r>
          <rPr>
            <sz val="9"/>
            <color indexed="81"/>
            <rFont val="Tahoma"/>
            <family val="2"/>
          </rPr>
          <t>for RF Sharing Sites</t>
        </r>
      </text>
    </comment>
  </commentList>
</comments>
</file>

<file path=xl/comments2.xml><?xml version="1.0" encoding="utf-8"?>
<comments xmlns="http://schemas.openxmlformats.org/spreadsheetml/2006/main">
  <authors>
    <author>worasilp</author>
    <author>j1salo</author>
  </authors>
  <commentList>
    <comment ref="G4" authorId="0" shapeId="0">
      <text>
        <r>
          <rPr>
            <b/>
            <sz val="8"/>
            <color indexed="81"/>
            <rFont val="Tahoma"/>
            <family val="2"/>
          </rPr>
          <t>Automatically calculated by eNodeB</t>
        </r>
        <r>
          <rPr>
            <sz val="8"/>
            <color indexed="81"/>
            <rFont val="Tahoma"/>
            <family val="2"/>
          </rPr>
          <t xml:space="preserve">
</t>
        </r>
      </text>
    </comment>
    <comment ref="N4" authorId="1" shapeId="0">
      <text>
        <r>
          <rPr>
            <sz val="11"/>
            <color indexed="81"/>
            <rFont val="Calibri"/>
            <family val="2"/>
            <scheme val="minor"/>
          </rPr>
          <t>per Tx antenna branch
click the link to go to pMax recommended values</t>
        </r>
      </text>
    </comment>
    <comment ref="S4" authorId="0" shapeId="0">
      <text>
        <r>
          <rPr>
            <b/>
            <sz val="8"/>
            <color indexed="81"/>
            <rFont val="Tahoma"/>
            <family val="2"/>
          </rPr>
          <t>check</t>
        </r>
        <r>
          <rPr>
            <sz val="8"/>
            <color indexed="81"/>
            <rFont val="Tahoma"/>
            <family val="2"/>
          </rPr>
          <t xml:space="preserve">
</t>
        </r>
      </text>
    </comment>
    <comment ref="BJ4" authorId="1" shapeId="0">
      <text>
        <r>
          <rPr>
            <sz val="8"/>
            <color indexed="81"/>
            <rFont val="Tahoma"/>
            <family val="2"/>
          </rPr>
          <t>MaxPucchResourceSize is calculated formula:
MaxPucchResourceSize = nCqiRb - blankedPucch + roundup{[((rrmTotalNumCce) + n1PucchAn - pucchNAnCs * c / deltaPucchShift ) * deltaPucchShift] / (c*12)} + roundup (pucchNAnCs / 8)
c is 3 in MaxPucchResourceSize formula
if ulChBw is 5MHz, then rrmTotalNumCce is 21,
if ulChBw is 10MHz, then rrmTotalNumCce is 43,  
if ulChBw is 20MHz, then rrmTotalNumCce is 87 in MaxPucchResourceSize formula
If ulChBw is 5MHz then MaxPucchResourceSize should be less than 10PRB, 
If ulChBw is 10MHz then MaxPucchResourceSize should be less than 10PRB,  
If ulChBw is 20MHz then MaxPucchResourceSize should be less than 20PRB
If MaxPucchResourceSize is more than allowed, then operator is informed that "Maximum Pucch Resource Size" has been exceeded</t>
        </r>
      </text>
    </comment>
  </commentList>
</comments>
</file>

<file path=xl/comments3.xml><?xml version="1.0" encoding="utf-8"?>
<comments xmlns="http://schemas.openxmlformats.org/spreadsheetml/2006/main">
  <authors>
    <author>worasilp</author>
  </authors>
  <commentList>
    <comment ref="G4" authorId="0" shapeId="0">
      <text>
        <r>
          <rPr>
            <b/>
            <sz val="8"/>
            <color indexed="81"/>
            <rFont val="Tahoma"/>
            <family val="2"/>
          </rPr>
          <t>Y with MHA
N without MHA</t>
        </r>
      </text>
    </comment>
    <comment ref="I4" authorId="0" shapeId="0">
      <text>
        <r>
          <rPr>
            <b/>
            <sz val="8"/>
            <color indexed="81"/>
            <rFont val="Tahoma"/>
            <family val="2"/>
          </rPr>
          <t>-30 = 3 dB loss</t>
        </r>
        <r>
          <rPr>
            <sz val="8"/>
            <color indexed="81"/>
            <rFont val="Tahoma"/>
            <family val="2"/>
          </rPr>
          <t xml:space="preserve">
</t>
        </r>
      </text>
    </comment>
  </commentList>
</comments>
</file>

<file path=xl/comments4.xml><?xml version="1.0" encoding="utf-8"?>
<comments xmlns="http://schemas.openxmlformats.org/spreadsheetml/2006/main">
  <authors>
    <author>j1salo</author>
    <author>aflorent</author>
  </authors>
  <commentList>
    <comment ref="P5" authorId="0" shapeId="0">
      <text>
        <r>
          <rPr>
            <b/>
            <sz val="8"/>
            <color indexed="81"/>
            <rFont val="Tahoma"/>
            <family val="2"/>
          </rPr>
          <t>j1salo:</t>
        </r>
        <r>
          <rPr>
            <sz val="8"/>
            <color indexed="81"/>
            <rFont val="Tahoma"/>
            <family val="2"/>
          </rPr>
          <t xml:space="preserve">
part of LCEL object DN that identified the Local Cell to which this antenna line is connected to.</t>
        </r>
      </text>
    </comment>
    <comment ref="M6" authorId="1" shapeId="0">
      <text>
        <r>
          <rPr>
            <b/>
            <sz val="9"/>
            <color indexed="81"/>
            <rFont val="Tahoma"/>
            <family val="2"/>
          </rPr>
          <t>aflorent:</t>
        </r>
        <r>
          <rPr>
            <sz val="9"/>
            <color indexed="81"/>
            <rFont val="Tahoma"/>
            <family val="2"/>
          </rPr>
          <t xml:space="preserve">
new parameter</t>
        </r>
      </text>
    </comment>
  </commentList>
</comments>
</file>

<file path=xl/comments5.xml><?xml version="1.0" encoding="utf-8"?>
<comments xmlns="http://schemas.openxmlformats.org/spreadsheetml/2006/main">
  <authors>
    <author>eesposit</author>
    <author>j1salo</author>
  </authors>
  <commentList>
    <comment ref="G4" authorId="0" shapeId="0">
      <text>
        <r>
          <rPr>
            <b/>
            <sz val="9"/>
            <color indexed="81"/>
            <rFont val="Tahoma"/>
            <family val="2"/>
          </rPr>
          <t>eesposit:</t>
        </r>
        <r>
          <rPr>
            <sz val="9"/>
            <color indexed="81"/>
            <rFont val="Tahoma"/>
            <family val="2"/>
          </rPr>
          <t xml:space="preserve">
If ANR not used then this should be fixed to "oamControlled"</t>
        </r>
      </text>
    </comment>
    <comment ref="H4" authorId="1" shapeId="0">
      <text>
        <r>
          <rPr>
            <b/>
            <sz val="8"/>
            <color indexed="81"/>
            <rFont val="Tahoma"/>
            <family val="2"/>
          </rPr>
          <t xml:space="preserve">Ernesto: </t>
        </r>
        <r>
          <rPr>
            <sz val="8"/>
            <color indexed="81"/>
            <rFont val="Tahoma"/>
            <family val="2"/>
          </rPr>
          <t xml:space="preserve">cPlaneIpAddr must be set if cPlaneIpAddrCtrl is 'oamControlled' </t>
        </r>
      </text>
    </comment>
  </commentList>
</comments>
</file>

<file path=xl/comments6.xml><?xml version="1.0" encoding="utf-8"?>
<comments xmlns="http://schemas.openxmlformats.org/spreadsheetml/2006/main">
  <authors>
    <author>worasilp</author>
  </authors>
  <commentList>
    <comment ref="E4" authorId="0" shapeId="0">
      <text>
        <r>
          <rPr>
            <b/>
            <sz val="8"/>
            <color indexed="81"/>
            <rFont val="Tahoma"/>
            <family val="2"/>
          </rPr>
          <t>1 - 4 for LTE2100
11 - 14 for LTE1900
21-24 for LTE700</t>
        </r>
        <r>
          <rPr>
            <sz val="8"/>
            <color indexed="81"/>
            <rFont val="Tahoma"/>
            <family val="2"/>
          </rPr>
          <t xml:space="preserve">
</t>
        </r>
      </text>
    </comment>
  </commentList>
</comments>
</file>

<file path=xl/comments7.xml><?xml version="1.0" encoding="utf-8"?>
<comments xmlns="http://schemas.openxmlformats.org/spreadsheetml/2006/main">
  <authors>
    <author>scaloni</author>
  </authors>
  <commentList>
    <comment ref="I4" authorId="0" shapeId="0">
      <text>
        <r>
          <rPr>
            <b/>
            <sz val="8"/>
            <color indexed="81"/>
            <rFont val="Tahoma"/>
            <family val="2"/>
          </rPr>
          <t>This parameter defines the parameter set (HOPL object) that controls the inter-RAT handover of idle and connected-mode UEs to the E-UTRA neighbor cell during the cell reselection procedure.
Range 1..10</t>
        </r>
      </text>
    </comment>
  </commentList>
</comments>
</file>

<file path=xl/comments8.xml><?xml version="1.0" encoding="utf-8"?>
<comments xmlns="http://schemas.openxmlformats.org/spreadsheetml/2006/main">
  <authors>
    <author>Virtual</author>
  </authors>
  <commentList>
    <comment ref="K5" authorId="0" shapeId="0">
      <text>
        <r>
          <rPr>
            <b/>
            <sz val="8"/>
            <color indexed="81"/>
            <rFont val="Tahoma"/>
            <family val="2"/>
          </rPr>
          <t>Virtual:</t>
        </r>
        <r>
          <rPr>
            <sz val="8"/>
            <color indexed="81"/>
            <rFont val="Tahoma"/>
            <family val="2"/>
          </rPr>
          <t xml:space="preserve">
Examples:
1 - 900-905,1000-1001
2 - 900,901,902
3 - 1200-1205</t>
        </r>
      </text>
    </comment>
  </commentList>
</comments>
</file>

<file path=xl/comments9.xml><?xml version="1.0" encoding="utf-8"?>
<comments xmlns="http://schemas.openxmlformats.org/spreadsheetml/2006/main">
  <authors>
    <author>worasilp</author>
    <author>j1salo</author>
  </authors>
  <commentList>
    <comment ref="C6" authorId="0" shapeId="0">
      <text>
        <r>
          <rPr>
            <b/>
            <sz val="8"/>
            <color indexed="81"/>
            <rFont val="Tahoma"/>
            <family val="2"/>
          </rPr>
          <t>move this one to CellPar tab</t>
        </r>
        <r>
          <rPr>
            <sz val="8"/>
            <color indexed="81"/>
            <rFont val="Tahoma"/>
            <family val="2"/>
          </rPr>
          <t xml:space="preserve">
</t>
        </r>
      </text>
    </comment>
    <comment ref="D6" authorId="0" shapeId="0">
      <text>
        <r>
          <rPr>
            <b/>
            <sz val="8"/>
            <color indexed="81"/>
            <rFont val="Tahoma"/>
            <family val="2"/>
          </rPr>
          <t>move this one to CellPar tab</t>
        </r>
        <r>
          <rPr>
            <sz val="8"/>
            <color indexed="81"/>
            <rFont val="Tahoma"/>
            <family val="2"/>
          </rPr>
          <t xml:space="preserve">
</t>
        </r>
      </text>
    </comment>
    <comment ref="AQ6" authorId="1" shapeId="0">
      <text>
        <r>
          <rPr>
            <sz val="8"/>
            <color indexed="81"/>
            <rFont val="Tahoma"/>
            <family val="2"/>
          </rPr>
          <t>Blacklisted cells PCI range for handovers</t>
        </r>
      </text>
    </comment>
    <comment ref="AR6" authorId="1" shapeId="0">
      <text>
        <r>
          <rPr>
            <sz val="8"/>
            <color indexed="81"/>
            <rFont val="Tahoma"/>
            <family val="2"/>
          </rPr>
          <t>Blacklisted cells PCI range for handovers.</t>
        </r>
      </text>
    </comment>
  </commentList>
</comments>
</file>

<file path=xl/sharedStrings.xml><?xml version="1.0" encoding="utf-8"?>
<sst xmlns="http://schemas.openxmlformats.org/spreadsheetml/2006/main" count="10716" uniqueCount="3622">
  <si>
    <t>- &lt;managedObject class="LTE_L2SWI" version="LN2.0" distName="LTE_MRBTS-100303/LTE_LNBTS-100303/LTE_FTM-1/LTE_L2SWI-1"&gt;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</si>
  <si>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enableLayer2Switching</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</si>
  <si>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l2PriorityQueueWeight2</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</si>
  <si>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l2PriorityQueueWeight3</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</si>
  <si>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l2PriorityQueueWeight4</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</si>
  <si>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l2PriorityQueueWeight5</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</si>
  <si>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cmpServerIpAddress</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</si>
  <si>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cmpServerPort</t>
    </r>
    <r>
      <rPr>
        <sz val="10"/>
        <color indexed="12"/>
        <rFont val="Verdana"/>
        <family val="2"/>
      </rPr>
      <t>"&gt;</t>
    </r>
    <r>
      <rPr>
        <b/>
        <sz val="10"/>
        <rFont val="Verdana"/>
        <family val="2"/>
      </rPr>
      <t>1024</t>
    </r>
    <r>
      <rPr>
        <sz val="10"/>
        <color indexed="12"/>
        <rFont val="Verdana"/>
        <family val="2"/>
      </rPr>
      <t>&lt;/</t>
    </r>
    <r>
      <rPr>
        <sz val="10"/>
        <color indexed="16"/>
        <rFont val="Verdana"/>
        <family val="2"/>
      </rPr>
      <t>p</t>
    </r>
    <r>
      <rPr>
        <sz val="10"/>
        <color indexed="12"/>
        <rFont val="Verdana"/>
        <family val="2"/>
      </rPr>
      <t>&gt;</t>
    </r>
  </si>
  <si>
    <t>- &lt;managedObject class="LTE_IAFIM_INTRFRNCLIST" version="LN2.0" distName="LTE_MRBTS-100303/LTE_LNBTS-100303/LTE_LNCEL-10/LTE_IAFIM-1/LTE_IAFIM_INTRFRNCLIST-1"&gt;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</si>
  <si>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physCellIdNcl</t>
    </r>
    <r>
      <rPr>
        <sz val="10"/>
        <color indexed="12"/>
        <rFont val="Verdana"/>
        <family val="2"/>
      </rPr>
      <t>"&gt;</t>
    </r>
    <r>
      <rPr>
        <b/>
        <sz val="10"/>
        <rFont val="Verdana"/>
        <family val="2"/>
      </rPr>
      <t>116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</si>
  <si>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qOffsetCell</t>
    </r>
    <r>
      <rPr>
        <sz val="10"/>
        <color indexed="12"/>
        <rFont val="Verdana"/>
        <family val="2"/>
      </rPr>
      <t>"&gt;</t>
    </r>
    <r>
      <rPr>
        <b/>
        <sz val="10"/>
        <rFont val="Verdana"/>
        <family val="2"/>
      </rPr>
      <t>17</t>
    </r>
    <r>
      <rPr>
        <sz val="10"/>
        <color indexed="12"/>
        <rFont val="Verdana"/>
        <family val="2"/>
      </rPr>
      <t>&lt;/</t>
    </r>
    <r>
      <rPr>
        <sz val="10"/>
        <color indexed="16"/>
        <rFont val="Verdana"/>
        <family val="2"/>
      </rPr>
      <t>p</t>
    </r>
    <r>
      <rPr>
        <sz val="10"/>
        <color indexed="12"/>
        <rFont val="Verdana"/>
        <family val="2"/>
      </rPr>
      <t>&gt;</t>
    </r>
  </si>
  <si>
    <t>- &lt;managedObject class="LTE_IAFIM_INTRFRNCLIST" version="LN2.0" distName="LTE_MRBTS-100303/LTE_LNBTS-100303/LTE_LNCEL-20/LTE_IAFIM-1/LTE_IAFIM_INTRFRNCLIST-1"&gt;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</si>
  <si>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physCellIdNcl</t>
    </r>
    <r>
      <rPr>
        <sz val="10"/>
        <color indexed="12"/>
        <rFont val="Verdana"/>
        <family val="2"/>
      </rPr>
      <t>"&gt;</t>
    </r>
    <r>
      <rPr>
        <b/>
        <sz val="10"/>
        <rFont val="Verdana"/>
        <family val="2"/>
      </rPr>
      <t>108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</si>
  <si>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qciTab5rlcProfIdx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</si>
  <si>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qciTab5schedulBSD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</si>
  <si>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qciTab5schedulPrio</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</si>
  <si>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qciTab5schedulType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</si>
  <si>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qciTab5schedulWeight</t>
    </r>
    <r>
      <rPr>
        <sz val="10"/>
        <color indexed="12"/>
        <rFont val="Verdana"/>
        <family val="2"/>
      </rPr>
      <t>"&gt;</t>
    </r>
    <r>
      <rPr>
        <b/>
        <sz val="10"/>
        <rFont val="Verdana"/>
        <family val="2"/>
      </rPr>
      <t>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</si>
  <si>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qciTab6dscp</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</si>
  <si>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qciTab6lcgid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</si>
  <si>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qciTab6pdcpProfIdx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</si>
  <si>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qciTab6prio</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</si>
  <si>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qciTab6qci</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</si>
  <si>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</si>
  <si>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qciTab6resType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</si>
  <si>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distName="LTE_MRBTS-100303/LTE_LNBTS-100303/LTE_FTM-1/LTE_L2SWI-1/LTE_L2SWI_DSCPMAP-21"&gt;</t>
  </si>
  <si>
    <t>- &lt;managedObject class="LTE_ITRACE_INTFTRACECELLFILTERLIST" version="LN2.0" distName="LTE_MRBTS-100303/LTE_LNBTS-100303/LTE_ITRACE-1/LTE_ITRACE_INTFTRACECELLFILTERLIST-1"&gt;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</si>
  <si>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cellId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</si>
  <si>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macTraced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</si>
  <si>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class="LTE_LNCEL_ADJCELLNFOL" version="LN2.0" distName="LTE_MRBTS-100303/LTE_LNBTS-100303/LTE_LNCEL-20/LTE_LNCEL_ADJCELLNFOL-3"&gt;</t>
  </si>
  <si>
    <t>- &lt;managedObject class="LTE_LNCEL_FURTHERPLMNIDL" version="LN2.0" distName="LTE_MRBTS-100303/LTE_LNBTS-100303/LTE_LNCEL-10/LTE_LNCEL_FURTHERPLMNIDL-1"&gt;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</si>
  <si>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cellReserve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</si>
  <si>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class="LTE_LNCEL_FURTHERPLMNIDL" version="LN2.0" distName="LTE_MRBTS-100303/LTE_LNBTS-100303/LTE_LNCEL-10/LTE_LNCEL_FURTHERPLMNIDL-2"&gt;</t>
  </si>
  <si>
    <t>- &lt;managedObject class="LTE_LNCEL_FURTHERPLMNIDL" version="LN2.0" distName="LTE_MRBTS-100303/LTE_LNBTS-100303/LTE_LNCEL-10/LTE_LNCEL_FURTHERPLMNIDL-3"&gt;</t>
  </si>
  <si>
    <t>- &lt;managedObject class="LTE_LNCEL_FURTHERPLMNIDL" version="LN2.0" distName="LTE_MRBTS-100303/LTE_LNBTS-100303/LTE_LNCEL-20/LTE_LNCEL_FURTHERPLMNIDL-1"&gt;</t>
  </si>
  <si>
    <t>LTE45 Fair scheduler (UL/DL) (optional)</t>
  </si>
  <si>
    <t>LTE31-b Simplified BLER based Link Adaptation (optional)</t>
  </si>
  <si>
    <t>LNCEL_BLACKLISTHOL</t>
  </si>
  <si>
    <t>Enable DL AMC</t>
  </si>
  <si>
    <t>dlamcEnable</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</si>
  <si>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pMaxOwnCell</t>
    </r>
    <r>
      <rPr>
        <sz val="10"/>
        <color indexed="12"/>
        <rFont val="Verdana"/>
        <family val="2"/>
      </rPr>
      <t>"&gt;</t>
    </r>
    <r>
      <rPr>
        <b/>
        <sz val="10"/>
        <rFont val="Verdana"/>
        <family val="2"/>
      </rPr>
      <t>34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</si>
  <si>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preambTxMax</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</si>
  <si>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primPlmnCellres</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</si>
  <si>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qHystSfHigh</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</si>
  <si>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qHystSfMed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</si>
  <si>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t>
    </r>
    <r>
      <rPr>
        <sz val="10"/>
        <color indexed="12"/>
        <rFont val="Verdana"/>
        <family val="2"/>
      </rPr>
      <t>"&gt;</t>
    </r>
    <r>
      <rPr>
        <b/>
        <sz val="10"/>
        <rFont val="Verdana"/>
        <family val="2"/>
      </rPr>
      <t>-130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</si>
  <si>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LTE_LCELL</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LTE_MRBTS-100303/LTE_BTSSCL-1/LTE_LCELL-20</t>
    </r>
    <r>
      <rPr>
        <sz val="10"/>
        <color indexed="12"/>
        <rFont val="Verdana"/>
        <family val="2"/>
      </rPr>
      <t>" /&gt;</t>
    </r>
  </si>
  <si>
    <t>- &lt;managedObject class="LTE_L2SWI_DSCPMAP" version="LN2.0" distName="LTE_MRBTS-100303/LTE_LNBTS-100303/LTE_FTM-1/LTE_L2SWI-1/LTE_L2SWI_DSCPMAP-64"&gt;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</si>
  <si>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60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</si>
  <si>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oamIpAddr</t>
    </r>
    <r>
      <rPr>
        <sz val="10"/>
        <color indexed="12"/>
        <rFont val="Verdana"/>
        <family val="2"/>
      </rPr>
      <t>"&gt;</t>
    </r>
    <r>
      <rPr>
        <b/>
        <sz val="10"/>
        <rFont val="Verdana"/>
        <family val="2"/>
      </rPr>
      <t>10.62.5.105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</si>
  <si>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oamTlvReply</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</si>
  <si>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omsTls</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</si>
  <si>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servingOmsAdminSetting</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</si>
  <si>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GERAN frequency band indicator</t>
  </si>
  <si>
    <t>bandInd</t>
  </si>
  <si>
    <t>BETWEEN 0 AND 1 (0=gsm1800, 1=gsm1900)</t>
  </si>
  <si>
    <t>from GERAN Neighbours sheet</t>
  </si>
  <si>
    <t>GERAN RAT carrier frequency absolute priority</t>
  </si>
  <si>
    <t>gCelResPrio</t>
  </si>
  <si>
    <t>BETWEEN 0 AND 8 (8=not used)</t>
  </si>
  <si>
    <t>GERAN inter-frequency threshold high</t>
  </si>
  <si>
    <t>gerFrqThrH</t>
  </si>
  <si>
    <t>GERAN inter-frequency threshold low</t>
  </si>
  <si>
    <t>gerFrqThrL</t>
  </si>
  <si>
    <t>NCC permitted bitmap</t>
  </si>
  <si>
    <t>nccperm</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</si>
  <si>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rlcTraced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</si>
  <si>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rrcTraced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</si>
  <si>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class="LTE_IVIF" version="LN2.0" distName="LTE_MRBTS-100303/LTE_LNBTS-100303/LTE_FTM-1/LTE_IPNO-1/LTE_IEIF-1/LTE_IVIF-1"&gt;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</si>
  <si>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localIpAddr</t>
    </r>
    <r>
      <rPr>
        <sz val="10"/>
        <color indexed="12"/>
        <rFont val="Verdana"/>
        <family val="2"/>
      </rPr>
      <t>"&gt;</t>
    </r>
    <r>
      <rPr>
        <b/>
        <sz val="10"/>
        <rFont val="Verdana"/>
        <family val="2"/>
      </rPr>
      <t>10.139.0.30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</si>
  <si>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netmask</t>
    </r>
    <r>
      <rPr>
        <sz val="10"/>
        <color indexed="12"/>
        <rFont val="Verdana"/>
        <family val="2"/>
      </rPr>
      <t>"&gt;</t>
    </r>
    <r>
      <rPr>
        <b/>
        <sz val="10"/>
        <rFont val="Verdana"/>
        <family val="2"/>
      </rPr>
      <t>255.255.255.248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</si>
  <si>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qosEnabled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</si>
  <si>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vlanId</t>
    </r>
    <r>
      <rPr>
        <sz val="10"/>
        <color indexed="12"/>
        <rFont val="Verdana"/>
        <family val="2"/>
      </rPr>
      <t>"&gt;</t>
    </r>
    <r>
      <rPr>
        <b/>
        <sz val="10"/>
        <rFont val="Verdana"/>
        <family val="2"/>
      </rPr>
      <t>3137</t>
    </r>
    <r>
      <rPr>
        <sz val="10"/>
        <color indexed="12"/>
        <rFont val="Verdana"/>
        <family val="2"/>
      </rPr>
      <t>&lt;/</t>
    </r>
    <r>
      <rPr>
        <sz val="10"/>
        <color indexed="16"/>
        <rFont val="Verdana"/>
        <family val="2"/>
      </rPr>
      <t>p</t>
    </r>
    <r>
      <rPr>
        <sz val="10"/>
        <color indexed="12"/>
        <rFont val="Verdana"/>
        <family val="2"/>
      </rPr>
      <t>&gt;</t>
    </r>
  </si>
  <si>
    <t>- &lt;managedObject class="LTE_IVIF" version="LN2.0" distName="LTE_MRBTS-100303/LTE_LNBTS-100303/LTE_FTM-1/LTE_IPNO-1/LTE_IEIF-1/LTE_IVIF-2"&gt;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</si>
  <si>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localIpAddr</t>
    </r>
    <r>
      <rPr>
        <sz val="10"/>
        <color indexed="12"/>
        <rFont val="Verdana"/>
        <family val="2"/>
      </rPr>
      <t>"&gt;</t>
    </r>
    <r>
      <rPr>
        <b/>
        <sz val="10"/>
        <rFont val="Verdana"/>
        <family val="2"/>
      </rPr>
      <t>10.169.252.10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</si>
  <si>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vlanId</t>
    </r>
    <r>
      <rPr>
        <sz val="10"/>
        <color indexed="12"/>
        <rFont val="Verdana"/>
        <family val="2"/>
      </rPr>
      <t>"&gt;</t>
    </r>
    <r>
      <rPr>
        <b/>
        <sz val="10"/>
        <rFont val="Verdana"/>
        <family val="2"/>
      </rPr>
      <t>3138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</si>
  <si>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</si>
  <si>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qciTab6rlcProfIdx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</si>
  <si>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qciTab6schedulBSD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</si>
  <si>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qciTab6schedulPrio</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</si>
  <si>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t>UTRA Minumum Needed Quality Parameter</t>
  </si>
  <si>
    <t>qQualMinUtra</t>
  </si>
  <si>
    <t>BETWEEN -24 AND 0</t>
  </si>
  <si>
    <t>0ms (0), 40ms (1), 64ms (2), 80ms (3), 100ms (4), 128ms (5), 160ms (6), 256ms (7), 320ms (8), 480ms (9), 512ms (10), 640ms (11), 1024ms (12), 1280ms (13), 2560ms (14), 5120ms (15), notUsed (16)</t>
  </si>
  <si>
    <t>a2TimeToTriggerActInterFreqMeas</t>
  </si>
  <si>
    <t>Time To Trigger For A2 To Activate Inter Measurement</t>
  </si>
  <si>
    <t>addNumDrbRadioReasHo</t>
  </si>
  <si>
    <t>Add Number Drb RadioReasHo</t>
  </si>
  <si>
    <t>35</t>
  </si>
  <si>
    <t>LNCEL, LNCEL_SIB</t>
  </si>
  <si>
    <t>Enable Downlink Interference Generation</t>
  </si>
  <si>
    <t>dlInterferenceEnable</t>
  </si>
  <si>
    <t>Enable OLQC</t>
  </si>
  <si>
    <t>dlOlqcEnable</t>
  </si>
  <si>
    <t>si2Periodicity</t>
  </si>
  <si>
    <t>80ms (0), 160ms (1), 320ms (2), 640ms (3), 1280ms (4), 2560ms (5), 5120ms (6)</t>
  </si>
  <si>
    <t>si3Periodicity</t>
  </si>
  <si>
    <t>hysThreshold3</t>
  </si>
  <si>
    <t>Related Hysteresis of Thresholds Th3 and Th3a  for RSRP</t>
  </si>
  <si>
    <t>0...15 dB, step 0.5 dB</t>
  </si>
  <si>
    <t>hysThreshold4</t>
  </si>
  <si>
    <t>Absolute priority of the UTRA carrier frequency</t>
  </si>
  <si>
    <t>uCelResPrio</t>
  </si>
  <si>
    <t>BETWEEN 0 AND 8 (8= Not used)</t>
  </si>
  <si>
    <t>UTRA Inter Frequency Threshold High</t>
  </si>
  <si>
    <t>utraFrqThrH</t>
  </si>
  <si>
    <t>BETWEEN 0 AND 62</t>
  </si>
  <si>
    <t>UTRA Inter Frequency Threshold Low</t>
  </si>
  <si>
    <t>utraFrqThrL</t>
  </si>
  <si>
    <t>UTRA Reselection Template</t>
  </si>
  <si>
    <t>MRBTS, BTSSCL, TOPIK</t>
  </si>
  <si>
    <t>REDRT_REDIRGERANARFCNVALUEL</t>
  </si>
  <si>
    <t>REDRT, REDRT_REDIRGERANARFCNVALUEL</t>
  </si>
  <si>
    <t>antlId</t>
  </si>
  <si>
    <t>Antenna Line Id</t>
  </si>
  <si>
    <t>&lt;?xml version="1.0" ?&gt;</t>
  </si>
  <si>
    <t>- &lt;managedObject class="LTE_LNADJ_GUGROUPIDLIST" version="LN2.0" distName="LTE_MRBTS-100303/LTE_LNBTS-100303/LTE_LNADJ-0/LTE_LNADJ_GUGROUPIDLIST-1"&gt;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</si>
  <si>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mmeGroupId</t>
    </r>
    <r>
      <rPr>
        <sz val="10"/>
        <color indexed="12"/>
        <rFont val="Verdana"/>
        <family val="2"/>
      </rPr>
      <t>"&gt;</t>
    </r>
    <r>
      <rPr>
        <b/>
        <sz val="10"/>
        <rFont val="Verdana"/>
        <family val="2"/>
      </rPr>
      <t>32769</t>
    </r>
    <r>
      <rPr>
        <sz val="10"/>
        <color indexed="12"/>
        <rFont val="Verdana"/>
        <family val="2"/>
      </rPr>
      <t>&lt;/</t>
    </r>
    <r>
      <rPr>
        <sz val="10"/>
        <color indexed="16"/>
        <rFont val="Verdana"/>
        <family val="2"/>
      </rPr>
      <t>p</t>
    </r>
    <r>
      <rPr>
        <sz val="10"/>
        <color indexed="12"/>
        <rFont val="Verdana"/>
        <family val="2"/>
      </rPr>
      <t>&gt;</t>
    </r>
  </si>
  <si>
    <t>- &lt;managedObject class="LTE_LNADJL" version="LN2.0" distName="LTE_MRBTS-100303/LTE_LNBTS-100303/LTE_LNADJ-0/LTE_LNADJL-0"&gt;</t>
  </si>
  <si>
    <t>Redirection Priority for CS Fallback with Redirection</t>
  </si>
  <si>
    <t>csFallBprio</t>
  </si>
  <si>
    <t>BETWEEN 0 AND 6 (0 = Not used)</t>
  </si>
  <si>
    <t>REDRT</t>
  </si>
  <si>
    <t>Redirection Priority for Emergency Call</t>
  </si>
  <si>
    <t>from IDLE Template</t>
  </si>
  <si>
    <t>emerCallPrio</t>
  </si>
  <si>
    <t>Redirection Priority for UE Context Release</t>
  </si>
  <si>
    <t>redirectPrio</t>
  </si>
  <si>
    <t>RAT for redirect</t>
  </si>
  <si>
    <t>redirRat</t>
  </si>
  <si>
    <t>BETWEEN 0 AND 5 ( 0 = eutra, 1 = geran, 2 = utraFDD, 3 = cdma2000HRPD, 4 = cdma2001xRTT, 5 = utraTDD)</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</si>
  <si>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</si>
  <si>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</si>
  <si>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</si>
  <si>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</si>
  <si>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</si>
  <si>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distName="LTE_MRBTS-100303/LTE_LNBTS-100303/LTE_FTM-1/LTE_L2SWI-1/LTE_L2SWI_DSCPMAP-17"&gt;</t>
  </si>
  <si>
    <t>- &lt;managedObject class="LTE_SMOD_EXTALLIST" version="LN2.0" distName="LTE_MRBTS-100303/LTE_SMOD-1/LTE_SMOD_EXTALLIST-2"&gt;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</si>
  <si>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descr</t>
    </r>
    <r>
      <rPr>
        <sz val="10"/>
        <color indexed="12"/>
        <rFont val="Verdana"/>
        <family val="2"/>
      </rPr>
      <t>"&gt;</t>
    </r>
    <r>
      <rPr>
        <b/>
        <sz val="10"/>
        <rFont val="Verdana"/>
        <family val="2"/>
      </rPr>
      <t>Power module failure</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</si>
  <si>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id</t>
    </r>
    <r>
      <rPr>
        <sz val="10"/>
        <color indexed="12"/>
        <rFont val="Verdana"/>
        <family val="2"/>
      </rPr>
      <t>"&gt;</t>
    </r>
    <r>
      <rPr>
        <b/>
        <sz val="10"/>
        <rFont val="Verdana"/>
        <family val="2"/>
      </rPr>
      <t>14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</si>
  <si>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inUse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</si>
  <si>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polarity</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</si>
  <si>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class="LTE_SMOD_LINKLIST" version="LN2.0" distName="LTE_MRBTS-100303/LTE_SMOD-1/LTE_SMOD_LINKLIST-1"&gt;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</si>
  <si>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radioMaster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</si>
  <si>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lnAdlpInf</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</si>
  <si>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phyCellId</t>
    </r>
    <r>
      <rPr>
        <sz val="10"/>
        <color indexed="12"/>
        <rFont val="Verdana"/>
        <family val="2"/>
      </rPr>
      <t>"&gt;</t>
    </r>
    <r>
      <rPr>
        <b/>
        <sz val="10"/>
        <rFont val="Verdana"/>
        <family val="2"/>
      </rPr>
      <t>91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</si>
  <si>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tac</t>
    </r>
    <r>
      <rPr>
        <sz val="10"/>
        <color indexed="12"/>
        <rFont val="Verdana"/>
        <family val="2"/>
      </rPr>
      <t>"&gt;</t>
    </r>
    <r>
      <rPr>
        <b/>
        <sz val="10"/>
        <rFont val="Verdana"/>
        <family val="2"/>
      </rPr>
      <t>998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</si>
  <si>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ulTrmBw</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</si>
  <si>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tagMaxAM</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</si>
  <si>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tagMaxUM</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</si>
  <si>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tS1RelPrepL</t>
    </r>
    <r>
      <rPr>
        <sz val="10"/>
        <color indexed="12"/>
        <rFont val="Verdana"/>
        <family val="2"/>
      </rPr>
      <t>"&gt;</t>
    </r>
    <r>
      <rPr>
        <b/>
        <sz val="10"/>
        <rFont val="Verdana"/>
        <family val="2"/>
      </rPr>
      <t>150</t>
    </r>
    <r>
      <rPr>
        <sz val="10"/>
        <color indexed="12"/>
        <rFont val="Verdana"/>
        <family val="2"/>
      </rPr>
      <t>&lt;/</t>
    </r>
    <r>
      <rPr>
        <sz val="10"/>
        <color indexed="16"/>
        <rFont val="Verdana"/>
        <family val="2"/>
      </rPr>
      <t>p</t>
    </r>
    <r>
      <rPr>
        <sz val="10"/>
        <color indexed="12"/>
        <rFont val="Verdana"/>
        <family val="2"/>
      </rPr>
      <t>&gt;</t>
    </r>
  </si>
  <si>
    <t>- &lt;managedObject class="LTE_LNCEL" version="LN2.0" distName="LTE_MRBTS-100303/LTE_LNBTS-100303/LTE_LNCEL-10"&gt;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</si>
  <si>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a1TimeToTriggerDeactInterMeas</t>
    </r>
    <r>
      <rPr>
        <sz val="10"/>
        <color indexed="12"/>
        <rFont val="Verdana"/>
        <family val="2"/>
      </rPr>
      <t>"&gt;</t>
    </r>
    <r>
      <rPr>
        <b/>
        <sz val="10"/>
        <rFont val="Verdana"/>
        <family val="2"/>
      </rPr>
      <t>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</si>
  <si>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a2TimeToTriggerActInterFreqMeas</t>
    </r>
    <r>
      <rPr>
        <sz val="10"/>
        <color indexed="12"/>
        <rFont val="Verdana"/>
        <family val="2"/>
      </rPr>
      <t>"&gt;</t>
    </r>
    <r>
      <rPr>
        <b/>
        <sz val="10"/>
        <rFont val="Verdana"/>
        <family val="2"/>
      </rPr>
      <t>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</si>
  <si>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a2TimeToTriggerRedirect</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</si>
  <si>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a3Offset</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</si>
  <si>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a3ReportInterval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</si>
  <si>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a3TimeToTrigger</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</si>
  <si>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a5ReportInterval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</si>
  <si>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a5TimeToTrigger</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</si>
  <si>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actDlsOldtc</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</si>
  <si>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actDlsVoicePacketAgg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</si>
  <si>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addAUeRrHo</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</si>
  <si>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addAUeTcHo</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</si>
  <si>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addNumDrbRadioReasHo</t>
    </r>
    <r>
      <rPr>
        <sz val="10"/>
        <color indexed="12"/>
        <rFont val="Verdana"/>
        <family val="2"/>
      </rPr>
      <t>"&gt;</t>
    </r>
    <r>
      <rPr>
        <b/>
        <sz val="10"/>
        <rFont val="Verdana"/>
        <family val="2"/>
      </rPr>
      <t>35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</si>
  <si>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addNumDrbTimeCriticalHo</t>
    </r>
    <r>
      <rPr>
        <sz val="10"/>
        <color indexed="12"/>
        <rFont val="Verdana"/>
        <family val="2"/>
      </rPr>
      <t>"&gt;</t>
    </r>
    <r>
      <rPr>
        <b/>
        <sz val="10"/>
        <rFont val="Verdana"/>
        <family val="2"/>
      </rPr>
      <t>60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</si>
  <si>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addNumQci1DrbRadioReasHo</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</si>
  <si>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LTE_STPG</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LTE_MRBTS-100303/LTE_LNBTS-100303/LTE_FTM-1/LTE_SYNC-1/LTE_STPG-1</t>
    </r>
    <r>
      <rPr>
        <sz val="10"/>
        <color indexed="12"/>
        <rFont val="Verdana"/>
        <family val="2"/>
      </rPr>
      <t>" /&gt;</t>
    </r>
  </si>
  <si>
    <t>- &lt;managedObject class="LTE_STPG_SYNCHROSOURCELIST" version="LN2.0" distName="LTE_MRBTS-100303/LTE_LNBTS-100303/LTE_FTM-1/LTE_SYNC-1/LTE_STPG-1/LTE_STPG_SYNCHROSOURCELIST-1"&gt;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</si>
  <si>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ulatbEventPer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</si>
  <si>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ulChBw</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</si>
  <si>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ulpcAlpha</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</si>
  <si>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ulpcEnable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</si>
  <si>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ulpcIniPrePwr</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</si>
  <si>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ulpcLowlevCch</t>
    </r>
    <r>
      <rPr>
        <sz val="10"/>
        <color indexed="12"/>
        <rFont val="Verdana"/>
        <family val="2"/>
      </rPr>
      <t>"&gt;</t>
    </r>
    <r>
      <rPr>
        <b/>
        <sz val="10"/>
        <rFont val="Verdana"/>
        <family val="2"/>
      </rPr>
      <t>-103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</si>
  <si>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ulpcLowlevSch</t>
    </r>
    <r>
      <rPr>
        <sz val="10"/>
        <color indexed="12"/>
        <rFont val="Verdana"/>
        <family val="2"/>
      </rPr>
      <t>"&gt;</t>
    </r>
    <r>
      <rPr>
        <b/>
        <sz val="10"/>
        <rFont val="Verdana"/>
        <family val="2"/>
      </rPr>
      <t>-103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</si>
  <si>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ulpcLowqualCch</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</si>
  <si>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ulpcLowqualSch</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</si>
  <si>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ulpcPucchEn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</si>
  <si>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ulpcPuschEn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</si>
  <si>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ulpcRarespTpc</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</si>
  <si>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ulpcReadPeriod</t>
    </r>
    <r>
      <rPr>
        <sz val="10"/>
        <color indexed="12"/>
        <rFont val="Verdana"/>
        <family val="2"/>
      </rPr>
      <t>"&gt;</t>
    </r>
    <r>
      <rPr>
        <b/>
        <sz val="10"/>
        <rFont val="Verdana"/>
        <family val="2"/>
      </rPr>
      <t>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</si>
  <si>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</si>
  <si>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</si>
  <si>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addNumQci1DrbTimeCriticalHo</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</si>
  <si>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cellBarred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</si>
  <si>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cellReSelPrio</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</si>
  <si>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cellSrPeriod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</si>
  <si>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cqiAperEnable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</si>
  <si>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cqiAperMode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</si>
  <si>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cqiPerNp</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</si>
  <si>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cqiPerSbCycK</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</si>
  <si>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cqiPerSimulAck</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</si>
  <si>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deltaPreMsg3</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</si>
  <si>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deltaPucchShift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</si>
  <si>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deltaTfEnabled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</si>
  <si>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dFpucchF1</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</si>
  <si>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dFpucchF1b</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</si>
  <si>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dFpucchF2</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</si>
  <si>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dFpucchF2a</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</si>
  <si>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dFpucchF2b</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</si>
  <si>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class="LTE_IPSECC" version="LN2.0" distName="LTE_MRBTS-100303/LTE_LNBTS-100303/LTE_FTM-1/LTE_IPSECC-1"&gt;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</si>
  <si>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ipSecEnabled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</si>
  <si>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class="LTE_IRFIM" version="LN2.0" distName="LTE_MRBTS-100303/LTE_LNBTS-100303/LTE_LNCEL-10/LTE_IRFIM-1"&gt;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</si>
  <si>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dlCarFrqEut</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</si>
  <si>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eutCelResPrio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</si>
  <si>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interFrqThrH</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</si>
  <si>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interFrqThrL</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</si>
  <si>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interPresAntP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</si>
  <si>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interTResEut</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</si>
  <si>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</si>
  <si>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</si>
  <si>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t311</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</si>
  <si>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tac</t>
    </r>
    <r>
      <rPr>
        <sz val="10"/>
        <color indexed="12"/>
        <rFont val="Verdana"/>
        <family val="2"/>
      </rPr>
      <t>"&gt;</t>
    </r>
    <r>
      <rPr>
        <b/>
        <sz val="10"/>
        <rFont val="Verdana"/>
        <family val="2"/>
      </rPr>
      <t>999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</si>
  <si>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tEvaluation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</si>
  <si>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threshSrvLow</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</si>
  <si>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tHystNormal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</si>
  <si>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class="LTE_LNCEL_SIB" version="LN2.0" distName="LTE_MRBTS-100303/LTE_LNBTS-100303/LTE_LNCEL-20"&gt;</t>
  </si>
  <si>
    <t>- &lt;managedObject class="LTE_LNMME" version="LN2.0" distName="LTE_MRBTS-100303/LTE_LNBTS-100303/LTE_LNMME-0"&gt;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</si>
  <si>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mmeCode</t>
    </r>
    <r>
      <rPr>
        <sz val="10"/>
        <color indexed="12"/>
        <rFont val="Verdana"/>
        <family val="2"/>
      </rPr>
      <t>"&gt;</t>
    </r>
    <r>
      <rPr>
        <b/>
        <sz val="10"/>
        <rFont val="Verdana"/>
        <family val="2"/>
      </rPr>
      <t>97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</si>
  <si>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mmeName</t>
    </r>
    <r>
      <rPr>
        <sz val="10"/>
        <color indexed="12"/>
        <rFont val="Verdana"/>
        <family val="2"/>
      </rPr>
      <t>"&gt;</t>
    </r>
    <r>
      <rPr>
        <b/>
        <sz val="10"/>
        <rFont val="Verdana"/>
        <family val="2"/>
      </rPr>
      <t>lab-mme02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</si>
  <si>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relMmeCap</t>
    </r>
    <r>
      <rPr>
        <sz val="10"/>
        <color indexed="12"/>
        <rFont val="Verdana"/>
        <family val="2"/>
      </rPr>
      <t>"&gt;</t>
    </r>
    <r>
      <rPr>
        <b/>
        <sz val="10"/>
        <rFont val="Verdana"/>
        <family val="2"/>
      </rPr>
      <t>155</t>
    </r>
    <r>
      <rPr>
        <sz val="10"/>
        <color indexed="12"/>
        <rFont val="Verdana"/>
        <family val="2"/>
      </rPr>
      <t>&lt;/</t>
    </r>
    <r>
      <rPr>
        <sz val="10"/>
        <color indexed="16"/>
        <rFont val="Verdana"/>
        <family val="2"/>
      </rPr>
      <t>p</t>
    </r>
    <r>
      <rPr>
        <sz val="10"/>
        <color indexed="12"/>
        <rFont val="Verdana"/>
        <family val="2"/>
      </rPr>
      <t>&gt;</t>
    </r>
  </si>
  <si>
    <t>BETWEEN 0 AND 7(100ms (0), 200ms (1), 300ms (2), 400ms (3), 600ms (4), 1000ms (5), 1500ms (6), 2000ms (7))</t>
  </si>
  <si>
    <t>Timer T310</t>
  </si>
  <si>
    <t>t310</t>
  </si>
  <si>
    <t>BETWEEN 0 AND 6 (0ms (0), 50ms (1), 100ms (2), 200ms (3), 500ms (4), 1000ms (5), 2000ms (6))</t>
  </si>
  <si>
    <t>threshold2a</t>
  </si>
  <si>
    <t>Threshold Th2a for RSRP</t>
  </si>
  <si>
    <t>mobStateParamNCelChgHgh</t>
  </si>
  <si>
    <t>Mobility state parameters NCellChangeHigh</t>
  </si>
  <si>
    <t>BETWEEN 1 AND 16, step 1</t>
  </si>
  <si>
    <t>mobStateParamNCelChgMed</t>
  </si>
  <si>
    <t>Mobility state parameters NCellChangeMedium</t>
  </si>
  <si>
    <t>BETWEEN 1 AND 16, step1</t>
  </si>
  <si>
    <t>Timer T311</t>
  </si>
  <si>
    <t>t311</t>
  </si>
  <si>
    <t>tEvaluation</t>
  </si>
  <si>
    <t>Timer TCRmax</t>
  </si>
  <si>
    <t>celResTiFHM</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</si>
  <si>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qQualMinUtra</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</si>
  <si>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qRxLevMinUtra</t>
    </r>
    <r>
      <rPr>
        <sz val="10"/>
        <color indexed="12"/>
        <rFont val="Verdana"/>
        <family val="2"/>
      </rPr>
      <t>"&gt;</t>
    </r>
    <r>
      <rPr>
        <b/>
        <sz val="10"/>
        <rFont val="Verdana"/>
        <family val="2"/>
      </rPr>
      <t>-115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</si>
  <si>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uCelResPrio</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</si>
  <si>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</si>
  <si>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distName="LTE_MRBTS-100303/LTE_LNBTS-100303/LTE_FTM-1/LTE_IPNO-1/LTE_QOS-1/LTE_QOS_DSCPMAP-14"&gt;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</si>
  <si>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13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</si>
  <si>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</si>
  <si>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assuredForwardingClass2</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</si>
  <si>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assuredForwardingClass4</t>
    </r>
    <r>
      <rPr>
        <sz val="10"/>
        <color indexed="12"/>
        <rFont val="Verdana"/>
        <family val="2"/>
      </rPr>
      <t>"&gt;</t>
    </r>
    <r>
      <rPr>
        <b/>
        <sz val="10"/>
        <rFont val="Verdana"/>
        <family val="2"/>
      </rPr>
      <t>10000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</si>
  <si>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bestEffort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</si>
  <si>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enablePhbCounters</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</si>
  <si>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sseDscpOverwrite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</si>
  <si>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</si>
  <si>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</si>
  <si>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</si>
  <si>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</si>
  <si>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BFD</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</si>
  <si>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</si>
  <si>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CPLANE</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</si>
  <si>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</si>
  <si>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ICMP</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</si>
  <si>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</si>
  <si>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IKE</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</si>
  <si>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</si>
  <si>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39</t>
    </r>
    <r>
      <rPr>
        <sz val="10"/>
        <color indexed="12"/>
        <rFont val="Verdana"/>
        <family val="2"/>
      </rPr>
      <t>&lt;/</t>
    </r>
    <r>
      <rPr>
        <sz val="10"/>
        <color indexed="16"/>
        <rFont val="Verdana"/>
        <family val="2"/>
      </rPr>
      <t>p</t>
    </r>
    <r>
      <rPr>
        <sz val="10"/>
        <color indexed="12"/>
        <rFont val="Verdana"/>
        <family val="2"/>
      </rPr>
      <t>&gt;</t>
    </r>
  </si>
  <si>
    <t>- &lt;managedObject class="LTE_GNFL_GERARFCNVAL" version="LN2.0" distName="LTE_MRBTS-100303/LTE_LNBTS-100303/LTE_LNCEL-20/LTE_GFIM-1/LTE_GNFL-1/LTE_GNFL_GERARFCNVAL-1"&gt;</t>
  </si>
  <si>
    <t>- &lt;managedObject class="LTE_GTPU" version="LN2.0" distName="LTE_MRBTS-100303/LTE_LNBTS-100303/LTE_GTPU-1"&gt;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</si>
  <si>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gtpuN3Reqs</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</si>
  <si>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eea1</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</si>
  <si>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eea2</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</si>
  <si>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eia0</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</si>
  <si>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eia1</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</si>
  <si>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eia2</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</si>
  <si>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enableAutoLock</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</si>
  <si>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enableGrflShdn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</si>
  <si>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enbName</t>
    </r>
    <r>
      <rPr>
        <sz val="10"/>
        <color indexed="12"/>
        <rFont val="Verdana"/>
        <family val="2"/>
      </rPr>
      <t>"&gt;</t>
    </r>
    <r>
      <rPr>
        <b/>
        <sz val="10"/>
        <rFont val="Verdana"/>
        <family val="2"/>
      </rPr>
      <t>NSN303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</si>
  <si>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keyRefrMarg</t>
    </r>
    <r>
      <rPr>
        <sz val="10"/>
        <color indexed="12"/>
        <rFont val="Verdana"/>
        <family val="2"/>
      </rPr>
      <t>"&gt;</t>
    </r>
    <r>
      <rPr>
        <b/>
        <sz val="10"/>
        <rFont val="Verdana"/>
        <family val="2"/>
      </rPr>
      <t>50000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</si>
  <si>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nullFallback</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</si>
  <si>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operationalState</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</si>
  <si>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pbrNonGbr</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</si>
  <si>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pdcpProf101pdcpProfileId</t>
    </r>
    <r>
      <rPr>
        <sz val="10"/>
        <color indexed="12"/>
        <rFont val="Verdana"/>
        <family val="2"/>
      </rPr>
      <t>"&gt;</t>
    </r>
    <r>
      <rPr>
        <b/>
        <sz val="10"/>
        <rFont val="Verdana"/>
        <family val="2"/>
      </rPr>
      <t>101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</si>
  <si>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pdcpProf101rohcMaxCid</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</si>
  <si>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pdcpProf101snSize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</si>
  <si>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pdcpProf101tDiscard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</si>
  <si>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pdcpProf1pdcpProfileId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</si>
  <si>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pdcpProf1statusRepReq</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</si>
  <si>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pdcpProf1tDiscard</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</si>
  <si>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pdcpProf2pdcpProfileId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</si>
  <si>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pdcpProf2statusRepReq</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</si>
  <si>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pdcpProf2tDiscard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</si>
  <si>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pdcpProf3pdcpProfileId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</si>
  <si>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pdcpProf3statusRepReq</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</si>
  <si>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pdcpProf3tDiscard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</si>
  <si>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prioTopoHO</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</si>
  <si>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qciTab1delayTarget</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</si>
  <si>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qciTab1dscp</t>
    </r>
    <r>
      <rPr>
        <sz val="10"/>
        <color indexed="12"/>
        <rFont val="Verdana"/>
        <family val="2"/>
      </rPr>
      <t>"&gt;</t>
    </r>
    <r>
      <rPr>
        <b/>
        <sz val="10"/>
        <rFont val="Verdana"/>
        <family val="2"/>
      </rPr>
      <t>46</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</si>
  <si>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</si>
  <si>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dlamcCqiDef</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</si>
  <si>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dlamcEnable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</si>
  <si>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dlCellPwrRed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</si>
  <si>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ulamcEnable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</si>
  <si>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ulamcSwitchPer</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</si>
  <si>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ulatbEnable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</si>
  <si>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pMaxUtra</t>
    </r>
    <r>
      <rPr>
        <sz val="10"/>
        <color indexed="12"/>
        <rFont val="Verdana"/>
        <family val="2"/>
      </rPr>
      <t>"&gt;</t>
    </r>
    <r>
      <rPr>
        <b/>
        <sz val="10"/>
        <rFont val="Verdana"/>
        <family val="2"/>
      </rPr>
      <t>33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</si>
  <si>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assuredForwardingClass1</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</si>
  <si>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</si>
  <si>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</si>
  <si>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</si>
  <si>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</si>
  <si>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</si>
  <si>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</si>
  <si>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</si>
  <si>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eutraCelId</t>
    </r>
    <r>
      <rPr>
        <sz val="10"/>
        <color indexed="12"/>
        <rFont val="Verdana"/>
        <family val="2"/>
      </rPr>
      <t>"&gt;</t>
    </r>
    <r>
      <rPr>
        <b/>
        <sz val="10"/>
        <rFont val="Verdana"/>
        <family val="2"/>
      </rPr>
      <t>25677578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</si>
  <si>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filterCoeff</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</si>
  <si>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filterCoefficientRSRP</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</si>
  <si>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filterCoefficientRSRQ</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</si>
  <si>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grpAssigPUSCH</t>
    </r>
    <r>
      <rPr>
        <sz val="10"/>
        <color indexed="12"/>
        <rFont val="Verdana"/>
        <family val="2"/>
      </rPr>
      <t>"&gt;</t>
    </r>
    <r>
      <rPr>
        <b/>
        <sz val="10"/>
        <rFont val="Verdana"/>
        <family val="2"/>
      </rPr>
      <t>17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</si>
  <si>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harqMaxMsg3</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</si>
  <si>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harqMaxTrDl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</si>
  <si>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harqMaxTrUl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</si>
  <si>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hopModePusch</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</si>
  <si>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hysA3Offset</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</si>
  <si>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hysThreshold3</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</si>
  <si>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hysThreshold4</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</si>
  <si>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inactivityTimer</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</si>
  <si>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iniMcsDl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</si>
  <si>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iniMcsUl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</si>
  <si>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enableBetterCellHo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</si>
  <si>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enableCovHo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</si>
  <si>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enableDl16Qam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</si>
  <si>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from SGW Template</t>
  </si>
  <si>
    <t>from SGW Template if any</t>
  </si>
  <si>
    <t>from Interface sheet</t>
  </si>
  <si>
    <t>from Interface sheet if BFD Ip Address present</t>
  </si>
  <si>
    <t>LNCEL Template Id</t>
  </si>
  <si>
    <t>LNCEL Template</t>
  </si>
  <si>
    <t>LTE40 Physical &amp; transport channels (optional)</t>
  </si>
  <si>
    <t>from CellPar sheet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</si>
  <si>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ext2M048ClkInUse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</si>
  <si>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class="LTE_CERTH" version="LN2.0" distName="LTE_MRBTS-100303/LTE_LNBTS-100303/LTE_FTM-1/LTE_CERTH-1"&gt;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</si>
  <si>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btsCertificateUpdateTime</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</si>
  <si>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caCertificateUpdateTime</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</si>
  <si>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crlUpdatePeriod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</si>
  <si>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class="LTE_ETHLK" version="LN2.0" distName="LTE_MRBTS-100303/LTE_LNBTS-100303/LTE_FTM-1/LTE_ETHLK-1-1"&gt;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</si>
  <si>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administrativeState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</si>
  <si>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discardUntagged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</si>
  <si>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l2BurstSize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</si>
  <si>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mainMmeIpAddrSec</t>
    </r>
    <r>
      <rPr>
        <sz val="10"/>
        <color indexed="12"/>
        <rFont val="Verdana"/>
        <family val="2"/>
      </rPr>
      <t>"&gt;</t>
    </r>
    <r>
      <rPr>
        <b/>
        <sz val="10"/>
        <rFont val="Verdana"/>
        <family val="2"/>
      </rPr>
      <t>10.9.35.227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</si>
  <si>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mainMmeMainCode</t>
    </r>
    <r>
      <rPr>
        <sz val="10"/>
        <color indexed="12"/>
        <rFont val="Verdana"/>
        <family val="2"/>
      </rPr>
      <t>"&gt;</t>
    </r>
    <r>
      <rPr>
        <b/>
        <sz val="10"/>
        <rFont val="Verdana"/>
        <family val="2"/>
      </rPr>
      <t>97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</si>
  <si>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mainMmeMainGroupId</t>
    </r>
    <r>
      <rPr>
        <sz val="10"/>
        <color indexed="12"/>
        <rFont val="Verdana"/>
        <family val="2"/>
      </rPr>
      <t>"&gt;</t>
    </r>
    <r>
      <rPr>
        <b/>
        <sz val="10"/>
        <rFont val="Verdana"/>
        <family val="2"/>
      </rPr>
      <t>32769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</si>
  <si>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mainMmeMainMcc</t>
    </r>
    <r>
      <rPr>
        <sz val="10"/>
        <color indexed="12"/>
        <rFont val="Verdana"/>
        <family val="2"/>
      </rPr>
      <t>"&gt;</t>
    </r>
    <r>
      <rPr>
        <b/>
        <sz val="10"/>
        <rFont val="Verdana"/>
        <family val="2"/>
      </rPr>
      <t>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</si>
  <si>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mainMmeMainMnc</t>
    </r>
    <r>
      <rPr>
        <sz val="10"/>
        <color indexed="12"/>
        <rFont val="Verdana"/>
        <family val="2"/>
      </rPr>
      <t>"&gt;</t>
    </r>
    <r>
      <rPr>
        <b/>
        <sz val="10"/>
        <rFont val="Verdana"/>
        <family val="2"/>
      </rPr>
      <t>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</si>
  <si>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managedObject</t>
    </r>
    <r>
      <rPr>
        <sz val="10"/>
        <color indexed="12"/>
        <rFont val="Verdana"/>
        <family val="2"/>
      </rPr>
      <t>&gt;</t>
    </r>
  </si>
  <si>
    <t>- &lt;managedObject class="LTE_ADIPNO_ADJENBIPADDRESSMAP" version="LN2.0" distName="LTE_MRBTS-100303/LTE_LNBTS-100303/LTE_ADIPNO-1/LTE_ADIPNO_ADJENBIPADDRESSMAP-1"&gt;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</si>
  <si>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adjEnbCPlaneIpAddress</t>
    </r>
    <r>
      <rPr>
        <sz val="10"/>
        <color indexed="12"/>
        <rFont val="Verdana"/>
        <family val="2"/>
      </rPr>
      <t>"&gt;</t>
    </r>
    <r>
      <rPr>
        <b/>
        <sz val="10"/>
        <rFont val="Verdana"/>
        <family val="2"/>
      </rPr>
      <t>10.139.0.22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</si>
  <si>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adjMacroEnbId</t>
    </r>
    <r>
      <rPr>
        <sz val="10"/>
        <color indexed="12"/>
        <rFont val="Verdana"/>
        <family val="2"/>
      </rPr>
      <t>"&gt;</t>
    </r>
    <r>
      <rPr>
        <b/>
        <sz val="10"/>
        <rFont val="Verdana"/>
        <family val="2"/>
      </rPr>
      <t>100302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</si>
  <si>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adjMcc</t>
    </r>
    <r>
      <rPr>
        <sz val="10"/>
        <color indexed="12"/>
        <rFont val="Verdana"/>
        <family val="2"/>
      </rPr>
      <t>"&gt;</t>
    </r>
    <r>
      <rPr>
        <b/>
        <sz val="10"/>
        <rFont val="Verdana"/>
        <family val="2"/>
      </rPr>
      <t>240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</si>
  <si>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adjMnc</t>
    </r>
    <r>
      <rPr>
        <sz val="10"/>
        <color indexed="12"/>
        <rFont val="Verdana"/>
        <family val="2"/>
      </rPr>
      <t>"&gt;</t>
    </r>
    <r>
      <rPr>
        <b/>
        <sz val="10"/>
        <rFont val="Verdana"/>
        <family val="2"/>
      </rPr>
      <t>01</t>
    </r>
    <r>
      <rPr>
        <sz val="10"/>
        <color indexed="12"/>
        <rFont val="Verdana"/>
        <family val="2"/>
      </rPr>
      <t>&lt;/</t>
    </r>
    <r>
      <rPr>
        <sz val="10"/>
        <color indexed="16"/>
        <rFont val="Verdana"/>
        <family val="2"/>
      </rPr>
      <t>p</t>
    </r>
    <r>
      <rPr>
        <sz val="10"/>
        <color indexed="12"/>
        <rFont val="Verdana"/>
        <family val="2"/>
      </rPr>
      <t>&gt;</t>
    </r>
  </si>
  <si>
    <t>- &lt;managedObject class="LTE_ADIPNO_MMEIPADDRESSLIST" version="LN2.0" distName="LTE_MRBTS-100303/LTE_LNBTS-100303/LTE_ADIPNO-1/LTE_ADIPNO_MMEIPADDRESSLIST-1"&gt;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</si>
  <si>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mmeIpAddrPrim</t>
    </r>
    <r>
      <rPr>
        <sz val="10"/>
        <color indexed="12"/>
        <rFont val="Verdana"/>
        <family val="2"/>
      </rPr>
      <t>"&gt;</t>
    </r>
    <r>
      <rPr>
        <b/>
        <sz val="10"/>
        <rFont val="Verdana"/>
        <family val="2"/>
      </rPr>
      <t>10.9.34.226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</si>
  <si>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mmeIpAddrSec</t>
    </r>
    <r>
      <rPr>
        <sz val="10"/>
        <color indexed="12"/>
        <rFont val="Verdana"/>
        <family val="2"/>
      </rPr>
      <t>"&gt;</t>
    </r>
    <r>
      <rPr>
        <b/>
        <sz val="10"/>
        <rFont val="Verdana"/>
        <family val="2"/>
      </rPr>
      <t>10.9.34.227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</si>
  <si>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mmeMainCode</t>
    </r>
    <r>
      <rPr>
        <sz val="10"/>
        <color indexed="12"/>
        <rFont val="Verdana"/>
        <family val="2"/>
      </rPr>
      <t>"&gt;</t>
    </r>
    <r>
      <rPr>
        <b/>
        <sz val="10"/>
        <rFont val="Verdana"/>
        <family val="2"/>
      </rPr>
      <t>89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</si>
  <si>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mmeMainGroupId</t>
    </r>
    <r>
      <rPr>
        <sz val="10"/>
        <color indexed="12"/>
        <rFont val="Verdana"/>
        <family val="2"/>
      </rPr>
      <t>"&gt;</t>
    </r>
    <r>
      <rPr>
        <b/>
        <sz val="10"/>
        <rFont val="Verdana"/>
        <family val="2"/>
      </rPr>
      <t>32769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</si>
  <si>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mmeMainMcc</t>
    </r>
    <r>
      <rPr>
        <sz val="10"/>
        <color indexed="12"/>
        <rFont val="Verdana"/>
        <family val="2"/>
      </rPr>
      <t>"&gt;</t>
    </r>
    <r>
      <rPr>
        <b/>
        <sz val="10"/>
        <rFont val="Verdana"/>
        <family val="2"/>
      </rPr>
      <t>240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</si>
  <si>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bfdAdminUp2</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</si>
  <si>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bfdDestAddress</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</si>
  <si>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bfdDestAddress2</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</si>
  <si>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bfdDetectMult</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</si>
  <si>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bfdSourceUdpPort</t>
    </r>
    <r>
      <rPr>
        <sz val="10"/>
        <color indexed="12"/>
        <rFont val="Verdana"/>
        <family val="2"/>
      </rPr>
      <t>"&gt;</t>
    </r>
    <r>
      <rPr>
        <b/>
        <sz val="10"/>
        <rFont val="Verdana"/>
        <family val="2"/>
      </rPr>
      <t>4784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</si>
  <si>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</si>
  <si>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desMinTxInt</t>
    </r>
    <r>
      <rPr>
        <sz val="10"/>
        <color indexed="12"/>
        <rFont val="Verdana"/>
        <family val="2"/>
      </rPr>
      <t>"&gt;</t>
    </r>
    <r>
      <rPr>
        <b/>
        <sz val="10"/>
        <rFont val="Verdana"/>
        <family val="2"/>
      </rPr>
      <t>500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</si>
  <si>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localIpAddr</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</si>
  <si>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mtu</t>
    </r>
    <r>
      <rPr>
        <sz val="10"/>
        <color indexed="12"/>
        <rFont val="Verdana"/>
        <family val="2"/>
      </rPr>
      <t>"&gt;</t>
    </r>
    <r>
      <rPr>
        <b/>
        <sz val="10"/>
        <rFont val="Verdana"/>
        <family val="2"/>
      </rPr>
      <t>1500</t>
    </r>
    <r>
      <rPr>
        <sz val="10"/>
        <color indexed="12"/>
        <rFont val="Verdana"/>
        <family val="2"/>
      </rPr>
      <t>&lt;/</t>
    </r>
    <r>
      <rPr>
        <sz val="10"/>
        <color indexed="16"/>
        <rFont val="Verdana"/>
        <family val="2"/>
      </rPr>
      <t>p</t>
    </r>
    <r>
      <rPr>
        <sz val="10"/>
        <color indexed="12"/>
        <rFont val="Verdana"/>
        <family val="2"/>
      </rPr>
      <t>&gt;</t>
    </r>
  </si>
  <si>
    <t>- &lt;managedObject class="LTE_RMOD" version="LN2.0" distName="LTE_MRBTS-100303/LTE_RMOD-1"&gt;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</si>
  <si>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moduleLocation</t>
    </r>
    <r>
      <rPr>
        <sz val="10"/>
        <color indexed="12"/>
        <rFont val="Verdana"/>
        <family val="2"/>
      </rPr>
      <t>"&gt;</t>
    </r>
    <r>
      <rPr>
        <b/>
        <sz val="10"/>
        <rFont val="Verdana"/>
        <family val="2"/>
      </rPr>
      <t>Lab Farsta</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</si>
  <si>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prodCode</t>
    </r>
    <r>
      <rPr>
        <sz val="10"/>
        <color indexed="12"/>
        <rFont val="Verdana"/>
        <family val="2"/>
      </rPr>
      <t>"&gt;</t>
    </r>
    <r>
      <rPr>
        <b/>
        <sz val="10"/>
        <rFont val="Verdana"/>
        <family val="2"/>
      </rPr>
      <t>autoinit</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</si>
  <si>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serNum</t>
    </r>
    <r>
      <rPr>
        <sz val="10"/>
        <color indexed="12"/>
        <rFont val="Verdana"/>
        <family val="2"/>
      </rPr>
      <t>"&gt;</t>
    </r>
    <r>
      <rPr>
        <b/>
        <sz val="10"/>
        <rFont val="Verdana"/>
        <family val="2"/>
      </rPr>
      <t>autoinit</t>
    </r>
    <r>
      <rPr>
        <sz val="10"/>
        <color indexed="12"/>
        <rFont val="Verdana"/>
        <family val="2"/>
      </rPr>
      <t>&lt;/</t>
    </r>
    <r>
      <rPr>
        <sz val="10"/>
        <color indexed="16"/>
        <rFont val="Verdana"/>
        <family val="2"/>
      </rPr>
      <t>p</t>
    </r>
    <r>
      <rPr>
        <sz val="10"/>
        <color indexed="12"/>
        <rFont val="Verdana"/>
        <family val="2"/>
      </rPr>
      <t>&gt;</t>
    </r>
  </si>
  <si>
    <t>- &lt;managedObject class="LTE_RMOD" version="LN2.0" distName="LTE_MRBTS-100303/LTE_RMOD-2"&gt;</t>
  </si>
  <si>
    <t>- &lt;managedObject class="LTE_RMOD_CONNECTIONLIST" version="LN2.0" distName="LTE_MRBTS-100303/LTE_RMOD-1/LTE_RMOD_CONNECTIONLIST-1"&gt;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</si>
  <si>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linkId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</si>
  <si>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positionInChain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</si>
  <si>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sModId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</si>
  <si>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class="LTE_RMOD_CONNECTIONLIST" version="LN2.0" distName="LTE_MRBTS-100303/LTE_RMOD-2/LTE_RMOD_CONNECTIONLIST-1"&gt;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</si>
  <si>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linkId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</si>
  <si>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class="LTE_SCTP" version="LN2.0" distName="LTE_MRBTS-100303/LTE_LNBTS-100303/LTE_SCTP-1"&gt;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</si>
  <si>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assocMaxRetrans</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</si>
  <si>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maxTimeSctpSetup</t>
    </r>
    <r>
      <rPr>
        <sz val="10"/>
        <color indexed="12"/>
        <rFont val="Verdana"/>
        <family val="2"/>
      </rPr>
      <t>"&gt;</t>
    </r>
    <r>
      <rPr>
        <b/>
        <sz val="10"/>
        <rFont val="Verdana"/>
        <family val="2"/>
      </rPr>
      <t>130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</si>
  <si>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pathMaxRetrans</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</si>
  <si>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rtoMax</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</si>
  <si>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t>0dB (0), 1dB (1), 2dB (2), 3dB (3), 4dB (4), 5dB (5), 6dB (6), 8dB (7), 10dB (8), 12dB (9), 14dB (10), 16dB (11), 18dB (12), 20dB (13), 22dB (14), 24dB (15)</t>
  </si>
  <si>
    <t>Q RX level min. offset</t>
  </si>
  <si>
    <t>qRxLevMinOffset</t>
  </si>
  <si>
    <t>2...18 dB, step 2 dB</t>
  </si>
  <si>
    <t>Enable DL rate capping</t>
  </si>
  <si>
    <t>rcEnableDl</t>
  </si>
  <si>
    <t>Enable rate capping in uplink</t>
  </si>
  <si>
    <t>rcEnableUl</t>
  </si>
  <si>
    <t>Rank Indication reporting enable</t>
  </si>
  <si>
    <t>riEnable</t>
  </si>
  <si>
    <t>Intra-frequency measurements threshold</t>
  </si>
  <si>
    <t>sIntrasearch</t>
  </si>
  <si>
    <t>0...64 dB, step 2 dB</t>
  </si>
  <si>
    <t>Scheduling request indication enable</t>
  </si>
  <si>
    <t>sriEnable</t>
  </si>
  <si>
    <t>Synchronization signals transmission mode</t>
  </si>
  <si>
    <t>syncSigTxMode</t>
  </si>
  <si>
    <t>320 ms (0), 640 ms (1), 1280 ms (2), 2560 ms (3), 5120 ms (4), 10240 ms (5)</t>
  </si>
  <si>
    <t>Retransmission BSR timer</t>
  </si>
  <si>
    <t>tReTxBsrTime</t>
  </si>
  <si>
    <t>Cell reselection timer</t>
  </si>
  <si>
    <t>tReselEutr</t>
  </si>
  <si>
    <t>0...7 s, step 1 s</t>
  </si>
  <si>
    <t>TX power scaling</t>
  </si>
  <si>
    <t>txPowerScaling</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</si>
  <si>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linkOAMLoopbackSupport</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</si>
  <si>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mPlaneIpAddress</t>
    </r>
    <r>
      <rPr>
        <sz val="10"/>
        <color indexed="12"/>
        <rFont val="Verdana"/>
        <family val="2"/>
      </rPr>
      <t>"&gt;</t>
    </r>
    <r>
      <rPr>
        <b/>
        <sz val="10"/>
        <rFont val="Verdana"/>
        <family val="2"/>
      </rPr>
      <t>10.56.12.153</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</si>
  <si>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</si>
  <si>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additionalRxGain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</si>
  <si>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alDcVoltageEnabled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</si>
  <si>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antennaRoundTripDelay</t>
    </r>
    <r>
      <rPr>
        <sz val="10"/>
        <color indexed="12"/>
        <rFont val="Verdana"/>
        <family val="2"/>
      </rPr>
      <t>"&gt;</t>
    </r>
    <r>
      <rPr>
        <b/>
        <sz val="10"/>
        <rFont val="Verdana"/>
        <family val="2"/>
      </rPr>
      <t>4500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</si>
  <si>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antennaTotalLoss</t>
    </r>
    <r>
      <rPr>
        <sz val="10"/>
        <color indexed="12"/>
        <rFont val="Verdana"/>
        <family val="2"/>
      </rPr>
      <t>"&gt;</t>
    </r>
    <r>
      <rPr>
        <b/>
        <sz val="10"/>
        <rFont val="Verdana"/>
        <family val="2"/>
      </rPr>
      <t>-40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</si>
  <si>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</si>
  <si>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communication3gppEnabled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</si>
  <si>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rtoMin</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</si>
  <si>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sctpHeartbeatInterval</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</si>
  <si>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t>- &lt;managedObject class="LTE_SMOD" version="LN2.0" distName="LTE_MRBTS-100303/LTE_SMOD-1"&gt;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</si>
  <si>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serNum</t>
    </r>
    <r>
      <rPr>
        <sz val="10"/>
        <color indexed="12"/>
        <rFont val="Verdana"/>
        <family val="2"/>
      </rPr>
      <t>"&gt;</t>
    </r>
    <r>
      <rPr>
        <b/>
        <sz val="10"/>
        <rFont val="Verdana"/>
        <family val="2"/>
      </rPr>
      <t>L1101215921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</si>
  <si>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t304IntraLte</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</si>
  <si>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t310</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</si>
  <si>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taMaxOffset</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</si>
  <si>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taTimer</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</si>
  <si>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taTimerMargin</t>
    </r>
    <r>
      <rPr>
        <sz val="10"/>
        <color indexed="12"/>
        <rFont val="Verdana"/>
        <family val="2"/>
      </rPr>
      <t>"&gt;</t>
    </r>
    <r>
      <rPr>
        <b/>
        <sz val="10"/>
        <rFont val="Verdana"/>
        <family val="2"/>
      </rPr>
      <t>2000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</si>
  <si>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threshold1</t>
    </r>
    <r>
      <rPr>
        <sz val="10"/>
        <color indexed="12"/>
        <rFont val="Verdana"/>
        <family val="2"/>
      </rPr>
      <t>"&gt;</t>
    </r>
    <r>
      <rPr>
        <b/>
        <sz val="10"/>
        <rFont val="Verdana"/>
        <family val="2"/>
      </rPr>
      <t>90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</si>
  <si>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threshold2a</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</si>
  <si>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threshold2InterFreq</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</si>
  <si>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threshold3</t>
    </r>
    <r>
      <rPr>
        <sz val="10"/>
        <color indexed="12"/>
        <rFont val="Verdana"/>
        <family val="2"/>
      </rPr>
      <t>"&gt;</t>
    </r>
    <r>
      <rPr>
        <b/>
        <sz val="10"/>
        <rFont val="Verdana"/>
        <family val="2"/>
      </rPr>
      <t>45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</si>
  <si>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threshold3a</t>
    </r>
    <r>
      <rPr>
        <sz val="10"/>
        <color indexed="12"/>
        <rFont val="Verdana"/>
        <family val="2"/>
      </rPr>
      <t>"&gt;</t>
    </r>
    <r>
      <rPr>
        <b/>
        <sz val="10"/>
        <rFont val="Verdana"/>
        <family val="2"/>
      </rPr>
      <t>48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</si>
  <si>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threshold4</t>
    </r>
    <r>
      <rPr>
        <sz val="10"/>
        <color indexed="12"/>
        <rFont val="Verdana"/>
        <family val="2"/>
      </rPr>
      <t>"&gt;</t>
    </r>
    <r>
      <rPr>
        <b/>
        <sz val="10"/>
        <rFont val="Verdana"/>
        <family val="2"/>
      </rPr>
      <t>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</si>
  <si>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timeToTriggerSfHigh</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</si>
  <si>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timeToTriggerSfMedium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</si>
  <si>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tPeriodicBsr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</si>
  <si>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tPeriodicPhr</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</si>
  <si>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tProhibitPhr</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</si>
  <si>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tReselEutr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</si>
  <si>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tReTxBsrTime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</si>
  <si>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txPowerScaling</t>
    </r>
    <r>
      <rPr>
        <sz val="10"/>
        <color indexed="12"/>
        <rFont val="Verdana"/>
        <family val="2"/>
      </rPr>
      <t>"&gt;</t>
    </r>
    <r>
      <rPr>
        <b/>
        <sz val="10"/>
        <rFont val="Verdana"/>
        <family val="2"/>
      </rPr>
      <t>4024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</si>
  <si>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ulamcAllTbEn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</si>
  <si>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ulamcEdgFugEn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</si>
  <si>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severity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</si>
  <si>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startDelay</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</si>
  <si>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si5Repetition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</si>
  <si>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distName="LTE_MRBTS-100303/LTE_LNBTS-100303/LTE_FTM-1/LTE_L2SWI-1/LTE_L2SWI_DSCPMAP-61"&gt;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</si>
  <si>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63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</si>
  <si>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distName="LTE_MRBTS-100303/LTE_LNBTS-100303/LTE_FTM-1/LTE_L2SWI-1/LTE_L2SWI_DSCPMAP-62"&gt;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</si>
  <si>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62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</si>
  <si>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qciTab6schedulWeight</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</si>
  <si>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qciTab7dscp</t>
    </r>
    <r>
      <rPr>
        <sz val="10"/>
        <color indexed="12"/>
        <rFont val="Verdana"/>
        <family val="2"/>
      </rPr>
      <t>"&gt;</t>
    </r>
    <r>
      <rPr>
        <b/>
        <sz val="10"/>
        <rFont val="Verdana"/>
        <family val="2"/>
      </rPr>
      <t>28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</si>
  <si>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qciTab7lcgid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</si>
  <si>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qciTab7pdcpProfIdx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</si>
  <si>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qciTab7prio</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</si>
  <si>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qciTab7qci</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</si>
  <si>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</si>
  <si>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qciTab7resType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</si>
  <si>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</si>
  <si>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qciTab7rlcProfIdx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</si>
  <si>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qciTab7schedulBSD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</si>
  <si>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qciTab7schedulPrio</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</si>
  <si>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qciTab7schedulWeight</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</si>
  <si>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qciTab8dscp</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</si>
  <si>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qciTab8lcgid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</si>
  <si>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qciTab8pdcpProfIdx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</si>
  <si>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qciTab8prio</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</si>
  <si>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qciTab8qci</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</si>
  <si>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</si>
  <si>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qciTab8resType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</si>
  <si>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</si>
  <si>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qciTab8rlcProfIdx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</si>
  <si>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qciTab8schedulBSD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</si>
  <si>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qciTab8schedulPrio</t>
    </r>
    <r>
      <rPr>
        <sz val="10"/>
        <color indexed="12"/>
        <rFont val="Verdana"/>
        <family val="2"/>
      </rPr>
      <t>"&gt;</t>
    </r>
    <r>
      <rPr>
        <b/>
        <sz val="10"/>
        <rFont val="Verdana"/>
        <family val="2"/>
      </rPr>
      <t>11</t>
    </r>
    <r>
      <rPr>
        <sz val="10"/>
        <color indexed="12"/>
        <rFont val="Verdana"/>
        <family val="2"/>
      </rPr>
      <t>&lt;/</t>
    </r>
    <r>
      <rPr>
        <sz val="10"/>
        <color indexed="16"/>
        <rFont val="Verdana"/>
        <family val="2"/>
      </rPr>
      <t>p</t>
    </r>
    <r>
      <rPr>
        <sz val="10"/>
        <color indexed="12"/>
        <rFont val="Verdana"/>
        <family val="2"/>
      </rPr>
      <t>&gt;</t>
    </r>
  </si>
  <si>
    <t>Threshold Th2 InterFreq For RSRP</t>
  </si>
  <si>
    <t>threshold2InterFreq</t>
  </si>
  <si>
    <t>UTRA frequency</t>
  </si>
  <si>
    <t>redirFreqUtra</t>
  </si>
  <si>
    <t>0..16383, step 1</t>
  </si>
  <si>
    <t>- &lt;managedObject class="LTE_L2SWI_DSCPMAP" version="LN2.0" distName="LTE_MRBTS-100303/LTE_LNBTS-100303/LTE_FTM-1/LTE_L2SWI-1/LTE_L2SWI_DSCPMAP-43"&gt;</t>
  </si>
  <si>
    <t>TEMPLATE</t>
  </si>
  <si>
    <t>Date</t>
  </si>
  <si>
    <t>Revision</t>
  </si>
  <si>
    <t>By</t>
  </si>
  <si>
    <t>Description</t>
  </si>
  <si>
    <t>Cell Parameters</t>
  </si>
  <si>
    <t>REMARKS</t>
  </si>
  <si>
    <t>ACTION</t>
  </si>
  <si>
    <t>DB objects:</t>
  </si>
  <si>
    <t>macro eNB id</t>
  </si>
  <si>
    <t>lnBtsId</t>
  </si>
  <si>
    <t>0...1048575, step 1</t>
  </si>
  <si>
    <t>eNB Name</t>
  </si>
  <si>
    <t>enbName</t>
  </si>
  <si>
    <t>0...80 characters</t>
  </si>
  <si>
    <t>-</t>
  </si>
  <si>
    <t>Transmission submodule</t>
  </si>
  <si>
    <t>FTLB, FTIB</t>
  </si>
  <si>
    <t>LNCEL</t>
  </si>
  <si>
    <t>Cell Name</t>
  </si>
  <si>
    <t>cellName</t>
  </si>
  <si>
    <t>E-UTRAN cell identifier</t>
  </si>
  <si>
    <t>eutraCelId</t>
  </si>
  <si>
    <t>mcc</t>
  </si>
  <si>
    <t>mnc</t>
  </si>
  <si>
    <t>Tracking Area Code</t>
  </si>
  <si>
    <t>tac</t>
  </si>
  <si>
    <t>Local Cell Resource ID</t>
  </si>
  <si>
    <t>lcrId</t>
  </si>
  <si>
    <t>0...255, step 1</t>
  </si>
  <si>
    <t>0...65535, step 1</t>
  </si>
  <si>
    <t>Physical layer cell identity</t>
  </si>
  <si>
    <t>phyCellId</t>
  </si>
  <si>
    <t>0...503, step 1</t>
  </si>
  <si>
    <t>RACH root sequence</t>
  </si>
  <si>
    <t>rootSeqIndex</t>
  </si>
  <si>
    <t>0...837, step 1</t>
  </si>
  <si>
    <t>Downlink channel bandwidth</t>
  </si>
  <si>
    <t>dlChBw</t>
  </si>
  <si>
    <t>Uplink channel bandwidth</t>
  </si>
  <si>
    <t>ulChBw</t>
  </si>
  <si>
    <t>Maximum output power</t>
  </si>
  <si>
    <t>pMax</t>
  </si>
  <si>
    <t>PRACH cyclic shift</t>
  </si>
  <si>
    <t>prachCS</t>
  </si>
  <si>
    <t>0...15, step 1</t>
  </si>
  <si>
    <t>PRACH configuration index</t>
  </si>
  <si>
    <t>prachConfIndex</t>
  </si>
  <si>
    <t>PRACH frequency offset</t>
  </si>
  <si>
    <t>prachFreqOff</t>
  </si>
  <si>
    <t>0...94, step 1</t>
  </si>
  <si>
    <t>Downlink MIMO mode</t>
  </si>
  <si>
    <t>dlMimoMode</t>
  </si>
  <si>
    <t>EARFCN downlink</t>
  </si>
  <si>
    <t>EARFCN uplink</t>
  </si>
  <si>
    <t>earfcnDL</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</si>
  <si>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48</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</si>
  <si>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</si>
  <si>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</si>
  <si>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</si>
  <si>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</si>
  <si>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distName="LTE_MRBTS-100303/LTE_LNBTS-100303/LTE_FTM-1/LTE_L2SWI-1/LTE_L2SWI_DSCPMAP-55"&gt;</t>
  </si>
  <si>
    <t>Site RF Configuration</t>
  </si>
  <si>
    <t>MCC in PLMN</t>
  </si>
  <si>
    <t>MNC in PLMN</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</si>
  <si>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qciTab1prio</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</si>
  <si>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qciTab1qci</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</si>
  <si>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</si>
  <si>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</si>
  <si>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</si>
  <si>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</si>
  <si>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</si>
  <si>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</si>
  <si>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</si>
  <si>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</si>
  <si>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</si>
  <si>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</si>
  <si>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distName="LTE_MRBTS-100303/LTE_LNBTS-100303/LTE_FTM-1/LTE_L2SWI-1/LTE_L2SWI_DSCPMAP-37"&gt;</t>
  </si>
  <si>
    <t>Maximum number of message 3 HARQ transmissions</t>
  </si>
  <si>
    <t>harqMaxMsg3</t>
  </si>
  <si>
    <t>1...8, step 1</t>
  </si>
  <si>
    <t>Inactivity timer</t>
  </si>
  <si>
    <t>inactivityTimer</t>
  </si>
  <si>
    <t>10...65535 second, step 1 second</t>
  </si>
  <si>
    <t>Maximum bitrate downlink</t>
  </si>
  <si>
    <t>Maximum bitrate uplink</t>
  </si>
  <si>
    <t>maxBitrateDl</t>
  </si>
  <si>
    <t>maxBitrateUl</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</si>
  <si>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l2IngressRate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</si>
  <si>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l2ShaperRate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</si>
  <si>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l2SwitchingMode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</si>
  <si>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mbrSelector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</si>
  <si>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mimoClCqiThD</t>
    </r>
    <r>
      <rPr>
        <sz val="10"/>
        <color indexed="12"/>
        <rFont val="Verdana"/>
        <family val="2"/>
      </rPr>
      <t>"&gt;</t>
    </r>
    <r>
      <rPr>
        <b/>
        <sz val="10"/>
        <rFont val="Verdana"/>
        <family val="2"/>
      </rPr>
      <t>90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</si>
  <si>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mimoClCqiThU</t>
    </r>
    <r>
      <rPr>
        <sz val="10"/>
        <color indexed="12"/>
        <rFont val="Verdana"/>
        <family val="2"/>
      </rPr>
      <t>"&gt;</t>
    </r>
    <r>
      <rPr>
        <b/>
        <sz val="10"/>
        <rFont val="Verdana"/>
        <family val="2"/>
      </rPr>
      <t>110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</si>
  <si>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mimoClRiThD</t>
    </r>
    <r>
      <rPr>
        <sz val="10"/>
        <color indexed="12"/>
        <rFont val="Verdana"/>
        <family val="2"/>
      </rPr>
      <t>"&gt;</t>
    </r>
    <r>
      <rPr>
        <b/>
        <sz val="10"/>
        <rFont val="Verdana"/>
        <family val="2"/>
      </rPr>
      <t>28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</si>
  <si>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mimoClRiThU</t>
    </r>
    <r>
      <rPr>
        <sz val="10"/>
        <color indexed="12"/>
        <rFont val="Verdana"/>
        <family val="2"/>
      </rPr>
      <t>"&gt;</t>
    </r>
    <r>
      <rPr>
        <b/>
        <sz val="10"/>
        <rFont val="Verdana"/>
        <family val="2"/>
      </rPr>
      <t>32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</si>
  <si>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mimoOlCqiThD</t>
    </r>
    <r>
      <rPr>
        <sz val="10"/>
        <color indexed="12"/>
        <rFont val="Verdana"/>
        <family val="2"/>
      </rPr>
      <t>"&gt;</t>
    </r>
    <r>
      <rPr>
        <b/>
        <sz val="10"/>
        <rFont val="Verdana"/>
        <family val="2"/>
      </rPr>
      <t>70</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</si>
  <si>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</si>
  <si>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MPLANE</t>
    </r>
    <r>
      <rPr>
        <sz val="10"/>
        <color indexed="12"/>
        <rFont val="Verdana"/>
        <family val="2"/>
      </rPr>
      <t>&lt;/</t>
    </r>
    <r>
      <rPr>
        <sz val="10"/>
        <color indexed="16"/>
        <rFont val="Verdana"/>
        <family val="2"/>
      </rPr>
      <t>p</t>
    </r>
    <r>
      <rPr>
        <sz val="10"/>
        <color indexed="12"/>
        <rFont val="Verdana"/>
        <family val="2"/>
      </rPr>
      <t>&gt;</t>
    </r>
  </si>
  <si>
    <t>- &lt;cmData xmlns="" type="actual" scope="all" name="ACTUAL"&gt;</t>
  </si>
  <si>
    <t>- &lt;header&gt;</t>
  </si>
  <si>
    <r>
      <t> </t>
    </r>
    <r>
      <rPr>
        <sz val="10"/>
        <rFont val="Verdana"/>
        <family val="2"/>
      </rPr>
      <t xml:space="preserve"> </t>
    </r>
    <r>
      <rPr>
        <sz val="10"/>
        <color indexed="12"/>
        <rFont val="Verdana"/>
        <family val="2"/>
      </rPr>
      <t>&lt;/</t>
    </r>
    <r>
      <rPr>
        <sz val="10"/>
        <color indexed="16"/>
        <rFont val="Verdana"/>
        <family val="2"/>
      </rPr>
      <t>managedObject</t>
    </r>
    <r>
      <rPr>
        <sz val="10"/>
        <color indexed="12"/>
        <rFont val="Verdana"/>
        <family val="2"/>
      </rPr>
      <t>&gt;</t>
    </r>
  </si>
  <si>
    <t>Cell reselection timer factor high mobility</t>
  </si>
  <si>
    <t>BETWEEN 0 AND 3 (0.25 (0), 0.5 (1), 0.75 (2), 1 (3))</t>
  </si>
  <si>
    <t>n310</t>
  </si>
  <si>
    <t>Maximum number of out-of-sync indications</t>
  </si>
  <si>
    <t>celResTiFMM</t>
  </si>
  <si>
    <t>Cell reselection timer factor medium mobility</t>
  </si>
  <si>
    <t>Mobility state parameters Tevaluation</t>
  </si>
  <si>
    <t>mobStateParamTEval</t>
  </si>
  <si>
    <t>BETWEEN 0 AND 7 (30s (0), 60s (1), 120s (2), 180s (3), 240s (4), spare3 (5), spare2 (6), spare1 (7))</t>
  </si>
  <si>
    <t>Mobility state parameters THystNormal</t>
  </si>
  <si>
    <t>mobStateParamTHystNorm</t>
  </si>
  <si>
    <t>n311</t>
  </si>
  <si>
    <t>Maximum number of in-sync indications</t>
  </si>
  <si>
    <t>Number cell changes high mobility</t>
  </si>
  <si>
    <t>nCellChgHigh</t>
  </si>
  <si>
    <t>Number cell changes medium mobility</t>
  </si>
  <si>
    <t>nCellChgMed</t>
  </si>
  <si>
    <t>Access class barring time for originating calls</t>
  </si>
  <si>
    <t>ocAcBarTime</t>
  </si>
  <si>
    <t>Access probability factor for originating calls</t>
  </si>
  <si>
    <t>ocAcProbFac</t>
  </si>
  <si>
    <t>Cell reselection hysteresis high mobility</t>
  </si>
  <si>
    <t>qHystSfHigh</t>
  </si>
  <si>
    <t>Cell reselection hysteresis medium mobility</t>
  </si>
  <si>
    <t>qHystSfMed</t>
  </si>
  <si>
    <t>Access class barring time for signaling</t>
  </si>
  <si>
    <t>sigAcBarTime</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</si>
  <si>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netmask</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</si>
  <si>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qosEnabled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</si>
  <si>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reqMinRxInt</t>
    </r>
    <r>
      <rPr>
        <sz val="10"/>
        <color indexed="12"/>
        <rFont val="Verdana"/>
        <family val="2"/>
      </rPr>
      <t>"&gt;</t>
    </r>
    <r>
      <rPr>
        <b/>
        <sz val="10"/>
        <rFont val="Verdana"/>
        <family val="2"/>
      </rPr>
      <t>500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</si>
  <si>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sbs</t>
    </r>
    <r>
      <rPr>
        <sz val="10"/>
        <color indexed="12"/>
        <rFont val="Verdana"/>
        <family val="2"/>
      </rPr>
      <t>"&gt;</t>
    </r>
    <r>
      <rPr>
        <b/>
        <sz val="10"/>
        <rFont val="Verdana"/>
        <family val="2"/>
      </rPr>
      <t>1522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</si>
  <si>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sbsTotal</t>
    </r>
    <r>
      <rPr>
        <sz val="10"/>
        <color indexed="12"/>
        <rFont val="Verdana"/>
        <family val="2"/>
      </rPr>
      <t>"&gt;</t>
    </r>
    <r>
      <rPr>
        <b/>
        <sz val="10"/>
        <rFont val="Verdana"/>
        <family val="2"/>
      </rPr>
      <t>1522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</si>
  <si>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sir</t>
    </r>
    <r>
      <rPr>
        <sz val="10"/>
        <color indexed="12"/>
        <rFont val="Verdana"/>
        <family val="2"/>
      </rPr>
      <t>"&gt;</t>
    </r>
    <r>
      <rPr>
        <b/>
        <sz val="10"/>
        <rFont val="Verdana"/>
        <family val="2"/>
      </rPr>
      <t>1000000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</si>
  <si>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sirTotal</t>
    </r>
    <r>
      <rPr>
        <sz val="10"/>
        <color indexed="12"/>
        <rFont val="Verdana"/>
        <family val="2"/>
      </rPr>
      <t>"&gt;</t>
    </r>
    <r>
      <rPr>
        <b/>
        <sz val="10"/>
        <rFont val="Verdana"/>
        <family val="2"/>
      </rPr>
      <t>1000000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</si>
  <si>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trafficPathShapingEnable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</si>
  <si>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upperLayerShaping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</si>
  <si>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feederVoltage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</si>
  <si>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rModId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</si>
  <si>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ulDelay</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</si>
  <si>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vswrMajorAlarm</t>
    </r>
    <r>
      <rPr>
        <sz val="10"/>
        <color indexed="12"/>
        <rFont val="Verdana"/>
        <family val="2"/>
      </rPr>
      <t>"&gt;</t>
    </r>
    <r>
      <rPr>
        <b/>
        <sz val="10"/>
        <rFont val="Verdana"/>
        <family val="2"/>
      </rPr>
      <t>26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</si>
  <si>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vswrMinorAlarm</t>
    </r>
    <r>
      <rPr>
        <sz val="10"/>
        <color indexed="12"/>
        <rFont val="Verdana"/>
        <family val="2"/>
      </rPr>
      <t>"&gt;</t>
    </r>
    <r>
      <rPr>
        <b/>
        <sz val="10"/>
        <rFont val="Verdana"/>
        <family val="2"/>
      </rPr>
      <t>19</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</si>
  <si>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</si>
  <si>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antennaRoundTripDelay</t>
    </r>
    <r>
      <rPr>
        <sz val="10"/>
        <color indexed="12"/>
        <rFont val="Verdana"/>
        <family val="2"/>
      </rPr>
      <t>"&gt;</t>
    </r>
    <r>
      <rPr>
        <b/>
        <sz val="10"/>
        <rFont val="Verdana"/>
        <family val="2"/>
      </rPr>
      <t>45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</si>
  <si>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antennaTotalLoss</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</si>
  <si>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</si>
  <si>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</si>
  <si>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</si>
  <si>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</si>
  <si>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</si>
  <si>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</si>
  <si>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</si>
  <si>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</si>
  <si>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antId</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</si>
  <si>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t>- &lt;managedObject class="LTE_ANTL" version="LN2.0" distName="LTE_MRBTS-100303/LTE_ANTL-7"&gt;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</si>
  <si>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rModId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</si>
  <si>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UTRA cell reselection timer</t>
  </si>
  <si>
    <t>tResUtra</t>
  </si>
  <si>
    <t>from UTRA Neighbours sheet</t>
  </si>
  <si>
    <t>UTRA Neighbours Template</t>
  </si>
  <si>
    <t>UFFIM</t>
  </si>
  <si>
    <t>UTRA cell reselection timer factor high mobility</t>
  </si>
  <si>
    <t>utrResTiFHM</t>
  </si>
  <si>
    <t>UTRA cell reselection timer factor medium mobility</t>
  </si>
  <si>
    <t>utrResTiFMM</t>
  </si>
  <si>
    <t>UTRA Neighbours Template Id</t>
  </si>
  <si>
    <t>UTRA Downlink Frequency Value</t>
  </si>
  <si>
    <t>dlCarFrqUtra</t>
  </si>
  <si>
    <t>BETWEEN 0 AND 16383</t>
  </si>
  <si>
    <t>UTRA Maximum Allowed Transmit Power</t>
  </si>
  <si>
    <t>UFFIM, UFFIM_UTRFDDCARFRQL</t>
  </si>
  <si>
    <t>UFFIM_UTRFDDCARFRQL</t>
  </si>
  <si>
    <t>pMaxUtra</t>
  </si>
  <si>
    <t>BETWEEN -50 AND 33</t>
  </si>
  <si>
    <t>- &lt;managedObject class="LTE_L2SWI_DSCPMAP" version="LN2.0" distName="LTE_MRBTS-100303/LTE_LNBTS-100303/LTE_FTM-1/LTE_L2SWI-1/LTE_L2SWI_DSCPMAP-3"&gt;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</si>
  <si>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si6MappingInfo</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</si>
  <si>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si6Periodicity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</si>
  <si>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si6Repetition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</si>
  <si>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si7MappingInfo</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</si>
  <si>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si7Periodicity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</si>
  <si>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si7Repetition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</si>
  <si>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si8MappingInfo</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</si>
  <si>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si8Periodicity</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</si>
  <si>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t>1...99, step 1</t>
  </si>
  <si>
    <t>0...20 characters</t>
  </si>
  <si>
    <t>LTE521 Security for Ethernet ports on FCM/FSM2</t>
  </si>
  <si>
    <t>LTE654 BTS Configuration Management</t>
  </si>
  <si>
    <t>LTE145 LTE Configuration Management</t>
  </si>
  <si>
    <t>BTSSCL</t>
  </si>
  <si>
    <t>Added minor delta files</t>
  </si>
  <si>
    <t>Rf Sharing Enabled</t>
  </si>
  <si>
    <t>Transmission synchronization (TDM/SyncE/ToP) in use</t>
  </si>
  <si>
    <t>addedMinorDeltaFiles</t>
  </si>
  <si>
    <t>rfSharingEnabled</t>
  </si>
  <si>
    <t>0...20, step 1</t>
  </si>
  <si>
    <t>LTE711 Synchronization from 2.048MHz signal</t>
  </si>
  <si>
    <t>LTE447 SW support for RF sharing GSM-LTE</t>
  </si>
  <si>
    <t>LTE710 Synchronization from PDH interface</t>
  </si>
  <si>
    <t>Include PUSCH measurements in CL power Control</t>
  </si>
  <si>
    <t>ulpcPuschEn</t>
  </si>
  <si>
    <t>-126...24 dBm, step 1 dB</t>
  </si>
  <si>
    <t>-127...-96 dBm, step 1 dB</t>
  </si>
  <si>
    <t>Idle Mode Cell Reselection</t>
  </si>
  <si>
    <t>n4 (0), n8 (1), n12 (2), n16 (3), n24 (4), n32 (5), n48 (6), n64 (7), n84 (8), n96 (9), n128 (10), n168 (11), n252 (12), n504 (13), Not Used (14)</t>
  </si>
  <si>
    <t>Site Main Parameters</t>
  </si>
  <si>
    <t>Site Configuration</t>
  </si>
  <si>
    <t>Antenna Identifier</t>
  </si>
  <si>
    <t>antId</t>
  </si>
  <si>
    <t>AL DC Voltage Enabled</t>
  </si>
  <si>
    <t>alDcVoltageEnabled</t>
  </si>
  <si>
    <t>antennaRoundTripDelay</t>
  </si>
  <si>
    <t>Antenna Round Trip Delay</t>
  </si>
  <si>
    <t>Antenna Total Loss</t>
  </si>
  <si>
    <t>antennaTotalLoss</t>
  </si>
  <si>
    <t>Communication 3gpp Enabled</t>
  </si>
  <si>
    <t>communication3gppEnabled</t>
  </si>
  <si>
    <t>Feeder Voltage</t>
  </si>
  <si>
    <t>feederVoltage</t>
  </si>
  <si>
    <t>VSWR Major Alarm</t>
  </si>
  <si>
    <t>vswrMajorAlarm</t>
  </si>
  <si>
    <t>VSWR Minor Alarm</t>
  </si>
  <si>
    <t>vswrMinorAlarm</t>
  </si>
  <si>
    <t>External 2.048MHz Synchronisation In Use</t>
  </si>
  <si>
    <t>ext2M048ClkInUse</t>
  </si>
  <si>
    <t>gpsInUse</t>
  </si>
  <si>
    <t>GPS In Use</t>
  </si>
  <si>
    <t>tdmSyncInUse</t>
  </si>
  <si>
    <t>Optional, if black listing or special reselection offsets needed</t>
  </si>
  <si>
    <t>- &lt;managedObject class="LTE_L2SWI_DSCPMAP" version="LN2.0" distName="LTE_MRBTS-100303/LTE_LNBTS-100303/LTE_FTM-1/LTE_L2SWI-1/LTE_L2SWI_DSCPMAP-2"&gt;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</si>
  <si>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</si>
  <si>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from Security sheet</t>
  </si>
  <si>
    <t>fixed</t>
  </si>
  <si>
    <t>from SiteMainPar sheet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</si>
  <si>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gpsInUse</t>
    </r>
    <r>
      <rPr>
        <sz val="10"/>
        <color indexed="12"/>
        <rFont val="Verdana"/>
        <family val="2"/>
      </rPr>
      <t>"&gt;1&lt;/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</si>
  <si>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tdmSyncInUse</t>
    </r>
    <r>
      <rPr>
        <sz val="10"/>
        <color indexed="12"/>
        <rFont val="Verdana"/>
        <family val="2"/>
      </rPr>
      <t>"&gt;0&lt;/</t>
    </r>
    <r>
      <rPr>
        <sz val="10"/>
        <color indexed="16"/>
        <rFont val="Verdana"/>
        <family val="2"/>
      </rPr>
      <t>p</t>
    </r>
    <r>
      <rPr>
        <sz val="10"/>
        <color indexed="12"/>
        <rFont val="Verdana"/>
        <family val="2"/>
      </rPr>
      <t>&gt;</t>
    </r>
  </si>
  <si>
    <t>fixed because we only consider Timing over Packet for synch</t>
  </si>
  <si>
    <t>FTM/locationName</t>
  </si>
  <si>
    <t>if BFD IP Address in EthernetIf sheet</t>
  </si>
  <si>
    <t>from EthernetIf sheet</t>
  </si>
  <si>
    <t>from IpAddr sheet</t>
  </si>
  <si>
    <t>from Eth OAM Template</t>
  </si>
  <si>
    <t>from IpRouting sheet</t>
  </si>
  <si>
    <t>0 if no IPSEC, 1 if IPSEC: See Security sheet</t>
  </si>
  <si>
    <t>If ipSecEnabled=1</t>
  </si>
  <si>
    <t>One per VLAN</t>
  </si>
  <si>
    <t>link number from IpAddr sheet</t>
  </si>
  <si>
    <t>from VLAN Template</t>
  </si>
  <si>
    <t>fixed values</t>
  </si>
  <si>
    <t>Fixed Values in actual version</t>
  </si>
  <si>
    <t>Fixed</t>
  </si>
  <si>
    <t>from QOS Template</t>
  </si>
  <si>
    <t>from Hardware Template</t>
  </si>
  <si>
    <t>from SCTP Template</t>
  </si>
  <si>
    <t>Hardware Template</t>
  </si>
  <si>
    <t>set by the system</t>
  </si>
  <si>
    <t>Notes</t>
  </si>
  <si>
    <t>- &lt;managedObject class="LTE_LNCEL_ADJCELLNFOL" version="LN2.0" distName="LTE_MRBTS-100303/LTE_LNBTS-100303/LTE_LNCEL-10/LTE_LNCEL_ADJCELLNFOL-2"&gt;</t>
  </si>
  <si>
    <t/>
  </si>
  <si>
    <t>(Mandatory)</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</si>
  <si>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l2PriorityQueueWeight6</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</si>
  <si>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priorityQueueNonIP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</si>
  <si>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priorityQueuePcp0</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</si>
  <si>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priorityQueuePcp1</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</si>
  <si>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priorityQueuePcp2</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</si>
  <si>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priorityQueuePcp3</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</si>
  <si>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priorityQueuePcp4</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</si>
  <si>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priorityQueuePcp5</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</si>
  <si>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priorityQueuePcp6</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</si>
  <si>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priorityQueuePcp7</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</si>
  <si>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priorityQueueUntagged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</si>
  <si>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qosClassification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</si>
  <si>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</si>
  <si>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</si>
  <si>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</si>
  <si>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t>- &lt;managedObject class="LTE_LNCEL_ADJCELLNFOL" version="LN2.0" distName="LTE_MRBTS-100303/LTE_LNBTS-100303/LTE_LNCEL-10/LTE_LNCEL_ADJCELLNFOL-3"&gt;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</si>
  <si>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eutraCelId</t>
    </r>
    <r>
      <rPr>
        <sz val="10"/>
        <color indexed="12"/>
        <rFont val="Verdana"/>
        <family val="2"/>
      </rPr>
      <t>"&gt;</t>
    </r>
    <r>
      <rPr>
        <b/>
        <sz val="10"/>
        <rFont val="Verdana"/>
        <family val="2"/>
      </rPr>
      <t>25677332</t>
    </r>
    <r>
      <rPr>
        <sz val="10"/>
        <color indexed="12"/>
        <rFont val="Verdana"/>
        <family val="2"/>
      </rPr>
      <t>&lt;/</t>
    </r>
    <r>
      <rPr>
        <sz val="10"/>
        <color indexed="16"/>
        <rFont val="Verdana"/>
        <family val="2"/>
      </rPr>
      <t>p</t>
    </r>
    <r>
      <rPr>
        <sz val="10"/>
        <color indexed="12"/>
        <rFont val="Verdana"/>
        <family val="2"/>
      </rPr>
      <t>&gt;</t>
    </r>
  </si>
  <si>
    <t>- &lt;managedObject class="LTE_LNCEL_ADJCELLNFOL" version="LN2.0" distName="LTE_MRBTS-100303/LTE_LNBTS-100303/LTE_LNCEL-20/LTE_LNCEL_ADJCELLNFOL-1"&gt;</t>
  </si>
  <si>
    <t>- &lt;managedObject class="LTE_LNCEL_ADJCELLNFOL" version="LN2.0" distName="LTE_MRBTS-100303/LTE_LNBTS-100303/LTE_LNCEL-20/LTE_LNCEL_ADJCELLNFOL-2"&gt;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</si>
  <si>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rlcProf3rlcProfileId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</si>
  <si>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rlcProf3tPollRetr</t>
    </r>
    <r>
      <rPr>
        <sz val="10"/>
        <color indexed="12"/>
        <rFont val="Verdana"/>
        <family val="2"/>
      </rPr>
      <t>"&gt;</t>
    </r>
    <r>
      <rPr>
        <b/>
        <sz val="10"/>
        <rFont val="Verdana"/>
        <family val="2"/>
      </rPr>
      <t>23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</si>
  <si>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rlcProf3tProhib</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</si>
  <si>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rlcProf3tReord</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</si>
  <si>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shutdownStepAmount</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</si>
  <si>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shutdownWindow</t>
    </r>
    <r>
      <rPr>
        <sz val="10"/>
        <color indexed="12"/>
        <rFont val="Verdana"/>
        <family val="2"/>
      </rPr>
      <t>"&gt;</t>
    </r>
    <r>
      <rPr>
        <b/>
        <sz val="10"/>
        <rFont val="Verdana"/>
        <family val="2"/>
      </rPr>
      <t>60</t>
    </r>
    <r>
      <rPr>
        <sz val="10"/>
        <color indexed="12"/>
        <rFont val="Verdana"/>
        <family val="2"/>
      </rPr>
      <t>&lt;/</t>
    </r>
    <r>
      <rPr>
        <sz val="10"/>
        <color indexed="16"/>
        <rFont val="Verdana"/>
        <family val="2"/>
      </rPr>
      <t>p</t>
    </r>
    <r>
      <rPr>
        <sz val="10"/>
        <color indexed="12"/>
        <rFont val="Verdana"/>
        <family val="2"/>
      </rPr>
      <t>&gt;</t>
    </r>
  </si>
  <si>
    <t>unitTypeExpected</t>
  </si>
  <si>
    <t>Expected hardware unit type</t>
  </si>
  <si>
    <t>- &lt;managedObject class="LTE_IEIF" version="LN2.0" distName="LTE_MRBTS-100303/LTE_LNBTS-100303/LTE_FTM-1/LTE_IPNO-1/LTE_IEIF-1"&gt;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</si>
  <si>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bfdActivation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</si>
  <si>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bfdActivation2</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</si>
  <si>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bfdAdminUp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</si>
  <si>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class="LTE_IPRT_STATICROUTES" version="LN2.0" distName="LTE_MRBTS-100303/LTE_LNBTS-100303/LTE_FTM-1/LTE_IPNO-1/LTE_IPRT-1/LTE_IPRT_STATICROUTES-2"&gt;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</si>
  <si>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destIpAddr</t>
    </r>
    <r>
      <rPr>
        <sz val="10"/>
        <color indexed="12"/>
        <rFont val="Verdana"/>
        <family val="2"/>
      </rPr>
      <t>"&gt;</t>
    </r>
    <r>
      <rPr>
        <b/>
        <sz val="10"/>
        <rFont val="Verdana"/>
        <family val="2"/>
      </rPr>
      <t>10.32.0.0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</si>
  <si>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netmask</t>
    </r>
    <r>
      <rPr>
        <sz val="10"/>
        <color indexed="12"/>
        <rFont val="Verdana"/>
        <family val="2"/>
      </rPr>
      <t>"&gt;</t>
    </r>
    <r>
      <rPr>
        <b/>
        <sz val="10"/>
        <rFont val="Verdana"/>
        <family val="2"/>
      </rPr>
      <t>255.255.0.0</t>
    </r>
    <r>
      <rPr>
        <sz val="10"/>
        <color indexed="12"/>
        <rFont val="Verdana"/>
        <family val="2"/>
      </rPr>
      <t>&lt;/</t>
    </r>
    <r>
      <rPr>
        <sz val="10"/>
        <color indexed="16"/>
        <rFont val="Verdana"/>
        <family val="2"/>
      </rPr>
      <t>p</t>
    </r>
    <r>
      <rPr>
        <sz val="10"/>
        <color indexed="12"/>
        <rFont val="Verdana"/>
        <family val="2"/>
      </rPr>
      <t>&gt;</t>
    </r>
  </si>
  <si>
    <t>- &lt;managedObject class="LTE_IPRT_STATICROUTES" version="LN2.0" distName="LTE_MRBTS-100303/LTE_LNBTS-100303/LTE_FTM-1/LTE_IPNO-1/LTE_IPRT-1/LTE_IPRT_STATICROUTES-3"&gt;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</si>
  <si>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destIpAddr</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</si>
  <si>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gateway</t>
    </r>
    <r>
      <rPr>
        <sz val="10"/>
        <color indexed="12"/>
        <rFont val="Verdana"/>
        <family val="2"/>
      </rPr>
      <t>"&gt;</t>
    </r>
    <r>
      <rPr>
        <b/>
        <sz val="10"/>
        <rFont val="Verdana"/>
        <family val="2"/>
      </rPr>
      <t>10.139.0.25</t>
    </r>
    <r>
      <rPr>
        <sz val="10"/>
        <color indexed="12"/>
        <rFont val="Verdana"/>
        <family val="2"/>
      </rPr>
      <t>&lt;/</t>
    </r>
    <r>
      <rPr>
        <sz val="10"/>
        <color indexed="16"/>
        <rFont val="Verdana"/>
        <family val="2"/>
      </rPr>
      <t>p</t>
    </r>
    <r>
      <rPr>
        <sz val="10"/>
        <color indexed="12"/>
        <rFont val="Verdana"/>
        <family val="2"/>
      </rPr>
      <t>&gt;</t>
    </r>
  </si>
  <si>
    <t>OK</t>
  </si>
  <si>
    <t>?</t>
  </si>
  <si>
    <t>ok</t>
  </si>
  <si>
    <t>Dovè questo parametro?</t>
  </si>
  <si>
    <t>Fixed?</t>
  </si>
  <si>
    <t>OK(FIXED)</t>
  </si>
  <si>
    <t>Cell reserved for operator use 2</t>
  </si>
  <si>
    <t>Threshold Th4 for RSRP 2</t>
  </si>
  <si>
    <t>- &lt;managedObject class="LTE_LNADJL" version="LN2.0" distName="LTE_MRBTS-100303/LTE_LNBTS-100303/LTE_LNADJ-0/LTE_LNADJL-1"&gt;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</si>
  <si>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adjEutraCelId</t>
    </r>
    <r>
      <rPr>
        <sz val="10"/>
        <color indexed="12"/>
        <rFont val="Verdana"/>
        <family val="2"/>
      </rPr>
      <t>"&gt;</t>
    </r>
    <r>
      <rPr>
        <b/>
        <sz val="10"/>
        <rFont val="Verdana"/>
        <family val="2"/>
      </rPr>
      <t>25677332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</si>
  <si>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phyCellId</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</si>
  <si>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qciTab1lcgid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</si>
  <si>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qciTab1pdcpProfIdx</t>
    </r>
    <r>
      <rPr>
        <sz val="10"/>
        <color indexed="12"/>
        <rFont val="Verdana"/>
        <family val="2"/>
      </rPr>
      <t>"&gt;</t>
    </r>
    <r>
      <rPr>
        <b/>
        <sz val="10"/>
        <rFont val="Verdana"/>
        <family val="2"/>
      </rPr>
      <t>101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</si>
  <si>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amRlcPBTab1ulPollByte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</si>
  <si>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ANTL, LCELL_RESOURCELIST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</si>
  <si>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amRlcPBTab2dlPollByte</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</si>
  <si>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amRlcPBTab2ueCategory</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</si>
  <si>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amRlcPBTab2ulPollByte</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</si>
  <si>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amRlcPBTab3dlPollByte</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</si>
  <si>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amRlcPBTab3ueCategory</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</si>
  <si>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amRlcPBTab3ulPollByte</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</si>
  <si>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amRlcPBTab4dlPollByte</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</si>
  <si>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amRlcPBTab4ueCategory</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</si>
  <si>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amRlcPBTab4ulPollByte</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</si>
  <si>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amRlcPBTab5dlPollByte</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</si>
  <si>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</si>
  <si>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</si>
  <si>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</si>
  <si>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distName="LTE_MRBTS-100303/LTE_LNBTS-100303/LTE_FTM-1/LTE_L2SWI-1/LTE_L2SWI_DSCPMAP-57"&gt;</t>
  </si>
  <si>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LTE_LCELL</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LTE_MRBTS-100303/LTE_BTSSCL-1/LTE_LCELL-10</t>
    </r>
    <r>
      <rPr>
        <sz val="10"/>
        <color indexed="12"/>
        <rFont val="Verdana"/>
        <family val="2"/>
      </rPr>
      <t>" /&gt;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</si>
  <si>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rlcProf2tProhib</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</si>
  <si>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rlcProf2tReord</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</si>
  <si>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rlcProf3pollPdu</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</si>
  <si>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Initial MCS in uplink</t>
  </si>
  <si>
    <t>iniMcsUl</t>
  </si>
  <si>
    <t>LNCEL_SIB</t>
  </si>
  <si>
    <t>LTE39 System information broadcast (optional)</t>
  </si>
  <si>
    <t>LNCEL_FURTHERPLMNIDL</t>
  </si>
  <si>
    <t>LTE20 Admission control (optional)</t>
  </si>
  <si>
    <t>LTE767 Support of aperiodic CQI reports (optional), LTE31 Link adaption by AMC (UL/DL) (optional)</t>
  </si>
  <si>
    <t>LNCEL, LNCEL_SIB, LNCEL_BLACKLISTHOL, LNCEL_FURTHERPLMNIDL</t>
  </si>
  <si>
    <t>pMaxIntraF</t>
  </si>
  <si>
    <t>Pmax intra-frequency neighboring E-UTRA</t>
  </si>
  <si>
    <t>BETWEEN -30 AND 34</t>
  </si>
  <si>
    <t>Max. uplink transmission power own cell</t>
  </si>
  <si>
    <t>pMaxOwnCell</t>
  </si>
  <si>
    <t>BETWEEN 0 AND 64</t>
  </si>
  <si>
    <t>sNonIntrsearch</t>
  </si>
  <si>
    <t>Inter-frequency and inter-RAT measurements threshold</t>
  </si>
  <si>
    <t>Value set by the system</t>
  </si>
  <si>
    <t>Time To Trigger For A2 To Start Redirect Procedure</t>
  </si>
  <si>
    <t>Time To Trigger For A1 To Deactivate Inter Measurement</t>
  </si>
  <si>
    <t>a1TimeToTriggerDeactInterMeas</t>
  </si>
  <si>
    <t>- &lt;managedObject class="LTE_L2SWI_DSCPMAP" version="LN2.0" distName="LTE_MRBTS-100303/LTE_LNBTS-100303/LTE_FTM-1/LTE_L2SWI-1/LTE_L2SWI_DSCPMAP-44"&gt;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</si>
  <si>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41</t>
    </r>
    <r>
      <rPr>
        <sz val="10"/>
        <color indexed="12"/>
        <rFont val="Verdana"/>
        <family val="2"/>
      </rPr>
      <t>&lt;/</t>
    </r>
    <r>
      <rPr>
        <sz val="10"/>
        <color indexed="16"/>
        <rFont val="Verdana"/>
        <family val="2"/>
      </rPr>
      <t>p</t>
    </r>
    <r>
      <rPr>
        <sz val="10"/>
        <color indexed="12"/>
        <rFont val="Verdana"/>
        <family val="2"/>
      </rPr>
      <t>&gt;</t>
    </r>
  </si>
  <si>
    <t>Related Hysteresis of Threshold Th4 For RSRP</t>
  </si>
  <si>
    <t>UL AMC target BLER</t>
  </si>
  <si>
    <t>ulTargetBler</t>
  </si>
  <si>
    <t>Enable PDCCH power control</t>
  </si>
  <si>
    <t>enablePcPdcch</t>
  </si>
  <si>
    <t>Related Hysteresis of offset a3Offset  for RSRP Intra F</t>
  </si>
  <si>
    <t>hysA3Offset</t>
  </si>
  <si>
    <t>GFIM</t>
  </si>
  <si>
    <t>LTE cell configuration identifier</t>
  </si>
  <si>
    <t>GERAN cell reselection timer</t>
  </si>
  <si>
    <t>tResGer</t>
  </si>
  <si>
    <t>GERAN cell reselection timer factor high mobility</t>
  </si>
  <si>
    <t>gerResTiFHM</t>
  </si>
  <si>
    <t>GERAN cell reselection timer factor medium mobility</t>
  </si>
  <si>
    <t>gerResTiFMM</t>
  </si>
  <si>
    <t>GFIM, GNFL</t>
  </si>
  <si>
    <t>from NeighCellParIdleMode sheet</t>
  </si>
  <si>
    <t>GERAN Neighbours Template</t>
  </si>
  <si>
    <t>GERAN Neighbours Template Id</t>
  </si>
  <si>
    <t>BETWEEN 0 AND 2 ( 0 = TXRX, 1 = TX, 2 = RX)</t>
  </si>
  <si>
    <t>from LTE Neighbours sheet</t>
  </si>
  <si>
    <t>Set by the System</t>
  </si>
  <si>
    <t>form SiteMainPar sheet</t>
  </si>
  <si>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LTE_IPRM</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LTE_MRBTS-100303/LTE_LNBTS-100303/LTE_FTM-1/LTE_IPNO-1/LTE_IPRM-1</t>
    </r>
    <r>
      <rPr>
        <sz val="10"/>
        <color indexed="12"/>
        <rFont val="Verdana"/>
        <family val="2"/>
      </rPr>
      <t>" /&gt;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</si>
  <si>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LTE_IPRT</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LTE_MRBTS-100303/LTE_LNBTS-100303/LTE_FTM-1/LTE_IPNO-1/LTE_IPRT-1</t>
    </r>
    <r>
      <rPr>
        <sz val="10"/>
        <color indexed="12"/>
        <rFont val="Verdana"/>
        <family val="2"/>
      </rPr>
      <t>" /&gt;</t>
    </r>
  </si>
  <si>
    <t>- &lt;managedObject class="LTE_IPRT_STATICROUTES" version="LN2.0" distName="LTE_MRBTS-100303/LTE_LNBTS-100303/LTE_FTM-1/LTE_IPNO-1/LTE_IPRT-1/LTE_IPRT_STATICROUTES-1"&gt;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</si>
  <si>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destIpAddr</t>
    </r>
    <r>
      <rPr>
        <sz val="10"/>
        <color indexed="12"/>
        <rFont val="Verdana"/>
        <family val="2"/>
      </rPr>
      <t>"&gt;</t>
    </r>
    <r>
      <rPr>
        <b/>
        <sz val="10"/>
        <rFont val="Verdana"/>
        <family val="2"/>
      </rPr>
      <t>10.62.5.0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</si>
  <si>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gateway</t>
    </r>
    <r>
      <rPr>
        <sz val="10"/>
        <color indexed="12"/>
        <rFont val="Verdana"/>
        <family val="2"/>
      </rPr>
      <t>"&gt;</t>
    </r>
    <r>
      <rPr>
        <b/>
        <sz val="10"/>
        <rFont val="Verdana"/>
        <family val="2"/>
      </rPr>
      <t>10.169.252.9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</si>
  <si>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netmask</t>
    </r>
    <r>
      <rPr>
        <sz val="10"/>
        <color indexed="12"/>
        <rFont val="Verdana"/>
        <family val="2"/>
      </rPr>
      <t>"&gt;</t>
    </r>
    <r>
      <rPr>
        <b/>
        <sz val="10"/>
        <rFont val="Verdana"/>
        <family val="2"/>
      </rPr>
      <t>255.255.255.0</t>
    </r>
    <r>
      <rPr>
        <sz val="10"/>
        <color indexed="12"/>
        <rFont val="Verdana"/>
        <family val="2"/>
      </rPr>
      <t>&lt;/</t>
    </r>
    <r>
      <rPr>
        <sz val="10"/>
        <color indexed="16"/>
        <rFont val="Verdana"/>
        <family val="2"/>
      </rPr>
      <t>p</t>
    </r>
    <r>
      <rPr>
        <sz val="10"/>
        <color indexed="12"/>
        <rFont val="Verdana"/>
        <family val="2"/>
      </rPr>
      <t>&gt;</t>
    </r>
  </si>
  <si>
    <t>Access barred for emergency calls</t>
  </si>
  <si>
    <t>eCallAcBarred</t>
  </si>
  <si>
    <t>BETWEEN 0 AND 2 Not Used (0), Barred (1), Not Barred (2)</t>
  </si>
  <si>
    <t>hysThreshold2a</t>
  </si>
  <si>
    <t>Related Hysteresis of Threshold Th2a For RSRP</t>
  </si>
  <si>
    <t>- &lt;managedObject class="LTE_L2SWI_DSCPMAP" version="LN2.0" distName="LTE_MRBTS-100303/LTE_LNBTS-100303/LTE_FTM-1/LTE_L2SWI-1/LTE_L2SWI_DSCPMAP-63"&gt;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</si>
  <si>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61</t>
    </r>
    <r>
      <rPr>
        <sz val="10"/>
        <color indexed="12"/>
        <rFont val="Verdana"/>
        <family val="2"/>
      </rPr>
      <t>&lt;/</t>
    </r>
    <r>
      <rPr>
        <sz val="10"/>
        <color indexed="16"/>
        <rFont val="Verdana"/>
        <family val="2"/>
      </rPr>
      <t>p</t>
    </r>
    <r>
      <rPr>
        <sz val="10"/>
        <color indexed="12"/>
        <rFont val="Verdana"/>
        <family val="2"/>
      </rPr>
      <t>&gt;</t>
    </r>
  </si>
  <si>
    <t>- &lt;managedObject class="LTE_LNADJL_BCPLMNIDLIST" version="LN2.0" distName="LTE_MRBTS-100303/LTE_LNBTS-100303/LTE_LNADJ-0/LTE_LNADJL-0/LTE_LNADJL_BCPLMNIDLIST-2"&gt;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</si>
  <si>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mnc</t>
    </r>
    <r>
      <rPr>
        <sz val="10"/>
        <color indexed="12"/>
        <rFont val="Verdana"/>
        <family val="2"/>
      </rPr>
      <t>"&gt;</t>
    </r>
    <r>
      <rPr>
        <b/>
        <sz val="10"/>
        <rFont val="Verdana"/>
        <family val="2"/>
      </rPr>
      <t>05</t>
    </r>
    <r>
      <rPr>
        <sz val="10"/>
        <color indexed="12"/>
        <rFont val="Verdana"/>
        <family val="2"/>
      </rPr>
      <t>&lt;/</t>
    </r>
    <r>
      <rPr>
        <sz val="10"/>
        <color indexed="16"/>
        <rFont val="Verdana"/>
        <family val="2"/>
      </rPr>
      <t>p</t>
    </r>
    <r>
      <rPr>
        <sz val="10"/>
        <color indexed="12"/>
        <rFont val="Verdana"/>
        <family val="2"/>
      </rPr>
      <t>&gt;</t>
    </r>
  </si>
  <si>
    <t>- &lt;managedObject class="LTE_LNADJL_BCPLMNIDLIST" version="LN2.0" distName="LTE_MRBTS-100303/LTE_LNBTS-100303/LTE_LNADJ-0/LTE_LNADJL-0/LTE_LNADJL_BCPLMNIDLIST-3"&gt;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</si>
  <si>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sPlaneIpAddress</t>
    </r>
    <r>
      <rPr>
        <sz val="10"/>
        <color indexed="12"/>
        <rFont val="Verdana"/>
        <family val="2"/>
      </rPr>
      <t>"&gt;</t>
    </r>
    <r>
      <rPr>
        <b/>
        <sz val="10"/>
        <rFont val="Verdana"/>
        <family val="2"/>
      </rPr>
      <t>10.139.0.30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</si>
  <si>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uPlaneIpAddress</t>
    </r>
    <r>
      <rPr>
        <sz val="10"/>
        <color indexed="12"/>
        <rFont val="Verdana"/>
        <family val="2"/>
      </rPr>
      <t>"&gt;</t>
    </r>
    <r>
      <rPr>
        <b/>
        <sz val="10"/>
        <rFont val="Verdana"/>
        <family val="2"/>
      </rPr>
      <t>10.139.0.30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</si>
  <si>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wfqSchedOamWeight</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</si>
  <si>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adjEutraCelId</t>
    </r>
    <r>
      <rPr>
        <sz val="10"/>
        <color indexed="12"/>
        <rFont val="Verdana"/>
        <family val="2"/>
      </rPr>
      <t>"&gt;</t>
    </r>
    <r>
      <rPr>
        <b/>
        <sz val="10"/>
        <rFont val="Verdana"/>
        <family val="2"/>
      </rPr>
      <t>25677322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</si>
  <si>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dlTrmBw</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</si>
  <si>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fDlEarfcn</t>
    </r>
    <r>
      <rPr>
        <sz val="10"/>
        <color indexed="12"/>
        <rFont val="Verdana"/>
        <family val="2"/>
      </rPr>
      <t>"&gt;</t>
    </r>
    <r>
      <rPr>
        <b/>
        <sz val="10"/>
        <rFont val="Verdana"/>
        <family val="2"/>
      </rPr>
      <t>3150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</si>
  <si>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fUlEarfcn</t>
    </r>
    <r>
      <rPr>
        <sz val="10"/>
        <color indexed="12"/>
        <rFont val="Verdana"/>
        <family val="2"/>
      </rPr>
      <t>"&gt;</t>
    </r>
    <r>
      <rPr>
        <b/>
        <sz val="10"/>
        <rFont val="Verdana"/>
        <family val="2"/>
      </rPr>
      <t>21150</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</si>
  <si>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distName="LTE_MRBTS-100303/LTE_LNBTS-100303/LTE_FTM-1/LTE_IPNO-1/LTE_QOS-1/LTE_QOS_TRAFFICTYPESMAP-7"&gt;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</si>
  <si>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SSE</t>
    </r>
    <r>
      <rPr>
        <sz val="10"/>
        <color indexed="12"/>
        <rFont val="Verdana"/>
        <family val="2"/>
      </rPr>
      <t>&lt;/</t>
    </r>
    <r>
      <rPr>
        <sz val="10"/>
        <color indexed="16"/>
        <rFont val="Verdana"/>
        <family val="2"/>
      </rPr>
      <t>p</t>
    </r>
    <r>
      <rPr>
        <sz val="10"/>
        <color indexed="12"/>
        <rFont val="Verdana"/>
        <family val="2"/>
      </rPr>
      <t>&gt;</t>
    </r>
  </si>
  <si>
    <t>- &lt;managedObject class="LTE_REDRT" version="LN2.0" distName="LTE_MRBTS-100303/LTE_LNBTS-100303/LTE_LNCEL-10/LTE_REDRT-0"&gt;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</si>
  <si>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csFallBPrio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</si>
  <si>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emerCallPrio</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</si>
  <si>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redirBandCdma</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</si>
  <si>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redirectPrio</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</si>
  <si>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redirFreqCdma</t>
    </r>
    <r>
      <rPr>
        <sz val="10"/>
        <color indexed="12"/>
        <rFont val="Verdana"/>
        <family val="2"/>
      </rPr>
      <t>"&gt;</t>
    </r>
    <r>
      <rPr>
        <b/>
        <sz val="10"/>
        <rFont val="Verdana"/>
        <family val="2"/>
      </rPr>
      <t>65535</t>
    </r>
    <r>
      <rPr>
        <sz val="10"/>
        <color indexed="12"/>
        <rFont val="Verdana"/>
        <family val="2"/>
      </rPr>
      <t>&lt;/</t>
    </r>
    <r>
      <rPr>
        <sz val="10"/>
        <color indexed="16"/>
        <rFont val="Verdana"/>
        <family val="2"/>
      </rPr>
      <t>p</t>
    </r>
    <r>
      <rPr>
        <sz val="10"/>
        <color indexed="12"/>
        <rFont val="Verdana"/>
        <family val="2"/>
      </rPr>
      <t>&gt;</t>
    </r>
  </si>
  <si>
    <t>dove è?</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</si>
  <si>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40</t>
    </r>
    <r>
      <rPr>
        <sz val="10"/>
        <color indexed="12"/>
        <rFont val="Verdana"/>
        <family val="2"/>
      </rPr>
      <t>&lt;/</t>
    </r>
    <r>
      <rPr>
        <sz val="10"/>
        <color indexed="16"/>
        <rFont val="Verdana"/>
        <family val="2"/>
      </rPr>
      <t>p</t>
    </r>
    <r>
      <rPr>
        <sz val="10"/>
        <color indexed="12"/>
        <rFont val="Verdana"/>
        <family val="2"/>
      </rPr>
      <t>&gt;</t>
    </r>
  </si>
  <si>
    <t>- &lt;managedObject class="LTE_LNCEL_FURTHERPLMNIDL" version="LN2.0" distName="LTE_MRBTS-100303/LTE_LNBTS-100303/LTE_LNCEL-20/LTE_LNCEL_FURTHERPLMNIDL-2"&gt;</t>
  </si>
  <si>
    <t>- &lt;managedObject class="LTE_LNCEL_FURTHERPLMNIDL" version="LN2.0" distName="LTE_MRBTS-100303/LTE_LNBTS-100303/LTE_LNCEL-20/LTE_LNCEL_FURTHERPLMNIDL-3"&gt;</t>
  </si>
  <si>
    <t>- &lt;managedObject class="LTE_LNCEL_SIB" version="LN2.0" distName="LTE_MRBTS-100303/LTE_LNBTS-100303/LTE_LNCEL-10"&gt;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</si>
  <si>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addSpectrEmi</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</si>
  <si>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celResTiFHM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</si>
  <si>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celResTiFMM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</si>
  <si>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defPagCyc</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</si>
  <si>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eCallAcBarred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</si>
  <si>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intraPresAntP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</si>
  <si>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intrFrqCelRes</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</si>
  <si>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modPeriodCoeff</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</si>
  <si>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n310</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</si>
  <si>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n311</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</si>
  <si>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nCellChgHigh</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</si>
  <si>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nCellChgMed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</si>
  <si>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ocAcBarAC</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</si>
  <si>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ocAcBarTime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</si>
  <si>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ocAcProbFac</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</si>
  <si>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pagingNb</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</si>
  <si>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pMaxIntraF</t>
    </r>
    <r>
      <rPr>
        <sz val="10"/>
        <color indexed="12"/>
        <rFont val="Verdana"/>
        <family val="2"/>
      </rPr>
      <t>"&gt;</t>
    </r>
    <r>
      <rPr>
        <b/>
        <sz val="10"/>
        <rFont val="Verdana"/>
        <family val="2"/>
      </rPr>
      <t>34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</si>
  <si>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prachConfIndex</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</si>
  <si>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prachCS</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</si>
  <si>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prachFreqOff</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</si>
  <si>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prachHsFlag</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</si>
  <si>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prachPwrRamp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</si>
  <si>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pucchNAnCs</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</si>
  <si>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class="LTE_ITRACE" version="LN2.0" distName="LTE_MRBTS-100303/LTE_LNBTS-100303/LTE_ITRACE-1"&gt;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</si>
  <si>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s1ApTraced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</si>
  <si>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serverAddr</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</si>
  <si>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serverTCPPortNum</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</si>
  <si>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serverUDPPortNum</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</si>
  <si>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qciTab1resType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</si>
  <si>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</si>
  <si>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qciTab1rlcProfIdx</t>
    </r>
    <r>
      <rPr>
        <sz val="10"/>
        <color indexed="12"/>
        <rFont val="Verdana"/>
        <family val="2"/>
      </rPr>
      <t>"&gt;</t>
    </r>
    <r>
      <rPr>
        <b/>
        <sz val="10"/>
        <rFont val="Verdana"/>
        <family val="2"/>
      </rPr>
      <t>101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</si>
  <si>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qciTab1schedulBSD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</si>
  <si>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qciTab1schedulPrio</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</si>
  <si>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qciTab5dscp</t>
    </r>
    <r>
      <rPr>
        <sz val="10"/>
        <color indexed="12"/>
        <rFont val="Verdana"/>
        <family val="2"/>
      </rPr>
      <t>"&gt;</t>
    </r>
    <r>
      <rPr>
        <b/>
        <sz val="10"/>
        <rFont val="Verdana"/>
        <family val="2"/>
      </rPr>
      <t>34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</si>
  <si>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qciTab5lcgid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</si>
  <si>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qciTab5pdcpProfIdx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</si>
  <si>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qciTab5prio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</si>
  <si>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qciTab5qci</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</si>
  <si>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</si>
  <si>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qciTab5resType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</si>
  <si>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qciTab5rlcMode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</si>
  <si>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qHyst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</si>
  <si>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raContResoT</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</si>
  <si>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raLargeMcsUl</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</si>
  <si>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raMsgPoffGrB</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</si>
  <si>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raNondedPreamb</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</si>
  <si>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raPreGrASize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</si>
  <si>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raRespWinSize</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</si>
  <si>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raSmallMcsUl</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</si>
  <si>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raSmallVolUl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</si>
  <si>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rcAmbrMgnDl</t>
    </r>
    <r>
      <rPr>
        <sz val="10"/>
        <color indexed="12"/>
        <rFont val="Verdana"/>
        <family val="2"/>
      </rPr>
      <t>"&gt;</t>
    </r>
    <r>
      <rPr>
        <b/>
        <sz val="10"/>
        <rFont val="Verdana"/>
        <family val="2"/>
      </rPr>
      <t>103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</si>
  <si>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rcAmbrMgnUl</t>
    </r>
    <r>
      <rPr>
        <sz val="10"/>
        <color indexed="12"/>
        <rFont val="Verdana"/>
        <family val="2"/>
      </rPr>
      <t>"&gt;</t>
    </r>
    <r>
      <rPr>
        <b/>
        <sz val="10"/>
        <rFont val="Verdana"/>
        <family val="2"/>
      </rPr>
      <t>110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</si>
  <si>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rcEnableDl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</si>
  <si>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rcEnableUl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</si>
  <si>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redBwEnDl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</si>
  <si>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redBwMaxRbDl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</si>
  <si>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redBwMaxRbUl</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</si>
  <si>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</si>
  <si>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</si>
  <si>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</si>
  <si>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</si>
  <si>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</si>
  <si>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distName="LTE_MRBTS-100303/LTE_LNBTS-100303/LTE_FTM-1/LTE_IPNO-1/LTE_QOS-1/LTE_QOS_DSCPMAP-13"&gt;</t>
  </si>
  <si>
    <t>- &lt;managedObject class="LTE_PPTT" version="LN2.0" distName="LTE_MRBTS-100303/LTE_LNBTS-100303/LTE_FTM-1/LTE_PPTT-1-3"&gt;</t>
  </si>
  <si>
    <t>- &lt;managedObject class="LTE_PPTT" version="LN2.0" distName="LTE_MRBTS-100303/LTE_LNBTS-100303/LTE_FTM-1/LTE_PPTT-1-4"&gt;</t>
  </si>
  <si>
    <t>- &lt;managedObject class="LTE_QOS" version="LN2.0" distName="LTE_MRBTS-100303/LTE_LNBTS-100303/LTE_FTM-1/LTE_IPNO-1/LTE_QOS-1"&gt;</t>
  </si>
  <si>
    <t>- &lt;managedObject class="LTE_L2SWI_DSCPMAP" version="LN2.0" distName="LTE_MRBTS-100303/LTE_LNBTS-100303/LTE_FTM-1/LTE_L2SWI-1/LTE_L2SWI_DSCPMAP-18"&gt;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</si>
  <si>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16</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</si>
  <si>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</si>
  <si>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19</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</si>
  <si>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</si>
  <si>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29</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</si>
  <si>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</si>
  <si>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28</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</si>
  <si>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</si>
  <si>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</si>
  <si>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redBwMinRbUl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</si>
  <si>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redBwRpaEnUl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</si>
  <si>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riEnable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</si>
  <si>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assuredForwardingClass3</t>
    </r>
    <r>
      <rPr>
        <sz val="10"/>
        <color indexed="12"/>
        <rFont val="Verdana"/>
        <family val="2"/>
      </rPr>
      <t>"&gt;</t>
    </r>
    <r>
      <rPr>
        <b/>
        <sz val="10"/>
        <rFont val="Verdana"/>
        <family val="2"/>
      </rPr>
      <t>1000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</si>
  <si>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dlChBw</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</si>
  <si>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dlInterferenceEnable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</si>
  <si>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dlInterferenceLevel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</si>
  <si>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dlInterferenceModulation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</si>
  <si>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dlMimoMode</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</si>
  <si>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dlOlqcEnable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</si>
  <si>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dlPathlossChg</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</si>
  <si>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dlpcMimoComp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</si>
  <si>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dlsFdAlg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</si>
  <si>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dlsOldtcTarget</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</si>
  <si>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t>BETWEEN 0 AND 7</t>
  </si>
  <si>
    <t>0...999, step 1 Text, 3 characters</t>
  </si>
  <si>
    <t>2...3, step 1, Text, 3 characters</t>
  </si>
  <si>
    <t>redirFreqCdma</t>
  </si>
  <si>
    <t>CDMA frequency</t>
  </si>
  <si>
    <t>BETWEEN 0 AND 65536</t>
  </si>
  <si>
    <t>eUTRA frequency</t>
  </si>
  <si>
    <t>redirFreqEutra</t>
  </si>
  <si>
    <t>BETWEEN 0 AND 100000</t>
  </si>
  <si>
    <t>GERAN band indicator</t>
  </si>
  <si>
    <t>redirGeranBandIndicator</t>
  </si>
  <si>
    <t>GERAN ARFCN values list</t>
  </si>
  <si>
    <t>redirGeranArfcnValueL</t>
  </si>
  <si>
    <t>1</t>
  </si>
  <si>
    <t>8</t>
  </si>
  <si>
    <t>0</t>
  </si>
  <si>
    <t>MRBTS</t>
  </si>
  <si>
    <t>Activate ethernet security</t>
  </si>
  <si>
    <t>Product Code</t>
  </si>
  <si>
    <t>Time Zone</t>
  </si>
  <si>
    <t>Primary connection</t>
  </si>
  <si>
    <t>Secondary connection</t>
  </si>
  <si>
    <t>Unit Name</t>
  </si>
  <si>
    <t>Unit Number</t>
  </si>
  <si>
    <t>Variant</t>
  </si>
  <si>
    <t>actEthernetSec</t>
  </si>
  <si>
    <t>prodCode</t>
  </si>
  <si>
    <t>primaryConnection</t>
  </si>
  <si>
    <t>secondaryConnection</t>
  </si>
  <si>
    <t>unitName</t>
  </si>
  <si>
    <t>unitNumber</t>
  </si>
  <si>
    <t>variant</t>
  </si>
  <si>
    <t>1...60 characters</t>
  </si>
  <si>
    <t>Initial MCS in downlink</t>
  </si>
  <si>
    <t>iniMcsDl</t>
  </si>
  <si>
    <t>BETWEEN 0 AND 28</t>
  </si>
  <si>
    <t>LTE41 PDCP, MAC &amp; RLC support (optional)</t>
  </si>
  <si>
    <t>BETWEEN 0 AND 20</t>
  </si>
  <si>
    <t>BETWEEN 0 AND 255</t>
  </si>
  <si>
    <t>GERAN maximum allowed transmit power</t>
  </si>
  <si>
    <t>pMaxGer</t>
  </si>
  <si>
    <t>BETWEEN 0 AND 40 (40= not used)</t>
  </si>
  <si>
    <t>GERAN minimum required receive level</t>
  </si>
  <si>
    <t>qRxLevMinGer</t>
  </si>
  <si>
    <t>BETWEEN -115 AND -25</t>
  </si>
  <si>
    <t>ARFCN value list</t>
  </si>
  <si>
    <t>gerArfcnVal</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</si>
  <si>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rlcProf101tReord</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</si>
  <si>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rlcProf1pollPdu</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</si>
  <si>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rlcProf1rlcProfileId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</si>
  <si>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rlcProf1tPollRetr</t>
    </r>
    <r>
      <rPr>
        <sz val="10"/>
        <color indexed="12"/>
        <rFont val="Verdana"/>
        <family val="2"/>
      </rPr>
      <t>"&gt;</t>
    </r>
    <r>
      <rPr>
        <b/>
        <sz val="10"/>
        <rFont val="Verdana"/>
        <family val="2"/>
      </rPr>
      <t>49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</si>
  <si>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rlcProf1tProhib</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</si>
  <si>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rlcProf1tReord</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</si>
  <si>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rlcProf2pollPdu</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</si>
  <si>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rlcProf2rlcProfileId</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</si>
  <si>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rlcProf2tPollRetr</t>
    </r>
    <r>
      <rPr>
        <sz val="10"/>
        <color indexed="12"/>
        <rFont val="Verdana"/>
        <family val="2"/>
      </rPr>
      <t>"&gt;</t>
    </r>
    <r>
      <rPr>
        <b/>
        <sz val="10"/>
        <rFont val="Verdana"/>
        <family val="2"/>
      </rPr>
      <t>23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</si>
  <si>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qrxlevminintraF</t>
    </r>
    <r>
      <rPr>
        <sz val="10"/>
        <color indexed="12"/>
        <rFont val="Verdana"/>
        <family val="2"/>
      </rPr>
      <t>"&gt;</t>
    </r>
    <r>
      <rPr>
        <b/>
        <sz val="10"/>
        <rFont val="Verdana"/>
        <family val="2"/>
      </rPr>
      <t>-130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</si>
  <si>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si2MappingInfo</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</si>
  <si>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si2Periodicity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</si>
  <si>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si2Repetition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</si>
  <si>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si3MappingInfo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</si>
  <si>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si3Periodicity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</si>
  <si>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si3Repetition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</si>
  <si>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si4MappingInfo</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</si>
  <si>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si4Periodicity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</si>
  <si>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LTE43 Support of 64 QAM in DL (optional)</t>
  </si>
  <si>
    <t>LTE28 Closed loop UL power control (optional)</t>
  </si>
  <si>
    <t>from PE Template</t>
  </si>
  <si>
    <t>Additional spectrum emission mask</t>
  </si>
  <si>
    <t>addSpectrEmi</t>
  </si>
  <si>
    <t>1...32, step 1</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</si>
  <si>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linkOAMEnabled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</si>
  <si>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t>
    </r>
    <r>
      <rPr>
        <sz val="10"/>
        <rFont val="Verdana"/>
        <family val="2"/>
      </rPr>
      <t xml:space="preserve"> </t>
    </r>
    <r>
      <rPr>
        <sz val="10"/>
        <color indexed="16"/>
        <rFont val="Verdana"/>
        <family val="2"/>
      </rPr>
      <t>name</t>
    </r>
    <r>
      <rPr>
        <sz val="10"/>
        <color indexed="12"/>
        <rFont val="Verdana"/>
        <family val="2"/>
      </rPr>
      <t>="</t>
    </r>
    <r>
      <rPr>
        <b/>
        <sz val="10"/>
        <rFont val="Verdana"/>
        <family val="2"/>
      </rPr>
      <t>linkOAMProfile</t>
    </r>
    <r>
      <rPr>
        <sz val="10"/>
        <color indexed="12"/>
        <rFont val="Verdana"/>
        <family val="2"/>
      </rPr>
      <t>" /&gt;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</si>
  <si>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speedAndDuplex</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</si>
  <si>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class="LTE_ETHLK" version="LN2.0" distName="LTE_MRBTS-100303/LTE_LNBTS-100303/LTE_FTM-1/LTE_ETHLK-1-2"&gt;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</si>
  <si>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administrativeState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</si>
  <si>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class="LTE_ETHLK" version="LN2.0" distName="LTE_MRBTS-100303/LTE_LNBTS-100303/LTE_FTM-1/LTE_ETHLK-1-3"&gt;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</si>
  <si>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iniPrbsUl</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</si>
  <si>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lcrId</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</si>
  <si>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maxBitrateDl</t>
    </r>
    <r>
      <rPr>
        <sz val="10"/>
        <color indexed="12"/>
        <rFont val="Verdana"/>
        <family val="2"/>
      </rPr>
      <t>"&gt;</t>
    </r>
    <r>
      <rPr>
        <b/>
        <sz val="10"/>
        <rFont val="Verdana"/>
        <family val="2"/>
      </rPr>
      <t>170000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</si>
  <si>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maxBitrateUl</t>
    </r>
    <r>
      <rPr>
        <sz val="10"/>
        <color indexed="12"/>
        <rFont val="Verdana"/>
        <family val="2"/>
      </rPr>
      <t>"&gt;</t>
    </r>
    <r>
      <rPr>
        <b/>
        <sz val="10"/>
        <rFont val="Verdana"/>
        <family val="2"/>
      </rPr>
      <t>50000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</si>
  <si>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maxCrPgDl</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</si>
  <si>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maxCrRa4Dl</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</si>
  <si>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maxCrRaDl</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</si>
  <si>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maxCrSibDl</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</si>
  <si>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maxNrSymPdcch</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</si>
  <si>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maxNumActDrb</t>
    </r>
    <r>
      <rPr>
        <sz val="10"/>
        <color indexed="12"/>
        <rFont val="Verdana"/>
        <family val="2"/>
      </rPr>
      <t>"&gt;</t>
    </r>
    <r>
      <rPr>
        <b/>
        <sz val="10"/>
        <rFont val="Verdana"/>
        <family val="2"/>
      </rPr>
      <t>360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</si>
  <si>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maxNumActUE</t>
    </r>
    <r>
      <rPr>
        <sz val="10"/>
        <color indexed="12"/>
        <rFont val="Verdana"/>
        <family val="2"/>
      </rPr>
      <t>"&gt;</t>
    </r>
    <r>
      <rPr>
        <b/>
        <sz val="10"/>
        <rFont val="Verdana"/>
        <family val="2"/>
      </rPr>
      <t>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</si>
  <si>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maxNumQci1Drb</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</si>
  <si>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maxNumRrc</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</si>
  <si>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maxNumRrcEmergency</t>
    </r>
    <r>
      <rPr>
        <sz val="10"/>
        <color indexed="12"/>
        <rFont val="Verdana"/>
        <family val="2"/>
      </rPr>
      <t>"&gt;</t>
    </r>
    <r>
      <rPr>
        <b/>
        <sz val="10"/>
        <rFont val="Verdana"/>
        <family val="2"/>
      </rPr>
      <t>440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</si>
  <si>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maxNumUeDl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</si>
  <si>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maxNumUeUl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</si>
  <si>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Enable AMC for PDCCH Link Adaptation</t>
  </si>
  <si>
    <t>enableAmcPdcch</t>
  </si>
  <si>
    <t>LTE749-a Link adaptation for PDCCH</t>
  </si>
  <si>
    <t>primPlmnCellres</t>
  </si>
  <si>
    <t xml:space="preserve">Not Reserved </t>
  </si>
  <si>
    <t>LTE39 System information broadcast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</si>
  <si>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si8Repetition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</si>
  <si>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sigAcBarAC</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</si>
  <si>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sigAcBarTime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</si>
  <si>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sigAcProbFac</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</si>
  <si>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sIntrasearch</t>
    </r>
    <r>
      <rPr>
        <sz val="10"/>
        <color indexed="12"/>
        <rFont val="Verdana"/>
        <family val="2"/>
      </rPr>
      <t>"&gt;</t>
    </r>
    <r>
      <rPr>
        <b/>
        <sz val="10"/>
        <rFont val="Verdana"/>
        <family val="2"/>
      </rPr>
      <t>62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</si>
  <si>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siWindowLen</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</si>
  <si>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sNonIntrsearch</t>
    </r>
    <r>
      <rPr>
        <sz val="10"/>
        <color indexed="12"/>
        <rFont val="Verdana"/>
        <family val="2"/>
      </rPr>
      <t>"&gt;</t>
    </r>
    <r>
      <rPr>
        <b/>
        <sz val="10"/>
        <rFont val="Verdana"/>
        <family val="2"/>
      </rPr>
      <t>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</si>
  <si>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t300</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</si>
  <si>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t301</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</si>
  <si>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mimoOlCqiThU</t>
    </r>
    <r>
      <rPr>
        <sz val="10"/>
        <color indexed="12"/>
        <rFont val="Verdana"/>
        <family val="2"/>
      </rPr>
      <t>"&gt;</t>
    </r>
    <r>
      <rPr>
        <b/>
        <sz val="10"/>
        <rFont val="Verdana"/>
        <family val="2"/>
      </rPr>
      <t>80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</si>
  <si>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mimoOlRiThD</t>
    </r>
    <r>
      <rPr>
        <sz val="10"/>
        <color indexed="12"/>
        <rFont val="Verdana"/>
        <family val="2"/>
      </rPr>
      <t>"&gt;</t>
    </r>
    <r>
      <rPr>
        <b/>
        <sz val="10"/>
        <rFont val="Verdana"/>
        <family val="2"/>
      </rPr>
      <t>28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</si>
  <si>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mimoOlRiThU</t>
    </r>
    <r>
      <rPr>
        <sz val="10"/>
        <color indexed="12"/>
        <rFont val="Verdana"/>
        <family val="2"/>
      </rPr>
      <t>"&gt;</t>
    </r>
    <r>
      <rPr>
        <b/>
        <sz val="10"/>
        <rFont val="Verdana"/>
        <family val="2"/>
      </rPr>
      <t>32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</si>
  <si>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minBitrateDl</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</si>
  <si>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minBitrateUl</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</si>
  <si>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mobStateParamNCelChgHgh</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</si>
  <si>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mobStateParamNCelChgMed</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</si>
  <si>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mobStateParamTEval</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</si>
  <si>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mobStateParamTHystNorm</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</si>
  <si>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class="LTE_LCELL_RESOURCELIST" version="LN2.0" distName="LTE_MRBTS-100303/LTE_BTSSCL-1/LTE_LCELL-10/LTE_LCELL_RESOURCELIST-1"&gt;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</si>
  <si>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antlId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</si>
  <si>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txRxUsage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</si>
  <si>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class="LTE_LCELL_RESOURCELIST" version="LN2.0" distName="LTE_MRBTS-100303/LTE_BTSSCL-1/LTE_LCELL-10/LTE_LCELL_RESOURCELIST-2"&gt;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</si>
  <si>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antlId</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</si>
  <si>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t>- &lt;managedObject class="LTE_LCELL_RESOURCELIST" version="LN2.0" distName="LTE_MRBTS-100303/LTE_BTSSCL-1/LTE_LCELL-20/LTE_LCELL_RESOURCELIST-1"&gt;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</si>
  <si>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antlId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</si>
  <si>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class="LTE_LCELL_RESOURCELIST" version="LN2.0" distName="LTE_MRBTS-100303/LTE_BTSSCL-1/LTE_LCELL-20/LTE_LCELL_RESOURCELIST-2"&gt;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</si>
  <si>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antlId</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</si>
  <si>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t>- &lt;managedObject class="LTE_LNADJ" version="LN2.0" distName="LTE_MRBTS-100303/LTE_LNBTS-100303/LTE_LNADJ-0"&gt;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</si>
  <si>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adjEnbId</t>
    </r>
    <r>
      <rPr>
        <sz val="10"/>
        <color indexed="12"/>
        <rFont val="Verdana"/>
        <family val="2"/>
      </rPr>
      <t>"&gt;</t>
    </r>
    <r>
      <rPr>
        <b/>
        <sz val="10"/>
        <rFont val="Verdana"/>
        <family val="2"/>
      </rPr>
      <t>100302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</si>
  <si>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mcc</t>
    </r>
    <r>
      <rPr>
        <sz val="10"/>
        <color indexed="12"/>
        <rFont val="Verdana"/>
        <family val="2"/>
      </rPr>
      <t>"&gt;</t>
    </r>
    <r>
      <rPr>
        <b/>
        <sz val="10"/>
        <rFont val="Verdana"/>
        <family val="2"/>
      </rPr>
      <t>240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</si>
  <si>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mnc</t>
    </r>
    <r>
      <rPr>
        <sz val="10"/>
        <color indexed="12"/>
        <rFont val="Verdana"/>
        <family val="2"/>
      </rPr>
      <t>"&gt;</t>
    </r>
    <r>
      <rPr>
        <b/>
        <sz val="10"/>
        <rFont val="Verdana"/>
        <family val="2"/>
      </rPr>
      <t>01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</si>
  <si>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pdcchAggDefUe</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</si>
  <si>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pdcchAggMsg4</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</si>
  <si>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pdcchAggPaging</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</si>
  <si>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 &lt;managedObject class="LTE_QOS_TRAFFICTYPESMAP" version="LN2.0" distName="LTE_MRBTS-100303/LTE_LNBTS-100303/LTE_FTM-1/LTE_IPNO-1/LTE_QOS-1/LTE_QOS_TRAFFICTYPESMAP-6"&gt;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</si>
  <si>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trafficType</t>
    </r>
    <r>
      <rPr>
        <sz val="10"/>
        <color indexed="12"/>
        <rFont val="Verdana"/>
        <family val="2"/>
      </rPr>
      <t>"&gt;</t>
    </r>
    <r>
      <rPr>
        <b/>
        <sz val="10"/>
        <rFont val="Verdana"/>
        <family val="2"/>
      </rPr>
      <t>SPLANE</t>
    </r>
    <r>
      <rPr>
        <sz val="10"/>
        <color indexed="12"/>
        <rFont val="Verdana"/>
        <family val="2"/>
      </rPr>
      <t>&lt;/</t>
    </r>
    <r>
      <rPr>
        <sz val="10"/>
        <color indexed="16"/>
        <rFont val="Verdana"/>
        <family val="2"/>
      </rPr>
      <t>p</t>
    </r>
    <r>
      <rPr>
        <sz val="10"/>
        <color indexed="12"/>
        <rFont val="Verdana"/>
        <family val="2"/>
      </rPr>
      <t>&gt;</t>
    </r>
  </si>
  <si>
    <t>- &lt;managedObject class="LTE_SMOD_LINKLIST" version="LN2.0" distName="LTE_MRBTS-100303/LTE_SMOD-1/LTE_SMOD_LINKLIST-2"&gt;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</si>
  <si>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</si>
  <si>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</si>
  <si>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</si>
  <si>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</si>
  <si>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</si>
  <si>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syncMaster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</si>
  <si>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technology</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</si>
  <si>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class="LTE_SMOD_EXTALLIST" version="LN2.0" distName="LTE_MRBTS-100303/LTE_SMOD-1/LTE_SMOD_EXTALLIST-1"&gt;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</si>
  <si>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cancelDelay</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</si>
  <si>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descr</t>
    </r>
    <r>
      <rPr>
        <sz val="10"/>
        <color indexed="12"/>
        <rFont val="Verdana"/>
        <family val="2"/>
      </rPr>
      <t>"&gt;</t>
    </r>
    <r>
      <rPr>
        <b/>
        <sz val="10"/>
        <rFont val="Verdana"/>
        <family val="2"/>
      </rPr>
      <t>Test alarm</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</si>
  <si>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</si>
  <si>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inUse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</si>
  <si>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polarity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</si>
  <si>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si4Repetition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</si>
  <si>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si5MappingInfo</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</si>
  <si>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si5Periodicity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</si>
  <si>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</si>
  <si>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qciTab8schedulWeight</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</si>
  <si>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qciTab9dscp</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</si>
  <si>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qciTab9lcgid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</si>
  <si>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qciTab9pdcpProfIdx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</si>
  <si>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qciTab9prio</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</si>
  <si>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qciTab9qci</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</si>
  <si>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qciTab9qciSupp</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</si>
  <si>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qciTab9resType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</si>
  <si>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qciTab9rlcMode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</si>
  <si>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qciTab9rlcProfIdx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</si>
  <si>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qciTab9schedulBSD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</si>
  <si>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qciTab9schedulPrio</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</si>
  <si>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qciTab9schedulWeight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</si>
  <si>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rlcProf101rlcProfileId</t>
    </r>
    <r>
      <rPr>
        <sz val="10"/>
        <color indexed="12"/>
        <rFont val="Verdana"/>
        <family val="2"/>
      </rPr>
      <t>"&gt;</t>
    </r>
    <r>
      <rPr>
        <b/>
        <sz val="10"/>
        <rFont val="Verdana"/>
        <family val="2"/>
      </rPr>
      <t>101</t>
    </r>
    <r>
      <rPr>
        <sz val="10"/>
        <color indexed="12"/>
        <rFont val="Verdana"/>
        <family val="2"/>
      </rPr>
      <t>&lt;/</t>
    </r>
    <r>
      <rPr>
        <sz val="10"/>
        <color indexed="16"/>
        <rFont val="Verdana"/>
        <family val="2"/>
      </rPr>
      <t>p</t>
    </r>
    <r>
      <rPr>
        <sz val="10"/>
        <color indexed="12"/>
        <rFont val="Verdana"/>
        <family val="2"/>
      </rPr>
      <t>&gt;</t>
    </r>
  </si>
  <si>
    <t>Uplink reference signals cyclic shift</t>
  </si>
  <si>
    <t>ulRsCs</t>
  </si>
  <si>
    <t>Alpha</t>
  </si>
  <si>
    <t>ulpcAlpha</t>
  </si>
  <si>
    <t>alpha 0 (0), alpha 0.4 (1), alpha 0.5 (2), alpha 0.6 (3), alpha 0.7 (4), alpha 0.8 (5), alpha 0.9 (6), alpha 1 (7)</t>
  </si>
  <si>
    <t>Enable Closed Loop uplink power control</t>
  </si>
  <si>
    <t>ulpcEnable</t>
  </si>
  <si>
    <t>Preamble initial received target power</t>
  </si>
  <si>
    <t>ulpcIniPrePwr</t>
  </si>
  <si>
    <t>-120 dBm (0), -118 dBm (1), -116 dBm (2), -114 dBm (3), -112 dBm (4), -110 dBm (5), -108 dBm (6), -106 dBm (7), -104 dBm (8), -102 dBm (9), -100 dBm (10), -98 dBm (11), -96 dBm (12), -94 dBm (13), -92 dBm (14), -90 dBm (15)</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</si>
  <si>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rlcProf101snFieldLengthUL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</si>
  <si>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timeZone</t>
    </r>
    <r>
      <rPr>
        <sz val="10"/>
        <color indexed="12"/>
        <rFont val="Verdana"/>
        <family val="2"/>
      </rPr>
      <t>"&gt;</t>
    </r>
    <r>
      <rPr>
        <b/>
        <sz val="10"/>
        <rFont val="Verdana"/>
        <family val="2"/>
      </rPr>
      <t>342</t>
    </r>
    <r>
      <rPr>
        <sz val="10"/>
        <color indexed="12"/>
        <rFont val="Verdana"/>
        <family val="2"/>
      </rPr>
      <t>&lt;/</t>
    </r>
    <r>
      <rPr>
        <sz val="10"/>
        <color indexed="16"/>
        <rFont val="Verdana"/>
        <family val="2"/>
      </rPr>
      <t>p</t>
    </r>
    <r>
      <rPr>
        <sz val="10"/>
        <color indexed="12"/>
        <rFont val="Verdana"/>
        <family val="2"/>
      </rPr>
      <t>&gt;</t>
    </r>
  </si>
  <si>
    <t>- &lt;managedObject class="LTE_MRBTS_UNITLIST" version="LN2.0" distName="LTE_MRBTS-100303/LTE_MRBTS_UNITLIST-1"&gt;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</si>
  <si>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primaryConnection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</si>
  <si>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prodCode</t>
    </r>
    <r>
      <rPr>
        <sz val="10"/>
        <color indexed="12"/>
        <rFont val="Verdana"/>
        <family val="2"/>
      </rPr>
      <t>"&gt;</t>
    </r>
    <r>
      <rPr>
        <b/>
        <sz val="10"/>
        <rFont val="Verdana"/>
        <family val="2"/>
      </rPr>
      <t>471894A</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</si>
  <si>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unitName</t>
    </r>
    <r>
      <rPr>
        <sz val="10"/>
        <color indexed="12"/>
        <rFont val="Verdana"/>
        <family val="2"/>
      </rPr>
      <t>"&gt;</t>
    </r>
    <r>
      <rPr>
        <b/>
        <sz val="10"/>
        <rFont val="Verdana"/>
        <family val="2"/>
      </rPr>
      <t>FR</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</si>
  <si>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unitNumber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</si>
  <si>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variant</t>
    </r>
    <r>
      <rPr>
        <sz val="10"/>
        <color indexed="12"/>
        <rFont val="Verdana"/>
        <family val="2"/>
      </rPr>
      <t>"&gt;</t>
    </r>
    <r>
      <rPr>
        <b/>
        <sz val="10"/>
        <rFont val="Verdana"/>
        <family val="2"/>
      </rPr>
      <t>HA</t>
    </r>
    <r>
      <rPr>
        <sz val="10"/>
        <color indexed="12"/>
        <rFont val="Verdana"/>
        <family val="2"/>
      </rPr>
      <t>&lt;/</t>
    </r>
    <r>
      <rPr>
        <sz val="10"/>
        <color indexed="16"/>
        <rFont val="Verdana"/>
        <family val="2"/>
      </rPr>
      <t>p</t>
    </r>
    <r>
      <rPr>
        <sz val="10"/>
        <color indexed="12"/>
        <rFont val="Verdana"/>
        <family val="2"/>
      </rPr>
      <t>&gt;</t>
    </r>
  </si>
  <si>
    <t>- &lt;managedObject class="LTE_MRBTS_UNITLIST" version="LN2.0" distName="LTE_MRBTS-100303/LTE_MRBTS_UNITLIST-2"&gt;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</si>
  <si>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primaryConnection</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</si>
  <si>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class="LTE_MRBTS_UNITLIST" version="LN2.0" distName="LTE_MRBTS-100303/LTE_MRBTS_UNITLIST-3"&gt;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</si>
  <si>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primaryConnection</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</si>
  <si>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prodCode</t>
    </r>
    <r>
      <rPr>
        <sz val="10"/>
        <color indexed="12"/>
        <rFont val="Verdana"/>
        <family val="2"/>
      </rPr>
      <t>"&gt;</t>
    </r>
    <r>
      <rPr>
        <b/>
        <sz val="10"/>
        <rFont val="Verdana"/>
        <family val="2"/>
      </rPr>
      <t>471469A</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</si>
  <si>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unitName</t>
    </r>
    <r>
      <rPr>
        <sz val="10"/>
        <color indexed="12"/>
        <rFont val="Verdana"/>
        <family val="2"/>
      </rPr>
      <t>"&gt;</t>
    </r>
    <r>
      <rPr>
        <b/>
        <sz val="10"/>
        <rFont val="Verdana"/>
        <family val="2"/>
      </rPr>
      <t>FSM</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</si>
  <si>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variant</t>
    </r>
    <r>
      <rPr>
        <sz val="10"/>
        <color indexed="12"/>
        <rFont val="Verdana"/>
        <family val="2"/>
      </rPr>
      <t>"&gt;</t>
    </r>
    <r>
      <rPr>
        <b/>
        <sz val="10"/>
        <rFont val="Verdana"/>
        <family val="2"/>
      </rPr>
      <t>E</t>
    </r>
    <r>
      <rPr>
        <sz val="10"/>
        <color indexed="12"/>
        <rFont val="Verdana"/>
        <family val="2"/>
      </rPr>
      <t>&lt;/</t>
    </r>
    <r>
      <rPr>
        <sz val="10"/>
        <color indexed="16"/>
        <rFont val="Verdana"/>
        <family val="2"/>
      </rPr>
      <t>p</t>
    </r>
    <r>
      <rPr>
        <sz val="10"/>
        <color indexed="12"/>
        <rFont val="Verdana"/>
        <family val="2"/>
      </rPr>
      <t>&gt;</t>
    </r>
  </si>
  <si>
    <t>- &lt;managedObject class="LTE_PPTT" version="LN2.0" distName="LTE_MRBTS-100303/LTE_LNBTS-100303/LTE_FTM-1/LTE_PPTT-1-1"&gt;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</si>
  <si>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pdhLineType</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</si>
  <si>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class="LTE_PPTT" version="LN2.0" distName="LTE_MRBTS-100303/LTE_LNBTS-100303/LTE_FTM-1/LTE_PPTT-1-2"&gt;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</si>
  <si>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utraFrqThrH</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</si>
  <si>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utraFrqThrL</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</si>
  <si>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class="LTE_BTSSCL" version="LN2.0" distName="LTE_MRBTS-100303/LTE_BTSSCL-1"&gt;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</si>
  <si>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btsId</t>
    </r>
    <r>
      <rPr>
        <sz val="10"/>
        <color indexed="12"/>
        <rFont val="Verdana"/>
        <family val="2"/>
      </rPr>
      <t>"&gt;</t>
    </r>
    <r>
      <rPr>
        <b/>
        <sz val="10"/>
        <rFont val="Verdana"/>
        <family val="2"/>
      </rPr>
      <t>100303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</si>
  <si>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btsName</t>
    </r>
    <r>
      <rPr>
        <sz val="10"/>
        <color indexed="12"/>
        <rFont val="Verdana"/>
        <family val="2"/>
      </rPr>
      <t>"&gt;</t>
    </r>
    <r>
      <rPr>
        <b/>
        <sz val="10"/>
        <rFont val="Verdana"/>
        <family val="2"/>
      </rPr>
      <t>NSN303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</si>
  <si>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distName="LTE_MRBTS-100303/LTE_LNBTS-100303/LTE_FTM-1/LTE_L2SWI-1/LTE_L2SWI_DSCPMAP-32"&gt;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</si>
  <si>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</si>
  <si>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t>- &lt;managedObject class="LTE_GFIM" version="LN2.0" distName="LTE_MRBTS-100303/LTE_LNBTS-100303/LTE_LNCEL-20/LTE_GFIM-1"&gt;</t>
  </si>
  <si>
    <t>- &lt;managedObject class="LTE_GNFL" version="LN2.0" distName="LTE_MRBTS-100303/LTE_LNBTS-100303/LTE_LNCEL-10/LTE_GFIM-1/LTE_GNFL-1"&gt;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</si>
  <si>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bandInd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</si>
  <si>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 &lt;managedObject class="LTE_AMGR" version="LN2.0" distName="LTE_MRBTS-100303/LTE_LNBTS-100303/LTE_FTM-1/LTE_AMGR-1"&gt;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</si>
  <si>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ldapConnectionType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</si>
  <si>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primaryLdapPort</t>
    </r>
    <r>
      <rPr>
        <sz val="10"/>
        <color indexed="12"/>
        <rFont val="Verdana"/>
        <family val="2"/>
      </rPr>
      <t>"&gt;</t>
    </r>
    <r>
      <rPr>
        <b/>
        <sz val="10"/>
        <rFont val="Verdana"/>
        <family val="2"/>
      </rPr>
      <t>389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</si>
  <si>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primaryLdapServer</t>
    </r>
    <r>
      <rPr>
        <sz val="10"/>
        <color indexed="12"/>
        <rFont val="Verdana"/>
        <family val="2"/>
      </rPr>
      <t>"&gt;</t>
    </r>
    <r>
      <rPr>
        <b/>
        <sz val="10"/>
        <rFont val="Verdana"/>
        <family val="2"/>
      </rPr>
      <t>0.0.0.0</t>
    </r>
    <r>
      <rPr>
        <sz val="10"/>
        <color indexed="12"/>
        <rFont val="Verdana"/>
        <family val="2"/>
      </rPr>
      <t>&lt;/</t>
    </r>
    <r>
      <rPr>
        <sz val="10"/>
        <color indexed="16"/>
        <rFont val="Verdana"/>
        <family val="2"/>
      </rPr>
      <t>p</t>
    </r>
    <r>
      <rPr>
        <sz val="10"/>
        <color indexed="12"/>
        <rFont val="Verdana"/>
        <family val="2"/>
      </rPr>
      <t>&gt;</t>
    </r>
  </si>
  <si>
    <t>- &lt;managedObject class="LTE_LNMME_ACCMMEPLMNSLIST" version="LN2.0" distName="LTE_MRBTS-100303/LTE_LNBTS-100303/LTE_LNMME-0/LTE_LNMME_ACCMMEPLMNSLIST-1"&gt;</t>
  </si>
  <si>
    <t>- &lt;managedObject class="LTE_MRBTS" version="LN2.0" distName="LTE_MRBTS-100303"&gt;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</si>
  <si>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actEthernetSec</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</si>
  <si>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Enable UE context release with redirect</t>
  </si>
  <si>
    <t>actRedirect</t>
  </si>
  <si>
    <t>REDIR Techn. Template</t>
  </si>
  <si>
    <t xml:space="preserve">-24 dB (0), -22 dB (1), -20 dB (2), -18 dB (3), -16 dB (4), -14 dB (5), -12 dB (6), -10 dB (7), -8 dB (8), -6 dB (9), -5 dB (10), -4 dB (11), -3 dB (12), -2 dB (13), -1 dB (14), 0 dB (15), 1 dB (16), 2 dB (17), 3 dB (18), 4 dB (19), 5 dB (20), 6 dB (21), </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</si>
  <si>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ulRsCs</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</si>
  <si>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class="LTE_LNCEL_ADJCELLNFOL" version="LN2.0" distName="LTE_MRBTS-100303/LTE_LNBTS-100303/LTE_LNCEL-10/LTE_LNCEL_ADJCELLNFOL-1"&gt;</t>
  </si>
  <si>
    <t>- &lt;managedObject class="LTE_QOS_DSCPMAP" version="LN2.0" distName="LTE_MRBTS-100303/LTE_LNBTS-100303/LTE_FTM-1/LTE_IPNO-1/LTE_QOS-1/LTE_QOS_DSCPMAP-10"&gt;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</si>
  <si>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</si>
  <si>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distName="LTE_MRBTS-100303/LTE_LNBTS-100303/LTE_FTM-1/LTE_IPNO-1/LTE_QOS-1/LTE_QOS_DSCPMAP-11"&gt;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</si>
  <si>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</si>
  <si>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</si>
  <si>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distName="LTE_MRBTS-100303/LTE_LNBTS-100303/LTE_FTM-1/LTE_IPNO-1/LTE_QOS-1/LTE_QOS_DSCPMAP-12"&gt;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</si>
  <si>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11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</si>
  <si>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riPerM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</si>
  <si>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riPerOffset</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</si>
  <si>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rootSeqIndex</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</si>
  <si>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soundRsEnabled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</si>
  <si>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srbSchedWeightDl</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</si>
  <si>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srbSchedWeightUl</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</si>
  <si>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</si>
  <si>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</si>
  <si>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</si>
  <si>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</si>
  <si>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</si>
  <si>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</si>
  <si>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</si>
  <si>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</si>
  <si>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</si>
  <si>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</si>
  <si>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</si>
  <si>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distName="LTE_MRBTS-100303/LTE_LNBTS-100303/LTE_FTM-1/LTE_L2SWI-1/LTE_L2SWI_DSCPMAP-27"&gt;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</si>
  <si>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27</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</si>
  <si>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</si>
  <si>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</si>
  <si>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</si>
  <si>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state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</si>
  <si>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x2ApTraced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</si>
  <si>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sriEnable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</si>
  <si>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srsBwConf</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</si>
  <si>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srsDuration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</si>
  <si>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srsPwrOffset</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</si>
  <si>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syncSigTxMode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</si>
  <si>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t302</t>
    </r>
    <r>
      <rPr>
        <sz val="10"/>
        <color indexed="12"/>
        <rFont val="Verdana"/>
        <family val="2"/>
      </rPr>
      <t>"&gt;</t>
    </r>
    <r>
      <rPr>
        <b/>
        <sz val="10"/>
        <rFont val="Verdana"/>
        <family val="2"/>
      </rPr>
      <t>8000</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</si>
  <si>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distName="LTE_MRBTS-100303/LTE_LNBTS-100303/LTE_FTM-1/LTE_L2SWI-1/LTE_L2SWI_DSCPMAP-20"&gt;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</si>
  <si>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</si>
  <si>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dlsUsePartPrb</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</si>
  <si>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dlTargetBler</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</si>
  <si>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dl64QamEnable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</si>
  <si>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earfcnUL</t>
  </si>
  <si>
    <t>Maximum number of OFDM symbols for PDCCH</t>
  </si>
  <si>
    <t>maxNrSymPdcch</t>
  </si>
  <si>
    <t>1...3, step 1</t>
  </si>
  <si>
    <t>Number of transmission antenna ports</t>
  </si>
  <si>
    <t>numOfTxPorts</t>
  </si>
  <si>
    <t>Group assignment for PUSCH</t>
  </si>
  <si>
    <t>grpAssigPUSCH</t>
  </si>
  <si>
    <t>0...29, step 1</t>
  </si>
  <si>
    <t>Adjacent site parameters</t>
  </si>
  <si>
    <t>IPv4 address</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</si>
  <si>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amRlcPBTab5ueCategory</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</si>
  <si>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amRlcPBTab5ulPollByte</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</si>
  <si>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anrOmExtEnable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</si>
  <si>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eea0</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</si>
  <si>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distName="LTE_MRBTS-100303/LTE_LNBTS-100303/LTE_FTM-1/LTE_IPNO-1/LTE_QOS-1/LTE_QOS_DSCPMAP-7"&gt;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</si>
  <si>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</si>
  <si>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</si>
  <si>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</si>
  <si>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vlanPrio</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</si>
  <si>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class="LTE_QOS_DSCPMAP" version="LN2.0" distName="LTE_MRBTS-100303/LTE_LNBTS-100303/LTE_FTM-1/LTE_IPNO-1/LTE_QOS-1/LTE_QOS_DSCPMAP-9"&gt;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</si>
  <si>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pHB</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</si>
  <si>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dSrTransMax</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</si>
  <si>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earfcnDL</t>
    </r>
    <r>
      <rPr>
        <sz val="10"/>
        <color indexed="12"/>
        <rFont val="Verdana"/>
        <family val="2"/>
      </rPr>
      <t>"&gt;</t>
    </r>
    <r>
      <rPr>
        <b/>
        <sz val="10"/>
        <rFont val="Verdana"/>
        <family val="2"/>
      </rPr>
      <t>3150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</si>
  <si>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earfcnUL</t>
    </r>
    <r>
      <rPr>
        <sz val="10"/>
        <color indexed="12"/>
        <rFont val="Verdana"/>
        <family val="2"/>
      </rPr>
      <t>"&gt;</t>
    </r>
    <r>
      <rPr>
        <b/>
        <sz val="10"/>
        <rFont val="Verdana"/>
        <family val="2"/>
      </rPr>
      <t>21150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</si>
  <si>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enableAmcPdcch</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</si>
  <si>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 &lt;managedObject class="LTE_FTM" version="LN2.0" distName="LTE_MRBTS-100303/LTE_LNBTS-100303/LTE_FTM-1"&gt;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</si>
  <si>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locationName</t>
    </r>
    <r>
      <rPr>
        <sz val="10"/>
        <color indexed="12"/>
        <rFont val="Verdana"/>
        <family val="2"/>
      </rPr>
      <t>"&gt;</t>
    </r>
    <r>
      <rPr>
        <b/>
        <sz val="10"/>
        <rFont val="Verdana"/>
        <family val="2"/>
      </rPr>
      <t>Lab Farsta</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</si>
  <si>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softwareReleaseVersion</t>
    </r>
    <r>
      <rPr>
        <sz val="10"/>
        <color indexed="12"/>
        <rFont val="Verdana"/>
        <family val="2"/>
      </rPr>
      <t>"&gt;</t>
    </r>
    <r>
      <rPr>
        <b/>
        <sz val="10"/>
        <rFont val="Verdana"/>
        <family val="2"/>
      </rPr>
      <t>FTM_L20_194.03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</si>
  <si>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systemTitle</t>
    </r>
    <r>
      <rPr>
        <sz val="10"/>
        <color indexed="12"/>
        <rFont val="Verdana"/>
        <family val="2"/>
      </rPr>
      <t>"&gt;</t>
    </r>
    <r>
      <rPr>
        <b/>
        <sz val="10"/>
        <rFont val="Verdana"/>
        <family val="2"/>
      </rPr>
      <t>NSN303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</si>
  <si>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userLabel</t>
    </r>
    <r>
      <rPr>
        <sz val="10"/>
        <color indexed="12"/>
        <rFont val="Verdana"/>
        <family val="2"/>
      </rPr>
      <t>"&gt;</t>
    </r>
    <r>
      <rPr>
        <b/>
        <sz val="10"/>
        <rFont val="Verdana"/>
        <family val="2"/>
      </rPr>
      <t>Lab Farsta</t>
    </r>
    <r>
      <rPr>
        <sz val="10"/>
        <color indexed="12"/>
        <rFont val="Verdana"/>
        <family val="2"/>
      </rPr>
      <t>&lt;/</t>
    </r>
    <r>
      <rPr>
        <sz val="10"/>
        <color indexed="16"/>
        <rFont val="Verdana"/>
        <family val="2"/>
      </rPr>
      <t>p</t>
    </r>
    <r>
      <rPr>
        <sz val="10"/>
        <color indexed="12"/>
        <rFont val="Verdana"/>
        <family val="2"/>
      </rPr>
      <t>&gt;</t>
    </r>
  </si>
  <si>
    <t>- &lt;managedObject class="LTE_GFIM" version="LN2.0" distName="LTE_MRBTS-100303/LTE_LNBTS-100303/LTE_LNCEL-10/LTE_GFIM-1"&gt;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</si>
  <si>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tResGer</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</si>
  <si>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LTE147 LTE Hardware Management</t>
  </si>
  <si>
    <t>lnBtsId=mrbtsId</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</si>
  <si>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n1PucchAn</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</si>
  <si>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nCqiRb</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</si>
  <si>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numOfTxPorts</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</si>
  <si>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operationalState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</si>
  <si>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p0NomPucch</t>
    </r>
    <r>
      <rPr>
        <sz val="10"/>
        <color indexed="12"/>
        <rFont val="Verdana"/>
        <family val="2"/>
      </rPr>
      <t>"&gt;</t>
    </r>
    <r>
      <rPr>
        <b/>
        <sz val="10"/>
        <rFont val="Verdana"/>
        <family val="2"/>
      </rPr>
      <t>-96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</si>
  <si>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p0NomPusch</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</si>
  <si>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t>REDIR Techn. Template Id</t>
  </si>
  <si>
    <t>- &lt;raml xmlns="raml21.xsd" version="2.1"&gt;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</si>
  <si>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pdcchAggPreamb</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</si>
  <si>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pdcchAggRaresp</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</si>
  <si>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pdcchAggSib</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</si>
  <si>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pdcchAlpha</t>
    </r>
    <r>
      <rPr>
        <sz val="10"/>
        <color indexed="12"/>
        <rFont val="Verdana"/>
        <family val="2"/>
      </rPr>
      <t>"&gt;</t>
    </r>
    <r>
      <rPr>
        <b/>
        <sz val="10"/>
        <rFont val="Verdana"/>
        <family val="2"/>
      </rPr>
      <t>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</si>
  <si>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pdcchCqiShift</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</si>
  <si>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pdcchUlDlBal</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</si>
  <si>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phichDur</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</si>
  <si>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redirFreqEutra</t>
    </r>
    <r>
      <rPr>
        <sz val="10"/>
        <color indexed="12"/>
        <rFont val="Verdana"/>
        <family val="2"/>
      </rPr>
      <t>"&gt;</t>
    </r>
    <r>
      <rPr>
        <b/>
        <sz val="10"/>
        <rFont val="Verdana"/>
        <family val="2"/>
      </rPr>
      <t>100000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</si>
  <si>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redirFreqUtra</t>
    </r>
    <r>
      <rPr>
        <sz val="10"/>
        <color indexed="12"/>
        <rFont val="Verdana"/>
        <family val="2"/>
      </rPr>
      <t>"&gt;</t>
    </r>
    <r>
      <rPr>
        <b/>
        <sz val="10"/>
        <rFont val="Verdana"/>
        <family val="2"/>
      </rPr>
      <t>10787</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</si>
  <si>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redirGeranBandIndicator</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</si>
  <si>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redirRat</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</si>
  <si>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class="LTE_REDRT" version="LN2.0" distName="LTE_MRBTS-100303/LTE_LNBTS-100303/LTE_LNCEL-20/LTE_REDRT-0"&gt;</t>
  </si>
  <si>
    <t>- &lt;managedObject class="LTE_REDRT_REDIRGERANARFCNVALUEL" version="LN2.0" distName="LTE_MRBTS-100303/LTE_LNBTS-100303/LTE_LNCEL-10/LTE_REDRT-0/LTE_REDRT_REDIRGERANARFCNVALUEL-1"&gt;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</si>
  <si>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redirGeranArfcnValueL</t>
    </r>
    <r>
      <rPr>
        <sz val="10"/>
        <color indexed="12"/>
        <rFont val="Verdana"/>
        <family val="2"/>
      </rPr>
      <t>"&gt;</t>
    </r>
    <r>
      <rPr>
        <b/>
        <sz val="10"/>
        <rFont val="Verdana"/>
        <family val="2"/>
      </rPr>
      <t>580</t>
    </r>
    <r>
      <rPr>
        <sz val="10"/>
        <color indexed="12"/>
        <rFont val="Verdana"/>
        <family val="2"/>
      </rPr>
      <t>&lt;/</t>
    </r>
    <r>
      <rPr>
        <sz val="10"/>
        <color indexed="16"/>
        <rFont val="Verdana"/>
        <family val="2"/>
      </rPr>
      <t>p</t>
    </r>
    <r>
      <rPr>
        <sz val="10"/>
        <color indexed="12"/>
        <rFont val="Verdana"/>
        <family val="2"/>
      </rPr>
      <t>&gt;</t>
    </r>
  </si>
  <si>
    <t>- &lt;managedObject class="LTE_REDRT_REDIRGERANARFCNVALUEL" version="LN2.0" distName="LTE_MRBTS-100303/LTE_LNBTS-100303/LTE_LNCEL-20/LTE_REDRT-0/LTE_REDRT_REDIRGERANARFCNVALUEL-1"&gt;</t>
  </si>
  <si>
    <t>Access probability factor for signaling</t>
  </si>
  <si>
    <t>sigAcProbFac</t>
  </si>
  <si>
    <t>SI Window Length</t>
  </si>
  <si>
    <t>siWindowLen</t>
  </si>
  <si>
    <t>Timer TCRmaxHyst</t>
  </si>
  <si>
    <t>tHystNormal</t>
  </si>
  <si>
    <t>from Antl sheet</t>
  </si>
  <si>
    <t>Radio Module Reference Id</t>
  </si>
  <si>
    <t>rModId</t>
  </si>
  <si>
    <r>
      <t> </t>
    </r>
    <r>
      <rPr>
        <sz val="10"/>
        <rFont val="Verdana"/>
        <family val="2"/>
      </rPr>
      <t xml:space="preserve"> </t>
    </r>
    <r>
      <rPr>
        <sz val="10"/>
        <color indexed="12"/>
        <rFont val="Verdana"/>
        <family val="2"/>
      </rPr>
      <t>&lt;</t>
    </r>
    <r>
      <rPr>
        <sz val="10"/>
        <color indexed="16"/>
        <rFont val="Verdana"/>
        <family val="2"/>
      </rPr>
      <t>log user</t>
    </r>
    <r>
      <rPr>
        <sz val="10"/>
        <color indexed="12"/>
        <rFont val="Verdana"/>
        <family val="2"/>
      </rPr>
      <t>="</t>
    </r>
    <r>
      <rPr>
        <b/>
        <sz val="10"/>
        <rFont val="Verdana"/>
        <family val="2"/>
      </rPr>
      <t>unknown</t>
    </r>
    <r>
      <rPr>
        <sz val="10"/>
        <color indexed="12"/>
        <rFont val="Verdana"/>
        <family val="2"/>
      </rPr>
      <t>"</t>
    </r>
    <r>
      <rPr>
        <sz val="10"/>
        <color indexed="16"/>
        <rFont val="Verdana"/>
        <family val="2"/>
      </rPr>
      <t xml:space="preserve"> action</t>
    </r>
    <r>
      <rPr>
        <sz val="10"/>
        <color indexed="12"/>
        <rFont val="Verdana"/>
        <family val="2"/>
      </rPr>
      <t>="</t>
    </r>
    <r>
      <rPr>
        <b/>
        <sz val="10"/>
        <rFont val="Verdana"/>
        <family val="2"/>
      </rPr>
      <t>created</t>
    </r>
    <r>
      <rPr>
        <sz val="10"/>
        <color indexed="12"/>
        <rFont val="Verdana"/>
        <family val="2"/>
      </rPr>
      <t>"</t>
    </r>
    <r>
      <rPr>
        <sz val="10"/>
        <color indexed="16"/>
        <rFont val="Verdana"/>
        <family val="2"/>
      </rPr>
      <t xml:space="preserve"> dateTime</t>
    </r>
    <r>
      <rPr>
        <sz val="10"/>
        <color indexed="12"/>
        <rFont val="Verdana"/>
        <family val="2"/>
      </rPr>
      <t>="</t>
    </r>
    <r>
      <rPr>
        <b/>
        <sz val="10"/>
        <rFont val="Verdana"/>
        <family val="2"/>
      </rPr>
      <t>2011-04-04T09:29:34</t>
    </r>
    <r>
      <rPr>
        <sz val="10"/>
        <color indexed="12"/>
        <rFont val="Verdana"/>
        <family val="2"/>
      </rPr>
      <t>"</t>
    </r>
    <r>
      <rPr>
        <sz val="10"/>
        <color indexed="16"/>
        <rFont val="Verdana"/>
        <family val="2"/>
      </rPr>
      <t xml:space="preserve"> appInfo</t>
    </r>
    <r>
      <rPr>
        <sz val="10"/>
        <color indexed="12"/>
        <rFont val="Verdana"/>
        <family val="2"/>
      </rPr>
      <t>="</t>
    </r>
    <r>
      <rPr>
        <b/>
        <sz val="10"/>
        <rFont val="Verdana"/>
        <family val="2"/>
      </rPr>
      <t>Nokia Siemens Networks NetAct Plan Editor</t>
    </r>
    <r>
      <rPr>
        <sz val="10"/>
        <color indexed="12"/>
        <rFont val="Verdana"/>
        <family val="2"/>
      </rPr>
      <t>"&gt;</t>
    </r>
    <r>
      <rPr>
        <b/>
        <sz val="10"/>
        <rFont val="Verdana"/>
        <family val="2"/>
      </rPr>
      <t>ACTUAL configuration</t>
    </r>
    <r>
      <rPr>
        <sz val="10"/>
        <color indexed="12"/>
        <rFont val="Verdana"/>
        <family val="2"/>
      </rPr>
      <t>&lt;/</t>
    </r>
    <r>
      <rPr>
        <sz val="10"/>
        <color indexed="16"/>
        <rFont val="Verdana"/>
        <family val="2"/>
      </rPr>
      <t>log</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</si>
  <si>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header</t>
    </r>
    <r>
      <rPr>
        <sz val="10"/>
        <color indexed="12"/>
        <rFont val="Verdana"/>
        <family val="2"/>
      </rPr>
      <t>&gt;</t>
    </r>
  </si>
  <si>
    <t>- &lt;managedObject class="LTE_ADIPNO" version="LN2.0" distName="LTE_MRBTS-100303/LTE_LNBTS-100303/LTE_ADIPNO-1"&gt;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</si>
  <si>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mainMmeIpAddrPrim</t>
    </r>
    <r>
      <rPr>
        <sz val="10"/>
        <color indexed="12"/>
        <rFont val="Verdana"/>
        <family val="2"/>
      </rPr>
      <t>"&gt;</t>
    </r>
    <r>
      <rPr>
        <b/>
        <sz val="10"/>
        <rFont val="Verdana"/>
        <family val="2"/>
      </rPr>
      <t>10.9.35.226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</si>
  <si>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</si>
  <si>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wfqSchedQueueWeight</t>
    </r>
    <r>
      <rPr>
        <sz val="10"/>
        <color indexed="12"/>
        <rFont val="Verdana"/>
        <family val="2"/>
      </rPr>
      <t>"&gt;</t>
    </r>
    <r>
      <rPr>
        <b/>
        <sz val="10"/>
        <rFont val="Verdana"/>
        <family val="2"/>
      </rPr>
      <t>1000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</si>
  <si>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mnc</t>
    </r>
    <r>
      <rPr>
        <sz val="10"/>
        <color indexed="12"/>
        <rFont val="Verdana"/>
        <family val="2"/>
      </rPr>
      <t>"&gt;</t>
    </r>
    <r>
      <rPr>
        <b/>
        <sz val="10"/>
        <rFont val="Verdana"/>
        <family val="2"/>
      </rPr>
      <t>97</t>
    </r>
    <r>
      <rPr>
        <sz val="10"/>
        <color indexed="12"/>
        <rFont val="Verdana"/>
        <family val="2"/>
      </rPr>
      <t>&lt;/</t>
    </r>
    <r>
      <rPr>
        <sz val="10"/>
        <color indexed="16"/>
        <rFont val="Verdana"/>
        <family val="2"/>
      </rPr>
      <t>p</t>
    </r>
    <r>
      <rPr>
        <sz val="10"/>
        <color indexed="12"/>
        <rFont val="Verdana"/>
        <family val="2"/>
      </rPr>
      <t>&gt;</t>
    </r>
  </si>
  <si>
    <t>- &lt;managedObject class="LTE_LNADJL_BCPLMNIDLIST" version="LN2.0" distName="LTE_MRBTS-100303/LTE_LNBTS-100303/LTE_LNADJ-0/LTE_LNADJL-1/LTE_LNADJL_BCPLMNIDLIST-1"&gt;</t>
  </si>
  <si>
    <t>- &lt;managedObject class="LTE_LNBTS" version="LN2.0" distName="LTE_MRBTS-100303/LTE_LNBTS-100303"&gt;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</si>
  <si>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actCellTrace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</si>
  <si>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actCiphering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</si>
  <si>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actConvVoice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</si>
  <si>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actCSFBRedir</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</si>
  <si>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actEmerCallRedir</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</si>
  <si>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actIfHo</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</si>
  <si>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actImmHRPD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</si>
  <si>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actLTES1Ho</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</si>
  <si>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actMultBearers</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</si>
  <si>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actNonGbrServiceDiff</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</si>
  <si>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actPdcpRohc</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</si>
  <si>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actRedirect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</si>
  <si>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actS1Flex</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</si>
  <si>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actSubscriberTrace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</si>
  <si>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amRlcPBTab1dlPollByte</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</si>
  <si>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amRlcPBTab1ueCategory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</si>
  <si>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icmpResponseEnabled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</si>
  <si>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rlcProf101snFieldLengthDL</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</si>
  <si>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t>1...4, step 1</t>
  </si>
  <si>
    <t>UNIT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</si>
  <si>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clockProtocol</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</si>
  <si>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</si>
  <si>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LTE_SYNC</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LTE_MRBTS-100303/LTE_LNBTS-100303/LTE_FTM-1/LTE_SYNC-1</t>
    </r>
    <r>
      <rPr>
        <sz val="10"/>
        <color indexed="12"/>
        <rFont val="Verdana"/>
        <family val="2"/>
      </rPr>
      <t>" /&gt;</t>
    </r>
  </si>
  <si>
    <t>- &lt;managedObject class="LTE_TOPIK" version="LN2.0" distName="LTE_MRBTS-100303/LTE_LNBTS-100303/LTE_FTM-1/LTE_IPNO-1/LTE_TOPIK-1"&gt;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</si>
  <si>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logMeanSyncValue</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</si>
  <si>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masterIpAddr</t>
    </r>
    <r>
      <rPr>
        <sz val="10"/>
        <color indexed="12"/>
        <rFont val="Verdana"/>
        <family val="2"/>
      </rPr>
      <t>"&gt;</t>
    </r>
    <r>
      <rPr>
        <b/>
        <sz val="10"/>
        <rFont val="Verdana"/>
        <family val="2"/>
      </rPr>
      <t>10.9.34.220</t>
    </r>
    <r>
      <rPr>
        <sz val="10"/>
        <color indexed="12"/>
        <rFont val="Verdana"/>
        <family val="2"/>
      </rPr>
      <t>&lt;/</t>
    </r>
    <r>
      <rPr>
        <sz val="10"/>
        <color indexed="16"/>
        <rFont val="Verdana"/>
        <family val="2"/>
      </rPr>
      <t>p</t>
    </r>
    <r>
      <rPr>
        <sz val="10"/>
        <color indexed="12"/>
        <rFont val="Verdana"/>
        <family val="2"/>
      </rPr>
      <t>&gt;</t>
    </r>
  </si>
  <si>
    <t>- &lt;managedObject class="LTE_UFFIM" version="LN2.0" distName="LTE_MRBTS-100303/LTE_LNBTS-100303/LTE_LNCEL-10/LTE_UFFIM-1"&gt;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</si>
  <si>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tResUtra</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</si>
  <si>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class="LTE_UFFIM" version="LN2.0" distName="LTE_MRBTS-100303/LTE_LNBTS-100303/LTE_LNCEL-20/LTE_UFFIM-1"&gt;</t>
  </si>
  <si>
    <t>- &lt;managedObject class="LTE_UFFIM_UTRFDDCARFRQL" version="LN2.0" distName="LTE_MRBTS-100303/LTE_LNBTS-100303/LTE_LNCEL-10/LTE_UFFIM-1/LTE_UFFIM_UTRFDDCARFRQL-1"&gt;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</si>
  <si>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dlCarFrqUtra</t>
    </r>
    <r>
      <rPr>
        <sz val="10"/>
        <color indexed="12"/>
        <rFont val="Verdana"/>
        <family val="2"/>
      </rPr>
      <t>"&gt;</t>
    </r>
    <r>
      <rPr>
        <b/>
        <sz val="10"/>
        <rFont val="Verdana"/>
        <family val="2"/>
      </rPr>
      <t>10787</t>
    </r>
    <r>
      <rPr>
        <sz val="10"/>
        <color indexed="12"/>
        <rFont val="Verdana"/>
        <family val="2"/>
      </rPr>
      <t>&lt;/</t>
    </r>
    <r>
      <rPr>
        <sz val="10"/>
        <color indexed="16"/>
        <rFont val="Verdana"/>
        <family val="2"/>
      </rPr>
      <t>p</t>
    </r>
    <r>
      <rPr>
        <sz val="10"/>
        <color indexed="12"/>
        <rFont val="Verdana"/>
        <family val="2"/>
      </rPr>
      <t>&gt;</t>
    </r>
  </si>
  <si>
    <t>t300</t>
  </si>
  <si>
    <t>Timer T300</t>
  </si>
  <si>
    <t>Timer T301</t>
  </si>
  <si>
    <t>t301</t>
  </si>
  <si>
    <t>BETWEEN 0 AND 7, (100ms (0), 200ms (1), 300ms (2), 400ms (3), 600ms (4), 1000ms (5), 1500ms (6), 2000ms (7))</t>
  </si>
  <si>
    <t>SCTP Template Id</t>
  </si>
  <si>
    <t>QOS Template Id</t>
  </si>
  <si>
    <t>from SiteMainPar Sheet</t>
  </si>
  <si>
    <t>from SMOD Template</t>
  </si>
  <si>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LTE_IHCP</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LTE_MRBTS-100303/LTE_LNBTS-100303/LTE_FTM-1/LTE_IPNO-1/LTE_IHCP-1</t>
    </r>
    <r>
      <rPr>
        <sz val="10"/>
        <color indexed="12"/>
        <rFont val="Verdana"/>
        <family val="2"/>
      </rPr>
      <t>" /&gt;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</si>
  <si>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LTE_INTP</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LTE_MRBTS-100303/LTE_LNBTS-100303/LTE_FTM-1/LTE_IPNO-1/LTE_INTP-1</t>
    </r>
    <r>
      <rPr>
        <sz val="10"/>
        <color indexed="12"/>
        <rFont val="Verdana"/>
        <family val="2"/>
      </rPr>
      <t>" /&gt;</t>
    </r>
  </si>
  <si>
    <t>- &lt;managedObject class="LTE_INTP_NTPSERVERS" version="LN2.0" distName="LTE_MRBTS-100303/LTE_LNBTS-100303/LTE_FTM-1/LTE_IPNO-1/LTE_INTP-1/LTE_INTP_NTPSERVERS-1"&gt;</t>
  </si>
  <si>
    <t>- &lt;managedObject class="LTE_L2SWI_DSCPMAP" version="LN2.0" distName="LTE_MRBTS-100303/LTE_LNBTS-100303/LTE_FTM-1/LTE_L2SWI-1/LTE_L2SWI_DSCPMAP-39"&gt;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</si>
  <si>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36</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</si>
  <si>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</si>
  <si>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37</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</si>
  <si>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</si>
  <si>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</si>
  <si>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</si>
  <si>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43</t>
    </r>
    <r>
      <rPr>
        <sz val="10"/>
        <color indexed="12"/>
        <rFont val="Verdana"/>
        <family val="2"/>
      </rPr>
      <t>&lt;/</t>
    </r>
    <r>
      <rPr>
        <sz val="10"/>
        <color indexed="16"/>
        <rFont val="Verdana"/>
        <family val="2"/>
      </rPr>
      <t>p</t>
    </r>
    <r>
      <rPr>
        <sz val="10"/>
        <color indexed="12"/>
        <rFont val="Verdana"/>
        <family val="2"/>
      </rPr>
      <t>&gt;</t>
    </r>
  </si>
  <si>
    <t>- &lt;managedObject class="LTE_UFFIM_UTRFDDCARFRQL" version="LN2.0" distName="LTE_MRBTS-100303/LTE_LNBTS-100303/LTE_LNCEL-20/LTE_UFFIM-1/LTE_UFFIM_UTRFDDCARFRQL-1"&gt;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</si>
  <si>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qQualMinUtra</t>
    </r>
    <r>
      <rPr>
        <sz val="10"/>
        <color indexed="12"/>
        <rFont val="Verdana"/>
        <family val="2"/>
      </rPr>
      <t>"&gt;</t>
    </r>
    <r>
      <rPr>
        <b/>
        <sz val="10"/>
        <rFont val="Verdana"/>
        <family val="2"/>
      </rPr>
      <t>-24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</si>
  <si>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uCelResPrio</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</si>
  <si>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utraFrqThrL</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</si>
  <si>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t>- &lt;managedObject class="LTE_UNIT" version="LN2.0" distName="LTE_MRBTS-100303/LTE_LNBTS-100303/LTE_FTM-1/LTE_UNIT-1"&gt;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</si>
  <si>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unitTypeExpected</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</si>
  <si>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cmData</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</si>
  <si>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raml</t>
    </r>
    <r>
      <rPr>
        <sz val="10"/>
        <color indexed="12"/>
        <rFont val="Verdana"/>
        <family val="2"/>
      </rPr>
      <t>&gt;</t>
    </r>
  </si>
  <si>
    <t>from MmeSgw sheet</t>
  </si>
  <si>
    <t>from AdjSites</t>
  </si>
  <si>
    <t>- &lt;managedObject class="LTE_IPSECC_SECURITYPOLICIES" version="LN2.0" distName="LTE_MRBTS-10/LTE_LNBTS-10/LTE_FTM-1/LTE_IPSECC-1/LTE_IPSECC_SECURITYPOLICIES-1"&gt;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</si>
  <si>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antiReplayEnabled</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</si>
  <si>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antiReplayWindowSize</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</si>
  <si>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authentication</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</si>
  <si>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dpddelay</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</si>
  <si>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dpdtimeout</t>
    </r>
    <r>
      <rPr>
        <sz val="10"/>
        <color indexed="12"/>
        <rFont val="Verdana"/>
        <family val="2"/>
      </rPr>
      <t>"&gt;</t>
    </r>
    <r>
      <rPr>
        <b/>
        <sz val="10"/>
        <rFont val="Verdana"/>
        <family val="2"/>
      </rPr>
      <t>180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</si>
  <si>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encryptionMethod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</si>
  <si>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ikeEncryptionMethod</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</si>
  <si>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ikeProtocol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</si>
  <si>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ipSecStatus</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</si>
  <si>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localIpAddress</t>
    </r>
    <r>
      <rPr>
        <sz val="10"/>
        <color indexed="12"/>
        <rFont val="Verdana"/>
        <family val="2"/>
      </rPr>
      <t>"&gt;</t>
    </r>
    <r>
      <rPr>
        <b/>
        <sz val="10"/>
        <rFont val="Verdana"/>
        <family val="2"/>
      </rPr>
      <t>10.21.149.184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</si>
  <si>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localIpPort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</si>
  <si>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localNetmask</t>
    </r>
    <r>
      <rPr>
        <sz val="10"/>
        <color indexed="12"/>
        <rFont val="Verdana"/>
        <family val="2"/>
      </rPr>
      <t>"&gt;</t>
    </r>
    <r>
      <rPr>
        <b/>
        <sz val="10"/>
        <rFont val="Verdana"/>
        <family val="2"/>
      </rPr>
      <t>255.255.255.248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</si>
  <si>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localTunnelEndpoint</t>
    </r>
    <r>
      <rPr>
        <sz val="10"/>
        <color indexed="12"/>
        <rFont val="Verdana"/>
        <family val="2"/>
      </rPr>
      <t>"&gt;</t>
    </r>
    <r>
      <rPr>
        <b/>
        <sz val="10"/>
        <rFont val="Verdana"/>
        <family val="2"/>
      </rPr>
      <t>10.21.149.58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</si>
  <si>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policyNumber</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</si>
  <si>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protocol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</si>
  <si>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remoteIpAddress</t>
    </r>
    <r>
      <rPr>
        <sz val="10"/>
        <color indexed="12"/>
        <rFont val="Verdana"/>
        <family val="2"/>
      </rPr>
      <t>"&gt;</t>
    </r>
    <r>
      <rPr>
        <b/>
        <sz val="10"/>
        <rFont val="Verdana"/>
        <family val="2"/>
      </rPr>
      <t>10.0.0.0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</si>
  <si>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remoteIpPort</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</si>
  <si>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remoteNetmask</t>
    </r>
    <r>
      <rPr>
        <sz val="10"/>
        <color indexed="12"/>
        <rFont val="Verdana"/>
        <family val="2"/>
      </rPr>
      <t>"&gt;</t>
    </r>
    <r>
      <rPr>
        <b/>
        <sz val="10"/>
        <rFont val="Verdana"/>
        <family val="2"/>
      </rPr>
      <t>255.0.0.0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</si>
  <si>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remoteTunnelEndpoint</t>
    </r>
    <r>
      <rPr>
        <sz val="10"/>
        <color indexed="12"/>
        <rFont val="Verdana"/>
        <family val="2"/>
      </rPr>
      <t>"&gt;</t>
    </r>
    <r>
      <rPr>
        <b/>
        <sz val="10"/>
        <rFont val="Verdana"/>
        <family val="2"/>
      </rPr>
      <t>10.21.146.2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</si>
  <si>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saMaxLifeTime</t>
    </r>
    <r>
      <rPr>
        <sz val="10"/>
        <color indexed="12"/>
        <rFont val="Verdana"/>
        <family val="2"/>
      </rPr>
      <t>"&gt;</t>
    </r>
    <r>
      <rPr>
        <b/>
        <sz val="10"/>
        <rFont val="Verdana"/>
        <family val="2"/>
      </rPr>
      <t>86400</t>
    </r>
    <r>
      <rPr>
        <sz val="10"/>
        <color indexed="12"/>
        <rFont val="Verdana"/>
        <family val="2"/>
      </rPr>
      <t>&lt;/</t>
    </r>
    <r>
      <rPr>
        <sz val="10"/>
        <color indexed="16"/>
        <rFont val="Verdana"/>
        <family val="2"/>
      </rPr>
      <t>p</t>
    </r>
    <r>
      <rPr>
        <sz val="10"/>
        <color indexed="12"/>
        <rFont val="Verdana"/>
        <family val="2"/>
      </rPr>
      <t>&gt;</t>
    </r>
  </si>
  <si>
    <t>from Security Template</t>
  </si>
  <si>
    <t>from Interface Template</t>
  </si>
  <si>
    <t>- &lt;managedObject class="LTE_IAFIM_INTRFRBCLIST" version="LN2.0" distName="LTE_MRBTS-100303/LTE_LNBTS-100303/LTE_LNCEL-20/LTE_IAFIM-1/LTE_IAFIM_INTRFRBCLIST-1"&gt;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</si>
  <si>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enableLowAgg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</si>
  <si>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enablePcPdcch</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</si>
  <si>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enableUl16Qam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</si>
  <si>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gCelResPrio</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</si>
  <si>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gerFrqThrH</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</si>
  <si>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gerFrqThrL</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</si>
  <si>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nccperm</t>
    </r>
    <r>
      <rPr>
        <sz val="10"/>
        <color indexed="12"/>
        <rFont val="Verdana"/>
        <family val="2"/>
      </rPr>
      <t>"&gt;</t>
    </r>
    <r>
      <rPr>
        <b/>
        <sz val="10"/>
        <rFont val="Verdana"/>
        <family val="2"/>
      </rPr>
      <t>255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</si>
  <si>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pMaxGer</t>
    </r>
    <r>
      <rPr>
        <sz val="10"/>
        <color indexed="12"/>
        <rFont val="Verdana"/>
        <family val="2"/>
      </rPr>
      <t>"&gt;</t>
    </r>
    <r>
      <rPr>
        <b/>
        <sz val="10"/>
        <rFont val="Verdana"/>
        <family val="2"/>
      </rPr>
      <t>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</si>
  <si>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qRxLevMinGer</t>
    </r>
    <r>
      <rPr>
        <sz val="10"/>
        <color indexed="12"/>
        <rFont val="Verdana"/>
        <family val="2"/>
      </rPr>
      <t>"&gt;</t>
    </r>
    <r>
      <rPr>
        <b/>
        <sz val="10"/>
        <rFont val="Verdana"/>
        <family val="2"/>
      </rPr>
      <t>-101</t>
    </r>
    <r>
      <rPr>
        <sz val="10"/>
        <color indexed="12"/>
        <rFont val="Verdana"/>
        <family val="2"/>
      </rPr>
      <t>&lt;/</t>
    </r>
    <r>
      <rPr>
        <sz val="10"/>
        <color indexed="16"/>
        <rFont val="Verdana"/>
        <family val="2"/>
      </rPr>
      <t>p</t>
    </r>
    <r>
      <rPr>
        <sz val="10"/>
        <color indexed="12"/>
        <rFont val="Verdana"/>
        <family val="2"/>
      </rPr>
      <t>&gt;</t>
    </r>
  </si>
  <si>
    <t>- &lt;managedObject class="LTE_GNFL" version="LN2.0" distName="LTE_MRBTS-100303/LTE_LNBTS-100303/LTE_LNCEL-20/LTE_GFIM-1/LTE_GNFL-1"&gt;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</si>
  <si>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gCelResPrio</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</si>
  <si>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gerFrqThrH</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</si>
  <si>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gerFrqThrL</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</si>
  <si>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nccperm</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</si>
  <si>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qRxLevMinGer</t>
    </r>
    <r>
      <rPr>
        <sz val="10"/>
        <color indexed="12"/>
        <rFont val="Verdana"/>
        <family val="2"/>
      </rPr>
      <t>"&gt;</t>
    </r>
    <r>
      <rPr>
        <b/>
        <sz val="10"/>
        <rFont val="Verdana"/>
        <family val="2"/>
      </rPr>
      <t>-111</t>
    </r>
    <r>
      <rPr>
        <sz val="10"/>
        <color indexed="12"/>
        <rFont val="Verdana"/>
        <family val="2"/>
      </rPr>
      <t>&lt;/</t>
    </r>
    <r>
      <rPr>
        <sz val="10"/>
        <color indexed="16"/>
        <rFont val="Verdana"/>
        <family val="2"/>
      </rPr>
      <t>p</t>
    </r>
    <r>
      <rPr>
        <sz val="10"/>
        <color indexed="12"/>
        <rFont val="Verdana"/>
        <family val="2"/>
      </rPr>
      <t>&gt;</t>
    </r>
  </si>
  <si>
    <t>- &lt;managedObject class="LTE_GNFL_GERARFCNVAL" version="LN2.0" distName="LTE_MRBTS-100303/LTE_LNBTS-100303/LTE_LNCEL-10/LTE_GFIM-1/LTE_GNFL-1/LTE_GNFL_GERARFCNVAL-1"&gt;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</si>
  <si>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gerArfcnVal</t>
    </r>
    <r>
      <rPr>
        <sz val="10"/>
        <color indexed="12"/>
        <rFont val="Verdana"/>
        <family val="2"/>
      </rPr>
      <t>"&gt;</t>
    </r>
    <r>
      <rPr>
        <b/>
        <sz val="10"/>
        <rFont val="Verdana"/>
        <family val="2"/>
      </rPr>
      <t>580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</si>
  <si>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ntpServers</t>
    </r>
    <r>
      <rPr>
        <sz val="10"/>
        <color indexed="12"/>
        <rFont val="Verdana"/>
        <family val="2"/>
      </rPr>
      <t>"&gt;</t>
    </r>
    <r>
      <rPr>
        <b/>
        <sz val="10"/>
        <rFont val="Verdana"/>
        <family val="2"/>
      </rPr>
      <t>10.32.19.254</t>
    </r>
    <r>
      <rPr>
        <sz val="10"/>
        <color indexed="12"/>
        <rFont val="Verdana"/>
        <family val="2"/>
      </rPr>
      <t>&lt;/</t>
    </r>
    <r>
      <rPr>
        <sz val="10"/>
        <color indexed="16"/>
        <rFont val="Verdana"/>
        <family val="2"/>
      </rPr>
      <t>p</t>
    </r>
    <r>
      <rPr>
        <sz val="10"/>
        <color indexed="12"/>
        <rFont val="Verdana"/>
        <family val="2"/>
      </rPr>
      <t>&gt;</t>
    </r>
  </si>
  <si>
    <t>- &lt;managedObject class="LTE_INTP_NTPSERVERS" version="LN2.0" distName="LTE_MRBTS-100303/LTE_LNBTS-100303/LTE_FTM-1/LTE_IPNO-1/LTE_INTP-1/LTE_INTP_NTPSERVERS-2"&gt;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</si>
  <si>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ntpServers</t>
    </r>
    <r>
      <rPr>
        <sz val="10"/>
        <color indexed="12"/>
        <rFont val="Verdana"/>
        <family val="2"/>
      </rPr>
      <t>"&gt;</t>
    </r>
    <r>
      <rPr>
        <b/>
        <sz val="10"/>
        <rFont val="Verdana"/>
        <family val="2"/>
      </rPr>
      <t>10.32.19.236</t>
    </r>
    <r>
      <rPr>
        <sz val="10"/>
        <color indexed="12"/>
        <rFont val="Verdana"/>
        <family val="2"/>
      </rPr>
      <t>&lt;/</t>
    </r>
    <r>
      <rPr>
        <sz val="10"/>
        <color indexed="16"/>
        <rFont val="Verdana"/>
        <family val="2"/>
      </rPr>
      <t>p</t>
    </r>
    <r>
      <rPr>
        <sz val="10"/>
        <color indexed="12"/>
        <rFont val="Verdana"/>
        <family val="2"/>
      </rPr>
      <t>&gt;</t>
    </r>
  </si>
  <si>
    <t>- &lt;managedObject class="LTE_IPNO" version="LN2.0" distName="LTE_MRBTS-100303/LTE_LNBTS-100303/LTE_FTM-1/LTE_IPNO-1"&gt;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</si>
  <si>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cPlaneIpAddress</t>
    </r>
    <r>
      <rPr>
        <sz val="10"/>
        <color indexed="12"/>
        <rFont val="Verdana"/>
        <family val="2"/>
      </rPr>
      <t>"&gt;</t>
    </r>
    <r>
      <rPr>
        <b/>
        <sz val="10"/>
        <rFont val="Verdana"/>
        <family val="2"/>
      </rPr>
      <t>10.139.0.30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</si>
  <si>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disableFtp</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</si>
  <si>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ftmBtsSubnetAddress</t>
    </r>
    <r>
      <rPr>
        <sz val="10"/>
        <color indexed="12"/>
        <rFont val="Verdana"/>
        <family val="2"/>
      </rPr>
      <t>"&gt;</t>
    </r>
    <r>
      <rPr>
        <b/>
        <sz val="10"/>
        <rFont val="Verdana"/>
        <family val="2"/>
      </rPr>
      <t>10.56.12.153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</si>
  <si>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ftmBtsSubnetMask</t>
    </r>
    <r>
      <rPr>
        <sz val="10"/>
        <color indexed="12"/>
        <rFont val="Verdana"/>
        <family val="2"/>
      </rPr>
      <t>"&gt;</t>
    </r>
    <r>
      <rPr>
        <b/>
        <sz val="10"/>
        <rFont val="Verdana"/>
        <family val="2"/>
      </rPr>
      <t>255.255.255.248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</si>
  <si>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t>
    </r>
    <r>
      <rPr>
        <sz val="10"/>
        <rFont val="Verdana"/>
        <family val="2"/>
      </rPr>
      <t xml:space="preserve"> </t>
    </r>
    <r>
      <rPr>
        <sz val="10"/>
        <color indexed="16"/>
        <rFont val="Verdana"/>
        <family val="2"/>
      </rPr>
      <t>name</t>
    </r>
    <r>
      <rPr>
        <sz val="10"/>
        <color indexed="12"/>
        <rFont val="Verdana"/>
        <family val="2"/>
      </rPr>
      <t>="</t>
    </r>
    <r>
      <rPr>
        <b/>
        <sz val="10"/>
        <rFont val="Verdana"/>
        <family val="2"/>
      </rPr>
      <t>caSubjectName</t>
    </r>
    <r>
      <rPr>
        <sz val="10"/>
        <color indexed="12"/>
        <rFont val="Verdana"/>
        <family val="2"/>
      </rPr>
      <t>" /&gt;</t>
    </r>
  </si>
  <si>
    <t>- &lt;managedObject class="LTE_L2SWI_DSCPMAP" version="LN2.0" distName="LTE_MRBTS-100303/LTE_LNBTS-100303/LTE_FTM-1/LTE_L2SWI-1/LTE_L2SWI_DSCPMAP-46"&gt;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</si>
  <si>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47</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</si>
  <si>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distName="LTE_MRBTS-100303/LTE_LNBTS-100303/LTE_FTM-1/LTE_L2SWI-1/LTE_L2SWI_DSCPMAP-47"&gt;</t>
  </si>
  <si>
    <t>from LNCEL Template</t>
  </si>
  <si>
    <t>- &lt;managedObject class="LTE_L2SWI_DSCPMAP" version="LN2.0" distName="LTE_MRBTS-100303/LTE_LNBTS-100303/LTE_FTM-1/LTE_L2SWI-1/LTE_L2SWI_DSCPMAP-51"&gt;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</si>
  <si>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49</t>
    </r>
    <r>
      <rPr>
        <sz val="10"/>
        <color indexed="12"/>
        <rFont val="Verdana"/>
        <family val="2"/>
      </rPr>
      <t>&lt;/</t>
    </r>
    <r>
      <rPr>
        <sz val="10"/>
        <color indexed="16"/>
        <rFont val="Verdana"/>
        <family val="2"/>
      </rPr>
      <t>p</t>
    </r>
    <r>
      <rPr>
        <sz val="10"/>
        <color indexed="12"/>
        <rFont val="Verdana"/>
        <family val="2"/>
      </rPr>
      <t>&gt;</t>
    </r>
  </si>
  <si>
    <t>- &lt;managedObject class="LTE_LNADJL_BCPLMNIDLIST" version="LN2.0" distName="LTE_MRBTS-100303/LTE_LNBTS-100303/LTE_LNADJ-0/LTE_LNADJL-0/LTE_LNADJL_BCPLMNIDLIST-1"&gt;</t>
  </si>
  <si>
    <t>if length=2, then range is 00..99, if length=3, then range is 000..999</t>
  </si>
  <si>
    <t>MNC length in PLMN</t>
  </si>
  <si>
    <t>mncLength</t>
  </si>
  <si>
    <t>A3 offset</t>
  </si>
  <si>
    <t>A3 report interval</t>
  </si>
  <si>
    <t>A3 time to trigger</t>
  </si>
  <si>
    <t>A5 report interval</t>
  </si>
  <si>
    <t>A5 time to trigger</t>
  </si>
  <si>
    <t>Start of Physical Cell ID range</t>
  </si>
  <si>
    <t>phyCellIdRange</t>
  </si>
  <si>
    <t>Range of Physical Cell ID range</t>
  </si>
  <si>
    <t>a3Offset</t>
  </si>
  <si>
    <t>a3ReportInterval</t>
  </si>
  <si>
    <t>a3TimeToTrigger</t>
  </si>
  <si>
    <t>a5ReportInterval</t>
  </si>
  <si>
    <t>a5TimeToTrigger</t>
  </si>
  <si>
    <t>120ms (0), 240ms (1), 480ms (2), 640ms (3), 1024ms (4), 2048ms (5), 5120ms (6), 10240ms (7), 1min (8), 6min (9), 12min (10), 30min (11), 60min (12)</t>
  </si>
  <si>
    <t>0ms (0), 40ms (1), 64ms (2), 80ms (3), 100ms (4), 128ms (5), 160ms (6), 256ms (7), 320ms (8), 480ms (9), 512ms (10), 640ms (11), 1024ms (12), 1280ms (13), 2560ms (14), 5120ms (15)</t>
  </si>
  <si>
    <t>phyCellIdStart</t>
  </si>
  <si>
    <t>Cell barred flag</t>
  </si>
  <si>
    <t>cellBarred</t>
  </si>
  <si>
    <t>barred (0), notBarred (1)</t>
  </si>
  <si>
    <t>Cell reserved for operator use</t>
  </si>
  <si>
    <t>cellReserve</t>
  </si>
  <si>
    <t>Not Reserved (0), Reserved (1)</t>
  </si>
  <si>
    <t>cellSrPeriod</t>
  </si>
  <si>
    <t>Cell scheduling request periodicity</t>
  </si>
  <si>
    <t>5ms (0), 10ms (1), 20ms (2), 40ms (3), 80ms (4)</t>
  </si>
  <si>
    <t>Enable aperiodic CQI reporting on PUSCH</t>
  </si>
  <si>
    <t>cqiAperEnable</t>
  </si>
  <si>
    <t>Aperiodic CQI feedback reporting mode</t>
  </si>
  <si>
    <t>cqiAperMode</t>
  </si>
  <si>
    <t>FBT1 (0), FBT2 (1)</t>
  </si>
  <si>
    <t>deltaPucchShift</t>
  </si>
  <si>
    <t>Delta cyclic shift for PUCCH</t>
  </si>
  <si>
    <t>deltaTfEnabled</t>
  </si>
  <si>
    <t>Enabled TB size impact to UE PUSCH power calculation</t>
  </si>
  <si>
    <t>Enable 64QAM in downlink</t>
  </si>
  <si>
    <t>dl64QamEnable</t>
  </si>
  <si>
    <t>Cell power reduce</t>
  </si>
  <si>
    <t>dlCellPwrRed</t>
  </si>
  <si>
    <t>Enable better cell HO</t>
  </si>
  <si>
    <t>enableBetterCellHo</t>
  </si>
  <si>
    <t>Enable coverage HO</t>
  </si>
  <si>
    <t>enableCovHo</t>
  </si>
  <si>
    <t>Enable downlink 16QAM</t>
  </si>
  <si>
    <t>enableDl16Qam</t>
  </si>
  <si>
    <t>Enable uplink 16QAM</t>
  </si>
  <si>
    <t>enableUl16Qam</t>
  </si>
  <si>
    <t>maxNumActUE</t>
  </si>
  <si>
    <t>Maximum number of active UEs</t>
  </si>
  <si>
    <t>Maximum number of RRC connections</t>
  </si>
  <si>
    <t>maxNumRrc</t>
  </si>
  <si>
    <t>Maximum amount of users per TTI in DL</t>
  </si>
  <si>
    <t>maxNumUeDl</t>
  </si>
  <si>
    <t>Maximum amount of users per TTI in UL</t>
  </si>
  <si>
    <t>maxNumUeUl</t>
  </si>
  <si>
    <t>1...20, step 1</t>
  </si>
  <si>
    <t>Maximum bitrate selector</t>
  </si>
  <si>
    <t>mbrSelector</t>
  </si>
  <si>
    <t>ueCapability (0), OaM (1)</t>
  </si>
  <si>
    <t>ACK/NACK offset</t>
  </si>
  <si>
    <t>n1PucchAn</t>
  </si>
  <si>
    <t>0...2047, step 1</t>
  </si>
  <si>
    <t>PUCCH bandwidth for CQI</t>
  </si>
  <si>
    <t>nCqiRb</t>
  </si>
  <si>
    <t>0...98, step 1</t>
  </si>
  <si>
    <t>Nominal power for UE PUCCH TX power calculation</t>
  </si>
  <si>
    <t>p0NomPucch</t>
  </si>
  <si>
    <t>Nominal power for UE PUSCH TX power calculation</t>
  </si>
  <si>
    <t>p0NomPusch</t>
  </si>
  <si>
    <t>Paging nB</t>
  </si>
  <si>
    <t>pagingNb</t>
  </si>
  <si>
    <t>oneT (2), halfT (3), quarterT (4), oneEighthT (5), oneSixteenthT (6), oneThirtySecondT (7)</t>
  </si>
  <si>
    <t>PHICH duration</t>
  </si>
  <si>
    <t>PHICH resource</t>
  </si>
  <si>
    <t>phichDur</t>
  </si>
  <si>
    <t>phichRes</t>
  </si>
  <si>
    <t>Preamble transmission maximum</t>
  </si>
  <si>
    <t>preambTxMax</t>
  </si>
  <si>
    <t>3 (0), 4 (1), 5 (2), 6 (3), 7 (4), 8 (5), 10 (6), 20 (7), 50 (8), 100 (9), 200 (10)</t>
  </si>
  <si>
    <t>Power ramping step</t>
  </si>
  <si>
    <t>prachPwrRamp</t>
  </si>
  <si>
    <t>0dB (0), 2dB (1), 4dB (2), 6dB (3)</t>
  </si>
  <si>
    <t>PUCCH cyclic shift for mixed formats</t>
  </si>
  <si>
    <t>pucchNAnCs</t>
  </si>
  <si>
    <t>0...7, step 1</t>
  </si>
  <si>
    <t>Minimum required RX level in cell</t>
  </si>
  <si>
    <t>qrxlevmin</t>
  </si>
  <si>
    <t>-140...-44 dBm, step 2 dB</t>
  </si>
  <si>
    <t>Min. required RX level for intra-freq neighboring cells</t>
  </si>
  <si>
    <t>qrxlevminintraF</t>
  </si>
  <si>
    <t>Cell reselection procedure hysteresis value</t>
  </si>
  <si>
    <t>qHyst</t>
  </si>
  <si>
    <t>UTRA Minimum Required Receive Level</t>
  </si>
  <si>
    <t>qRxLevMinUtra</t>
  </si>
  <si>
    <t>BETWEEN -119 AND -25, step2</t>
  </si>
  <si>
    <t>- &lt;managedObject class="LTE_L2SWI_DSCPMAP" version="LN2.0" distName="LTE_MRBTS-100303/LTE_LNBTS-100303/LTE_FTM-1/LTE_L2SWI-1/LTE_L2SWI_DSCPMAP-45"&gt;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</si>
  <si>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</si>
  <si>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</si>
  <si>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gtpuPathSupint</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</si>
  <si>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gtpuT3Resp</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</si>
  <si>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class="LTE_GTPU_SGWIPADDRESSLIST" version="LN2.0" distName="LTE_MRBTS-100303/LTE_LNBTS-100303/LTE_GTPU-1/LTE_GTPU_SGWIPADDRESSLIST-1"&gt;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</si>
  <si>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sgwIpAddress</t>
    </r>
    <r>
      <rPr>
        <sz val="10"/>
        <color indexed="12"/>
        <rFont val="Verdana"/>
        <family val="2"/>
      </rPr>
      <t>"&gt;</t>
    </r>
    <r>
      <rPr>
        <b/>
        <sz val="10"/>
        <rFont val="Verdana"/>
        <family val="2"/>
      </rPr>
      <t>10.9.34.241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</si>
  <si>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LTE_IAFIM</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LTE_MRBTS-100303/LTE_LNBTS-100303/LTE_LNCEL-10/LTE_IAFIM-1</t>
    </r>
    <r>
      <rPr>
        <sz val="10"/>
        <color indexed="12"/>
        <rFont val="Verdana"/>
        <family val="2"/>
      </rPr>
      <t>" /&gt;</t>
    </r>
  </si>
  <si>
    <r>
      <t> </t>
    </r>
    <r>
      <rPr>
        <sz val="10"/>
        <rFont val="Verdana"/>
        <family val="2"/>
      </rPr>
      <t xml:space="preserve"> </t>
    </r>
    <r>
      <rPr>
        <sz val="10"/>
        <color indexed="12"/>
        <rFont val="Verdana"/>
        <family val="2"/>
      </rPr>
      <t>&lt;</t>
    </r>
    <r>
      <rPr>
        <sz val="10"/>
        <color indexed="16"/>
        <rFont val="Verdana"/>
        <family val="2"/>
      </rPr>
      <t>managedObject</t>
    </r>
    <r>
      <rPr>
        <sz val="10"/>
        <rFont val="Verdana"/>
        <family val="2"/>
      </rPr>
      <t xml:space="preserve"> </t>
    </r>
    <r>
      <rPr>
        <sz val="10"/>
        <color indexed="16"/>
        <rFont val="Verdana"/>
        <family val="2"/>
      </rPr>
      <t>class</t>
    </r>
    <r>
      <rPr>
        <sz val="10"/>
        <color indexed="12"/>
        <rFont val="Verdana"/>
        <family val="2"/>
      </rPr>
      <t>="</t>
    </r>
    <r>
      <rPr>
        <b/>
        <sz val="10"/>
        <rFont val="Verdana"/>
        <family val="2"/>
      </rPr>
      <t>LTE_IAFIM</t>
    </r>
    <r>
      <rPr>
        <sz val="10"/>
        <color indexed="12"/>
        <rFont val="Verdana"/>
        <family val="2"/>
      </rPr>
      <t>"</t>
    </r>
    <r>
      <rPr>
        <sz val="10"/>
        <color indexed="16"/>
        <rFont val="Verdana"/>
        <family val="2"/>
      </rPr>
      <t xml:space="preserve"> version</t>
    </r>
    <r>
      <rPr>
        <sz val="10"/>
        <color indexed="12"/>
        <rFont val="Verdana"/>
        <family val="2"/>
      </rPr>
      <t>="</t>
    </r>
    <r>
      <rPr>
        <b/>
        <sz val="10"/>
        <rFont val="Verdana"/>
        <family val="2"/>
      </rPr>
      <t>LN2.0</t>
    </r>
    <r>
      <rPr>
        <sz val="10"/>
        <color indexed="12"/>
        <rFont val="Verdana"/>
        <family val="2"/>
      </rPr>
      <t>"</t>
    </r>
    <r>
      <rPr>
        <sz val="10"/>
        <color indexed="16"/>
        <rFont val="Verdana"/>
        <family val="2"/>
      </rPr>
      <t xml:space="preserve"> distName</t>
    </r>
    <r>
      <rPr>
        <sz val="10"/>
        <color indexed="12"/>
        <rFont val="Verdana"/>
        <family val="2"/>
      </rPr>
      <t>="</t>
    </r>
    <r>
      <rPr>
        <b/>
        <sz val="10"/>
        <rFont val="Verdana"/>
        <family val="2"/>
      </rPr>
      <t>LTE_MRBTS-100303/LTE_LNBTS-100303/LTE_LNCEL-20/LTE_IAFIM-1</t>
    </r>
    <r>
      <rPr>
        <sz val="10"/>
        <color indexed="12"/>
        <rFont val="Verdana"/>
        <family val="2"/>
      </rPr>
      <t>" /&gt;</t>
    </r>
  </si>
  <si>
    <t>- &lt;managedObject class="LTE_IAFIM_INTRFRBCLIST" version="LN2.0" distName="LTE_MRBTS-100303/LTE_LNBTS-100303/LTE_LNCEL-10/LTE_IAFIM-1/LTE_IAFIM_INTRFRBCLIST-1"&gt;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</si>
  <si>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rangeIntraPci</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</si>
  <si>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startIntraPci</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</si>
  <si>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t>Id from D column in CellPar sheet</t>
  </si>
  <si>
    <t>txRxUsage</t>
  </si>
  <si>
    <t>TX and RX Usage</t>
  </si>
  <si>
    <t>- &lt;managedObject class="LTE_ANTL" version="LN2.0" distName="LTE_MRBTS-100303/LTE_ANTL-8"&gt;</t>
  </si>
  <si>
    <t>- &lt;managedObject class="LTE_ANTL" version="LN2.0" distName="LTE_MRBTS-100303/LTE_ANTL-9"&gt;</t>
  </si>
  <si>
    <t>- &lt;managedObject class="LTE_ANTL" version="LN2.0" distName="LTE_MRBTS-100303/LTE_ANTL-10"&gt;</t>
  </si>
  <si>
    <t>- &lt;managedObject class="LTE_ANTL" version="LN2.0" distName="LTE_MRBTS-100303/LTE_ANTL-11"&gt;</t>
  </si>
  <si>
    <t>- &lt;managedObject class="LTE_ANTL" version="LN2.0" distName="LTE_MRBTS-100303/LTE_ANTL-12"&gt;</t>
  </si>
  <si>
    <t>LTE55 Inter-frequency handover (optional)</t>
  </si>
  <si>
    <t>0..15 dB, step 0,5 dB</t>
  </si>
  <si>
    <t>hysThreshold2InterFreq</t>
  </si>
  <si>
    <t>Related Hysteresis of Threshold Th2 InterFreq For RSRP</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</si>
  <si>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59</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</si>
  <si>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</si>
  <si>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58</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</si>
  <si>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</si>
  <si>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57</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</si>
  <si>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distName="LTE_MRBTS-100303/LTE_LNBTS-100303/LTE_FTM-1/LTE_L2SWI-1/LTE_L2SWI_DSCPMAP-60"&gt;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</si>
  <si>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</si>
  <si>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</si>
  <si>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distName="LTE_MRBTS-100303/LTE_LNBTS-100303/LTE_FTM-1/LTE_L2SWI-1/LTE_L2SWI_DSCPMAP-4"&gt;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</si>
  <si>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</si>
  <si>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distName="LTE_MRBTS-100303/LTE_LNBTS-100303/LTE_FTM-1/LTE_L2SWI-1/LTE_L2SWI_DSCPMAP-5"&gt;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</si>
  <si>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</si>
  <si>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distName="LTE_MRBTS-100303/LTE_LNBTS-100303/LTE_FTM-1/LTE_L2SWI-1/LTE_L2SWI_DSCPMAP-6"&gt;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</si>
  <si>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5</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</si>
  <si>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distName="LTE_MRBTS-100303/LTE_LNBTS-100303/LTE_FTM-1/LTE_L2SWI-1/LTE_L2SWI_DSCPMAP-7"&gt;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</si>
  <si>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</si>
  <si>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distName="LTE_MRBTS-100303/LTE_LNBTS-100303/LTE_FTM-1/LTE_L2SWI-1/LTE_L2SWI_DSCPMAP-8"&gt;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</si>
  <si>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7</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</si>
  <si>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distName="LTE_MRBTS-100303/LTE_LNBTS-100303/LTE_FTM-1/LTE_L2SWI-1/LTE_L2SWI_DSCPMAP-9"&gt;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</si>
  <si>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</si>
  <si>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</si>
  <si>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</si>
  <si>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distName="LTE_MRBTS-100303/LTE_LNBTS-100303/LTE_FTM-1/LTE_L2SWI-1/LTE_L2SWI_DSCPMAP-11"&gt;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</si>
  <si>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</si>
  <si>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priorityQueue</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</si>
  <si>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distName="LTE_MRBTS-100303/LTE_LNBTS-100303/LTE_FTM-1/LTE_L2SWI-1/LTE_L2SWI_DSCPMAP-12"&gt;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</si>
  <si>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autoConfBlocked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</si>
  <si>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commissioningRequired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</si>
  <si>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nms_id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</si>
  <si>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resetToTestDedicated</t>
    </r>
    <r>
      <rPr>
        <sz val="10"/>
        <color indexed="12"/>
        <rFont val="Verdana"/>
        <family val="2"/>
      </rPr>
      <t>"&gt;</t>
    </r>
    <r>
      <rPr>
        <b/>
        <sz val="10"/>
        <rFont val="Verdana"/>
        <family val="2"/>
      </rPr>
      <t>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</si>
  <si>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phichRes</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</si>
  <si>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phyCellId</t>
    </r>
    <r>
      <rPr>
        <sz val="10"/>
        <color indexed="12"/>
        <rFont val="Verdana"/>
        <family val="2"/>
      </rPr>
      <t>"&gt;</t>
    </r>
    <r>
      <rPr>
        <b/>
        <sz val="10"/>
        <rFont val="Verdana"/>
        <family val="2"/>
      </rPr>
      <t>108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</si>
  <si>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pMax</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</si>
  <si>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ulpcUplevCch</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</si>
  <si>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ulpcUplevSch</t>
    </r>
    <r>
      <rPr>
        <sz val="10"/>
        <color indexed="12"/>
        <rFont val="Verdana"/>
        <family val="2"/>
      </rPr>
      <t>"&gt;</t>
    </r>
    <r>
      <rPr>
        <b/>
        <sz val="10"/>
        <rFont val="Verdana"/>
        <family val="2"/>
      </rPr>
      <t>-98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</si>
  <si>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ulpcUpqualCch</t>
    </r>
    <r>
      <rPr>
        <sz val="10"/>
        <color indexed="12"/>
        <rFont val="Verdana"/>
        <family val="2"/>
      </rPr>
      <t>"&gt;</t>
    </r>
    <r>
      <rPr>
        <b/>
        <sz val="10"/>
        <rFont val="Verdana"/>
        <family val="2"/>
      </rPr>
      <t>4</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</si>
  <si>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ulpcUpqualSch</t>
    </r>
    <r>
      <rPr>
        <sz val="10"/>
        <color indexed="12"/>
        <rFont val="Verdana"/>
        <family val="2"/>
      </rPr>
      <t>"&gt;</t>
    </r>
    <r>
      <rPr>
        <b/>
        <sz val="10"/>
        <rFont val="Verdana"/>
        <family val="2"/>
      </rPr>
      <t>11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</si>
  <si>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ulRsCs</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</si>
  <si>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ulsFdPrbAssignAlg</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</si>
  <si>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ulsMaxPacketAgg</t>
    </r>
    <r>
      <rPr>
        <sz val="10"/>
        <color indexed="12"/>
        <rFont val="Verdana"/>
        <family val="2"/>
      </rPr>
      <t>"&gt;</t>
    </r>
    <r>
      <rPr>
        <b/>
        <sz val="10"/>
        <rFont val="Verdana"/>
        <family val="2"/>
      </rPr>
      <t>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</si>
  <si>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ulTargetBler</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</si>
  <si>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t>- &lt;managedObject class="LTE_LNCEL" version="LN2.0" distName="LTE_MRBTS-100303/LTE_LNBTS-100303/LTE_LNCEL-20"&gt;</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</si>
  <si>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eutraCelId</t>
    </r>
    <r>
      <rPr>
        <sz val="10"/>
        <color indexed="12"/>
        <rFont val="Verdana"/>
        <family val="2"/>
      </rPr>
      <t>"&gt;</t>
    </r>
    <r>
      <rPr>
        <b/>
        <sz val="10"/>
        <rFont val="Verdana"/>
        <family val="2"/>
      </rPr>
      <t>25677588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</si>
  <si>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grpAssigPUSCH</t>
    </r>
    <r>
      <rPr>
        <sz val="10"/>
        <color indexed="12"/>
        <rFont val="Verdana"/>
        <family val="2"/>
      </rPr>
      <t>"&gt;</t>
    </r>
    <r>
      <rPr>
        <b/>
        <sz val="10"/>
        <rFont val="Verdana"/>
        <family val="2"/>
      </rPr>
      <t>9</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</si>
  <si>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lcrId</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</si>
  <si>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phyCellId</t>
    </r>
    <r>
      <rPr>
        <sz val="10"/>
        <color indexed="12"/>
        <rFont val="Verdana"/>
        <family val="2"/>
      </rPr>
      <t>"&gt;</t>
    </r>
    <r>
      <rPr>
        <b/>
        <sz val="10"/>
        <rFont val="Verdana"/>
        <family val="2"/>
      </rPr>
      <t>116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</si>
  <si>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rcEnableDl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</si>
  <si>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rcEnableUl</t>
    </r>
    <r>
      <rPr>
        <sz val="10"/>
        <color indexed="12"/>
        <rFont val="Verdana"/>
        <family val="2"/>
      </rPr>
      <t>"&gt;</t>
    </r>
    <r>
      <rPr>
        <b/>
        <sz val="10"/>
        <rFont val="Verdana"/>
        <family val="2"/>
      </rPr>
      <t>1</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</si>
  <si>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rootSeqIndex</t>
    </r>
    <r>
      <rPr>
        <sz val="10"/>
        <color indexed="12"/>
        <rFont val="Verdana"/>
        <family val="2"/>
      </rPr>
      <t>"&gt;</t>
    </r>
    <r>
      <rPr>
        <b/>
        <sz val="10"/>
        <rFont val="Verdana"/>
        <family val="2"/>
      </rPr>
      <t>20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</si>
  <si>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dscp</t>
    </r>
    <r>
      <rPr>
        <sz val="10"/>
        <color indexed="12"/>
        <rFont val="Verdana"/>
        <family val="2"/>
      </rPr>
      <t>"&gt;</t>
    </r>
    <r>
      <rPr>
        <b/>
        <sz val="10"/>
        <rFont val="Verdana"/>
        <family val="2"/>
      </rPr>
      <t>11</t>
    </r>
    <r>
      <rPr>
        <sz val="10"/>
        <color indexed="12"/>
        <rFont val="Verdana"/>
        <family val="2"/>
      </rPr>
      <t>&lt;/</t>
    </r>
    <r>
      <rPr>
        <sz val="10"/>
        <color indexed="16"/>
        <rFont val="Verdana"/>
        <family val="2"/>
      </rPr>
      <t>p</t>
    </r>
    <r>
      <rPr>
        <sz val="10"/>
        <color indexed="12"/>
        <rFont val="Verdana"/>
        <family val="2"/>
      </rPr>
      <t>&gt;</t>
    </r>
  </si>
  <si>
    <t>- &lt;managedObject class="LTE_L2SWI_DSCPMAP" version="LN2.0" distName="LTE_MRBTS-100303/LTE_LNBTS-100303/LTE_FTM-1/LTE_L2SWI-1/LTE_L2SWI_DSCPMAP-13"&gt;</t>
  </si>
  <si>
    <t>Template Name</t>
  </si>
  <si>
    <t>default</t>
  </si>
  <si>
    <t>Only list antenna lines that are assigned to a cell, the antenna lines use defaults</t>
  </si>
  <si>
    <t>Local Cell Resource Id</t>
  </si>
  <si>
    <t>timeZone</t>
  </si>
  <si>
    <t>cellReSelPrio</t>
  </si>
  <si>
    <t>Cell reselection priority</t>
  </si>
  <si>
    <t>a2TimeToTriggerRedirect</t>
  </si>
  <si>
    <t>threshold4</t>
  </si>
  <si>
    <t>threshold1</t>
  </si>
  <si>
    <t>0..97, step 1</t>
  </si>
  <si>
    <t>Threshold Th1 for RSRP</t>
  </si>
  <si>
    <t>Threshold Th4 for RSRP</t>
  </si>
  <si>
    <t>threshSrvLow</t>
  </si>
  <si>
    <t>0..62, step 2</t>
  </si>
  <si>
    <t>Threshold serving low</t>
  </si>
  <si>
    <t>1.5...3.5 (15..35)  VSWR, step 0.1 (1) VSWR</t>
  </si>
  <si>
    <t>Normal (0), Extended (1)</t>
  </si>
  <si>
    <t>N = 1/6 (0), N = 1/2 (1), N = 1 (2), N = 2 (3)</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</si>
  <si>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puschAckOffI</t>
    </r>
    <r>
      <rPr>
        <sz val="10"/>
        <color indexed="12"/>
        <rFont val="Verdana"/>
        <family val="2"/>
      </rPr>
      <t>"&gt;</t>
    </r>
    <r>
      <rPr>
        <b/>
        <sz val="10"/>
        <rFont val="Verdana"/>
        <family val="2"/>
      </rPr>
      <t>10</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</si>
  <si>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puschCqiOffI</t>
    </r>
    <r>
      <rPr>
        <sz val="10"/>
        <color indexed="12"/>
        <rFont val="Verdana"/>
        <family val="2"/>
      </rPr>
      <t>"&gt;</t>
    </r>
    <r>
      <rPr>
        <b/>
        <sz val="10"/>
        <rFont val="Verdana"/>
        <family val="2"/>
      </rPr>
      <t>8</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</si>
  <si>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puschHopOffset</t>
    </r>
    <r>
      <rPr>
        <sz val="10"/>
        <color indexed="12"/>
        <rFont val="Verdana"/>
        <family val="2"/>
      </rPr>
      <t>"&gt;</t>
    </r>
    <r>
      <rPr>
        <b/>
        <sz val="10"/>
        <rFont val="Verdana"/>
        <family val="2"/>
      </rPr>
      <t>6</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</si>
  <si>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puschRiOffI</t>
    </r>
    <r>
      <rPr>
        <sz val="10"/>
        <color indexed="12"/>
        <rFont val="Verdana"/>
        <family val="2"/>
      </rPr>
      <t>"&gt;</t>
    </r>
    <r>
      <rPr>
        <b/>
        <sz val="10"/>
        <rFont val="Verdana"/>
        <family val="2"/>
      </rPr>
      <t>12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</si>
  <si>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eutraCelId</t>
    </r>
    <r>
      <rPr>
        <sz val="10"/>
        <color indexed="12"/>
        <rFont val="Verdana"/>
        <family val="2"/>
      </rPr>
      <t>"&gt;</t>
    </r>
    <r>
      <rPr>
        <b/>
        <sz val="10"/>
        <rFont val="Verdana"/>
        <family val="2"/>
      </rPr>
      <t>25677322</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</si>
  <si>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mmeMainMnc</t>
    </r>
    <r>
      <rPr>
        <sz val="10"/>
        <color indexed="12"/>
        <rFont val="Verdana"/>
        <family val="2"/>
      </rPr>
      <t>"&gt;</t>
    </r>
    <r>
      <rPr>
        <b/>
        <sz val="10"/>
        <rFont val="Verdana"/>
        <family val="2"/>
      </rPr>
      <t>01</t>
    </r>
    <r>
      <rPr>
        <sz val="10"/>
        <color indexed="12"/>
        <rFont val="Verdana"/>
        <family val="2"/>
      </rPr>
      <t>&lt;/</t>
    </r>
    <r>
      <rPr>
        <sz val="10"/>
        <color indexed="16"/>
        <rFont val="Verdana"/>
        <family val="2"/>
      </rPr>
      <t>p</t>
    </r>
    <r>
      <rPr>
        <sz val="10"/>
        <color indexed="12"/>
        <rFont val="Verdana"/>
        <family val="2"/>
      </rPr>
      <t>&gt;</t>
    </r>
  </si>
  <si>
    <t>0.25 (0), 0.5 (1), 0.75 (2), 1 (3)</t>
  </si>
  <si>
    <t>Intra-eNodeB priorization</t>
  </si>
  <si>
    <t>intraEnbPrio</t>
  </si>
  <si>
    <t>notPrioritized (0), prioritized (1)</t>
  </si>
  <si>
    <t>Initial amount of PRBs in uplink</t>
  </si>
  <si>
    <t>intrFrqCelRes</t>
  </si>
  <si>
    <t>Presence antenna Port1</t>
  </si>
  <si>
    <t>intraPresAntP</t>
  </si>
  <si>
    <t>Threshold Th3 for RSRP</t>
  </si>
  <si>
    <t>Threshold Th3a for RSRP</t>
  </si>
  <si>
    <t>threshold3</t>
  </si>
  <si>
    <t>threshold3a</t>
  </si>
  <si>
    <t>0...97, step 1</t>
  </si>
  <si>
    <t>Auto Connection Site ID</t>
  </si>
  <si>
    <t>MRBTS/AutoConnSiteID</t>
  </si>
  <si>
    <t>0…255 chars</t>
  </si>
  <si>
    <t>Auto Connection Hardware ID</t>
  </si>
  <si>
    <t>MRBTS/AutoConnHWID</t>
  </si>
  <si>
    <t>0…11 chars</t>
  </si>
  <si>
    <t>Auto Configuration SW Package</t>
  </si>
  <si>
    <t>MRBTS/autoConfSWPackage</t>
  </si>
  <si>
    <t>0…50 chars</t>
  </si>
  <si>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measBdw</t>
    </r>
    <r>
      <rPr>
        <sz val="10"/>
        <color indexed="12"/>
        <rFont val="Verdana"/>
        <family val="2"/>
      </rPr>
      <t>"&gt;</t>
    </r>
    <r>
      <rPr>
        <b/>
        <sz val="10"/>
        <rFont val="Verdana"/>
        <family val="2"/>
      </rPr>
      <t>3</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</si>
  <si>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qOffFrq</t>
    </r>
    <r>
      <rPr>
        <sz val="10"/>
        <color indexed="12"/>
        <rFont val="Verdana"/>
        <family val="2"/>
      </rPr>
      <t>"&gt;</t>
    </r>
    <r>
      <rPr>
        <b/>
        <sz val="10"/>
        <rFont val="Verdana"/>
        <family val="2"/>
      </rPr>
      <t>15</t>
    </r>
    <r>
      <rPr>
        <sz val="10"/>
        <color indexed="12"/>
        <rFont val="Verdana"/>
        <family val="2"/>
      </rPr>
      <t>&lt;/</t>
    </r>
    <r>
      <rPr>
        <sz val="10"/>
        <color indexed="16"/>
        <rFont val="Verdana"/>
        <family val="2"/>
      </rPr>
      <t>p</t>
    </r>
    <r>
      <rPr>
        <sz val="10"/>
        <color indexed="12"/>
        <rFont val="Verdana"/>
        <family val="2"/>
      </rPr>
      <t>&gt;</t>
    </r>
  </si>
  <si>
    <r>
      <t> </t>
    </r>
    <r>
      <rPr>
        <sz val="10"/>
        <rFont val="Verdana"/>
        <family val="2"/>
      </rPr>
      <t xml:space="preserve"> </t>
    </r>
    <r>
      <rPr>
        <sz val="10"/>
        <color indexed="12"/>
        <rFont val="Verdana"/>
        <family val="2"/>
      </rPr>
      <t>&lt;</t>
    </r>
    <r>
      <rPr>
        <sz val="10"/>
        <color indexed="16"/>
        <rFont val="Verdana"/>
        <family val="2"/>
      </rPr>
      <t>p name</t>
    </r>
    <r>
      <rPr>
        <sz val="10"/>
        <color indexed="12"/>
        <rFont val="Verdana"/>
        <family val="2"/>
      </rPr>
      <t>="</t>
    </r>
    <r>
      <rPr>
        <b/>
        <sz val="10"/>
        <rFont val="Verdana"/>
        <family val="2"/>
      </rPr>
      <t>qRxLevMinInterF</t>
    </r>
    <r>
      <rPr>
        <sz val="10"/>
        <color indexed="12"/>
        <rFont val="Verdana"/>
        <family val="2"/>
      </rPr>
      <t>"&gt;</t>
    </r>
    <r>
      <rPr>
        <b/>
        <sz val="10"/>
        <rFont val="Verdana"/>
        <family val="2"/>
      </rPr>
      <t>-100</t>
    </r>
    <r>
      <rPr>
        <sz val="10"/>
        <color indexed="12"/>
        <rFont val="Verdana"/>
        <family val="2"/>
      </rPr>
      <t>&lt;/</t>
    </r>
    <r>
      <rPr>
        <sz val="10"/>
        <color indexed="16"/>
        <rFont val="Verdana"/>
        <family val="2"/>
      </rPr>
      <t>p</t>
    </r>
    <r>
      <rPr>
        <sz val="10"/>
        <color indexed="12"/>
        <rFont val="Verdana"/>
        <family val="2"/>
      </rPr>
      <t>&gt;</t>
    </r>
  </si>
  <si>
    <t>- &lt;managedObject class="LTE_IRFIM" version="LN2.0" distName="LTE_MRBTS-100303/LTE_LNBTS-100303/LTE_LNCEL-20/LTE_IRFIM-1"&gt;</t>
  </si>
  <si>
    <t>allowed (0), 1 (not allowed)</t>
  </si>
  <si>
    <t>Sounding RS bandwidth configuration</t>
  </si>
  <si>
    <t>srsBwConf</t>
  </si>
  <si>
    <t>false (0), true (1)</t>
  </si>
  <si>
    <t>BTS network synchronization mode</t>
  </si>
  <si>
    <t>btsSyncMode</t>
  </si>
  <si>
    <t>FreqSync (0)</t>
  </si>
  <si>
    <t>LTE80b Frame synchronized operation (standard), LTE80b Frame synchronized operation (standard)</t>
  </si>
  <si>
    <t>Cable length between GPS and eNB</t>
  </si>
  <si>
    <t>gpsCableLength</t>
  </si>
  <si>
    <t>notUsed (2)</t>
  </si>
  <si>
    <t>Total GPS antenna line delay</t>
  </si>
  <si>
    <t>gpsTotalAntennaLineDelay</t>
  </si>
  <si>
    <t>0 ns</t>
  </si>
  <si>
    <t>Air frame timing as for 1PPS reference</t>
  </si>
  <si>
    <t>ppsTimingOffset</t>
  </si>
  <si>
    <t>-4999.5...4999.5 us, step 0.01 us</t>
  </si>
  <si>
    <t>0 us</t>
  </si>
  <si>
    <t>LNADJ</t>
  </si>
  <si>
    <t>Changed from ADIPNO</t>
  </si>
  <si>
    <t>C-Plane IP address  control</t>
  </si>
  <si>
    <t>cPlaneIpAddrCtrl</t>
  </si>
  <si>
    <t>oamControlled (0), enbControlled (1)</t>
  </si>
  <si>
    <t>Neighbour eNB identifier</t>
  </si>
  <si>
    <t>lnAdjId</t>
  </si>
  <si>
    <t>C-Plane IP address of neighbor eNB</t>
  </si>
  <si>
    <t>cPlaneIpAddr</t>
  </si>
  <si>
    <t>LTAC Template</t>
  </si>
  <si>
    <t>PMTNL</t>
  </si>
  <si>
    <t>Ethernet IF statistics measurement interval</t>
  </si>
  <si>
    <t>Ethernet link measurement interval</t>
  </si>
  <si>
    <t>IPSec measurement interval</t>
  </si>
  <si>
    <t>IP filtering measurement interval</t>
  </si>
  <si>
    <t>IP statistics measurement interval</t>
  </si>
  <si>
    <t>PHB statistics measurement interval</t>
  </si>
  <si>
    <t>TAC statistics measurement interval</t>
  </si>
  <si>
    <t>TOP statistics measurement interval</t>
  </si>
  <si>
    <t>TWAMP statistics measurement interval</t>
  </si>
  <si>
    <t>VLAN IP statistics measurement interval</t>
  </si>
  <si>
    <t>VLAN PHB statistics measurement interval</t>
  </si>
  <si>
    <t>VLAN IF statistics measurement interval</t>
  </si>
  <si>
    <t>lte_ETHIF_Stats_Interval</t>
  </si>
  <si>
    <t>lte_Ethernet_Link_Interval</t>
  </si>
  <si>
    <t>lte_IPSec_Interval</t>
  </si>
  <si>
    <t>lte_IP_Filtering_Interval</t>
  </si>
  <si>
    <t>lte_IP_Stats_Interval</t>
  </si>
  <si>
    <t>lte_PHB_Stats_Interval</t>
  </si>
  <si>
    <t>lte_TAC_Statistics_Interval</t>
  </si>
  <si>
    <t>lte_TOP_Stats_Interval</t>
  </si>
  <si>
    <t>lte_TWAMP_Stats_Interval</t>
  </si>
  <si>
    <t>lte_VLAN_IP_Stats_Interval</t>
  </si>
  <si>
    <t>lte_VLAN_PHB_Stats_Interval</t>
  </si>
  <si>
    <t>lte_VLAN_Stats_Interval</t>
  </si>
  <si>
    <t>disabled (0), 15min (15), 30min (30), 60min (60), 360min (360), 720min (720), 1440min (1440)</t>
  </si>
  <si>
    <t>15min (15)</t>
  </si>
  <si>
    <t>LTE602 Performance Management add. features from RL10, Configuration Management (optional)</t>
  </si>
  <si>
    <t>PMTNL Template Id</t>
  </si>
  <si>
    <t>Transport Measurements Configuration</t>
  </si>
  <si>
    <t>PMTNL Template</t>
  </si>
  <si>
    <t>HW and Synch Template Id</t>
  </si>
  <si>
    <t>TOPIK</t>
  </si>
  <si>
    <t>Log mean synchronization value</t>
  </si>
  <si>
    <t>logMeanSyncValue</t>
  </si>
  <si>
    <t>-5...-3, step 1</t>
  </si>
  <si>
    <t>-4</t>
  </si>
  <si>
    <t>LTE134 Timing over Packet (optional)</t>
  </si>
  <si>
    <t>L2SWI Template</t>
  </si>
  <si>
    <t>Activation status of S1 flex feature</t>
  </si>
  <si>
    <t>actS1Flex</t>
  </si>
  <si>
    <t>disabled (0), enabled (1)</t>
  </si>
  <si>
    <t>NOTE: Filling of this sheet is only required if ANR not used</t>
  </si>
  <si>
    <t>LNADJG, LNADJG_SYSTEMINFOLISTGERAN</t>
  </si>
  <si>
    <t>lnAdjgId</t>
  </si>
  <si>
    <t>arfcnValueGeran</t>
  </si>
  <si>
    <t>bandIndicatorGeran</t>
  </si>
  <si>
    <t>basestationColourCode</t>
  </si>
  <si>
    <t>gTargetCi</t>
  </si>
  <si>
    <t>gTargetLac</t>
  </si>
  <si>
    <t>MCC</t>
  </si>
  <si>
    <t>networkColourCode</t>
  </si>
  <si>
    <t>ARFCN value geran</t>
  </si>
  <si>
    <t>Band indicator geran</t>
  </si>
  <si>
    <t>Basestation colour code</t>
  </si>
  <si>
    <t>CI GERAN</t>
  </si>
  <si>
    <t>NOTE: LTE442 Network Assisted Cell Change to GSM</t>
  </si>
  <si>
    <t>LAC GERAN</t>
  </si>
  <si>
    <t>Neighbor GERAN BTS cell identifier</t>
  </si>
  <si>
    <t>MCC GERAN</t>
  </si>
  <si>
    <t>MNC GERAN</t>
  </si>
  <si>
    <t>MNC length GERAN</t>
  </si>
  <si>
    <t>2...3, step 1</t>
  </si>
  <si>
    <t>Network colour code</t>
  </si>
  <si>
    <t>0...1023, step 1</t>
  </si>
  <si>
    <t>dcs1800 (0), pcs1900 (1)</t>
  </si>
  <si>
    <t>0...999, step 1</t>
  </si>
  <si>
    <t>Mandatory</t>
  </si>
  <si>
    <t>LTE_LNADJW, LTE_LNADJW_SECONDARYPLMNIDL</t>
  </si>
  <si>
    <t>NOTE: LTE56 Inter RAT handover to WCDMA</t>
  </si>
  <si>
    <t>lnAdjWId</t>
  </si>
  <si>
    <t>primaryPlmnId</t>
  </si>
  <si>
    <t>secondaryPlmnIdL</t>
  </si>
  <si>
    <t>uTargetCid</t>
  </si>
  <si>
    <t>uTargetFreq</t>
  </si>
  <si>
    <t>uTargetLac</t>
  </si>
  <si>
    <t>uTargetRac</t>
  </si>
  <si>
    <t>uTargetRncId</t>
  </si>
  <si>
    <t>uTargetScFdd</t>
  </si>
  <si>
    <t>0...16383, step 1</t>
  </si>
  <si>
    <t>0...511, step 1</t>
  </si>
  <si>
    <t>Neighbor WCDMA BTS cell identifier</t>
  </si>
  <si>
    <t>Target primary PLMN identity</t>
  </si>
  <si>
    <t>MNC</t>
  </si>
  <si>
    <t>MNC length</t>
  </si>
  <si>
    <t>Target secondary PLMN ID list</t>
  </si>
  <si>
    <t>Target cell id</t>
  </si>
  <si>
    <t>Target frequency</t>
  </si>
  <si>
    <t>Target location area code</t>
  </si>
  <si>
    <t>Target routing area code</t>
  </si>
  <si>
    <t>Target RNC id</t>
  </si>
  <si>
    <t>Primary scrambling code (FDD)</t>
  </si>
  <si>
    <t>1.0</t>
  </si>
  <si>
    <t>Activate eNACC to GSM</t>
  </si>
  <si>
    <t>Activate handover from LTE to WCDMA</t>
  </si>
  <si>
    <t>Enable interFrequency handover</t>
  </si>
  <si>
    <t>Activate UE-based ANR for intra-Frequency LTE</t>
  </si>
  <si>
    <t>acteNACCtoGSM</t>
  </si>
  <si>
    <t>actHOtoWcdma</t>
  </si>
  <si>
    <t>actIfHo</t>
  </si>
  <si>
    <t>actUeBasedAnrIntraFreqLte</t>
  </si>
  <si>
    <t>Interfrequency handover Parameter</t>
  </si>
  <si>
    <t>LNHOW</t>
  </si>
  <si>
    <t>Related to LTE56 Inter RAT handover to WCDMA</t>
  </si>
  <si>
    <t>Neighbor WCDMA BTS cell handover identifier</t>
  </si>
  <si>
    <t>Threshold1 UTRA for RSRP of serving cell</t>
  </si>
  <si>
    <t>Threshold2 UTRA for ecNo neighbour cell</t>
  </si>
  <si>
    <t>Threshold2 UTRA for RSCP neighbour cell</t>
  </si>
  <si>
    <t>Time to trigger UTRA measurement report</t>
  </si>
  <si>
    <t>Related hysteresis thresholds B2Th1, B2Th2 HO WCDMA</t>
  </si>
  <si>
    <t>Utran offset frequency</t>
  </si>
  <si>
    <t>Interval for periodical  UTRA measurement reporting</t>
  </si>
  <si>
    <t>Utran carrier frequency</t>
  </si>
  <si>
    <t>lnHoWId</t>
  </si>
  <si>
    <t>b2Threshold1Utra</t>
  </si>
  <si>
    <t>b2Threshold2UtraEcn0</t>
  </si>
  <si>
    <t>b2Threshold2UtraRscp</t>
  </si>
  <si>
    <t>b2TimeToTriggerUtraMeas</t>
  </si>
  <si>
    <t>hysB2ThresholdUtra</t>
  </si>
  <si>
    <t>offsetFreqUtra</t>
  </si>
  <si>
    <t>reportIntervalUtra</t>
  </si>
  <si>
    <t>utraCarrierFreq</t>
  </si>
  <si>
    <t>0...97 dBm, step 1 dBm</t>
  </si>
  <si>
    <t>0...49 dB, step 1 dB</t>
  </si>
  <si>
    <t>-5...91 dBm, step 1 dBm</t>
  </si>
  <si>
    <t>-15...15 dB, step 1 dB</t>
  </si>
  <si>
    <t xml:space="preserve">Bit 0: NCC 0, Bit 1: NCC 1, Bit 2: NCC 2, Bit 3: NCC 3, Bit 4: NCC 4, Bit 5: NCC 5, Bit 6: NCC 6, Bit 7: NCC 7, </t>
  </si>
  <si>
    <t>0...5, step 1</t>
  </si>
  <si>
    <t>arfcnValueListGERAN</t>
  </si>
  <si>
    <t>reportIntervalGERAN</t>
  </si>
  <si>
    <t>hysB2ThresholdGERAN</t>
  </si>
  <si>
    <t>bandIndicatorGERAN</t>
  </si>
  <si>
    <t>b2TimeToTriggerGERANMeas</t>
  </si>
  <si>
    <t>b2Threshold2RssiGERAN</t>
  </si>
  <si>
    <t>b2Threshold1GERAN</t>
  </si>
  <si>
    <t>lnHoGId</t>
  </si>
  <si>
    <t>Interval for periodical  GERAN measurement reporting</t>
  </si>
  <si>
    <t>Related hysteresis of thresholds B2Th1 and B2Th2  for H</t>
  </si>
  <si>
    <t>Time to trigger GERAN measurement report</t>
  </si>
  <si>
    <t>Threshold2 GERAN for RSSI neighbour cell</t>
  </si>
  <si>
    <t>Threshold1 GERAN for RSRP of  serving cell</t>
  </si>
  <si>
    <t>Neighbor GERAN BTS cell handover identifier</t>
  </si>
  <si>
    <t>Related to LTE442 Network Assisted Cell Change to GSM</t>
  </si>
  <si>
    <t>LNHOG,LNHOG_ARFCNVALUELISTGERAN</t>
  </si>
  <si>
    <t>Target secondary PLMN MCC</t>
  </si>
  <si>
    <t>Target secondary PLMN MNC</t>
  </si>
  <si>
    <t>Target secondary PLMN MNC length</t>
  </si>
  <si>
    <t>a2TimeToTriggerActGERANMeas</t>
  </si>
  <si>
    <t>a2TimeToTriggerActWcdmaMeas</t>
  </si>
  <si>
    <t>hysThreshold2WCDMA</t>
  </si>
  <si>
    <t>ilReacTimerUl</t>
  </si>
  <si>
    <t>actDrx</t>
  </si>
  <si>
    <t>actLdPdcch</t>
  </si>
  <si>
    <t>actUlLnkAdp</t>
  </si>
  <si>
    <t>applyOutOfSyncState</t>
  </si>
  <si>
    <t>dlPcfichBoost</t>
  </si>
  <si>
    <t>dlPhichBoost</t>
  </si>
  <si>
    <t>dlRsBoost</t>
  </si>
  <si>
    <t>tStoreUeCntxt</t>
  </si>
  <si>
    <t>threshold2GERAN</t>
  </si>
  <si>
    <t>threshold2Wcdma</t>
  </si>
  <si>
    <t>Downlink PCFICH transmission power boost</t>
  </si>
  <si>
    <t>Downlink PHICH transmission power boost</t>
  </si>
  <si>
    <t>Downlink reference signals transmission power boost</t>
  </si>
  <si>
    <t>0...6 dB, step 0.1 dB</t>
  </si>
  <si>
    <t>Uplink improved latency reaction timer</t>
  </si>
  <si>
    <t>0...2000 ms, step 5 ms</t>
  </si>
  <si>
    <t>Time to trigger for A2 to activate GERAN measurement</t>
  </si>
  <si>
    <t>Time to trigger for A2 to activate WCDMA measurement</t>
  </si>
  <si>
    <t>Activate DRX</t>
  </si>
  <si>
    <t>Activate load adaptive PDCCH</t>
  </si>
  <si>
    <t>Activate uplink link adaptation</t>
  </si>
  <si>
    <t>eUlLa (5)</t>
  </si>
  <si>
    <t>LTE1034 Extended Uplink Link Adaptation</t>
  </si>
  <si>
    <t>LTE42 DRX in RRC connected mode</t>
  </si>
  <si>
    <t>LTE616 Usage based PDCCH adaptation</t>
  </si>
  <si>
    <t>Apply UL out-of-sync state</t>
  </si>
  <si>
    <t>extendedDrxOnly (0), allDrx (1), allUEs (2)</t>
  </si>
  <si>
    <t>extendedDrxOnly (0)</t>
  </si>
  <si>
    <t>LTE473 Extended DRX settings</t>
  </si>
  <si>
    <t>Threshold th2 GERAN for RSRP</t>
  </si>
  <si>
    <t>LTE442 Network Assisted Cell Change to GSM</t>
  </si>
  <si>
    <t>Threshold th2 WCDMA for RSRP</t>
  </si>
  <si>
    <t>LTE56 Inter RAT handover to WCDMA</t>
  </si>
  <si>
    <t>Timer to store UE context</t>
  </si>
  <si>
    <t>100...20000 ms, step 100 ms</t>
  </si>
  <si>
    <t>Related hysteresis of threshold th2 WCDMA for RSRP</t>
  </si>
  <si>
    <t>hysThreshold2GERAN</t>
  </si>
  <si>
    <t>Related hysteresis of threshold th2 GERAN for RSRP</t>
  </si>
  <si>
    <t>0...15, step 0.5</t>
  </si>
  <si>
    <t>actOlLaPdcch</t>
  </si>
  <si>
    <t>Activate outer loop link adaptation</t>
  </si>
  <si>
    <t>LTE1035 Outer loop link adaptation for PDCCH</t>
  </si>
  <si>
    <t>Activate modulation scheme UL</t>
  </si>
  <si>
    <t>actModulationSchemeUL</t>
  </si>
  <si>
    <t>QPSK (0), 16QAM (1), 16QAMHighMCS (2)</t>
  </si>
  <si>
    <t>QPSK (0)</t>
  </si>
  <si>
    <t>LTE829 Increased uplink MCS range, LTE788 Support of 16QAM in UL</t>
  </si>
  <si>
    <t>1000ms (0), 3000ms (1), 5000ms (2), 10000ms (3), 15000ms (4), 20000ms (5), 30000ms (6)</t>
  </si>
  <si>
    <t>30s (0), 60s (1), 120s (2), 180s (3), 240s (4), spare3 (5), spare2 (6), spare1 (7)</t>
  </si>
  <si>
    <t>n1 (0), n2 (1), n3 (2), n4 (3), n6 (4), n8 (5), n10 (6), n20 (7)</t>
  </si>
  <si>
    <t>n1 (0), n2 (1), n3 (2), n4 (3), n5 (4), n6 (5), n8 (6), n10 (7)</t>
  </si>
  <si>
    <t>-6 dB (0), -4 dB (1), -2 dB (2), 0 dB (3)</t>
  </si>
  <si>
    <t>1ms (0), 2ms (1), 5ms (2), 10ms (3), 15ms (4), 20ms (5), 40ms (6)</t>
  </si>
  <si>
    <t>30s (0), 60s (1), 120s (2), 180s (3), 240s (4)</t>
  </si>
  <si>
    <t>true(1) / false(0)</t>
  </si>
  <si>
    <t>4s (0), 8s (1), 16s (2), 32s (3), 64s (4), 128s (5), 256s (6), 512s (7)</t>
  </si>
  <si>
    <t>0% (0), 5% (1), 10% (2), 15% (3), 20% (4), 25% (5), 30% (6), 40% (7), 50% (8), 60% (9), 70% (10), 75% (11), 80% (12), 85% (13), 90% (14), 95% (15)</t>
  </si>
  <si>
    <t>iniPrbsUl</t>
  </si>
  <si>
    <t>LTE41 PDCP, MAC &amp; RLC support</t>
  </si>
  <si>
    <t>1...100, step 1</t>
  </si>
  <si>
    <t>Intra-frequency cell reselection allowed</t>
  </si>
  <si>
    <t>si2MappingInfo</t>
  </si>
  <si>
    <t>si2Repetition</t>
  </si>
  <si>
    <t>si3MappingInfo</t>
  </si>
  <si>
    <t>si3Repetition</t>
  </si>
  <si>
    <t>si4MappingInfo</t>
  </si>
  <si>
    <t>si4Periodicity</t>
  </si>
  <si>
    <t>si4Repetition</t>
  </si>
  <si>
    <t>si5MappingInfo</t>
  </si>
  <si>
    <t>si5Periodicity</t>
  </si>
  <si>
    <t>si5Repetition</t>
  </si>
  <si>
    <t>si6MappingInfo</t>
  </si>
  <si>
    <t>si6Periodicity</t>
  </si>
  <si>
    <t>si6Repetition</t>
  </si>
  <si>
    <t>si7MappingInfo</t>
  </si>
  <si>
    <t>si7Periodicity</t>
  </si>
  <si>
    <t>si7Repetition</t>
  </si>
  <si>
    <t>si8MappingInfo</t>
  </si>
  <si>
    <t>si8Periodicity</t>
  </si>
  <si>
    <t>si8Repetition</t>
  </si>
  <si>
    <t>System information 2 mapping information</t>
  </si>
  <si>
    <t>System information 2 periodicity</t>
  </si>
  <si>
    <t>System information 2 repetition</t>
  </si>
  <si>
    <t>System information 3 mapping information</t>
  </si>
  <si>
    <t>System information 3 periodicity</t>
  </si>
  <si>
    <t>System information 3 repetition</t>
  </si>
  <si>
    <t>System information 4 mapping information</t>
  </si>
  <si>
    <t>System information 4 periodicity</t>
  </si>
  <si>
    <t>System information 4 repetition</t>
  </si>
  <si>
    <t>System information 5 mapping information</t>
  </si>
  <si>
    <t>System information 5 periodicity</t>
  </si>
  <si>
    <t>System information 5 repetition</t>
  </si>
  <si>
    <t>System information 6 mapping information</t>
  </si>
  <si>
    <t>System information 6 periodicity</t>
  </si>
  <si>
    <t>System information 6 repetition</t>
  </si>
  <si>
    <t>System information 7 mapping information</t>
  </si>
  <si>
    <t>System information 7 periodicity</t>
  </si>
  <si>
    <t>System information 7 repetition</t>
  </si>
  <si>
    <t>System information 8 mapping information</t>
  </si>
  <si>
    <t>System information 8 periodicity</t>
  </si>
  <si>
    <t>System information 8 repetition</t>
  </si>
  <si>
    <t>SIB2 (0)</t>
  </si>
  <si>
    <t>SIB3 (1)</t>
  </si>
  <si>
    <t>SIB4 (2), SIB5 (3), SIB6 (4), SIB7 (5), SIB8 (6), notUsed (18)</t>
  </si>
  <si>
    <t>80ms (0), 160ms (1), 320ms (2), 640ms (3), 1280ms (4), 2560ms (5), 5120ms (6), notUsed (18)</t>
  </si>
  <si>
    <t>notUsed (18)</t>
  </si>
  <si>
    <t>STPG</t>
  </si>
  <si>
    <t>Protocol of the clock source</t>
  </si>
  <si>
    <t>Interface number of recovered clock source</t>
  </si>
  <si>
    <t>Clock source priority</t>
  </si>
  <si>
    <t>SSM enabling flag</t>
  </si>
  <si>
    <t>SSM message timeout</t>
  </si>
  <si>
    <t>Unit Number of clock source interface</t>
  </si>
  <si>
    <t>Synchronisation protection group identifier</t>
  </si>
  <si>
    <t>clockProtocol</t>
  </si>
  <si>
    <t>interfaceNumber</t>
  </si>
  <si>
    <t>priority</t>
  </si>
  <si>
    <t>ssmEnabled</t>
  </si>
  <si>
    <t>ssmTimeout</t>
  </si>
  <si>
    <t>timingGenPgId</t>
  </si>
  <si>
    <t>1...2, step 1</t>
  </si>
  <si>
    <t>2...10 seconds, step 1 seconds</t>
  </si>
  <si>
    <t>1...1, step 1</t>
  </si>
  <si>
    <t>5 seconds</t>
  </si>
  <si>
    <t>LTE134 Timing over Packet (optional), LTE710 Synchronization from PDH interface (optional), LTE711 Synchronization from 2.048MHz signal (optional), LTE713 Synchronous Ethernet (optional)</t>
  </si>
  <si>
    <t>LTE710 Synchronization from PDH interface (optional), LTE134 Timing over Packet (optional), LTE711 Synchronization from 2.048MHz signal (optional), LTE713 Synchronous Ethernet (optional)</t>
  </si>
  <si>
    <t>LTE713 Synchronous Ethernet (optional)</t>
  </si>
  <si>
    <t>BETWEEN 0 AND 2 (0=gsm1800, 1=gsm1900, 2=Not Used)</t>
  </si>
  <si>
    <t>MHA</t>
  </si>
  <si>
    <t>AISG MHA support</t>
  </si>
  <si>
    <t>Active</t>
  </si>
  <si>
    <t>Alarm Threshold Level</t>
  </si>
  <si>
    <t>Antenna Line Identifier</t>
  </si>
  <si>
    <t>Connection</t>
  </si>
  <si>
    <t>LNA Number</t>
  </si>
  <si>
    <t>Mast Head Amplifier Alarm Detection</t>
  </si>
  <si>
    <t>Mast Head Amplifier Gain</t>
  </si>
  <si>
    <t>Mast Head Amplifier Type</t>
  </si>
  <si>
    <t>Scanned Antenna Interface</t>
  </si>
  <si>
    <t>WMH Connector</t>
  </si>
  <si>
    <t>active</t>
  </si>
  <si>
    <t>alarmThresholdLevel</t>
  </si>
  <si>
    <t>connection</t>
  </si>
  <si>
    <t>lnaNumber</t>
  </si>
  <si>
    <t>mhaAlarmDetection</t>
  </si>
  <si>
    <t>mhaGain</t>
  </si>
  <si>
    <t>mhaType</t>
  </si>
  <si>
    <t>scannedAntennaInterface</t>
  </si>
  <si>
    <t>wmhConnector</t>
  </si>
  <si>
    <t>IDENTIFIER</t>
  </si>
  <si>
    <t>Defines is MHA AISG MHA or Non-AISG MHA. 
Selectable values is 0 (false)= Non-AISG MHA and 1 (true )= AISG MHA .</t>
  </si>
  <si>
    <t>Internal (0), Shared (1), External (2)</t>
  </si>
  <si>
    <t>0...99 dB, step 0.01 dB</t>
  </si>
  <si>
    <t>None (-1), BTS1 (0), BTS2 (1), NODEB0 (2), NODEB1 (3)</t>
  </si>
  <si>
    <t>MHA Config Id</t>
  </si>
  <si>
    <t>adjEnbId</t>
  </si>
  <si>
    <t>Identity of neighbor eNB within PLMN</t>
  </si>
  <si>
    <t>0..1048575</t>
  </si>
  <si>
    <t>BTS Name</t>
  </si>
  <si>
    <t>btsName</t>
  </si>
  <si>
    <t>0…80 chars</t>
  </si>
  <si>
    <t>Network Element System Name</t>
  </si>
  <si>
    <t>FTM/systemTitle</t>
  </si>
  <si>
    <t>LNBTS, MRBTS, RMOD, SMOD, FTM</t>
  </si>
  <si>
    <t>Network Element User Defined Description</t>
  </si>
  <si>
    <t>FTM/userLabel</t>
  </si>
  <si>
    <t>0…128 chars</t>
  </si>
  <si>
    <t>Mobile Country Code</t>
  </si>
  <si>
    <t>Mobile Network Code</t>
  </si>
  <si>
    <t>0.999, step 1</t>
  </si>
  <si>
    <t>MCC In Primary PLMN Identity of Neighbour eNB</t>
  </si>
  <si>
    <t>MNC In Primary PLMN Identity of Neighbour eNB</t>
  </si>
  <si>
    <t>PMRNL Template</t>
  </si>
  <si>
    <t>LTE602 Performance Management Administration</t>
  </si>
  <si>
    <t>15min (1)</t>
  </si>
  <si>
    <t>disabled (0), 15min (1), 30min (2), 60min (3), 360min (4), 720min (5), 1440min (6)</t>
  </si>
  <si>
    <t>mtintraLTEHoNb</t>
  </si>
  <si>
    <t>mteNBload</t>
  </si>
  <si>
    <t>mtX2AP</t>
  </si>
  <si>
    <t>mtUEstate</t>
  </si>
  <si>
    <t>mtUEandServiceDiff</t>
  </si>
  <si>
    <t>mtTranspLoad</t>
  </si>
  <si>
    <t>mtS1AP</t>
  </si>
  <si>
    <t>mtRadBearer</t>
  </si>
  <si>
    <t>mtRRC</t>
  </si>
  <si>
    <t>mtPowQualUL</t>
  </si>
  <si>
    <t>mtPowQualDL</t>
  </si>
  <si>
    <t>mtLTEHo</t>
  </si>
  <si>
    <t>mtIntraeNBHo</t>
  </si>
  <si>
    <t>mtIntereNBHo</t>
  </si>
  <si>
    <t>mtInterSysHoUtranNb</t>
  </si>
  <si>
    <t>mtInterSysHoGsmNb</t>
  </si>
  <si>
    <t>mtInterSysHo</t>
  </si>
  <si>
    <t>mtEPSBearer</t>
  </si>
  <si>
    <t>mtCellThruput</t>
  </si>
  <si>
    <t>mtCellRes</t>
  </si>
  <si>
    <t>mtCellLoad</t>
  </si>
  <si>
    <t>mtCellAvailability</t>
  </si>
  <si>
    <t>LTE neighbour cell related handover</t>
  </si>
  <si>
    <t>LTE eNB load</t>
  </si>
  <si>
    <t>LTE X2AP</t>
  </si>
  <si>
    <t>LTE UE state</t>
  </si>
  <si>
    <t>LTE UE and service differentiation</t>
  </si>
  <si>
    <t>LTE transport load</t>
  </si>
  <si>
    <t>LTE S1AP</t>
  </si>
  <si>
    <t>LTE radio bearer</t>
  </si>
  <si>
    <t>LTE RRC</t>
  </si>
  <si>
    <t>LTE power and quality UL</t>
  </si>
  <si>
    <t>LTE power and quality DL</t>
  </si>
  <si>
    <t>LTE handover</t>
  </si>
  <si>
    <t>LTE intra eNB handover</t>
  </si>
  <si>
    <t>LTE inter eNB handover</t>
  </si>
  <si>
    <t>LTE neighbour cell related inter system handover UTRAN</t>
  </si>
  <si>
    <t>LTE neighbour cell related inter system handover GSM</t>
  </si>
  <si>
    <t>LTE intersystem handover</t>
  </si>
  <si>
    <t>LTE EPS bearer</t>
  </si>
  <si>
    <t>LTE cell throughput</t>
  </si>
  <si>
    <t>LTE cell resource</t>
  </si>
  <si>
    <t>LTE cell load</t>
  </si>
  <si>
    <t>LTE cell availability</t>
  </si>
  <si>
    <t>PMRNL Template Id</t>
  </si>
  <si>
    <t>PMRNL</t>
  </si>
  <si>
    <t>Radio Measurements Configuration</t>
  </si>
  <si>
    <t>Y</t>
  </si>
  <si>
    <t>Holdover Mode Usage In Temperature Control</t>
  </si>
  <si>
    <t>holdOverModeUsed</t>
  </si>
  <si>
    <t>false</t>
  </si>
  <si>
    <t>LTE80b Frame synchronized operation</t>
  </si>
  <si>
    <t>GNFL</t>
  </si>
  <si>
    <t>GNFL_GERARFCNVAL</t>
  </si>
  <si>
    <t>GFIM,GNFL,GNFL_GERARFCNVAL</t>
  </si>
  <si>
    <t>ARFCN value</t>
  </si>
  <si>
    <t>Frequency band</t>
  </si>
  <si>
    <t>Site configuration</t>
  </si>
  <si>
    <t>Remark</t>
  </si>
  <si>
    <t>GSM</t>
  </si>
  <si>
    <t>RncId</t>
  </si>
  <si>
    <t>WBTSId</t>
  </si>
  <si>
    <t>LcrId</t>
  </si>
  <si>
    <t>ADJLId</t>
  </si>
  <si>
    <t>template_name</t>
  </si>
  <si>
    <t>AdjLEARFCN</t>
  </si>
  <si>
    <t>AdjLMeasBw</t>
  </si>
  <si>
    <t>HopLIdentifier</t>
  </si>
  <si>
    <t>BSC ID</t>
  </si>
  <si>
    <t>BCF ID</t>
  </si>
  <si>
    <t>BTS ID</t>
  </si>
  <si>
    <t>bscId</t>
  </si>
  <si>
    <t>bcfId</t>
  </si>
  <si>
    <t>btsId</t>
  </si>
  <si>
    <t>barredLteAdjCellGroup</t>
  </si>
  <si>
    <t>Barred LTE Adjacent Cell Group</t>
  </si>
  <si>
    <t>Bit 0: PCIDs 0-83, Bit 1: PCIDs 84-167, Bit 2: PCIDs
168- 251, Bit 3: PCIDs 252-335, Bit 4: PCIDs 336-
419, Bit 5: PCIDs 420-503</t>
  </si>
  <si>
    <t>Barred LTE Adjacent Cell List</t>
  </si>
  <si>
    <t>barredLteAdjCellList</t>
  </si>
  <si>
    <t>0...503</t>
  </si>
  <si>
    <t>Barred LTE Adjacent Cell Pattern</t>
  </si>
  <si>
    <t>barredLteAdjCellPattern</t>
  </si>
  <si>
    <t>0...127</t>
  </si>
  <si>
    <t>Barred LTE Adjacent Cell Pattern Sense</t>
  </si>
  <si>
    <t>barredLteAdjCellPatternSense</t>
  </si>
  <si>
    <t>Equal (0), Not equal (1)</t>
  </si>
  <si>
    <t>LTE Adjacent Cell Downlink Carrier Frequency</t>
  </si>
  <si>
    <t>earfcn</t>
  </si>
  <si>
    <t>0...29649</t>
  </si>
  <si>
    <t>LTE Adjacent Cell Index</t>
  </si>
  <si>
    <t>lteAdjCellIndex</t>
  </si>
  <si>
    <t>0...254</t>
  </si>
  <si>
    <t>LTE Adjacent Cell Mobile Country Code</t>
  </si>
  <si>
    <t>lteAdjCellMcc</t>
  </si>
  <si>
    <t>0...999</t>
  </si>
  <si>
    <t>LTE Adjacent Cell Minimum Bandwidth</t>
  </si>
  <si>
    <t>lteAdjCellMinBand</t>
  </si>
  <si>
    <t>LTE Adjacent Cell Min RX Level</t>
  </si>
  <si>
    <t>lteAdjCellMinRxLevel</t>
  </si>
  <si>
    <t>LTE Adjacent Cell Mobile Network Code</t>
  </si>
  <si>
    <t>lteAdjCellMnc</t>
  </si>
  <si>
    <t>0..99</t>
  </si>
  <si>
    <t>LTE Adjacent Cell Priority</t>
  </si>
  <si>
    <t>lteAdjCellPriority</t>
  </si>
  <si>
    <t>LTE Adjacent Cell Reselection Lower Threshold</t>
  </si>
  <si>
    <t>lteAdjCellReselectLowerThr</t>
  </si>
  <si>
    <t>LTE Adjacent Cell Reselection Upper Threshold</t>
  </si>
  <si>
    <t>lteAdjCellReselectUpperThr</t>
  </si>
  <si>
    <t>LTE Adjacent Cell Tracking Area Code</t>
  </si>
  <si>
    <t>lteAdjCellTac</t>
  </si>
  <si>
    <t>0...65535</t>
  </si>
  <si>
    <t>0... 65535</t>
  </si>
  <si>
    <t>E-UTRA Absolute Radio Frequency Channel Number</t>
  </si>
  <si>
    <t>Measurement Bandwidth</t>
  </si>
  <si>
    <t>HOPL Identifier</t>
  </si>
  <si>
    <t>1... 10</t>
  </si>
  <si>
    <t>Identifier of inter- system adjacency to LTE</t>
  </si>
  <si>
    <t>0…7</t>
  </si>
  <si>
    <t>Change origin</t>
  </si>
  <si>
    <t>ADJLChangeOrigin</t>
  </si>
  <si>
    <t>Not defined (0), Network originated configuration action (1), NetAct RNW plan originated configuration action (2), Element Manager originated configuration action (3), Configuration action by automatic tuning function (4), Element Manager originated mass config action (5), NetAct originated direct RNW change (6)</t>
  </si>
  <si>
    <t>addAUeRrHo</t>
  </si>
  <si>
    <t>addAUeTcHo</t>
  </si>
  <si>
    <t>addEmergencySessions</t>
  </si>
  <si>
    <t>maxNumActDrb</t>
  </si>
  <si>
    <t>maxNumQci1Drb</t>
  </si>
  <si>
    <t>maxNumRrcEmergency</t>
  </si>
  <si>
    <t>redBwMaxRbDl</t>
  </si>
  <si>
    <t>redBwMaxRbUl</t>
  </si>
  <si>
    <t>addNumQci1DrbTimeCriticalHo</t>
  </si>
  <si>
    <t>addNumDrbTimeCriticalHo</t>
  </si>
  <si>
    <t>ext1ppsClkOutOn</t>
  </si>
  <si>
    <t>syncPropagationEnabled</t>
  </si>
  <si>
    <t>External 1pps Clock Out On</t>
  </si>
  <si>
    <t>Enables synchronization hub feature</t>
  </si>
  <si>
    <t>Additional active UE with reason radio reason
handover</t>
  </si>
  <si>
    <t>Additional active UE with reason time critical
handover</t>
  </si>
  <si>
    <t>Add emergency sessions</t>
  </si>
  <si>
    <t>Max number act DRB</t>
  </si>
  <si>
    <t>Max number QCI1 DRBs (GBRs)</t>
  </si>
  <si>
    <t>0…600, step 1</t>
  </si>
  <si>
    <t>Maximum number RRC emergency</t>
  </si>
  <si>
    <t>0...840, step 1</t>
  </si>
  <si>
    <t>Maximum number of PRBs assigned in downlink</t>
  </si>
  <si>
    <t>0…100, step 1</t>
  </si>
  <si>
    <t>Maximum number of PRBs assigned in uplink</t>
  </si>
  <si>
    <t>Add number QCI1 DRB for timeCriticalHo</t>
  </si>
  <si>
    <t>Add number drb timeCriticalHo</t>
  </si>
  <si>
    <t>TMO Site configurations</t>
  </si>
  <si>
    <t>Tab</t>
  </si>
  <si>
    <t>Parameter</t>
  </si>
  <si>
    <t>Contact</t>
  </si>
  <si>
    <t>Reference</t>
  </si>
  <si>
    <t>Sitemain Par</t>
  </si>
  <si>
    <t>will be assinged by TMO SLIPED</t>
  </si>
  <si>
    <t>http://snpshpc1:8687/SiteDirectory/UMTS/NetworkReadiness/LastMile/DE/Shared%20Documents/AAV%201.95%20-%20LTE%20and%202G%20Modernization/Design%20and%20Requirements/NSN%20LTE%20Detailed%20Design%20Document.docx</t>
  </si>
  <si>
    <t>L+InsiteID, e.g. LSE07048H</t>
  </si>
  <si>
    <t>TMO/Jun Wang</t>
  </si>
  <si>
    <t>CellPar</t>
  </si>
  <si>
    <t>1,2,3,4,5,6 corresponding to each sector</t>
  </si>
  <si>
    <t>auto calculated by the eNB</t>
  </si>
  <si>
    <t>to be allocated by the market according to the guideline</t>
  </si>
  <si>
    <t>TMO/MarieGrace Jacinto</t>
  </si>
  <si>
    <t>http://docs.eng.t-mobile.com/InfoRouter/docs/~F368236</t>
  </si>
  <si>
    <t>TMO/Ferdinand Saulon</t>
  </si>
  <si>
    <t>RNC Identifier</t>
  </si>
  <si>
    <t>WBTS identification</t>
  </si>
  <si>
    <t>Local cell resource identifier</t>
  </si>
  <si>
    <t>0... 268435455</t>
  </si>
  <si>
    <t>1... 65534</t>
  </si>
  <si>
    <t>lnCelId</t>
  </si>
  <si>
    <t>gpsCtrlBlockForCoLocatedBts</t>
  </si>
  <si>
    <t>alToggSuppList</t>
  </si>
  <si>
    <t>GPS control interface blocked for co-located BT</t>
  </si>
  <si>
    <t>All</t>
  </si>
  <si>
    <t>General</t>
  </si>
  <si>
    <t>IPNO-1</t>
  </si>
  <si>
    <t>IVIF</t>
  </si>
  <si>
    <t>IEIF</t>
  </si>
  <si>
    <t>IHCP</t>
  </si>
  <si>
    <t>IDNS</t>
  </si>
  <si>
    <t>administrativeState = unlocked</t>
  </si>
  <si>
    <t>ftmBtsSubnetAddress = 0.0.0.0</t>
  </si>
  <si>
    <t>ftmBtsSubnetMask = 0.0.0.0</t>
  </si>
  <si>
    <t>administrativeState = locked</t>
  </si>
  <si>
    <t>serverIpAddress = 0.0.0.0</t>
  </si>
  <si>
    <t>serverIpAddress2 = 0.0.0.0</t>
  </si>
  <si>
    <t>TMO IPNO Template Id</t>
  </si>
  <si>
    <t>TMO IPNO Template</t>
  </si>
  <si>
    <t>networkControlOrder</t>
  </si>
  <si>
    <t>NC0 ==&gt; 0
NC1 ==&gt; 1
NC2 ==&gt; 2
RESET ==&gt; 3</t>
  </si>
  <si>
    <t>Network control order</t>
  </si>
  <si>
    <t>6 (6), 15 (15), 25 (25), 50 (50), 75 (75), 100 (100)
25 for 5MHz BW
50 for 10MHz BW
75 for 15MHz BW
100 for 20MHz BW</t>
  </si>
  <si>
    <t>HOPL</t>
  </si>
  <si>
    <t>AdjLAbsPrioCellReselec</t>
  </si>
  <si>
    <t>AdjLQrxlevminEUTRA</t>
  </si>
  <si>
    <t>AdjLThresHigh</t>
  </si>
  <si>
    <t>AdjLThreslow</t>
  </si>
  <si>
    <t>HOPL-1</t>
  </si>
  <si>
    <t>BTS PARAMETERS :</t>
  </si>
  <si>
    <t>================</t>
  </si>
  <si>
    <t>-------------------------------------</t>
  </si>
  <si>
    <t>LTE CELL RESELECTION PARAMETERS:</t>
  </si>
  <si>
    <t>    GSM PRIORITY.........................(GPRIO).  1</t>
  </si>
  <si>
    <t>    WCDMA PRIORITY.......................(WPRIO).  3</t>
  </si>
  <si>
    <t>    PRIORITY SEARCH THRESHOLD............(PSTHR).  3</t>
  </si>
  <si>
    <t>    LOW PRIORITY THRESHOLD...............(LPTHR).  2</t>
  </si>
  <si>
    <t>    RESELECTION ALGORITHM HYSTERESIS.....(HPRIO).  3</t>
  </si>
  <si>
    <t>    TIME HYSTERESIS......................(TIMEH).  5 s</t>
  </si>
  <si>
    <t>    UTRAN ADJ CELL THRESHOLD ............(UTTR)..  2 dB</t>
  </si>
  <si>
    <t>    UTRAN QUAL RX MIN ...................(UQRL).. -115 dBm</t>
  </si>
  <si>
    <t>Y/N
MHA = Y
No MHA = N</t>
  </si>
  <si>
    <t>Provide input for sites with MHA only</t>
  </si>
  <si>
    <t>AISG = 0
non AISG = 1</t>
  </si>
  <si>
    <t>1...18, step 1
Need to match ant id in "Antl" tab</t>
  </si>
  <si>
    <t>BETWEEN 0 AND 1023
Provide individual frequency and separate by comma in this column</t>
  </si>
  <si>
    <t>BETWEEN 0 AND 65535
Provide individual frequency and separate by comma in this column</t>
  </si>
  <si>
    <t>RF Module, Antenna and MHA are based on Site configuration input in this column</t>
  </si>
  <si>
    <t>No need to fill this tab</t>
  </si>
  <si>
    <t>HOPL-1 need to be created in RNC please refer to HOPL parameter in WCDMA-REF tab</t>
  </si>
  <si>
    <t>Please refer to BSC "LTE CELL RESELECTION PARAMETERS" in GERAN-REF tab</t>
  </si>
  <si>
    <t>Email</t>
  </si>
  <si>
    <t>General CIQ questions</t>
  </si>
  <si>
    <t>NSN/Samur Worasilpchai</t>
  </si>
  <si>
    <t>samur.worasilpchai@nsn.com</t>
  </si>
  <si>
    <t>Jun.wang@t-mobile.com</t>
  </si>
  <si>
    <t>LTE RF Parameter Dictionary</t>
  </si>
  <si>
    <t>TMO/Sireesha Panchagnula</t>
  </si>
  <si>
    <t>Sireesha.Panchagnula4@t-mobile.com</t>
  </si>
  <si>
    <t>TMO/Gaby Gonzalez</t>
  </si>
  <si>
    <t>Gabriela.Gonzalez29@t-mobile.com</t>
  </si>
  <si>
    <t>Related to TMO site modernization configuration</t>
  </si>
  <si>
    <t>TMO/Matthieu Marescaux</t>
  </si>
  <si>
    <t xml:space="preserve">http://docs.eng.t-mobile.com/InfoRouter/docs/~D3390947 </t>
  </si>
  <si>
    <t>Matthieu.Marescaux@t-mobile.com</t>
  </si>
  <si>
    <t>Ferdinand.Saulon@t-mobile.com</t>
  </si>
  <si>
    <t>Site Type</t>
  </si>
  <si>
    <t>Combiner</t>
  </si>
  <si>
    <t xml:space="preserve">Ground </t>
  </si>
  <si>
    <t>N</t>
  </si>
  <si>
    <t>RRU</t>
  </si>
  <si>
    <t>Not Defined (-1), LNA1 (0), LNA2 (1)
0,1 for Twin AWS
0 for Dual
0 for Stly 4</t>
  </si>
  <si>
    <t>1...80 characters
nhatype = 26
Twin AWS = ETW200VS12UB
Style 4 = ETM19V2S12UB or
Unknown = 1212</t>
  </si>
  <si>
    <t>Approved</t>
  </si>
  <si>
    <t>Antl</t>
  </si>
  <si>
    <t>TMO/Mike Corcoran</t>
  </si>
  <si>
    <t>Mike.Corcoran@t-mobile.com</t>
  </si>
  <si>
    <t>L+InsiteID, e.g. LSE07048H, provided by SLIPED</t>
  </si>
  <si>
    <t>Market to input</t>
  </si>
  <si>
    <t>LTE CIQ from SLIPED</t>
  </si>
  <si>
    <t>http://home.eng.t-mobile.com/functional/npp/NM/SLIPED/SLIPED/SLIPED%20Job%20Aid%20-%20Generate%20CIQs%20for%20LTE%20sites.docx</t>
  </si>
  <si>
    <t>1.1</t>
  </si>
  <si>
    <t>Jun Wang</t>
  </si>
  <si>
    <t>Minor update to Instructions tab</t>
  </si>
  <si>
    <t>Please refer to tab "LTE-REF"</t>
  </si>
  <si>
    <t>Y/N
no MHA and no RET = n/a
MHA or RET = Y
Only DAS does not have RET</t>
  </si>
  <si>
    <t>Auto-calculated by the input of "Coaxial + fiber cable length ft." under Column Q</t>
  </si>
  <si>
    <t>1.1.1</t>
  </si>
  <si>
    <t>LTE CELL INDEX......................... (INDEX).. 0</t>
  </si>
  <si>
    <t>MOBILE COUNTRY CODE.................... (MCC).... 310</t>
  </si>
  <si>
    <t>MOBILE NETWORK CODE.................... (MNC).... 260</t>
  </si>
  <si>
    <r>
      <t xml:space="preserve">TRACKING AREA CODE..................... (TAC).... </t>
    </r>
    <r>
      <rPr>
        <i/>
        <sz val="10"/>
        <rFont val="Courier New"/>
        <family val="3"/>
      </rPr>
      <t>10003</t>
    </r>
  </si>
  <si>
    <r>
      <t xml:space="preserve">LTE DOWNLINK CARRIER FREQUENCY......... (FREQ)... </t>
    </r>
    <r>
      <rPr>
        <i/>
        <sz val="10"/>
        <rFont val="Courier New"/>
        <family val="3"/>
      </rPr>
      <t>2001</t>
    </r>
  </si>
  <si>
    <t>LTE CELL RESELECTION LOWER THRESHOLD... (LTERLT). 0 dB</t>
  </si>
  <si>
    <t>BARRED LTE CELL LIST................... (LTEBCL). -</t>
  </si>
  <si>
    <t>BARRED LTE CELL GROUP.................. (LTEBCG). 0</t>
  </si>
  <si>
    <t>BARRED LTE CELL PATTERN................ (LTEBCP). 255</t>
  </si>
  <si>
    <t>BARRED LTE CELL PATTERN SENSE.......... (LTEPS).. 0</t>
  </si>
  <si>
    <t>-140...-78
refer to GERAN-REF</t>
  </si>
  <si>
    <t>0…62
refer to GERAN-REF</t>
  </si>
  <si>
    <t>0…63
refer to GERAN-REF</t>
  </si>
  <si>
    <t>system default</t>
  </si>
  <si>
    <t>Cell specific parameter to be filled in GERAN-ADJL</t>
  </si>
  <si>
    <t>ETHLK-0-1</t>
  </si>
  <si>
    <t>LTECellReselection</t>
  </si>
  <si>
    <t>IncomingLTEISHO</t>
  </si>
  <si>
    <t>Enabled</t>
  </si>
  <si>
    <t>WCEL</t>
  </si>
  <si>
    <t>AbsPrioCellReselec</t>
  </si>
  <si>
    <t>Sprioritysearch1</t>
  </si>
  <si>
    <t>Sprioritysearch2</t>
  </si>
  <si>
    <t>Threshservlow</t>
  </si>
  <si>
    <t>GUI value</t>
  </si>
  <si>
    <t>1.2</t>
  </si>
  <si>
    <t>Jun Wang, Samur Worasilpchai</t>
  </si>
  <si>
    <t>Update in GERAN-ADJL, WCDMA-REF, GERAN-REF</t>
  </si>
  <si>
    <t>RNCF</t>
  </si>
  <si>
    <t>RNCF-1</t>
  </si>
  <si>
    <t>EUTRAdetection</t>
  </si>
  <si>
    <t>enabled</t>
  </si>
  <si>
    <t>1.2.1</t>
  </si>
  <si>
    <t>RRU site has no MHA; Ground site has MHA and needs to give cable length</t>
  </si>
  <si>
    <t>http://snpshpc1:8687/SiteDirectory/UMTS/NetworkReadiness/LastMile/DE/Shared%20Documents/AAV%201.95%20-%20LTE%20and%202G%20Modernization/Design%20and%20Requirements/NS%20%20LTE%20CIQ/PCI%20and%20RSI%20Planning.pptx</t>
  </si>
  <si>
    <t>Please refer to the guideline</t>
  </si>
  <si>
    <t>1.2.2</t>
  </si>
  <si>
    <t>Samur Worasilpchai, Jun Wang</t>
  </si>
  <si>
    <t>0…255, step 1</t>
  </si>
  <si>
    <t>0…63, step 1</t>
  </si>
  <si>
    <t>Some correction in value range AdjWCDMASites/lnAdjWId, AdjGSMSites/lnAdjgId</t>
  </si>
  <si>
    <t>1.3</t>
  </si>
  <si>
    <t>LNHOIF</t>
  </si>
  <si>
    <t>Related to LTE55 Inter-frequency handover</t>
  </si>
  <si>
    <t>Neighbor interfrequency LTE cell handover identifier</t>
  </si>
  <si>
    <t>A3 offset RSRP inter frequency</t>
  </si>
  <si>
    <t>A3 offset RSRQ inter frequency</t>
  </si>
  <si>
    <t>A3 report interval RSRP inter frequency</t>
  </si>
  <si>
    <t>A3 report interval RSRQ inter frequency</t>
  </si>
  <si>
    <t>A3 time to trigger RSRP inter frequency</t>
  </si>
  <si>
    <t>A3 time to trigger RSRQ inter frequency</t>
  </si>
  <si>
    <t>A5 report interval inter frequency</t>
  </si>
  <si>
    <t>A5 time to trigger inter frequency</t>
  </si>
  <si>
    <t>Eutra carrier info</t>
  </si>
  <si>
    <t>Related hysteresis of offset a3Offset  for RSRP inter F</t>
  </si>
  <si>
    <t>Related hysteresis of offset a3Offset  for RSRQ inter F</t>
  </si>
  <si>
    <t>Related hysteresis of thresholds th3 and th3a  for RSRP</t>
  </si>
  <si>
    <t>EUTRA presence antenna port1</t>
  </si>
  <si>
    <t>Measurement quantity inter frequency</t>
  </si>
  <si>
    <t>Measurement bandwidth</t>
  </si>
  <si>
    <t>Inter EUTRA offset frequency</t>
  </si>
  <si>
    <t>Threshold th3 for RSRP inter frequency</t>
  </si>
  <si>
    <t>Threshold th3a for RSRP inter frequency</t>
  </si>
  <si>
    <t>lnHoIfId</t>
  </si>
  <si>
    <t>a3OffsetRsrpInterFreq</t>
  </si>
  <si>
    <t>a3OffsetRsrqInterFreq</t>
  </si>
  <si>
    <t>a3ReportIntervalRsrpInterFreq</t>
  </si>
  <si>
    <t>a3ReportIntervalRsrqInterFreq</t>
  </si>
  <si>
    <t>a3TimeToTriggerRsrpInterFreq</t>
  </si>
  <si>
    <t>a3TimeToTriggerRsrqInterFreq</t>
  </si>
  <si>
    <t>a5ReportIntervalInterFreq</t>
  </si>
  <si>
    <t>a5TimeToTriggerInterFreq</t>
  </si>
  <si>
    <t>eutraCarrierInfo</t>
  </si>
  <si>
    <t>hysA3OffsetRsrpInterFreq</t>
  </si>
  <si>
    <t>hysA3OffsetRsrqInterFreq</t>
  </si>
  <si>
    <t>hysThreshold3InterFreq</t>
  </si>
  <si>
    <t>interPresAntP</t>
  </si>
  <si>
    <t>measQuantInterFreq</t>
  </si>
  <si>
    <t>measurementBandwidth</t>
  </si>
  <si>
    <t>offsetFreqInter</t>
  </si>
  <si>
    <t>threshold3InterFreq</t>
  </si>
  <si>
    <t>threshold3aInterFreq</t>
  </si>
  <si>
    <t>1...16, step 1</t>
  </si>
  <si>
    <t>-15...15 dB, step 0.5 dB
internal_value = gui_value * 10
30 = 3dB</t>
  </si>
  <si>
    <t>-15...15 dB, step 0.5 dB
internal_value = gui_value * 10
255 = notUsed</t>
  </si>
  <si>
    <t>120ms (0), 240ms (1), 480ms (2), 640ms (3), 1024ms (4), 2048ms (5), 5120ms (6), 10240ms (7), 1min (8), 6min (9), 12min (10), 30min (11), 60min (12), notUsed (13)</t>
  </si>
  <si>
    <t>0...15 dB, step 0.5 dB
internal_value = gui_value * 2</t>
  </si>
  <si>
    <t>0...15 dB, step 0.5 dB
internal_value = gui_value * 2
255 = notUsed</t>
  </si>
  <si>
    <t>rsrp (0), rsrq (1), both (2)</t>
  </si>
  <si>
    <t>-24dB (0), -22dB (1), -20dB (2), -18dB (3), -16dB (4), -14dB (5), -12dB (6), -10dB (7), -8dB (8), -6dB (9), -5dB (10), -4dB (11), -3dB (12), -2dB (13), -1dB (14), 0dB (15), 1dB (16), 2dB (17), 3dB (18), 4dB (19), 5dB (20), 6dB (21), 8dB (22), 10dB (23), 12dB (24), 14dB (25), 16dB (26), 18dB (27), 20dB (28), 22dB (29), 24dB (30)</t>
  </si>
  <si>
    <t>0...97, step 1
internal_value = gui_value</t>
  </si>
  <si>
    <t>No need to fill this tab if you do not have inter frequency LTE</t>
  </si>
  <si>
    <t>mbw6 (0), mbw15 (1), mbw25 (2), mbw50 (3), mbw75 (4), mbw100 (5)
2 for 5MHz BW
3 for 10MHz BW
4 for 15MHz BW
5 for 20MHz BW</t>
  </si>
  <si>
    <t>pwsWithEmAreaId</t>
  </si>
  <si>
    <t>actCMAS</t>
  </si>
  <si>
    <t>siMessageSibType</t>
  </si>
  <si>
    <t>sibSchedulingList</t>
  </si>
  <si>
    <t>Activation CMAS support</t>
  </si>
  <si>
    <t>false =&gt; 0
true =&gt; 1</t>
  </si>
  <si>
    <t>PWS with emergency area ID</t>
  </si>
  <si>
    <t>emAreaId</t>
  </si>
  <si>
    <t>Emergency area ID</t>
  </si>
  <si>
    <t>0... 16777215</t>
  </si>
  <si>
    <t>siMessagePeriodicity</t>
  </si>
  <si>
    <t>siMessageRepetition</t>
  </si>
  <si>
    <t>Periodicity</t>
  </si>
  <si>
    <t>80ms (0), 160ms (1), 320ms (2), 640ms (3),
1280ms (4), 2560ms (5), 5120ms (6)</t>
  </si>
  <si>
    <t>Repetition</t>
  </si>
  <si>
    <t>System information scheduling list</t>
  </si>
  <si>
    <t>SIB4 ==&gt; 2, SIB5 ==&gt; 3
SIB6 ==&gt; 4, SIB7 ==&gt; 5
SIB8 ==&gt; 6, SIB10 ==&gt; 7
SIB11 ==&gt; 8, SIB12 ==&gt; 9</t>
  </si>
  <si>
    <t>SIB type</t>
  </si>
  <si>
    <t>1... 4</t>
  </si>
  <si>
    <t>IDLE Template</t>
  </si>
  <si>
    <t>IRFIM, IRFIM_INTFRNCLIST, IRFIM_INTFRBCLIST</t>
  </si>
  <si>
    <t>IRFIM</t>
  </si>
  <si>
    <t>IDLE Template Id</t>
  </si>
  <si>
    <t>EUTRA frequency value</t>
  </si>
  <si>
    <t>EUTRA carrier frequency absolute priority</t>
  </si>
  <si>
    <t>EUTRA inter-frequency threshold high</t>
  </si>
  <si>
    <t>EUTRA inter-frequency threshold low</t>
  </si>
  <si>
    <t>EUTRA cell reselection timer</t>
  </si>
  <si>
    <t>Allowed measurement bandwidth</t>
  </si>
  <si>
    <t>EUTRA frequency-specific offset</t>
  </si>
  <si>
    <t>Minimum required RX RSRP level</t>
  </si>
  <si>
    <t>EUTRA cell reselection timer factor high mobility</t>
  </si>
  <si>
    <t>EUTRA cell reselection timer factor medium mobility</t>
  </si>
  <si>
    <t>Pmax neighboring EUTRA cells</t>
  </si>
  <si>
    <t>irfimid</t>
  </si>
  <si>
    <t>IRFIM/dlCarFrqEut</t>
  </si>
  <si>
    <t>IRFIM/eutCelResPrio</t>
  </si>
  <si>
    <t>IRFIM/interFrqThrH</t>
  </si>
  <si>
    <t>IRFIM/interFrqThrL</t>
  </si>
  <si>
    <t>IRFIM/interPresAntP</t>
  </si>
  <si>
    <t>IRFIM/interTResEut</t>
  </si>
  <si>
    <t>IRFIM/measBdw</t>
  </si>
  <si>
    <t>IRFIM/qOffFrq</t>
  </si>
  <si>
    <t>IRFIM/qRxLevMinInterF</t>
  </si>
  <si>
    <t>IRFIM/eutResTiFHM</t>
  </si>
  <si>
    <t>IRFIM/eutResTiFMM</t>
  </si>
  <si>
    <t>pMaxInterF</t>
  </si>
  <si>
    <t>-24 dB (0), -22 dB (1), -20 dB (2), -18 dB (3), -16 dB (4), -14 dB (5), -12 dB (6), -10 dB (7), -8 dB (8), -6 dB (9), -5 dB (10), -4 dB (11), -3 dB (12), -2 dB (13), -1 dB (14), 0 dB (15), 1 dB (16), 2 dB (17), 3 dB (18), 4 dB (19), 5 dB (20), 6 dB (21), 8 dB (22), 10 dB (23), 12 dB (24), 14 dB (25), 16 dB (26), 18 dB (27), 20 dB (28), 22 dB (29), 24 dB (30)</t>
  </si>
  <si>
    <t>BETWEEN -30 AND 34 (optional)</t>
  </si>
  <si>
    <t>(Mandatory Field)</t>
  </si>
  <si>
    <t>IRFIM, IRFIM_INTFRBCLIST, IRFIM_INTFRNCLIST</t>
  </si>
  <si>
    <t>BLACKLIST Inter-Frequency Parameters</t>
  </si>
  <si>
    <t>Inter-Frequency Neighbours</t>
  </si>
  <si>
    <t>IDLE InterFreq. Template</t>
  </si>
  <si>
    <t>Number of PCI in inter-frequency range</t>
  </si>
  <si>
    <t>Lowest PCI in inter-frequency range</t>
  </si>
  <si>
    <t>Physical Cell Identifier In Neighbouring Cell List</t>
  </si>
  <si>
    <t>Cell Reselection Procedure Offset</t>
  </si>
  <si>
    <t>rangeInterPci</t>
  </si>
  <si>
    <t>startInterPci</t>
  </si>
  <si>
    <t>physCellIdNcl</t>
  </si>
  <si>
    <t>qOffCell</t>
  </si>
  <si>
    <t>(GMT-8) US/Pacific (46)
(GMT-7) US/Arizona (69)
(GMT-7) US/Mountain (70)
(GMT-6) US/Central (105),US/Eastern (153),(GMT-4) America/Puerto_Rico (181)</t>
  </si>
  <si>
    <t>Bandwidth (MHz)</t>
  </si>
  <si>
    <t>PA (W)</t>
  </si>
  <si>
    <t>N/A</t>
  </si>
  <si>
    <t>0...65535, step 1
Automatically calculated from earfcnDL</t>
  </si>
  <si>
    <t>0...268435455, step 1 (suggested rule: lnBtsId*256 + lcrId)</t>
  </si>
  <si>
    <t xml:space="preserve"> </t>
  </si>
  <si>
    <r>
      <rPr>
        <b/>
        <sz val="10"/>
        <rFont val="Arial"/>
        <family val="2"/>
      </rPr>
      <t>IFHO</t>
    </r>
    <r>
      <rPr>
        <sz val="10"/>
        <rFont val="Arial"/>
        <family val="2"/>
      </rPr>
      <t xml:space="preserve">: update SiteMainPar/actIfHo, LNCEL/add template 5-8 for IFHO, CellPar/update a2TimeToTriggerActInterFreqMeas from 16 to 8, Add "HO Inter LTE" tab, Add Idle Inter LTE tab, add IDLE InterFreq. Template
</t>
    </r>
    <r>
      <rPr>
        <b/>
        <sz val="10"/>
        <rFont val="Arial"/>
        <family val="2"/>
      </rPr>
      <t>CMAS</t>
    </r>
    <r>
      <rPr>
        <sz val="10"/>
        <rFont val="Arial"/>
        <family val="2"/>
      </rPr>
      <t>: SiteMainPar/(actCMAS, pwsWithEmAreaId), LNCEL/(emAreaId, sibSchedulingList, siMessagePeriodicity, siMessageRepetition, siMessageSibType)
Move n1PucchAn from CellPar to LNCEL, change value from 36 to 18 for 5MHz BW
Update pMax in CellPar and LTE-REF tab</t>
    </r>
  </si>
  <si>
    <t xml:space="preserve">4.5...45077.5 ns, step 0.1 ns
Calculated from column "Q"
internal_value = gui_value * 10
1000 = 100 ns
</t>
  </si>
  <si>
    <t>0...62 dB, step 2 dB
internal_value = gui_value</t>
  </si>
  <si>
    <t>ulsSchedMethod</t>
  </si>
  <si>
    <t>channel aware</t>
  </si>
  <si>
    <t>GUI_value</t>
  </si>
  <si>
    <t>Internal_value</t>
  </si>
  <si>
    <t>srsConfiguration</t>
  </si>
  <si>
    <t>ulpcSrsEn</t>
  </si>
  <si>
    <t>srsPwrOffset</t>
  </si>
  <si>
    <t>ulsFdPrbAssignAlg</t>
  </si>
  <si>
    <t>MixedFD</t>
  </si>
  <si>
    <t>tPeriodicPhr</t>
  </si>
  <si>
    <t>20sf</t>
  </si>
  <si>
    <t>Maximum 32 uTargetCid per uTargetFreq</t>
  </si>
  <si>
    <t>LNRELW</t>
  </si>
  <si>
    <t>csfbPsHoAllowed</t>
  </si>
  <si>
    <t>psHoAllowed</t>
  </si>
  <si>
    <t>srvccAllowed</t>
  </si>
  <si>
    <t>allowed</t>
  </si>
  <si>
    <t>UMTS PCS F1</t>
  </si>
  <si>
    <t>UMTS PCS F2</t>
  </si>
  <si>
    <t>UMTS AWS F1</t>
  </si>
  <si>
    <t>UMTS AWS F2</t>
  </si>
  <si>
    <t>UMTS AWS F3</t>
  </si>
  <si>
    <t>UMTS AWS F4</t>
  </si>
  <si>
    <t>target macro eNB id</t>
  </si>
  <si>
    <t>Define U1900 F1/F2 and U2100 F1/F2</t>
  </si>
  <si>
    <t>LTE data-fill delivery</t>
  </si>
  <si>
    <t>1) SCF</t>
  </si>
  <si>
    <t>2) LNADJW xml</t>
  </si>
  <si>
    <t>3) WCDMA to LTE xml - ADJL</t>
  </si>
  <si>
    <t>5) WCDMA parameter change xml</t>
  </si>
  <si>
    <t>6) GSM parameter change xml</t>
  </si>
  <si>
    <t>per site</t>
  </si>
  <si>
    <t>per cluster</t>
  </si>
  <si>
    <t>Resolution</t>
  </si>
  <si>
    <t>4) GSM to LTE xml - BTS ADJL</t>
  </si>
  <si>
    <t>per cluster/RNC</t>
  </si>
  <si>
    <t>per cluster/BSC</t>
  </si>
  <si>
    <t>UMTS IP BTS</t>
  </si>
  <si>
    <t>GSM IP BTS</t>
  </si>
  <si>
    <t>Interworking</t>
  </si>
  <si>
    <t>LTE_RF_CIQ_Cxxx_yySites_YYMMDD_v01</t>
  </si>
  <si>
    <t>LTE CELL PRIORITY...................... (LTECP).. 6</t>
  </si>
  <si>
    <t>Do not add or delete any columns.
Fill all blue header columns.
Leave all other columns blank.</t>
  </si>
  <si>
    <t>Assigned by TMO SLIPED</t>
  </si>
  <si>
    <t>1) 30m GPS cable from GPS to eNodeB
2) 100m GPS cable from GPS to eNodeB
3) no GPS cable from GPS to eNodeB</t>
  </si>
  <si>
    <t xml:space="preserve"> LTE</t>
  </si>
  <si>
    <t>Feature Activation Flag ToP with freq synchronization</t>
  </si>
  <si>
    <t>TOPF</t>
  </si>
  <si>
    <t>site with 30m GPS cable</t>
  </si>
  <si>
    <t>site with 100m GPS cable</t>
  </si>
  <si>
    <t>actTopFreqSynch</t>
  </si>
  <si>
    <t xml:space="preserve">false (0), true (1) 
</t>
  </si>
  <si>
    <t>site without GPS</t>
  </si>
  <si>
    <t>“Master clock address” shall be configured on the eNB according LTE IP CIQ, but leave “In use” unchecked. This alloow easily enable/disable ToP when needed</t>
  </si>
  <si>
    <t>Move standard value to the top of the table except template tabs</t>
  </si>
  <si>
    <t>Add new rule "Cellname" = "Sitename + lcrid"</t>
  </si>
  <si>
    <t>Add dlCellPwrRed/LTE-REF in case of 10W PA</t>
  </si>
  <si>
    <t>Update antennaRoundTripDelay comment and formula</t>
  </si>
  <si>
    <t>Update ulsSchedMethod from channel unaware to channel aware and related parameters in LTE-REF</t>
  </si>
  <si>
    <t>Add rule Maximum 32 uTargetCid per uTargetFreq in AdjWCDMASites</t>
  </si>
  <si>
    <t>Add Target eNodeB id in WCDMA-ADJL and GERAN-ADJL</t>
  </si>
  <si>
    <t>Add instruction "Define U1900 F1/F2 and U2100 F1/F2" in WCDMA-ADJL tab</t>
  </si>
  <si>
    <t>CIQ naming convention LTE_RF_CIQ_Cxxx_yySites_YYMMDD_v1</t>
  </si>
  <si>
    <t>Combine Core and Border "UTRA Reselection Template"</t>
  </si>
  <si>
    <t>Update UMTS AWS/PCS priority in REDIR Techn. Template, Update eutCelResPrio, lteAdjCellPriority, eutCelResPrio, AdjLAbsPrioCellReselec and lteAdjCellPriority</t>
  </si>
  <si>
    <t>Update actLdPDCCH for 5 MHz BW in LNCEL, remove srsBwConf</t>
  </si>
  <si>
    <t>Update pMaxOwnCell, AdjLThresHigh, lteAdjCellReselectUpperThr, LTE CELL MIN RX LEVEL, qrxlevmin, qrxlevminintraF, ThreshSrvLow, sNonIntrsearch &amp; qRxLevMinInterF</t>
  </si>
  <si>
    <t>Updated parameters a3offset, threshold2a,hysThreshold2GERAN, hysThreshold2InterFreq, hysThreshold2Wcdma, hysThreshold2a, hysThreshold3, hysThreshold4, hysB2ThresholdGERAN, b2Threshold1Utra, b2Threshold2UtraEcn0, b2Threshold2UtraRscp, hysB2ThresholdUtra, hysA3Offset, utraFrqThrL, qhyst</t>
  </si>
  <si>
    <t>LTE_RF_CIQ_Cxxx_yySites_YYMMDD_draft8</t>
  </si>
  <si>
    <t>Maximum 64 cPlaneIpAddr per eNB</t>
  </si>
  <si>
    <t>Maximum 32 frequencies in arfcnValueListGERAN</t>
  </si>
  <si>
    <t>Maximum 32 frequencies in redirGeranArfcnValueL</t>
  </si>
  <si>
    <t>Maximum 32 frequencies in  gerArfcnVal</t>
  </si>
  <si>
    <t>0 DAS sites</t>
  </si>
  <si>
    <t>dlCellPwrRed (internal value)</t>
  </si>
  <si>
    <t>Refer to LTE-REF tab</t>
  </si>
  <si>
    <t>TMO pMax and dlCellPwrRed recommended values</t>
  </si>
  <si>
    <t>Update utraFrqThrL</t>
  </si>
  <si>
    <t>Add comment "Maximum 64 cPlaneIpAddr per eNB, Maximum 32 frequencies in (arfcnValueListGERAN, redirGeranArfcnValueL and gerArfcnVal)</t>
  </si>
  <si>
    <t>pMax
(internal value)</t>
  </si>
  <si>
    <t>Correct AdjLQrxlevminEUTRA from -130 to -140</t>
  </si>
  <si>
    <t>Change dlCellPwrRed to blue (mandatory) and update TMO pMax and dlCellPwrRed recommended values table in LTE-REF tab and update pMax range</t>
  </si>
  <si>
    <t>LTE_RF_CIQ_Cxxx_yySites_YYMMDD_v01.1</t>
  </si>
  <si>
    <t>Update example value of bscId, RncId and target macro eNB id</t>
  </si>
  <si>
    <t>LTE_RF_CIQ_Cxxx_yySites_YYMMDD_v01.2</t>
  </si>
  <si>
    <t>http://snpshpc1:8687/SiteDirectory/UMTS/NetworkReadiness/LastMile/DE/Shared%20Documents/Forms/AllItems.aspx?RootFolder=%2fSiteDirectory%2fUMTS%2fNetworkReadiness%2fLastMile%2fDE%2fShared%20Documents%2fAAV%201%2e95%20%2d%20LTE%20and%202G%20Modernization%2fDesign%20and%20Requirements%2fNS%20%20LTE%20CIQ&amp;FolderCTID=0x012000AC8581F20E9AB446BE7A56BA48B02D33&amp;View=%7bEA58877A%2d23C1%2d4771%2dA72E%2d213E41000828%7d</t>
  </si>
  <si>
    <t>http://docs.eng.t-mobile.com/InfoRouter/docs/~F356894</t>
  </si>
  <si>
    <t>sbs = 1522</t>
  </si>
  <si>
    <t>mtu = 1500</t>
  </si>
  <si>
    <t>Update PracchCs, link in instructions tab, IVIF and IEIF.</t>
  </si>
  <si>
    <t>Update rule "Cellname" = "Sitename + lcrid + 1" (1 = LTE carrier number)</t>
  </si>
  <si>
    <t>LTE_RF_CIQ_Cxxx_yySites_YYMMDD_v01.3</t>
  </si>
  <si>
    <t>srsBwConf is removed in RL40</t>
  </si>
  <si>
    <t>LTE_RF_CIQ_Cxxx_yySites_YYMMDD_v01.4</t>
  </si>
  <si>
    <t>Add comment on srsBwConf. Update threshSrvLow, sNonIntrsearch and threshold2InterFreq</t>
  </si>
  <si>
    <t>6mbw (0), 15mbw (1), 25mbw (2), 50mbw (3), 75mbw (4), 100mbw (5)  
2 for 5MHz BW
3 for 10MHz BW
4 for 15MHz BW
5 for 20MHz BW</t>
  </si>
  <si>
    <t>6 (0), 15 (1), 25 (2), 50 (3), 75 (4), 100 (5)
25 for 5MHz BW
50 for 10MHz BW
75 for 15MHz BW
100 for 20MHz BW</t>
  </si>
  <si>
    <t>LTE CELL MIN BANDWIDTH................. (LTEMB).. 50</t>
  </si>
  <si>
    <t>LTE_RF_CIQ_Cxxx_yySites_YYMMDD_v01.5</t>
  </si>
  <si>
    <t>Update lteAdjCellMinBand unit</t>
  </si>
  <si>
    <t>pMax (OSS Setting) GUI_value</t>
  </si>
  <si>
    <t>dlCellPwrRed (GUI_value)</t>
  </si>
  <si>
    <t>LTE_RF_CIQ_Cxxx_yySites_YYMMDD_v01.6</t>
  </si>
  <si>
    <t>Update prachFreqOff for 5MHz BW. Update the following parameters to match baseline parameter values: a5TimeToTriggerInterFreq, hysA3OffsetRsrpInterFreq, hysThreshold3InterFreq, threshold3InterFreq and threshold3aInterFreq. Correct comment and make IRFIM/interPresAntP standard to match LNHOIF</t>
  </si>
  <si>
    <t>Group 1</t>
  </si>
  <si>
    <t>radius dependent</t>
  </si>
  <si>
    <t>Radius</t>
  </si>
  <si>
    <t>PRACHCS</t>
  </si>
  <si>
    <t>Reuse</t>
  </si>
  <si>
    <t>RSI starting</t>
  </si>
  <si>
    <t>Radius (km)</t>
  </si>
  <si>
    <t>8km</t>
  </si>
  <si>
    <t>20km</t>
  </si>
  <si>
    <t>Special</t>
  </si>
  <si>
    <t>variable</t>
  </si>
  <si>
    <t>Group 2</t>
  </si>
  <si>
    <t>10km</t>
  </si>
  <si>
    <t>Group 3</t>
  </si>
  <si>
    <t>5km</t>
  </si>
  <si>
    <t>PRACH Table</t>
  </si>
  <si>
    <t>Refer to PRACH table in LTE-REF tab</t>
  </si>
  <si>
    <t>LTE_RF_CIQ_Cxxx_yySites_YYMMDD_v01.7</t>
  </si>
  <si>
    <t>LTE CELL MIN RX LEVEL.................. (LTERXM). -124 dB</t>
  </si>
  <si>
    <t>Update prachCS and prachConfIndex to CIQ value and add PRACH table in LTE-REF tab to support multiple cell ranges. Update parameters per baseline parameters.</t>
  </si>
  <si>
    <t>Update gpsCtrlBlockForCoLocatedBts</t>
  </si>
  <si>
    <t>LTE_RF_CIQ_Cxxx_yySites_YYMMDD_v01.8</t>
  </si>
  <si>
    <t>LTE_RF_CIQ_Cxxx_yySites_YYMMDD_v01.9</t>
  </si>
  <si>
    <t>Update ActCMAS</t>
  </si>
  <si>
    <t>LTE_RF_CIQ_Cxxx_yySites_YYMMDD_v02.0</t>
  </si>
  <si>
    <t>Update antennaRoundTripDelay formula. antennaRoundTripDelay may be calculated from RF module to antenna. Remove fiber cable length from antennaRoundTripDelay calculation.</t>
  </si>
  <si>
    <t>Coaxial cable length ft. from RF module to Antenna</t>
  </si>
  <si>
    <t>LTE_RF_CIQ_Cxxx_yySites_YYMMDD_v02.1</t>
  </si>
  <si>
    <t>LNCEL Template Id has been updated to include DAS sites configuration (7, 8,9,10) which don't use MIMO</t>
  </si>
  <si>
    <t>LTE CELL RESELECTION UPPER THRESHOLD... (LTERUT). 10 dB</t>
  </si>
  <si>
    <t>LTE_RF_CIQ_Cxxx_yySites_YYMMDD_v02.2</t>
  </si>
  <si>
    <t>Adjusted maxNumActUE in "LNCEL Template", and LTERUT in "GERAN REF" according to latest Parameter recommendation</t>
  </si>
  <si>
    <t xml:space="preserve">Please enter the frequency in the order as:
AWS F1
PCS F1
AWS F2
PCS F2
Please see http://docs.eng.t-mobile.com/InfoRouter/docs/~F416327
</t>
  </si>
  <si>
    <t>LTE_RF_CIQ_Cxxx_yySites_YYMMDD_v02.3</t>
  </si>
  <si>
    <t>Updated "HO to WCDMA" about entering UMTS carrier frequencies in the preferred order, http://docs.eng.t-mobile.com/InfoRouter/docs/~F416327</t>
  </si>
  <si>
    <t>Sireesha Panchagnula/Jun Wang</t>
  </si>
  <si>
    <t>MOPR Template Id</t>
  </si>
  <si>
    <t>MODPR Template Id</t>
  </si>
  <si>
    <t>LNCEL MOPR Mapping Template Id</t>
  </si>
  <si>
    <t>Carrier frequency priority for idle mode load balancing</t>
  </si>
  <si>
    <t>IRFIM/
idleLBEutCelResPrio</t>
  </si>
  <si>
    <t xml:space="preserve">• The parameter idleLBEutCelResPrio defines the EUTRAN IMMLB dedicated cell reselection priority (7=highest priority) for the related EUTRAN frequency carrier dlCarFrqEut 
• A percentage of UE for release is sent dedicated priorities via idleModeMobilityControlInfo IE included in the RRC Connection Release message which overwrites SIB5 absolute priorities 
Parameter Rules: 
1. The parameter idleLBEutCelResPrio must be unique compared to all configured priorities of other RATs in CDFIM/UFFIM/GNFL 
2. In order to observe LB gains, set of dedicated priorities for all RATs should be different from the set of absolute priorities configured sent in broadcast </t>
  </si>
  <si>
    <t xml:space="preserve">UTRA-FDD carrier freq prio for idle mode load balancing </t>
  </si>
  <si>
    <t xml:space="preserve">idleLBUtraFddCelResPrio </t>
  </si>
  <si>
    <t>0...7, step 1 
(7 is highest priority, 0 is lowest)</t>
  </si>
  <si>
    <t xml:space="preserve"> -</t>
  </si>
  <si>
    <t>• The parameter idleLBUtraFddCelResPrio defines the UTRA-FDD IMMLB dedicated cell reselection priority (7=highest priority) for the related UTRA-FDD frequency carrier dlCarFrqUtra 
• A percentage of UE for release is sent dedicated priorities via idleModeMobilityControlInfo IE included in the RRC Connection Release message which overwrites SIB6 absolute priorities
• When the parameter is not defined, the corresponding carrier is not used in IdleModeMobilityControlInfofor Load Balancing.
1. The parameter idleLBUtraFddCelResPrio must be unique compared to all configured priorities of other RATs in LNCEL/IRFIM/CDFIM/GNFL
2. In order to observe LB gains, set of dedicated priorities for all RATs should be different from the set of absolute priorities configured sent in broadcast</t>
  </si>
  <si>
    <t>GERAN carrier freq prio for idle mode load balancing</t>
  </si>
  <si>
    <t>idleLBGeranCelResPrio</t>
  </si>
  <si>
    <t>MOPR Template (Mobility Profile)</t>
  </si>
  <si>
    <t>MOPR, MOPR_MOIMP, MOPR_MORED</t>
  </si>
  <si>
    <t>EUTRA carrier list for idle mode load balancing</t>
  </si>
  <si>
    <t>UTRA FDD carrier list for idle mode load balancing</t>
  </si>
  <si>
    <t>UTRA TDD carrier list for idle mode load balancing</t>
  </si>
  <si>
    <t>GERAN band parameters for idle mode load balancing</t>
  </si>
  <si>
    <t>CDMA 1xRTT band parameters for idle mode load balancing</t>
  </si>
  <si>
    <t>CDMA HRPD band parameters for idle mode load balancing</t>
  </si>
  <si>
    <t>MOPR</t>
  </si>
  <si>
    <t>MOPR_MOIMP</t>
  </si>
  <si>
    <t>MOPR_MOIMP_dlCarFrqEutL</t>
  </si>
  <si>
    <t>MOPR_MOIMP_utrFddCarFrqL</t>
  </si>
  <si>
    <t>MOPR_MOIMP_utrTddCarFrqL</t>
  </si>
  <si>
    <t>MOPR_MOIMP_geranCarFrqBd</t>
  </si>
  <si>
    <t>MOPR_MOIMP_cdmaRttBdClL</t>
  </si>
  <si>
    <t>MOPR_MOIMP_cdmaHrpdBdClL</t>
  </si>
  <si>
    <t>MOPR_MORED</t>
  </si>
  <si>
    <t>Mobility profile identifier</t>
  </si>
  <si>
    <t>Percentage of UE for idle mode load balancing</t>
  </si>
  <si>
    <t>Idle mode mobility profile identifier</t>
  </si>
  <si>
    <t xml:space="preserve">EUTRA carrier freq for idle mode load balancing </t>
  </si>
  <si>
    <t xml:space="preserve">EUTRA carrier freq priority for idle mode load balancing </t>
  </si>
  <si>
    <t xml:space="preserve">UTRA FDD carrier freq for idle mode load balancing </t>
  </si>
  <si>
    <t xml:space="preserve">UTRA FDD carrier freq priority for idle mode load balancing </t>
  </si>
  <si>
    <t xml:space="preserve">UTRA TDD carrier freq for idle mode load balancing </t>
  </si>
  <si>
    <t xml:space="preserve">UTRA TDD carrier freq priority idle mode load balancing </t>
  </si>
  <si>
    <t xml:space="preserve">GERAN carrier freq band for idle mode load balancing </t>
  </si>
  <si>
    <t>GERAN carrier freq list for idle mode load balancing</t>
  </si>
  <si>
    <t>CDMA 1xRTT band class for idle mode load balancing</t>
  </si>
  <si>
    <t>CDMA RTT band class prio for idle mode load balancing</t>
  </si>
  <si>
    <t>CDMA HRPD band class for idle mode load balancing</t>
  </si>
  <si>
    <t>CDMA HRPD band class priority for idle mode load balancing</t>
  </si>
  <si>
    <t>Add GSM system information to redirection message</t>
  </si>
  <si>
    <t>moPrId</t>
  </si>
  <si>
    <t>idleLBPercentageofUes</t>
  </si>
  <si>
    <t>moimpId</t>
  </si>
  <si>
    <t xml:space="preserve">dlCarFrqEut </t>
  </si>
  <si>
    <t>idleLBEutCelResPrio</t>
  </si>
  <si>
    <t>utrFddCarFrq</t>
  </si>
  <si>
    <t>idleLBUtraFddCelResPrio</t>
  </si>
  <si>
    <t>utrTddCarFrq</t>
  </si>
  <si>
    <t xml:space="preserve">idleLBUtraTddCelResPrio </t>
  </si>
  <si>
    <t>geranBandInd</t>
  </si>
  <si>
    <t xml:space="preserve">idleLBGeranCelResPrio </t>
  </si>
  <si>
    <t xml:space="preserve">geranCarFrqIdleModeL </t>
  </si>
  <si>
    <t xml:space="preserve">cdmaRttBdCl </t>
  </si>
  <si>
    <t xml:space="preserve">idleLBRttCelResPrio </t>
  </si>
  <si>
    <t xml:space="preserve">cdmaHRPDBdCl </t>
  </si>
  <si>
    <t>idleLBHrpdCelResPrio</t>
  </si>
  <si>
    <t xml:space="preserve">addGsmSIToRedirMsg </t>
  </si>
  <si>
    <t>0...100 %, step 10 %</t>
  </si>
  <si>
    <t>0...7, step 1
(7 is highest priority, 0 is lowest)</t>
  </si>
  <si>
    <t>gsm1800 (0), gsm1900 (1)</t>
  </si>
  <si>
    <t>0 (0bc), 1 (1bc), 2 (2bc), 3 (3bc), 4 (4bc), 5 (5bc), 6 (6bc), 7 (7bc), 8 (8bc), 9 (9bc), 10 (10bc), 11 (11bc), 12 (12bc), 13 (13bc), 14 (14bc), 15 (15bc), 16 (16bc), 17 (17bc)</t>
  </si>
  <si>
    <t>csfb (0), redir (1), both (2)</t>
  </si>
  <si>
    <t>both (2)</t>
  </si>
  <si>
    <t xml:space="preserve">If a Mobility Profile is assigned to one or more SPIDs (moPrMappingList-moPrId), the MOPR instance must exist, ie. the instance can't be deleted in such case without modification of the SPID configuration. </t>
  </si>
  <si>
    <t xml:space="preserve"> - The parameter idleLBPercentageOfUes defines the  percentage of releasing UEs provided with dedicated cell reselection priorities via the idleModeMobilityControlInfo IE included in the RRC Connection Release message 
- The idleLBPercentageOfUes from a MOPR instance is used when LTE487 is enabled (actIdleLB = 1), LTE490 is enabled (actSelMobPrf = 1) and corresponding MOPR applies for the UE
- MOPR is applicable for the UE if SPID assigned to the UE can is mapped (moPrMappingList) to the MOPR 
- Low Value of idleLBPercentageOfUes 
• Lower percentage of released UE, for which MOPR applies, receive dedicated IMMLB priorities, i.e. lower number of UEs steered
• Value of “0%” indirectly disables the feature, i.e. all released Ues for which MOPR applies use broadcasted cell reselection priorities
• Allows to deactivate the feature on a per object level basis
- High Value of idleLBPercentageOfUes: 
• Higher percentage of released UEs, for which MOPR applies,  receive dedicated IMMLB priorities
• Value of “100%” means that ALL released Ues, for which MOPR applies,  will use the configured dedicated IMMLB priorities 
Parameter Rules:
1. By default, no UEs, for which MOPR applies,  would receive dedicated IMMLB priorities. Parameter value should be change depending on operator traffic steering strategy.</t>
  </si>
  <si>
    <t xml:space="preserve">• If LTE487 Idle Mode Mobility Load Balancing is enabled (actIdleLB = 1) AND LTE490 Subscriber profile based mobility is enabled (actSelMobPrf = 1) and MOPR applies to the UE, target cell reselection frequencies and corresponding idle LB dedicated priorities used for creating the IdleModeMobilityControlInfo IE are taken from new MOIMP MOC under the applied MOPR 
• The parameter moimpId uniquely identifies each MOIMP instance created under a MOPR instance
• Under MOIMP instances, structures for idle mode LB configurations for EUTRAN, UTRAN-FDD, UTRAN-TDD, GERAN, CDMA-HRPD and CDMA-1xRTT are defined
• If MOPR applies to the UE and no corresponding MOIMP is configured, no IMMLB dedicated priorities would be sent in the RRC connection release message 
Parameter Rules: 
1.  The parameter moimpId uniquely identifies each MOIMP instance created under a MOPR instance, i.e. each MOIMP instance under a common MOPR instance should have a unique moimpId. 
2.  The parameter moimpId is mandatorily configured for each MOIMP instance created. 
</t>
  </si>
  <si>
    <t>• The parameter dlCarFrqEut under the structure dlCarFrqEutL belonging to a MOIMP instance defines the EUTRAN cell reselection target frequencies for IMMLB
• UEs shall only perform IMMLB between frequencies configured for broadcast. This means only frequencies (for EUTRA) configured in IRFIM object and transmitted in SIB5 should be configured in dlCarFrqEut 
Parameter Rules: 
1.  The parameter dlCarFrqEut is mandatorily configured if the EUTRA carrier list for IMMLB structure dlCarFrqEutL is created
2.  Configured frequencies in dlCarFrqEut should have already been defined for normal idle mobility in IRFIM
3.  In the same MOPR, the structure dlCarFrqEutL can be defined in only one MOIMP instance out of 16 possible MOIMP instances.</t>
  </si>
  <si>
    <t>• The parameter idleLBEutCelResPrio defines the EUTRAN IMMLB dedicated cell reselection priority (7=highest priority) for the related EUTRAN frequency carrier dlCarFrqEut when corresponding MOPR instance applies
• A percentage of UE for release is sent dedicated priorities via idleModeMobilityControlInfo IE included in the RRC Connection Release message which overwrites SIB5 absolute priorities 
Parameter Rules: 
1. The parameter idleLBEutCelResPrio must be unique compared to all configured priorities of other RATs in all MOIMP instances of the same MOPR instance
2. In order to observe LB gains, set of dedicated priorities for all RATs should be different from the set of absolute priorities configured sent in broadcast</t>
  </si>
  <si>
    <t xml:space="preserve">• The parameter utrFddCarFrq under the structure utrFddCarFrqL belonging to a MOIMP instance defines the UTRA-FDD cell reselection target frequencies for IMMLB
• UEs shall only perform IMMLB between frequencies configured for broadcast. This means only UTRA-FDD frequencies configured in UFFIM object and transmitted in SIB6 should be configured in utrFddCarFrq 
Parameter Rules: 
1.  The parameter utrFddCarFrq is mandatorily configured if the UTRA-FDD carrier list for IMMLB structure utrFddCarFrqL  is created
2.  Configured frequencies in utrFddCarFrq should have already been defined for normal idle mobility in UFFIM 
3. In the same MOPR, the structure utrFddCarFrqL  can be defined in only one MOIMP instance out of 16 possible MOIMP instances.
</t>
  </si>
  <si>
    <t>• The parameter idleLBUtraFddCelResPrio defines the UTRA-FDD IMMLB dedicated cell reselection priority (7=highest priority) for the related UTRA-FDD frequency carrier utrFddCarFrq  when corresponding MOPR instance applies 
• A percentage of UE for release is sent dedicated priorities via idleModeMobilityControlInfo IE included in the RRC Connection Release message which overwrites SIB6 absolute priorities 
Parameter Rules: 
1. The parameter idleLBUtraFddCelResPrio must be unique compared to all configured priorities of other RATs in all MODIMP instances of the same MOPR instance
2. In order to observe LB gains, set of dedicated priorities for all RATs should be different from the set of absolute priorities configured sent in broadcast</t>
  </si>
  <si>
    <t xml:space="preserve">• The parameter utrTddCarFrq under the structure utrTddCarFrqL belonging to a MOIMP instance defines the UTRA-TDD cell reselection target frequencies for IMMLB
• UEs shall only perform IMMLB between frequencies configured for broadcast. This means only UTRA-TDD frequencies configured in UFFIM object and transmitted in SIB6 should be configured in utrTddCarFrq 
Parameter Rules: 
1.  The parameter utrTddCarFrq is mandatorily configured if the UTRA-TDD carrier list for IMMLB structure  utrTddCarFrqL is created
2.  Configured frequencies in utrTddCarFrq should have already been defined for normal idle mobility in UFFIM 
3. In the same MOPR, the structure utrTddCarFrqL can be defined in only one MOIMP instance out of 16 possible MOIMP instances. 
</t>
  </si>
  <si>
    <t>• The parameter idleLBUtraTddCelResPrio defines the UTRA-TDD IMMLB dedicated cell reselection priority (7=highest priority) for the related UTRA-TDD frequency carrier utrTddCarFrq when corresponding MOPR instance applies 
• A percentage of UE for release is sent dedicated priorities via idleModeMobilityControlInfo IE included in the RRC Connection Release message which overwrites SIB6 absolute priorities 
Parameter Rules: 
1. The parameter idleLBUtraTddCelResPrio must be unique compared to all configured priorities of other RATs in all MOIMP instances of the same MOPR instance
2. In order to observe LB gains, set of dedicated priorities for all RATs should be different from the set of absolute priorities configured sent in broadcast</t>
  </si>
  <si>
    <t>• The parameter geranBandInd  under structure geranCarFrqBd for the applicable MOPR distinguishes between GERAN frequency bands in case the ARFCN configured in geranCarFrqIdleModeL can be associated with either GSM 1800Mhz or GSM 1900Mhz carriers
•  If configured  ARFCN  carrier is not associated with either GSM 1800Mhz or GSM 1900Mhz, the parameter geranBandInd has no meaning
• UEs shall only perform IMMLB between frequencies configured for broadcast. This means only GERAN frequencies configured in GNFL object and transmitted in SIB7 
Parameter Rules: 
1. In the same MOPR, the structure geranCarFrqBd can only be defined once in each MOIMP instance. 
If the the GERAN frequency list  for idle mode load balancing (geranCarFrqIdleModeL)  is configured, it is mandatory to create the structure geranCarFrqBd</t>
  </si>
  <si>
    <t xml:space="preserve">• The parameter idleLBGeranCelResPrio defines the GERAN IMMLB dedicated cell reselection priority (7=highest priority) for the related GERAN frequency carrier  defined by geranBandInd and  geranCarFrqIdleModeL when corresponding MOPR instance applies 
• A percentage of UE for release is sent dedicated priorities via idleModeMobilityControlInfo IE included in the RRC Connection Release message which overwrites SIB7 absolute priorities 
Parameter Rules: 
1. The parameter idleLBGeranCelResPrio must be unique compared to all configured priorities of other RATs in all MOIMP instances of the same MOPR instance
2. In order to observe LB gains, set of dedicated priorities for all RATs should be different from the set of absolute priorities configured sent in broadcast </t>
  </si>
  <si>
    <t>• The parameter geranCarFrqIdleModeL defines the idle mode load balancing target GERAN frequency in terms of ARFCN  value when corresponding MOPR instance applies 
•  If the ARFCN value is associated with either GSM 1900Mhz or GSM 1800Mhz, the GERAN band indicator (geranBandInd) is used to distinguish between the two GERAN bands
• UEs shall only perform IMMLB between frequencies configured for broadcast. This means only GERAN frequencies configured in GNFL object and transmitted in SIB7. 
Parameter Rules: 
1.  Configured frequencies in geranCarFrqIdleModeL should have already been defined for normal idle mobility in GNFL</t>
  </si>
  <si>
    <t xml:space="preserve">• The parameter cdmaRttBdCl under the structure cdmaRttBdClL belonging to a MOIMP instance defines the CDMA 1xRTT cell reselection band class for IMMLB
• UEs shall only perform IMMLB between frequencies configured for broadcast. This means only CDMA 1xRTT band classes configured in CDFIM object and transmitted in SIB8 should be configured in cdmaRttBdCl 
Parameter Rules: 
1.  The parameter cdmaRttBdCl is mandatorily configured if the CDMA 1xRTT carrier list for IMMLB structure cdmaRttBdClL is created
2.  Configured frequencies in cdmaRttBdCl should have already been defined for normal idle mobility in CDFIM 
3.  In the same MOPR, the structure cdmaRttBdClL can be defined in only one MOIMP instance out of 16 possible MOIMP instances. </t>
  </si>
  <si>
    <t>• The parameter idleLBUtraTddCelResPrio defines the CDMA 1xRTT IMMLB dedicated cell reselection priority (7=highest priority) for the related CDMA 1xRTT frequency carrier cdmaRttBdCl when corresponding MOPR instance applies 
• A percentage of UE for release is sent dedicated priorities via idleModeMobilityControlInfo IE included in the RRC Connection Release message which overwrites SIB8 absolute priorities 
Parameter Rules: 
1. The parameter idleLBUtraTddCelResPrio must be unique compared to all configured priorities of other RATs in all MOIMP instances of the same MOPR instance
2. In order to observe LB gains, set of dedicated priorities for all RATs should be different from the set of absolute priorities configured sent in broadcast</t>
  </si>
  <si>
    <t xml:space="preserve">• The parameter cdmaHRPDBdCl under the structure cdmaHRPDBdClL belonging to a MOIMP instance defines the CDMA HRPD cell reselection band class for IMMLB
• UEs shall only perform IMMLB between frequencies configured for broadcast. This means only CDMA HRPD band classes configured in CDFIM object and transmitted in SIB8 should be configured in cdmaHRPDBdCl 
Parameter Rules: 
1.  The parameter cdmaHRPDBdCl is mandatorily configured if the CDMA HRPD carrier list for IMMLB structure cdmaHRPDBdClL is created
2.  Configured frequencies in cdmaHRPDBdCl should have already been defined for normal idle mobility in CDFIM 
3.  In the same MOPR, the structure cdmaHRPDBdClL can be defined in only one MOIMP instance out of 16 possible MOIMP instances.
</t>
  </si>
  <si>
    <t>• The parameter idleLBHrpdCelResPrio defines the CDMA HRPD IMMLB dedicated cell reselection priority (7=highest priority) for the related CDMA HRPD frequency carrier cdmaHrpdBdCl when corresponding MOPR instance applies 
• A percentage of UE for release is sent dedicated priorities via idleModeMobilityControlInfo IE included in the RRC Connection Release message which overwrites SIB8 absolute priorities 
Parameter Rules: 
1. The parameter idleLBHrpdCelResPrio must be unique compared to all configured priorities of other RATs in all MOIMP instances of the same MOPR instance
2. In order to observe LB gains, set of dedicated priorities for all RATs should be different from the set of absolute priorities configured sent in broadcast</t>
  </si>
  <si>
    <t xml:space="preserve">The parameter addGsmSIToRedirMsg is mandatory required if 
- actGsmRedirWithSI is set to 'true' AND
- redirRAT is set to 'geran'.
</t>
  </si>
  <si>
    <t>LTE490 SPID selective mobility profiles (standard), LTE487 Idle mode mobility load balancing (standard)</t>
  </si>
  <si>
    <t>LTE487 Idle mode mobility load balancing (standard)</t>
  </si>
  <si>
    <t>LTE984 GSM redirect with system information (standard)</t>
  </si>
  <si>
    <t>MODPR Template (Mobility Default Profile)</t>
  </si>
  <si>
    <t>MODPR, MODPR_MODIMP, MODPR_MODRED</t>
  </si>
  <si>
    <t>MODPR</t>
  </si>
  <si>
    <t>MODPR_MODIMP</t>
  </si>
  <si>
    <t>MODPR_MODIMP_dlCarFrqEutL</t>
  </si>
  <si>
    <t>MODPR_MODIMP_utrFddCarFrqL</t>
  </si>
  <si>
    <t>MODPR_MODIMP_utrTddCarFrqL</t>
  </si>
  <si>
    <t>MODPR_MODIMP_geranCarFrqBd</t>
  </si>
  <si>
    <t>MODPR_MODIMP_geranCarFrqL</t>
  </si>
  <si>
    <t>MODPR_MODIMP_cdmaRttBdClL</t>
  </si>
  <si>
    <t>MODPR_MODIMP_cdmaHrpdBdClL</t>
  </si>
  <si>
    <t>MODPR_MODRED</t>
  </si>
  <si>
    <t>Mobility default profile identifier</t>
  </si>
  <si>
    <t>Auto adaptation to freq. layers of all neighbour cells</t>
  </si>
  <si>
    <t>Idle mode mobility default profile identifier</t>
  </si>
  <si>
    <t>moDPrId</t>
  </si>
  <si>
    <t xml:space="preserve">autoAdapt </t>
  </si>
  <si>
    <t>modimpId</t>
  </si>
  <si>
    <t>0...0, step 1</t>
  </si>
  <si>
    <t>0 (false), 1 (true)</t>
  </si>
  <si>
    <t>1 (true)</t>
  </si>
  <si>
    <t>actSelMobPrf can be set to 'true' only if a default profile MODPR exists or is created in parallel with the feature activation.</t>
  </si>
  <si>
    <t>This parameter offers the possibility to use existing LNCEL configuration as default mobility profile.
autoAdapt parameter is considered when MODPR applies.
If LNBTS-actSelMobPrf is set to true then MODPR applies only when no MOPR exists for the specific SPID or when no SPID is assigned to the UE.
If LNBTS-actSelMobPrf is set to false then MODPR applies for all UEs.
If autoAdapt is set to 'true' (value of LNBTS-actSelMobPrf does not matter):
- the HO frequency lists defined in LNADJL, LNADJW, LNADJT and LNADJG objects are used instead of MODPR configuration. Frequency layers of newly created LNADJL, LNADJW and LNADJG objects are automatically included in the default profile.
- REDRT configuration of the corresponding cell is used instead of MODRED configuration. MODRED , if present, is not considered
- IRFIM, UFFIM and GNFL configuration of the corresponding cell is used instead of MODIMP. MODIMP, if present, is not considered
If LNBTS-actSelMobPrf is set to true and autoAdapt is set to 'false' :
- MODPR, MODRED and MODIMP configuration is used for HO mobility, redirection and Idle Mobility reconfiguration.
If LNBTS-actSelMobPrf is set to false and autoAdapt is set to 'false' :
- MODPR configuration is used for HO mobility
- MODRED and MODIMP configurations are never used. REDRT, IRFIM, UFFIM and GNFL configuration are always used instead.</t>
  </si>
  <si>
    <t xml:space="preserve"> The parameter idleLBPercentageOfUes defines the  percentage of releasing UEs provided with dedicated cell reselection priorities via the idleModeMobilityControlInfo IE included in the RRC Connection Release message 
 The idleLBPercentageOfUes from MODPR instance is used when LTE487 is enabled (actIdleLB = 1), LTE490 is enabled (actSelMobPrf = 1) and MODPR applies for the UE
 MODPR is applicable for the UE if SPID cannot be mapped to a mobility profile or if no SPID was assigned to the UE 
 Low Value of idleLBPercentageOfUes 
• Lower percentage of released UE, for which MODPR applies, receive dedicated IMMLB priorities, i.e. lower number of UEs steered
• Value of “0%” indirectly disables the feature, i.e. all released Ues for which MODPR applies use broadcasted cell reselection priorities
• Allows to deactivate the feature on a per object level basis
 High Value of idleLBPercentageOfUes 
• Higher percentage of released UEs, for which MODPR applies,  receive dedicated IMMLB priorities
• Value of “100%” means that ALL released Ues, for which MODPR applies,  will use the configured dedicated IMMLB priorities 
Parameter Rules:
1. By default, no UEs, for which MODPR applies,  would receive dedicated IMMLB priorities. Parameter value should be change depending on operator traffic steering strategy
</t>
  </si>
  <si>
    <t xml:space="preserve">• If LTE487 Idle Mode Mobility Load Balancing is enabled (actIdleLB = 1) AND LTE490 Subscriber profile based mobility is enabled (actSelMobPrf = 1) and MODPR applies to the UE, target cell reselection frequencies and corresponding idle LB dedicated priorities used for creating the IdleModeMobilityControlInfo IE are taken from new MODIMP MOC under MODPR object 
• The parameter modimpId uniquely identifies each MODIMP instance created under the MODPR object
• Under MODIMP instances, structures for idle mode LB configurations for EUTRAN, UTRAN-FDD, UTRAN-TDD, GERAN, CDMA-HRPD and CDMA-1xRTT are defined
• If MODPR applies to the UE and no corresponding MODIMP is configured, no IMMLB dedicated priorities would be sent in the RRC connection release message 
Parameter Rules: 
1. The parameter modimpId uniquely identifies each MODIMP instance created, i.e. each MODIMP instance should have a unique modimpId 
2. The parameter modimpId is mandatorily configured for each MODIMP instance created. </t>
  </si>
  <si>
    <t xml:space="preserve">• The parameter dlCarFrqEut under the structure dlCarFrqEutL belonging to a MODIMP instance defines the EUTRAN cell reselection target frequencies for IMMLB
• UEs shall only perform IMMLB between frequencies configured for broadcast. This means only frequencies (for EUTRA) configured in IRFIM object and transmitted in SIB5 should be configured in dlCarFrqEut 
Parameter Rules: 
1.  The parameter dlCarFrqEut is mandatorily configured if the EUTRA carrier list for IMMLB structure dlCarFrqEutL is created
2.  Configured frequencies in dlCarFrqEut should have already been defined for normal idle mobility in IRFIM
3.  The structure dlCarFrqEutL can only be defined in one MODIMP instance. It is possible to configure 16 MODIMP instances but only 1 of 16 MODIMP instances can have the structure dlCarFrqEutL
</t>
  </si>
  <si>
    <t xml:space="preserve">• The parameter idleLBEutCelResPrio defines the EUTRAN IMMLB dedicated cell reselection priority (7=highest priority) for the related EUTRAN frequency carrier dlCarFrqEut 
• A percentage of UE for release is sent dedicated priorities via idleModeMobilityControlInfo IE included in the RRC Connection Release message which overwrites SIB5 absolute priorities 
Parameter Rules: 
1. The parameter idleLBEutCelResPrio must be unique compared to all configured priorities of other RATs in all MODIMP instances
2. In order to observe LB gains, set of dedicated priorities for all RATs should be different from the set of absolute priorities configured sent in broadcast
</t>
  </si>
  <si>
    <t xml:space="preserve">• The parameter utrFddCarFrq under the structure utrFddCarFrqL belonging to a MODIMP instance defines the UTRA-FDD cell reselection target frequencies for IMMLB
• UEs shall only perform IMMLB between frequencies configured for broadcast. This means only UTRA-FDD frequencies configured in UFFIM object and transmitted in SIB6 should be configured in utrFddCarFrq 
Parameter Rules: 
1.  The parameter utrFddCarFrq is mandatorily configured if the UTRA-FDD carrier list for IMMLB structure utrFddCarFrqL is created
2.  Configured frequencies in utrFddCarFrq should have already been defined for normal idle mobility in UFFIM 
3.  The structure utrFddCarFrqL can only be defined in one MODIMP instance. It is possible to configure 16 MODIMP instances but only 1 of 16 MODIMP instances can have the structure utrFddCarFrqL.
</t>
  </si>
  <si>
    <t>• The parameter idleLBUtraFddCelResPrio defines the UTRA-FDD IMMLB dedicated cell reselection priority (7=highest priority) for the related UTRA-FDD frequency carrier utrFddCarFrq 
• A percentage of UE for release is sent dedicated priorities via idleModeMobilityControlInfo IE included in the RRC Connection Release message which overwrites SIB6 absolute priorities 
Parameter Rules: 
1. The parameter idleLBUtraFddCelResPrio must be unique compared to all configured priorities of other RATs in all MODIMP instances
2. In order to observe LB gains, set of dedicated priorities for all RATs should be different from the set of absolute priorities configured sent in broadcast</t>
  </si>
  <si>
    <t xml:space="preserve">• The parameter utrTddCarFrq under the structure utrTddCarFrqL belonging to a MODIMP instance defines the UTRA-TDD cell reselection target frequencies for IMMLB
• UEs shall only perform IMMLB between frequencies configured for broadcast. This means only UTRA-TDD frequencies configured in UFFIM object and transmitted in SIB6 should be configured in utrTddCarFrq 
Parameter Rules: 
1.  The parameter utrTddCarFrq is mandatorily configured if the UTRA-TDD carrier list for IMMLB structure utrTddCarFrqL is created
2.  Configured frequencies in utrTddCarFrq should have already been defined for normal idle mobility in UFFIM 
3.  The structure utrTddCarFrqL can only be defined in one MODIMP instance. It is possible to configure 16 MODIMP instances but only 1 of 16 MODIMP instances can have the structure utrTddCarFrqL </t>
  </si>
  <si>
    <t xml:space="preserve">• The parameter idleLBUtraTddCelResPrio defines the UTRA-TDD IMMLB dedicated cell reselection priority (7=highest priority) for the related UTRA-TDD frequency carrier utrTddCarFrq 
• A percentage of UE for release is sent dedicated priorities via idleModeMobilityControlInfo IE included in the RRC Connection Release message which overwrites SIB6 absolute priorities 
Parameter Rules: 
1. The parameter idleLBUtraTddCelResPrio must be unique compared to all configured priorities of other RATs in all MODIMP instances
2. In order to observe LB gains, set of dedicated priorities for all RATs should be different from the set of absolute priorities configured sent in broadcast </t>
  </si>
  <si>
    <t xml:space="preserve">• The parameter geranBandInd  under structure geranCarFrqBd distinguishes between GERAN frequency bands in case the ARFCN configured in geranCarFrqIdleModeL can be associated with either GSM 1800Mhz or GSM 1900Mhz carriers.
•  If configured  ARFCN  carrier is not associated with either GSM 1800Mhz or GSM 1900Mhz, the parameter geranBandInd has no meaning. 
• UEs shall only perform IMMLB between frequencies configured for broadcast. This means only GERAN frequencies configured in GNFL object and transmitted in SIB7. 
Parameter Rules: 
1. The structure geranCarFrqBd can only be defined once in each MODIMP instance. 
2. If the the GERAN frequency list  for idle mode load balancing (geranCarFrqIdleModeL)  is configured, it is mandatory to create the structure geranCarFrqBd 
</t>
  </si>
  <si>
    <t>• The parameter idleLBGeranCelResPrio defines the GERAN IMMLB dedicated cell reselection priority (7=highest priority) for the related GERAN frequency carrier  defined by geranBandInd and  geranCarFrqIdleModeL 
• A percentage of UE for release is sent dedicated priorities via idleModeMobilityControlInfo IE included in the RRC Connection Release message which overwrites SIB7 absolute priorities 
Parameter Rules: 
1. The parameter idleLBGeranCelResPrio must be unique compared to all configured priorities of other RATs in all MODIMP instances
2. In order to observe LB gains, set of dedicated priorities for all RATs should be different from the set of absolute priorities configured sent in broadcast</t>
  </si>
  <si>
    <t xml:space="preserve">• The parameter geranCarFrqIdleModeL defines the idle mode load balancing target GERAN frequency in terms of ARFCN  value
•  If the ARFCN value is associated with either GSM 1900Mhz or GSM 1800Mhz, the GERAN band indicator (geranBandInd) is used to distinguish between the two GERAN bands
• UEs shall only perform IMMLB between frequencies configured for broadcast. This means only GERAN frequencies configured in GNFL object and transmitted in SIB7. 
Parameter Rules: 
1.  Configured frequencies in geranCarFrqIdleModeL should have already been defined for normal idle mobility in GNFL 
</t>
  </si>
  <si>
    <t xml:space="preserve">• The parameter cdmaRttBdCl under the structure cdmaRttBdClL belonging to a MODIMP instance defines the CDMA 1xRTT cell reselection band class for IMMLB
• UEs shall only perform IMMLB between frequencies configured for broadcast. This means only CDMA 1xRTT band classes configured in CDFIM object and transmitted in SIB8 should be configured in cdmaRttBdCl 
Parameter Rules: 
1.  The parameter cdmaRttBdCl is mandatorily configured if the CDMA 1xRTT carrier list for IMMLB structure cdmaRttBdClL is created
2.  Configured frequencies in cdmaRttBdCl should have already been defined for normal idle mobility in CDFIM 
3.  The structure cdmaRttBdClL can only be defined in one MODIMP instance. It is possible to configure 16 MODIMP instances but only 1 of 16 MODIMP instances can have the structure cdmaRttBdClL 
configured in geranCarFrqIdleModeL can be associated with either GSM 1800Mhz or GSM 1900Mhz carriers.
•  If configured  ARFCN  carrier is not associated with either GSM 1800Mhz or GSM 1900Mhz, the parameter geranBandInd has no meaning. 
• UEs shall only perform IMMLB between frequencies configured for broadcast. This means only GERAN frequencies configured in GNFL object and transmitted in SIB7. 
Parameter Rules: 
1. The structure geranCarFrqBd can only be defined once in each MODIMP instance. 
2. If the the GERAN frequency list  for idle mode load balancing (geranCarFrqIdleModeL)  is configured, it is mandatory to create the structure geranCarFrqBd 
</t>
  </si>
  <si>
    <t xml:space="preserve">• The parameter idleLBRttCelResPrio defines the CDMA 1xRTT IMMLB dedicated cell reselection priority (7=highest priority) for the related CDMA 1xRTT frequency carrier cdmaRttBdCl 
• A percentage of UE for release is sent dedicated priorities via idleModeMobilityControlInfo IE included in the RRC Connection Release message which overwrites SIB8 absolute priorities 
Parameter Rules: 
1. The parameter idleLBRttCelResPrio must be unique compared to all configured priorities of other RATs in all MODIMP instances
2. In order to observe LB gains, set of dedicated priorities for all RATs should be different from the set of absolute priorities configured sent in broadcast </t>
  </si>
  <si>
    <t xml:space="preserve">• The parameter cdmaHRPDBdCl under the structure cdmaHRPDBdClL belonging to a MODIMP instance defines the CDMA HRPD cell reselection band class for IMMLB
• UEs shall only perform IMMLB between frequencies configured for broadcast. This means only CDMA HRPD band classes configured in CDFIM object and transmitted in SIB8 should be configured in cdmaHRPDBdCl 
Parameter Rules: 
1.  The parameter cdmaHRPDBdCl is mandatorily configured if the CDMA HRPD carrier list for IMMLB structure cdmaHRPDBdClL is created
2.  Configured frequencies in cdmaHRPDBdCl should have already been defined for normal idle mobility in CDFIM 
3.  The structure cdmaHRPDBdClL can only be defined in one MODIMP instance. It is possible to configure 16 MODIMP instances but only 1 of 16 MODIMP instances can have the structure cdmaHRPDBdClL </t>
  </si>
  <si>
    <t>• The parameter idleLBHrpdCelResPrio defines the CDMA HRPD IMMLB dedicated cell reselection priority (7=highest priority) for the related CDMA HRPD frequency carrier cdmaHRPDBdCl 
• A percentage of UE for release is sent dedicated priorities via idleModeMobilityControlInfo IE included in the RRC Connection Release message which overwrites SIB8 absolute priorities 
Parameter Rules: 
1. The parameter idleLBHrpdCelResPrio must be unique compared to all configured priorities of other RATs in all MODIMP instances
2. In order to observe LB gains, set of dedicated priorities for all RATs should be different from the set of absolute priorities configured sent in broadcast</t>
  </si>
  <si>
    <t>LTE490 SPID selective mobility profiles (standard)</t>
  </si>
  <si>
    <t>LNCEL MOPR Mapping Template</t>
  </si>
  <si>
    <t>LNCEL moPrMappingList</t>
  </si>
  <si>
    <t>LNCEL_moPrMappingList</t>
  </si>
  <si>
    <t>Mobility profile ID</t>
  </si>
  <si>
    <t>Subscriber profile ID</t>
  </si>
  <si>
    <t>Last subscriber profile ID of a range</t>
  </si>
  <si>
    <t>spid</t>
  </si>
  <si>
    <t>spidLast</t>
  </si>
  <si>
    <t>1...256, step 1</t>
  </si>
  <si>
    <t>2...256, step 1</t>
  </si>
  <si>
    <t>The related MOPR instance is mandatory required</t>
  </si>
  <si>
    <t>The value of spid must be unique within all list entries including optionally configured spid ranges.
- Single SPID value or first SPID value of a range which shall be mapped to a Mobility Profile.
3GPP 36.300 defines the following SPID range:
Values 1-128 are Operator specific SPIDs
Values 129-256 are Reference SPID values
Reference SPIDs have the following meaning:
SPID 256 High prio to eUTRA, Medium prio to UTRAN, Low prio to GERAN
SPID 255 High prio to UTRAN, Medium prio to GERAN, Low prio to eUTRA
SPID 254 High prio to GERAN, Medium prio to UTRAN, Low prio to eUTRA
Reference SPIDs 129-253 are not used.</t>
  </si>
  <si>
    <t>The value of spidLast must be greater than spid.
All spid values of the range must be unique within all list entries including further, optionally configured, ranges.
Last SPID value if a range of SPID values shall be mapped to a Mobility Profile.
3GPP 36.300 defines the following SPID range:
Values 1-128 are Operator specific SPIDs
Values 129-256 are Reference SPID values
Reference SPIDs have the following meaning:
SPID 256 High prio to eUTRA, Medium prio to UTRAN, Low prio to GERAN
SPID 255 High prio to UTRAN, Medium prio to GERAN, Low prio to eUTRA
SPID 254 High prio to GERAN, Medium prio to UTRAN, Low prio to eUTRA
Reference SPIDs 129-253 are not used.</t>
  </si>
  <si>
    <t>120...1320 mA, step 1 mA</t>
  </si>
  <si>
    <t>None (0), SMOD1-IF1 (1), SMOD1-IF2 (2), SMOD1-IF3 (3), SMOD1-IF4 (4), SMOD1-IF5 (5), SMOD1-IF6 (6)</t>
  </si>
  <si>
    <t>None (0), SMOD1-IF1 (1), SMOD1-IF2 (2), SMOD1-IF3 (3), SMOD1-IF4 (4), SMOD1-IF5 (5), SMOD1-IF6 (6), SMOD2-IF1 (7), SMOD2-IF2 (8), SMOD2-IF3 (9), SMOD2-IF4 (10), SMOD2-IF5 (11), SMOD2-IF6 (12)</t>
  </si>
  <si>
    <t>Automatic (-1), 0 (0), 12 (1), 14.5 (2), 24 (3), 28 (4)
no MHA = n/a
AISG MHA = 12
non-AISG MHA = 12</t>
  </si>
  <si>
    <t>0...50 characters</t>
  </si>
  <si>
    <t>39.0 dBm(390) = 8 W
43.0 dBm(430) = 20 W
44.8 dBm (448) = 30 W
46.0 dBm(460) = 40 W
47.8 dBm(478) = 60 W</t>
  </si>
  <si>
    <t>NA</t>
  </si>
  <si>
    <t>1…4, step 1</t>
  </si>
  <si>
    <t>-15…15 step 0.5 dB</t>
  </si>
  <si>
    <t>10...2047, step 1</t>
  </si>
  <si>
    <t>0…0, step 1</t>
  </si>
  <si>
    <t>1…12, step 1</t>
  </si>
  <si>
    <t>1…72, step 1</t>
  </si>
  <si>
    <t>NONE (-1), RMOD1-ANT1 (11), RMOD1-ANT2 (12), RMOD1-ANT3 (13), RMOD1-ANT4 (14), RMOD1-ANT5 (15), RMOD1-ANT6 (16), RMOD2-ANT1 (21), RMOD2-ANT2 (22), RMOD2-ANT3 (23), RMOD2-ANT4 (24), RMOD2-ANT5 (25), RMOD2-ANT6 (26), RMOD3-ANT1 (31), RMOD3-ANT2 (32), RMOD3-ANT3 (33), RMOD3-ANT4 (34), RMOD3-ANT5 (35), RMOD3-ANT6 (36), RMOD4-ANT1 (41), RMOD4-ANT2 (42), RMOD4-ANT3 (43), RMOD4-ANT4 (44), RMOD4-ANT5 (45), RMOD4-ANT6 (46), RMOD5-ANT1 (51), RMOD5-ANT2 (52), RMOD5-ANT3 (53), RMOD5-ANT4 (54), RMOD5-ANT5 (55), RMOD5-ANT6 (56), RMOD6-ANT1 (61), RMOD6-ANT2 (62), RMOD6-ANT3 (63), RMOD6-ANT4 (64), RMOD6-ANT5 (65), RMOD6-ANT6 (66), RMOD7-ANT1 (71), RMOD7-ANT2 (72), RMOD7-ANT3 (73), RMOD7-ANT4 (74), RMOD7-ANT5 (75), RMOD7-ANT6 (76), RMOD8-ANT1 (81), RMOD8-ANT2 (82), RMOD8-ANT3 (83), RMOD8-ANT4 (84), RMOD8-ANT5 (85), RMOD8-ANT6 (86), RMOD9-ANT1 (91), RMOD9-ANT2 (92), RMOD9-ANT3 (93), RMOD9-ANT4 (94), RMOD9-ANT5 (95), RMOD9-ANT6 (96), RMOD10-ANT1 (101), RMOD10-ANT2 (102), RMOD10-ANT3 (103), RMOD10-ANT4 (104), RMOD10-ANT5 (105), RMOD10-ANT6 (106), RMOD11-ANT1 (111), RMOD11-ANT2 (112), RMOD11-ANT3 (113), RMOD11-ANT4 (114), RMOD11-ANT5 (115), RMOD11-ANT6 (116), RMOD12-ANT1 (121), RMOD12-ANT2 (122), RMOD12-ANT3 (123), RMOD12-ANT4 (124), RMOD12-ANT5 (125), RMOD12-ANT6 (126)</t>
  </si>
  <si>
    <t>1...50 %, step 1 %</t>
  </si>
  <si>
    <t>100...300000 kbps, step 500 kbps</t>
  </si>
  <si>
    <t>100...75000 kbps, step 500 kbps</t>
  </si>
  <si>
    <t>0…8, step 1</t>
  </si>
  <si>
    <t>0...1, step 1</t>
  </si>
  <si>
    <t>LTE_RF_CIQ_Cxxx_yySites_YYMMDD_v03.0</t>
  </si>
  <si>
    <t>Add MOPR, MODPR &amp; MOPR Mapping Templates, IRFIM/idleLBEutCelResPrio, idleLBUtraFddCelResPrio &amp; idleLBGeranCelResPrio. Update dlMimoMode.Removed numOfTxPorts. Update parameters range to RL50. Update row #7 Mandatory</t>
  </si>
  <si>
    <t>LTE_RF_CIQ_Cxxx_yySites_YYMMDD_v03.1</t>
  </si>
  <si>
    <t>actDistributedSite</t>
  </si>
  <si>
    <t>Activate support for distributed site</t>
  </si>
  <si>
    <t>Add actDistributedSite, correct dlChBw and ulChBw for LNCEL Template Id 7 and 8</t>
  </si>
  <si>
    <t>0C</t>
  </si>
  <si>
    <t xml:space="preserve"> Add new approved site configurations</t>
  </si>
  <si>
    <t>RAC GERAN</t>
  </si>
  <si>
    <t>gTargetRac</t>
  </si>
  <si>
    <t>Activation of idle mode load balancing (IdleLB)</t>
  </si>
  <si>
    <t>actIdleLB</t>
  </si>
  <si>
    <t>CAREL/lcrId</t>
  </si>
  <si>
    <t>Local cell resource ID of cell to be aggregated</t>
  </si>
  <si>
    <t>actDLCAggr</t>
  </si>
  <si>
    <t>Activation of downlink carrier aggregation</t>
  </si>
  <si>
    <t>LCELL/sectorId</t>
  </si>
  <si>
    <t>Cell sector id</t>
  </si>
  <si>
    <t>actCompChecks</t>
  </si>
  <si>
    <t>Activation of complete consistency checks</t>
  </si>
  <si>
    <t>disabled (0), enabled (1)
1 for sites with IF LTE neighbor and CA</t>
  </si>
  <si>
    <t>SingleTx (0), TxDiv (1)
Single TX (0) DAS
 TxDiv (1) all other sites</t>
  </si>
  <si>
    <t>0...255, step 1
1-4 LTE2100
11-14 LTE1900
21-24 LTET700</t>
  </si>
  <si>
    <t>0…255
1-4 LTE2100
11-14 LTE1900
21-24 LTET700</t>
  </si>
  <si>
    <t>0..7, step 1
LTE2100 (6)
LTE1900 (5)
LTE700 (x)</t>
  </si>
  <si>
    <t>0...255, step 1
Same value for paired CA cells</t>
  </si>
  <si>
    <t>LTE_RF_CIQ_Cxxx_yySites_YYMMDD_v04.0</t>
  </si>
  <si>
    <t>0...7
refer to GERAN-REF
LTE2100 = 6
LTE1900 = 5</t>
  </si>
  <si>
    <t>RL60, changes are highlighted in RED (Site RF Configuration, TMO Site configurations, actDLCAggr, actCompChecks, actIdleLB, lnCelId, lcrId, LNCEL Template Id, cellReSelPrio, CAREL/lcrId, LCELL/sectorId, IRFIM/eutCelResPrio), lteAdjCellPriority</t>
  </si>
  <si>
    <t>L1900</t>
  </si>
  <si>
    <t>L700</t>
  </si>
  <si>
    <t>0 (false)- For Cosite UMTS, 
1 (true)- For No Cosite UMTS</t>
  </si>
  <si>
    <t>LTE_RF_CIQ_Cxxx_yySites_YYMMDD_v04.1 draft</t>
  </si>
  <si>
    <t>Changes highlighted in Purple ( SiteMainPar, CellPar, Idle Inter LTE, Ho Inter LTE, Adj LTE sites, UTRA reselection, HO to WCDMA, AdjWCDMASites, GERANReselection, HO to GERAN, AdjGSMSites)</t>
  </si>
  <si>
    <t>L2100</t>
  </si>
  <si>
    <t>LTE_RF_CIQ_Cxxx_yySites_YYMMDD_v04.2 draft</t>
  </si>
  <si>
    <t>Nokia</t>
  </si>
  <si>
    <t>MIMO</t>
  </si>
  <si>
    <t>Power</t>
  </si>
  <si>
    <t>FXFC</t>
  </si>
  <si>
    <t>L1900 shared with GSM</t>
  </si>
  <si>
    <t>2X2</t>
  </si>
  <si>
    <t>L1900 and L700 shared with GSM</t>
  </si>
  <si>
    <t>FRLB</t>
  </si>
  <si>
    <t>New L700</t>
  </si>
  <si>
    <t>20W</t>
  </si>
  <si>
    <t>Changes highlighted in Purple ( SiteMainPar, CellPar, Idle Inter LTE, Ho Inter LTE, UTRA reselection, HO to WCDMA, GERANReselection, HO to GERAN)
Adding New Sites Configuration sheet showing the new configurations of the new scope
Adding for each configuration all the different options of power/HO layers options</t>
  </si>
  <si>
    <t xml:space="preserve">LTE_RF_CIQ_Cxxx_yySites_YYMMDD_v04.3 </t>
  </si>
  <si>
    <t>Correcting Redirect as per TMO request</t>
  </si>
  <si>
    <t>700C GUN</t>
  </si>
  <si>
    <t>701A RUN</t>
  </si>
  <si>
    <t>701A GDSq</t>
  </si>
  <si>
    <t>701B RUN</t>
  </si>
  <si>
    <t>702A RUN</t>
  </si>
  <si>
    <t>702B RUN</t>
  </si>
  <si>
    <t>702A RUSq</t>
  </si>
  <si>
    <t>703B GDN</t>
  </si>
  <si>
    <t>703E GDSh</t>
  </si>
  <si>
    <t>LTE_RF_CIQ_Cxxx_yySites_YYMMDD_v04.4</t>
  </si>
  <si>
    <t>Update config names for Rural America in all tabs where required.</t>
  </si>
  <si>
    <t>LTE_RF_CIQ_Cxxx_yySites_YYMMDD_v04.5</t>
  </si>
  <si>
    <t>BETWEEN 1 AND 8</t>
  </si>
  <si>
    <t>BETWEEN -30 AND 33</t>
  </si>
  <si>
    <t xml:space="preserve">Tab "CellPar", updated column "Cellname" to reflect separate naming conventions for LTE AWS, LTE 1900, &amp; L700. 
</t>
  </si>
  <si>
    <t xml:space="preserve">Tab "LNCEL Template"-1/2/3/4 column "threshold2InterFreq" from 98--&gt;Blank ( For "Not used" value)--&gt;Interfrequency should be disabled to put value blank. </t>
  </si>
  <si>
    <t xml:space="preserve">Tab "Idle Interfrequency Template" column irfimid range updated from 1-5 to 1-8. </t>
  </si>
  <si>
    <t>Tab "LNCEL Template" parameter "pMaxIntraF" changed from 34 to Blank as per RL60</t>
  </si>
  <si>
    <t>Tab "Idle Interfrequency Template", parameter "eutCelResPrio", added LTE1900-LTE1900 (Different BW) in Header</t>
  </si>
  <si>
    <t>Tab "LNCEL Template" updated all templates with rcEnableDl, rcEnableUl changed from 0--&gt;1 as per RL60 baseline</t>
  </si>
  <si>
    <t>Tab "LNCEL Template" updated Template 1/2/3/4/7/8 with maxNumActUE, prachFreqOff,nCqiRb,maxNumActDrb as per RL60 baseline, changes highlighted in pink</t>
  </si>
  <si>
    <t xml:space="preserve">0...8, step 1
LTE2100 toward LTE1900 = 5
LTE1900 toward LTE2100 = 6 
LTE1900 toward LTE1900 = 5( different BW) </t>
  </si>
  <si>
    <t>Tab "PMRNL" &amp; "PMTNL" Updated from 60--&gt;15 for all parameters except mtInterSysHoGsmNb,mtInterSysHoUtranNb &amp; mtintraLTEHoNb</t>
  </si>
  <si>
    <t>Tab "CellPar", seperated "0D" configuration, updated column "dlMimoMode" &amp; "syncSigTxMode" to disable MIMO &amp; Single Tx as per config.</t>
  </si>
  <si>
    <t>9/3//2014</t>
  </si>
  <si>
    <t>Tab "LNCEL Template" updated Template 9-16 with maxNumActUE, prachFreqOff,nCqiRb,maxNumActDrb as per RL60 baseline, changes highlighted in pink</t>
  </si>
  <si>
    <t>LTE_RF_CIQ_Cxxx_yySites_YYMMDD_v04.6</t>
  </si>
  <si>
    <t>LTE_RF_CIQ_Cxxx_yySites_YYMMDD_v04.7</t>
  </si>
  <si>
    <t>Tab "LNCEL Template" updated Parameters for Template IDs 23 &amp; 24</t>
  </si>
  <si>
    <t>Tab "LNCEL Template" updated all templates with Parameter "siMessagePeriodicity" for SIB12 to be 640msec (as per RL60 Parameters Baseline)</t>
  </si>
  <si>
    <t>700B GUN</t>
  </si>
  <si>
    <t>700C GDSq</t>
  </si>
  <si>
    <t>701A GUN</t>
  </si>
  <si>
    <t>701B GUN</t>
  </si>
  <si>
    <t>701B GDSh</t>
  </si>
  <si>
    <t>702B RUSh</t>
  </si>
  <si>
    <t>705J RUN</t>
  </si>
  <si>
    <t>Adding Templates for the new approved configurations (0B, 700B GUN, 700C GDSq, 701A GUN, 701B GUN, 701B GDSh, 702B RUSh, 705J RUN)</t>
  </si>
  <si>
    <t>L2100 Site BW</t>
  </si>
  <si>
    <t>Feederless (FRIGs)</t>
  </si>
  <si>
    <t>Feeders (FRIEs)</t>
  </si>
  <si>
    <t>5MHz</t>
  </si>
  <si>
    <t>10W (40 dBm)</t>
  </si>
  <si>
    <t>20W (43 dBm)</t>
  </si>
  <si>
    <t>4X2 MIMO</t>
  </si>
  <si>
    <t>2X2 MIMO</t>
  </si>
  <si>
    <t>10MHz</t>
  </si>
  <si>
    <t>40W (46 dBm)</t>
  </si>
  <si>
    <t>15MHz</t>
  </si>
  <si>
    <t>30W (44.8 dBm)</t>
  </si>
  <si>
    <t>60W (47.8 dBm)</t>
  </si>
  <si>
    <t>20MHz</t>
  </si>
  <si>
    <t>New Configuration</t>
  </si>
  <si>
    <t>LTE Band 1</t>
  </si>
  <si>
    <t>LTE Band 2</t>
  </si>
  <si>
    <t>Radio Module 1</t>
  </si>
  <si>
    <t>Radio Module 2</t>
  </si>
  <si>
    <t>Radio Location 1</t>
  </si>
  <si>
    <t>Radio Location 2</t>
  </si>
  <si>
    <t>Antenna 1</t>
  </si>
  <si>
    <t>Antenna 2</t>
  </si>
  <si>
    <t>BW 1</t>
  </si>
  <si>
    <t>BW 2</t>
  </si>
  <si>
    <t>MIMO 1</t>
  </si>
  <si>
    <t>MIMO 2</t>
  </si>
  <si>
    <t>Power 1</t>
  </si>
  <si>
    <t>Power 2</t>
  </si>
  <si>
    <t xml:space="preserve"> Feeders</t>
  </si>
  <si>
    <t>5MHz/10MHz</t>
  </si>
  <si>
    <t>20W/40W</t>
  </si>
  <si>
    <t>0D</t>
  </si>
  <si>
    <t>Single Tx</t>
  </si>
  <si>
    <t>0B</t>
  </si>
  <si>
    <t>FRIE</t>
  </si>
  <si>
    <t>L2100 shared with GSM</t>
  </si>
  <si>
    <t>5MHz/10MHz/15MHz/20MHz</t>
  </si>
  <si>
    <t>20W/40W/60W/60W</t>
  </si>
  <si>
    <t>Feeders</t>
  </si>
  <si>
    <t xml:space="preserve"> 5MHz</t>
  </si>
  <si>
    <t xml:space="preserve">2X2 </t>
  </si>
  <si>
    <t xml:space="preserve"> 2X2</t>
  </si>
  <si>
    <t>5 MHz/10MHz</t>
  </si>
  <si>
    <t>FRIG</t>
  </si>
  <si>
    <t>Tower</t>
  </si>
  <si>
    <t>Separate L2100</t>
  </si>
  <si>
    <t xml:space="preserve">4X2 </t>
  </si>
  <si>
    <t>10W/20W/30W/30W</t>
  </si>
  <si>
    <t>10W</t>
  </si>
  <si>
    <t>L700 shared with UMTS AWS</t>
  </si>
  <si>
    <t>L700 shared with U2100 and GSM</t>
  </si>
  <si>
    <t>L700 shared with U2100</t>
  </si>
  <si>
    <t>L2100 shared with U2100, U1900 and GSM</t>
  </si>
  <si>
    <t>L2100 and L700 shared with U2100, U1900 and GSM</t>
  </si>
  <si>
    <t>Tab "HW and Synch Template", enabling syncPropagationEnabled Parameter for RF Sharing Sites</t>
  </si>
  <si>
    <t>LTE_RF_CIQ_Cxxx_yySites_YYMMDD_v04.8</t>
  </si>
  <si>
    <t>702C RUSh</t>
  </si>
  <si>
    <t>703B GDSh_6 Lines</t>
  </si>
  <si>
    <t>705K RUN</t>
  </si>
  <si>
    <t>709A RUN</t>
  </si>
  <si>
    <t>710L GDSq_CDMA on AWS</t>
  </si>
  <si>
    <t>Adding Templates for the new configurations (701A GDN, 702C RUSh, 703B GDSh_6 Lines, 705K RUN, 709A RUN, 710L GDSq_CDMA on AWS)</t>
  </si>
  <si>
    <t>701A_GDN</t>
  </si>
  <si>
    <t>Tower with Diplexer</t>
  </si>
  <si>
    <t>L2100 shared with L700</t>
  </si>
  <si>
    <t>Activate UE-based ANR for Inter-frequency LTE</t>
  </si>
  <si>
    <t>actUeBasedAnrInterFreqLte</t>
  </si>
  <si>
    <t>Tab "LNCEL Template" updated with the latest Parameters Baseline V1.9</t>
  </si>
  <si>
    <r>
      <t xml:space="preserve">Please fill this TAB with MHA information for L2100 and L1900 Cells ONLY
DO NOT INCLUDE L700 MHAs
All MHAs in all L700 Configurations are in </t>
    </r>
    <r>
      <rPr>
        <b/>
        <u/>
        <sz val="12"/>
        <color rgb="FFFF0000"/>
        <rFont val="Arial"/>
        <family val="2"/>
      </rPr>
      <t>Bypass mode</t>
    </r>
    <r>
      <rPr>
        <b/>
        <sz val="12"/>
        <color rgb="FFFF0000"/>
        <rFont val="Arial"/>
        <family val="2"/>
      </rPr>
      <t xml:space="preserve"> and shouldn't be included in the scf</t>
    </r>
  </si>
  <si>
    <t>Adding a comment in the MHA Tab about information needed in this Tab</t>
  </si>
  <si>
    <t>Adding ANR Interfrequency activation for all sites having Interfrequency enabled</t>
  </si>
  <si>
    <t>LTE_RF_CIQ_Cxxx_yySites_YYMMDD_v04.9</t>
  </si>
  <si>
    <t>Correction in HW and Synch Template, missing Parameters filled for Sites without GPS</t>
  </si>
  <si>
    <t>LTE908: ANR Inter-RAT UTRAN UE-Based</t>
  </si>
  <si>
    <t>anrPrWId</t>
  </si>
  <si>
    <t>ANR UTRA EcNo thresohld</t>
  </si>
  <si>
    <t>anrUtraEcNoThres</t>
  </si>
  <si>
    <t>anrUtraRscpThres</t>
  </si>
  <si>
    <t>cellsToApplyList</t>
  </si>
  <si>
    <t>enableAnrProfile</t>
  </si>
  <si>
    <t>lnRelWDefaults</t>
  </si>
  <si>
    <t>lnRelWLimitForAnr</t>
  </si>
  <si>
    <t>pscBlacklist</t>
  </si>
  <si>
    <t>psc</t>
  </si>
  <si>
    <t>pscLast</t>
  </si>
  <si>
    <t>rncIdCoding</t>
  </si>
  <si>
    <t>rncIdAlignment</t>
  </si>
  <si>
    <t>rncIdType</t>
  </si>
  <si>
    <t>srvccHoInd</t>
  </si>
  <si>
    <t>sourceOfData</t>
  </si>
  <si>
    <t>actUeBasedAnrUtran</t>
  </si>
  <si>
    <t>anrUtraTRSCFS</t>
  </si>
  <si>
    <t>minNotActivatedUtraRSCFS</t>
  </si>
  <si>
    <t>drxProfile102</t>
  </si>
  <si>
    <t>drxInactivityT</t>
  </si>
  <si>
    <t>drxLongCycle</t>
  </si>
  <si>
    <t>drxOnDuratT</t>
  </si>
  <si>
    <t>drxProfileIndex</t>
  </si>
  <si>
    <t>drxProfilePriority</t>
  </si>
  <si>
    <t>drxRetransT</t>
  </si>
  <si>
    <t>Cells to apply list</t>
  </si>
  <si>
    <t>Enable ANR profile</t>
  </si>
  <si>
    <t>LNRELW defaultvalues</t>
  </si>
  <si>
    <t>ANR profile for WCDMA identifier</t>
  </si>
  <si>
    <t>ANR UTRA RSCP threshold</t>
  </si>
  <si>
    <t>PS handover allowed</t>
  </si>
  <si>
    <t>RNC ID type</t>
  </si>
  <si>
    <t>SRVCC HO indication</t>
  </si>
  <si>
    <t>Source of data</t>
  </si>
  <si>
    <t>DRX profile 102</t>
  </si>
  <si>
    <t>DRX inactivity timer</t>
  </si>
  <si>
    <t>DRX long cycle</t>
  </si>
  <si>
    <t>DRX on duration timer</t>
  </si>
  <si>
    <t>DRX profile index</t>
  </si>
  <si>
    <t>DRX profile priority</t>
  </si>
  <si>
    <t>DRX retransmission
timer</t>
  </si>
  <si>
    <t>LNADJW</t>
  </si>
  <si>
    <t>LNBTS</t>
  </si>
  <si>
    <t>Target RNC Id</t>
  </si>
  <si>
    <t>filterCoefficientPccpchRscp</t>
  </si>
  <si>
    <t>filterCoefficientCpichRscp</t>
  </si>
  <si>
    <t>filterCoefficientCpichEcn0</t>
  </si>
  <si>
    <t>optional</t>
  </si>
  <si>
    <t>Circuit-switched fallback with PS handover allowed</t>
  </si>
  <si>
    <t>Single radio Voice call continuity allowed</t>
  </si>
  <si>
    <t>Limit for ANR created UTRAN neighbor relations</t>
  </si>
  <si>
    <t>List of blacklisted PSCs</t>
  </si>
  <si>
    <t>Primary scrambling code</t>
  </si>
  <si>
    <t>Last primary scrambling code of a range</t>
  </si>
  <si>
    <t>Coding of RNC ID within UTRAN CI</t>
  </si>
  <si>
    <t>Alignment within UTRAN CI</t>
  </si>
  <si>
    <t>UTRAN carrier frequency</t>
  </si>
  <si>
    <t>ANR UTRA RSCFS timer</t>
  </si>
  <si>
    <t>Minimum not activated UTRA reportStrongestCellsForSon</t>
  </si>
  <si>
    <t>Filtering coefficient used for cpich ecN0</t>
  </si>
  <si>
    <t>Filtering coefficient used for cpich RSCP</t>
  </si>
  <si>
    <t>Filtering coefficient used for PCCPCH-RSCP</t>
  </si>
  <si>
    <t>Target cell Id in UTRAN CGI of related neighbor cell</t>
  </si>
  <si>
    <t>Activate extended VoLTE talk time</t>
  </si>
  <si>
    <t>actQci1eVTT</t>
  </si>
  <si>
    <t>LTE1406: Extended VoLTE Talk Time</t>
  </si>
  <si>
    <t>Extended VoLTE Talk
Time Configuration for
QCI1</t>
  </si>
  <si>
    <t>qci1eVTTConfig</t>
  </si>
  <si>
    <t>qci1DlTargetBler</t>
  </si>
  <si>
    <t>DL target BLER for
QCI1</t>
  </si>
  <si>
    <t>Maximum number of
HARQ transmission in
DL for QCI1</t>
  </si>
  <si>
    <t>qci1HarqMaxTrDl</t>
  </si>
  <si>
    <t>qci1HarqMaxTrUl</t>
  </si>
  <si>
    <t>Maximum number of
HARQ transmission in
UL for QCI1</t>
  </si>
  <si>
    <t>HARQ and BLER
reconfiguration timer
for QCI1</t>
  </si>
  <si>
    <t>qci1ReconStopTimer</t>
  </si>
  <si>
    <t>qci1ThroughputFactorDl</t>
  </si>
  <si>
    <t>Multiplication factor for
the QCI1 traffic in
downlink</t>
  </si>
  <si>
    <t>qci1ThroughputFactorUl</t>
  </si>
  <si>
    <t>Multiplication factor for
the QCI1 traffic in
uplink</t>
  </si>
  <si>
    <t>UL AMC target BLER
for QCI1</t>
  </si>
  <si>
    <t>qci1UlTargetBler</t>
  </si>
  <si>
    <t>DRX smart profile 2</t>
  </si>
  <si>
    <t>drxSmartProfile2</t>
  </si>
  <si>
    <t>DRX short cycle</t>
  </si>
  <si>
    <t>DRX short cycle timer</t>
  </si>
  <si>
    <t>Short term inactivity
factor for smart DRX</t>
  </si>
  <si>
    <t>drxShortCycle</t>
  </si>
  <si>
    <t>drxShortCycleT</t>
  </si>
  <si>
    <t>smartStInactFactor</t>
  </si>
  <si>
    <t>ANRPRW</t>
  </si>
  <si>
    <t>actRLFbasedRCR</t>
  </si>
  <si>
    <t>mtHoRlf</t>
  </si>
  <si>
    <t>LTE Handover RLF Trigger</t>
  </si>
  <si>
    <t>• LTE1617 RLF triggered handover (standard)</t>
  </si>
  <si>
    <t>RLF based RRC connection reestablishment supported</t>
  </si>
  <si>
    <t>rlfBasedRCRsupported</t>
  </si>
  <si>
    <t>RLF based RRC connection reestablishment default</t>
  </si>
  <si>
    <t>rlfBasedRCRdefault</t>
  </si>
  <si>
    <t>LTE1691: UL Intra-eNB CoMP 4RX</t>
  </si>
  <si>
    <t>Activate Uplink CoMP</t>
  </si>
  <si>
    <t>actUlCoMp</t>
  </si>
  <si>
    <t>Uplink CoMP Cell List</t>
  </si>
  <si>
    <t>ulCoMpCellList</t>
  </si>
  <si>
    <t>Uplink coordinated multipoint identifier</t>
  </si>
  <si>
    <t>ulCoMpId</t>
  </si>
  <si>
    <t>Uplink CoMP SINR Threshold</t>
  </si>
  <si>
    <t>ulCoMpSinrThreshold</t>
  </si>
  <si>
    <t>0...8, step 1</t>
  </si>
  <si>
    <t>-20...30 dB, step 1 dB</t>
  </si>
  <si>
    <t>10 dB</t>
  </si>
  <si>
    <t>Full name</t>
  </si>
  <si>
    <t>Activation of fast pref. resource inc. mech. for GBR</t>
  </si>
  <si>
    <t>actFastIncreaseGbr</t>
  </si>
  <si>
    <t>ISHPR</t>
  </si>
  <si>
    <t>Act. of fast pref. resource inc. mech. for non-GBR</t>
  </si>
  <si>
    <t>actFastIncreaseNonGbr</t>
  </si>
  <si>
    <t>Activation threshold for interference shaping</t>
  </si>
  <si>
    <t>activationThreshold</t>
  </si>
  <si>
    <t>Freq. edge for blanked resources in macro cell</t>
  </si>
  <si>
    <t>blankingPosition</t>
  </si>
  <si>
    <t>Downlink interference shaping profile identifier</t>
  </si>
  <si>
    <t>ishPrId</t>
  </si>
  <si>
    <t>High load limit for neighbor cell</t>
  </si>
  <si>
    <t>limitHighLoadNeighbor</t>
  </si>
  <si>
    <t>Max. num. of cells for neighbor cell load info exch.</t>
  </si>
  <si>
    <t>nCellsLoadExchange</t>
  </si>
  <si>
    <t>Number of highly loaded neighbor cells</t>
  </si>
  <si>
    <t>nHighLoadNeighbor</t>
  </si>
  <si>
    <t>Periodicity for neighbor cell load info exchange</t>
  </si>
  <si>
    <t>periodicityLoadExchange</t>
  </si>
  <si>
    <t>Alignment method for DL interference shaping</t>
  </si>
  <si>
    <t>prefAlignment</t>
  </si>
  <si>
    <t>Lower threshold to decrease preferred resources</t>
  </si>
  <si>
    <t>prefResDecreaseThreshold</t>
  </si>
  <si>
    <t>Upper threshold to increase preferred resources</t>
  </si>
  <si>
    <t>prefResIncreaseThreshold</t>
  </si>
  <si>
    <t>Lower Limit for preferred resources</t>
  </si>
  <si>
    <t>prefResLowerLimit</t>
  </si>
  <si>
    <t>Step size for adjusting the amount of pref. resources</t>
  </si>
  <si>
    <t>prefResStepSize</t>
  </si>
  <si>
    <t>Restart period for neighbor cell load info exchange</t>
  </si>
  <si>
    <t>restartPeriodLoadExchange</t>
  </si>
  <si>
    <t>Periodicity for interference shaping for update actions</t>
  </si>
  <si>
    <t>updatePeriod</t>
  </si>
  <si>
    <t>Activate downlink interference shaping</t>
  </si>
  <si>
    <t>actDlIntShaping</t>
  </si>
  <si>
    <t>Downlink interference shaping configuration</t>
  </si>
  <si>
    <t>dlIshConfig</t>
  </si>
  <si>
    <t>DL interference shaping active</t>
  </si>
  <si>
    <t>actDlIsh</t>
  </si>
  <si>
    <t>Amount of blanked resources</t>
  </si>
  <si>
    <t>amountBlankedRes</t>
  </si>
  <si>
    <t>Abbreviated Name</t>
  </si>
  <si>
    <t>Optional</t>
  </si>
  <si>
    <t>100 %</t>
  </si>
  <si>
    <t>true</t>
  </si>
  <si>
    <t>Not defined</t>
  </si>
  <si>
    <t>caRelId</t>
  </si>
  <si>
    <t>CAREL</t>
  </si>
  <si>
    <t>Carrier aggregation relation identifier</t>
  </si>
  <si>
    <t>caSchedFairFact</t>
  </si>
  <si>
    <t>Sched Carrier Aggr fairness control factor</t>
  </si>
  <si>
    <t>0...1, step 0.1</t>
  </si>
  <si>
    <t>disableSCellPDCCHOlLa</t>
  </si>
  <si>
    <t>Disable PDCCH outer loop link adaptation in SCell</t>
  </si>
  <si>
    <t>n4 (0), n8 (1), n12 (2), n16 (3), n24 (4), n32 (5), n48 (6), n64 (7), n84 (8), n96 (9), n128 (10), n168 (11), n252 (12), n504 (13)</t>
  </si>
  <si>
    <t>70...100 %, step 1 %</t>
  </si>
  <si>
    <t>lower (0), upper (1)</t>
  </si>
  <si>
    <t>upper (1)</t>
  </si>
  <si>
    <t>50...100 %, step 5 %</t>
  </si>
  <si>
    <t>80 %</t>
  </si>
  <si>
    <t>1000ms (1000), 2000ms (2000), 5000ms (5000), 10000ms (10000)</t>
  </si>
  <si>
    <t>1000ms (1000)</t>
  </si>
  <si>
    <t>macroOnly (0), macroMicro (1)</t>
  </si>
  <si>
    <t>macroOnly (0)</t>
  </si>
  <si>
    <t>50...70 %, step 5 %</t>
  </si>
  <si>
    <t>60 %</t>
  </si>
  <si>
    <t>70...90 %, step 5 %</t>
  </si>
  <si>
    <t>20...50 %, step 5 %</t>
  </si>
  <si>
    <t>30 %</t>
  </si>
  <si>
    <t>1RBG (1), 2RBGs (2)</t>
  </si>
  <si>
    <t>2RBGs (2)</t>
  </si>
  <si>
    <t>15min (15), 30min (30), 60min (60), 300min (300)</t>
  </si>
  <si>
    <t>30min (30)</t>
  </si>
  <si>
    <t>50...100 ms, step 10 ms</t>
  </si>
  <si>
    <t>100 ms</t>
  </si>
  <si>
    <t>LCELL</t>
  </si>
  <si>
    <t>sectorId</t>
  </si>
  <si>
    <t>actAutoLteNeighRemoval</t>
  </si>
  <si>
    <t>Activate autonomous removal of LTE neighbours</t>
  </si>
  <si>
    <t>Activate service based mobility thresholds</t>
  </si>
  <si>
    <t>anrIdleTimeThresLte</t>
  </si>
  <si>
    <t>ANR Idle Time Thresholds for LTE</t>
  </si>
  <si>
    <t>idleTimeThresLteNR</t>
  </si>
  <si>
    <t>Idle Time Threshold for LTE Neighbour Relations</t>
  </si>
  <si>
    <t>idleTimeThresNbEnbExch</t>
  </si>
  <si>
    <t>Idle Time Threshold for Neighbour eNB Exchange</t>
  </si>
  <si>
    <t>idleTimeThresNbeNB</t>
  </si>
  <si>
    <t>Idle Time Threshold for Neighbour eNBs</t>
  </si>
  <si>
    <t>idleTimeThresX2</t>
  </si>
  <si>
    <t>Idle Time Threshold for X2 links</t>
  </si>
  <si>
    <t>nbEnbExchWaitTmr</t>
  </si>
  <si>
    <t>Neighbour eNB Exchange Wait Timer</t>
  </si>
  <si>
    <t>anrRobLevel</t>
  </si>
  <si>
    <t>ANR robustness level</t>
  </si>
  <si>
    <t>caMinDlAmbr</t>
  </si>
  <si>
    <t>Min UE-AMBR downlink for carrier aggregation</t>
  </si>
  <si>
    <t>64...150000 kbps, step 1 kbps</t>
  </si>
  <si>
    <t>consecHoFailThres</t>
  </si>
  <si>
    <t>Consecutive handover execution failure re-validation TH</t>
  </si>
  <si>
    <t>2 (2)</t>
  </si>
  <si>
    <t>s1PrdRevalWaitTmr</t>
  </si>
  <si>
    <t>S1 periodical revalidation wait timer</t>
  </si>
  <si>
    <t>sCellActivationCyclePeriod</t>
  </si>
  <si>
    <t>SCell activation cycle period</t>
  </si>
  <si>
    <t>0.5s (0), 1s (1), 2s (2), 4s (3), 8s (4), 16s (5)</t>
  </si>
  <si>
    <t>sCellActivationMethod</t>
  </si>
  <si>
    <t>SCell activation method</t>
  </si>
  <si>
    <t>nonGBRBufferBased (0), blind (1)</t>
  </si>
  <si>
    <t>sCellDeactivationTimereNB</t>
  </si>
  <si>
    <t>SCell deactivation timer eNB</t>
  </si>
  <si>
    <t>rf2 (0), rf4 (1), rf8 (2), rf16 (3), rf32 (4), rf64 (5), rf128 (6), infinity (7)</t>
  </si>
  <si>
    <t>sCellpCellHARQFdbkUsage</t>
  </si>
  <si>
    <t>SCell and PCell ambiguous HARQ feedback usage</t>
  </si>
  <si>
    <t>conservative (0), aggressive (1)</t>
  </si>
  <si>
    <t>x2PrdRevalWaitTmr</t>
  </si>
  <si>
    <t>X2 periodical revalidation wait timer</t>
  </si>
  <si>
    <t>actSmartDrx</t>
  </si>
  <si>
    <t>Activate smart DRX</t>
  </si>
  <si>
    <t>off (0), slowAmcOllaATB (4), eUlLa (5), fUlLa (6)</t>
  </si>
  <si>
    <t>0...1500, step 1</t>
  </si>
  <si>
    <t>0...4500, step 1</t>
  </si>
  <si>
    <t>cellType</t>
  </si>
  <si>
    <t>Cell type</t>
  </si>
  <si>
    <t>very_small (0), small (1), medium (2), large (3)</t>
  </si>
  <si>
    <t>40ms (40)</t>
  </si>
  <si>
    <t>-3dB (700), 0dB (1000), 1.77dB (1177), 3dB (1300), 4.77dB (1477), 6dB (1600)</t>
  </si>
  <si>
    <t>0...50, step 1</t>
  </si>
  <si>
    <t>6 (6)</t>
  </si>
  <si>
    <t>DRX retransmission timer</t>
  </si>
  <si>
    <t>4 (4)</t>
  </si>
  <si>
    <t>20 (20), 200 (200), 300 (300), 500 (500), 750 (750), 1280 (1280), 1920 (1920), 2560 (2560)</t>
  </si>
  <si>
    <t>2560 (2560)</t>
  </si>
  <si>
    <t>320ms (320), 640ms (640), 1280ms (1280), 2560ms (2560)</t>
  </si>
  <si>
    <t>1280ms (1280)</t>
  </si>
  <si>
    <t>10 (10), 20 (20), 30 (30), 40 (40), 50 (50), 60 (60), 80 (80), 100 (100), 200 (200)</t>
  </si>
  <si>
    <t>10 (10)</t>
  </si>
  <si>
    <t>102 (102)</t>
  </si>
  <si>
    <t>4 (4), 6 (6), 8 (8), 16 (16), 24 (24), 33 (33)</t>
  </si>
  <si>
    <t>16 (16)</t>
  </si>
  <si>
    <t>drxProfile2</t>
  </si>
  <si>
    <t>DRX profile 2</t>
  </si>
  <si>
    <t>1 (1), 2 (2), 3 (3), 4 (4), 5 (5), 6 (6), 8 (8), 10 (10)</t>
  </si>
  <si>
    <t>20ms (20), 40ms (40)</t>
  </si>
  <si>
    <t>1 (1), 2 (2), 4 (4), 6 (6), 8 (8), 16 (16)</t>
  </si>
  <si>
    <t>10ms (10), 20ms (20), 40ms (40)</t>
  </si>
  <si>
    <t>2...124, step 2</t>
  </si>
  <si>
    <t>1...7, step 1</t>
  </si>
  <si>
    <t>maxNumCaConfUeDc</t>
  </si>
  <si>
    <t>Max number Carrier Aggr configured UEs double carrier</t>
  </si>
  <si>
    <t>2...20 %, step 0.1 %</t>
  </si>
  <si>
    <t>1...5 s, step 0.2 s</t>
  </si>
  <si>
    <t>1...4, step 0.2</t>
  </si>
  <si>
    <t>2...20 %, step 1 %</t>
  </si>
  <si>
    <t>-140...-43 dBm, step 1 dBm</t>
  </si>
  <si>
    <t>threshold2GERANQci1</t>
  </si>
  <si>
    <t>Threshold th2 GERAN for RSRP during QCI1</t>
  </si>
  <si>
    <t>threshold2WcdmaQci1</t>
  </si>
  <si>
    <t>Threshold th2 WCDMA for RSRP during QCI1</t>
  </si>
  <si>
    <t>-113 dBm</t>
  </si>
  <si>
    <t>uplinkPCCommonr10</t>
  </si>
  <si>
    <t>Uplink power control common rel10 add-ons</t>
  </si>
  <si>
    <t>deltaFPucchF1bCSr10</t>
  </si>
  <si>
    <t>UL power offset for PUCCH format 1bCS</t>
  </si>
  <si>
    <t>deltaF1 (1), deltaF2 (2)</t>
  </si>
  <si>
    <t>deltaFPucchF3r10</t>
  </si>
  <si>
    <t>UL power offset for PUCCH format 3</t>
  </si>
  <si>
    <t>deltaF-1 (-1), deltaF0 (0), deltaF1 (1), deltaF2 (2), deltaF3 (3), deltaF4 (4), deltaF5 (5), deltaF6 (6)</t>
  </si>
  <si>
    <t>-110...-47 dBm, step 1 dBm</t>
  </si>
  <si>
    <t>LNREL</t>
  </si>
  <si>
    <t>removeAllowed</t>
  </si>
  <si>
    <t>Remove allowed</t>
  </si>
  <si>
    <t>WMHA (0), WMHB (1), WMHC (2), WMHD (3), MDTA (4), MDPA (5), MDGA (6), MDDA (7), FLJA (8), FLHA (23), FLMA (24), FLNA (25), Other (26)</t>
  </si>
  <si>
    <t>Comment</t>
  </si>
  <si>
    <t>clkPDH (1), clkSyncE (3), clkToP (4)</t>
  </si>
  <si>
    <t>471720A (5), 471984A (8), FSM (12), FSI (14), 472311A (16), 472355A (17), 472467A (18), 472621A (19), 472567A (21), 472939A (22), 472852A (23), 472851A (24), 472897A (25), 472898A (26), 472850A (27), 472937A (28), 472944A (29), 472900A (30), 472938A (31), 472945A (32), 472946A (33), 472905A (34), 472943A (35), 472899A (36), 472942A (37), 472941A (38), 472960A (39), 472959A (40), 473040A (41), 473041A (42), 472940A (43), 473128A (44), 473129A (45), 473130A (46), 473131A (47), 473132A (48), 473134A (49), 473135A (50), 473136A (51), 473137A (52), 473138A (53), 473139A (54), 473140A (55), 473141A (56), 473142A (57), 473143A (58), 473147A (59), 473148A (60), 473149A (61), 473150A (62), 473151A (63), 473155A (64), 473156A (65), 473157A (66), 473161A (67), 473162A (68), 473144A (69), 473145A (70), 473146A (71), 473115A (72), 473116A (73), 473152A (74), 473153A (75), 473154A (76), 473113A (77), 473158A (78), 473159A (79), 473160A (80), 473114A (81), 473163A (82)</t>
  </si>
  <si>
    <t>LTE1800: Downlink Interference Shaping (Rel-8 DL CoMP)</t>
  </si>
  <si>
    <t xml:space="preserve">actServBasedMobThr </t>
  </si>
  <si>
    <t>LTE2112: Dedicated Mobility Thresholds for SRVCC</t>
  </si>
  <si>
    <t>LTE1332: Downlink Carrier Aggregation</t>
  </si>
  <si>
    <t xml:space="preserve"> LTE1617: Radio Link Failure Triggered Handover</t>
  </si>
  <si>
    <t>LTE2033 Carrier Aggregation Band2 + Band12</t>
  </si>
  <si>
    <r>
      <t>LTE1406: Extended VoLTE Talk Time:</t>
    </r>
    <r>
      <rPr>
        <b/>
        <sz val="10"/>
        <color rgb="FFFF0000"/>
        <rFont val="Arial"/>
        <family val="2"/>
      </rPr>
      <t xml:space="preserve"> DRX Smart Profile 2 Template</t>
    </r>
  </si>
  <si>
    <r>
      <t xml:space="preserve">LTE908: ANR Inter-RAT UTRAN UE-Based: </t>
    </r>
    <r>
      <rPr>
        <b/>
        <sz val="10"/>
        <color rgb="FFFF0000"/>
        <rFont val="Arial"/>
        <family val="2"/>
      </rPr>
      <t>ANRPRW</t>
    </r>
  </si>
  <si>
    <t>LTE1332 Carrier Aggregation Band4 + Band4 (Intra-band)</t>
  </si>
  <si>
    <t>LTE1617 RLF triggered handover</t>
  </si>
  <si>
    <t>no</t>
  </si>
  <si>
    <t>optional configuration</t>
  </si>
  <si>
    <t>Idle Time Threshold for LTE Neighbour Relations (idleTimeThresLteNR)</t>
  </si>
  <si>
    <r>
      <t xml:space="preserve">This is in the </t>
    </r>
    <r>
      <rPr>
        <sz val="10"/>
        <color rgb="FF000000"/>
        <rFont val="Courier New"/>
        <family val="3"/>
      </rPr>
      <t>ANR Idle Time Thresholds for LTE</t>
    </r>
    <r>
      <rPr>
        <sz val="10"/>
        <color rgb="FF000000"/>
        <rFont val="Arial"/>
        <family val="2"/>
      </rPr>
      <t xml:space="preserve"> (</t>
    </r>
    <r>
      <rPr>
        <sz val="10"/>
        <color rgb="FF000000"/>
        <rFont val="Courier New"/>
        <family val="3"/>
      </rPr>
      <t>anrIdleTimeThresLte</t>
    </r>
    <r>
      <rPr>
        <sz val="10"/>
        <color rgb="FF000000"/>
        <rFont val="Arial"/>
        <family val="2"/>
      </rPr>
      <t>) LNBTS parameter</t>
    </r>
  </si>
  <si>
    <t>Idle Time Threshold for Neighbour eNB Exchange (idleTimeThresNbEnbExch )</t>
  </si>
  <si>
    <t>Idle Time Threshold for Neighbour eNBs (idleTimeThresNbeNB)</t>
  </si>
  <si>
    <r>
      <t>Idle Time Threshold for X2 links</t>
    </r>
    <r>
      <rPr>
        <sz val="10"/>
        <color rgb="FF000000"/>
        <rFont val="Arial"/>
        <family val="2"/>
      </rPr>
      <t xml:space="preserve"> (</t>
    </r>
    <r>
      <rPr>
        <sz val="10"/>
        <color rgb="FF000000"/>
        <rFont val="Courier New"/>
        <family val="3"/>
      </rPr>
      <t>idleTimeThresX2</t>
    </r>
    <r>
      <rPr>
        <sz val="10"/>
        <color rgb="FF000000"/>
        <rFont val="Arial"/>
        <family val="2"/>
      </rPr>
      <t>)</t>
    </r>
  </si>
  <si>
    <r>
      <t>Neighbour eNB Exchange Wait Timer</t>
    </r>
    <r>
      <rPr>
        <sz val="10"/>
        <color rgb="FF000000"/>
        <rFont val="Arial"/>
        <family val="2"/>
      </rPr>
      <t xml:space="preserve"> (</t>
    </r>
    <r>
      <rPr>
        <sz val="10"/>
        <color rgb="FF000000"/>
        <rFont val="Courier New"/>
        <family val="3"/>
      </rPr>
      <t>nbEnbExchWaitTmr</t>
    </r>
    <r>
      <rPr>
        <sz val="10"/>
        <color rgb="FF000000"/>
        <rFont val="Arial"/>
        <family val="2"/>
      </rPr>
      <t>)</t>
    </r>
  </si>
  <si>
    <r>
      <t>Remove allowed</t>
    </r>
    <r>
      <rPr>
        <sz val="10"/>
        <color rgb="FF000000"/>
        <rFont val="Arial"/>
        <family val="2"/>
      </rPr>
      <t>(</t>
    </r>
    <r>
      <rPr>
        <sz val="10"/>
        <color rgb="FF000000"/>
        <rFont val="Courier New"/>
        <family val="3"/>
      </rPr>
      <t>removeAllowed</t>
    </r>
    <r>
      <rPr>
        <sz val="10"/>
        <color rgb="FF000000"/>
        <rFont val="Arial"/>
        <family val="2"/>
      </rPr>
      <t>), LNREL</t>
    </r>
  </si>
  <si>
    <t>LTE1685: Neighbor Relation Robustness</t>
  </si>
  <si>
    <t>LTE_RF_CIQ_Cxxx_yySites_YYMMDD_v05.0</t>
  </si>
  <si>
    <t>Parameter removed at RL70</t>
  </si>
  <si>
    <t>0…1500, step 1</t>
  </si>
  <si>
    <t>-99...0 dB, step 0.1 dB
no MHA = n/a
MHA = provide actual cable loss
-30 = 3 dB cable loss</t>
  </si>
  <si>
    <t>AdjWCDMASites</t>
  </si>
  <si>
    <t>HO to GERAN</t>
  </si>
  <si>
    <t>HW and Synch Template</t>
  </si>
  <si>
    <t>RL70 Deleted Parameters</t>
  </si>
  <si>
    <t>RL70 Modified Parameter ranges</t>
  </si>
  <si>
    <t xml:space="preserve"> LTE1745: Up to 12 optical RF ports for high capacity BTS configurations (with FBBC)</t>
  </si>
  <si>
    <t xml:space="preserve"> LTE1149: FHFB Flexi RRH 4TX 1900</t>
  </si>
  <si>
    <t xml:space="preserve"> LTE2033 Carrier Aggregation Band2 + Band12</t>
  </si>
  <si>
    <t xml:space="preserve"> LTE1332 Carrier Aggregation Band4 + Band4 (Intra-band)</t>
  </si>
  <si>
    <t xml:space="preserve"> LTE1406: Extended VoLTE Talk Time</t>
  </si>
  <si>
    <t xml:space="preserve"> LTE2112: Dedicated Mobility Thresholds for SRVCC</t>
  </si>
  <si>
    <t xml:space="preserve"> LTE908: ANR Inter-RAT UTRAN UE-Based </t>
  </si>
  <si>
    <t xml:space="preserve"> LTE1691: UL Intra-eNB CoMP 4RX</t>
  </si>
  <si>
    <t xml:space="preserve"> LTE1800: Downlink Interference Shaping (Rel-8 DL CoMP)</t>
  </si>
  <si>
    <t>RL70 NEW Feature</t>
  </si>
  <si>
    <t>LTE1710: Sync Hub for RF Sharing LTE-WCDMA</t>
  </si>
  <si>
    <t xml:space="preserve"> LTE1685: Neighbor Relation Robustness</t>
  </si>
  <si>
    <t xml:space="preserve">LTE435 RF Sharing WCDMA - LTE </t>
  </si>
  <si>
    <t xml:space="preserve"> LTE1710: Sync Hub for RF Sharing LTE-WCDMA</t>
  </si>
  <si>
    <t xml:space="preserve"> LTE435 RF Sharing WCDMA - LTE</t>
  </si>
  <si>
    <t>See list below for detailed changes related to RL70 - Update the CIQ with priority RL70 features; Modified parameter ranges;. ALL CHANGES ARE REFLECTED WITH MAROON COLOR FOR TABS AND CELLS</t>
  </si>
  <si>
    <t>LTE1332: Downlink Carrier Aggregation : CAREL</t>
  </si>
  <si>
    <t>no parameter added to CIQ</t>
  </si>
  <si>
    <r>
      <t>LTE1406: Extended VoLTE Talk Time:</t>
    </r>
    <r>
      <rPr>
        <b/>
        <sz val="10"/>
        <color rgb="FFFF0000"/>
        <rFont val="Arial"/>
        <family val="2"/>
      </rPr>
      <t xml:space="preserve"> DRX profile 2 Template</t>
    </r>
  </si>
  <si>
    <t>-115 dbm</t>
  </si>
  <si>
    <r>
      <t xml:space="preserve">LTE908: ANR Inter-RAT UTRAN UE-Based: </t>
    </r>
    <r>
      <rPr>
        <b/>
        <sz val="10"/>
        <color rgb="FFFF0000"/>
        <rFont val="Arial"/>
        <family val="2"/>
      </rPr>
      <t>DRX Profile 102 Template</t>
    </r>
  </si>
  <si>
    <t>same information is available for CAREL at CellPar</t>
  </si>
  <si>
    <t>parameters already available prior to RL70</t>
  </si>
  <si>
    <t>Added to CIQ for RL70</t>
  </si>
  <si>
    <t>LTE_RF_CIQ_Cxxx_yySites_YYMMDD_v05.1</t>
  </si>
  <si>
    <t>0G</t>
  </si>
  <si>
    <t>0H</t>
  </si>
  <si>
    <t>0J</t>
  </si>
  <si>
    <t>0K</t>
  </si>
  <si>
    <t>700A GUN</t>
  </si>
  <si>
    <t>700A RUN</t>
  </si>
  <si>
    <t>Ground</t>
  </si>
  <si>
    <t>700G GUN</t>
  </si>
  <si>
    <t>700H RUN</t>
  </si>
  <si>
    <t>700J GUN</t>
  </si>
  <si>
    <t>700K RUN</t>
  </si>
  <si>
    <t>Add 5 or 10 MHz</t>
  </si>
  <si>
    <t>Added config - 0G, 0H, 0J, 0K, 700G Gxx, 700H Rxx, 700J Gxx, 700K Rxx, 700A RUN, 700A GUN. Modify parameter range for dlMimoMode</t>
  </si>
  <si>
    <t>L1900 shared with WCDMA</t>
  </si>
  <si>
    <t>L2100 shared with WCDMA</t>
  </si>
  <si>
    <t>Separate L700</t>
  </si>
  <si>
    <r>
      <t xml:space="preserve">false =&gt; 0
true =&gt; 1
</t>
    </r>
    <r>
      <rPr>
        <b/>
        <sz val="8"/>
        <rFont val="Arial"/>
        <family val="2"/>
      </rPr>
      <t>For FZM, this attribute must be set fix to ‘false’</t>
    </r>
    <r>
      <rPr>
        <sz val="8"/>
        <rFont val="Arial"/>
        <family val="2"/>
      </rPr>
      <t>.</t>
    </r>
  </si>
  <si>
    <r>
      <t xml:space="preserve">false (0), true (1)
</t>
    </r>
    <r>
      <rPr>
        <b/>
        <sz val="10"/>
        <rFont val="Arial"/>
        <family val="2"/>
      </rPr>
      <t>For FZM, syncPropagationEnabled must be set fix to ‘false’.</t>
    </r>
  </si>
  <si>
    <r>
      <t xml:space="preserve">false (0), true (1)
</t>
    </r>
    <r>
      <rPr>
        <b/>
        <sz val="10"/>
        <rFont val="Arial"/>
        <family val="2"/>
      </rPr>
      <t>For FZM, ext2M048ClkInUse must be set fix to ‘false’.</t>
    </r>
  </si>
  <si>
    <r>
      <t xml:space="preserve">false (0), true (1)
</t>
    </r>
    <r>
      <rPr>
        <b/>
        <sz val="10"/>
        <rFont val="Arial"/>
        <family val="2"/>
      </rPr>
      <t>For FZM, rfSharingEnabled must be set fix to ‘false’.</t>
    </r>
  </si>
  <si>
    <r>
      <t xml:space="preserve">FreqSync (0), PhaseSync (1), notUsed (10)
</t>
    </r>
    <r>
      <rPr>
        <b/>
        <sz val="10"/>
        <rFont val="Arial"/>
        <family val="2"/>
      </rPr>
      <t>For Flexizone Micro, PhaseSync is not supported.</t>
    </r>
  </si>
  <si>
    <r>
      <t xml:space="preserve">30m (0), 100m (1), 300m (2), notUsed (3)
</t>
    </r>
    <r>
      <rPr>
        <b/>
        <sz val="10"/>
        <rFont val="Arial"/>
        <family val="2"/>
      </rPr>
      <t>For FZM, gpsCableLength must not be configured or must be set to value 'notUsed'.</t>
    </r>
  </si>
  <si>
    <r>
      <t xml:space="preserve">1...2000 ns, step 1 ns
</t>
    </r>
    <r>
      <rPr>
        <b/>
        <sz val="10"/>
        <rFont val="Arial"/>
        <family val="2"/>
      </rPr>
      <t>For FZM, gpsTotalAntennaLineDelay must be set fix to ‘0’.</t>
    </r>
  </si>
  <si>
    <r>
      <t xml:space="preserve">false (0), true (1)
</t>
    </r>
    <r>
      <rPr>
        <b/>
        <sz val="10"/>
        <rFont val="Arial"/>
        <family val="2"/>
      </rPr>
      <t>For FZM, ext1ppsClkOutOn must be set fix to ‘false’.</t>
    </r>
  </si>
  <si>
    <r>
      <t xml:space="preserve">0...20 dB, step 0.1 dB
</t>
    </r>
    <r>
      <rPr>
        <b/>
        <sz val="8"/>
        <rFont val="Arial"/>
        <family val="2"/>
      </rPr>
      <t>For FZM, set this parameter to 0dB.</t>
    </r>
  </si>
  <si>
    <t>5 MHz (50)
10 MHz (100)
15 MHz (150)
20 MHz (200)
Flexi Zone Micro supports 5 MHz, 10 MHz, 15Mhz, 20Mhz.</t>
  </si>
  <si>
    <t>3…8, step 1</t>
  </si>
  <si>
    <t>Modified Parameters:</t>
  </si>
  <si>
    <r>
      <t>·</t>
    </r>
    <r>
      <rPr>
        <sz val="7"/>
        <rFont val="Times New Roman"/>
        <family val="1"/>
      </rPr>
      <t xml:space="preserve">         </t>
    </r>
    <r>
      <rPr>
        <sz val="11"/>
        <rFont val="Calibri"/>
        <family val="2"/>
      </rPr>
      <t>ANTL antId (Antl) – modified range</t>
    </r>
  </si>
  <si>
    <r>
      <t>·</t>
    </r>
    <r>
      <rPr>
        <sz val="7"/>
        <rFont val="Times New Roman"/>
        <family val="1"/>
      </rPr>
      <t xml:space="preserve">         </t>
    </r>
    <r>
      <rPr>
        <sz val="11"/>
        <rFont val="Calibri"/>
        <family val="2"/>
      </rPr>
      <t>BTSSCL btsSyncMode (HW and Synch Template) – modified range information</t>
    </r>
  </si>
  <si>
    <r>
      <t>·</t>
    </r>
    <r>
      <rPr>
        <sz val="7"/>
        <rFont val="Times New Roman"/>
        <family val="1"/>
      </rPr>
      <t xml:space="preserve">         </t>
    </r>
    <r>
      <rPr>
        <sz val="11"/>
        <rFont val="Calibri"/>
        <family val="2"/>
      </rPr>
      <t>BTSSCL ext1ppsClkOutOn (HW and Synch Template) – modified range information</t>
    </r>
  </si>
  <si>
    <r>
      <t>·</t>
    </r>
    <r>
      <rPr>
        <sz val="7"/>
        <rFont val="Times New Roman"/>
        <family val="1"/>
      </rPr>
      <t xml:space="preserve">         </t>
    </r>
    <r>
      <rPr>
        <sz val="11"/>
        <rFont val="Calibri"/>
        <family val="2"/>
      </rPr>
      <t>BTSSCL ext2M048ClkInUse (HW and Synch Template) – modified range information</t>
    </r>
  </si>
  <si>
    <r>
      <t>·</t>
    </r>
    <r>
      <rPr>
        <sz val="7"/>
        <rFont val="Times New Roman"/>
        <family val="1"/>
      </rPr>
      <t xml:space="preserve">         </t>
    </r>
    <r>
      <rPr>
        <sz val="11"/>
        <rFont val="Calibri"/>
        <family val="2"/>
      </rPr>
      <t>BTSSCL ext2M048ClkOutOn (HW and Synch Template) – modified range information</t>
    </r>
  </si>
  <si>
    <r>
      <t>·</t>
    </r>
    <r>
      <rPr>
        <sz val="7"/>
        <rFont val="Times New Roman"/>
        <family val="1"/>
      </rPr>
      <t xml:space="preserve">         </t>
    </r>
    <r>
      <rPr>
        <sz val="11"/>
        <rFont val="Calibri"/>
        <family val="2"/>
      </rPr>
      <t>BTSSCL gpsCableLength (HW and Synch Template) – modified range information</t>
    </r>
  </si>
  <si>
    <r>
      <t>·</t>
    </r>
    <r>
      <rPr>
        <sz val="7"/>
        <rFont val="Times New Roman"/>
        <family val="1"/>
      </rPr>
      <t xml:space="preserve">         </t>
    </r>
    <r>
      <rPr>
        <sz val="11"/>
        <rFont val="Calibri"/>
        <family val="2"/>
      </rPr>
      <t>BTSSCL gpsTotalAntennaLineDelay (HW and Synch Template) – modified range information</t>
    </r>
  </si>
  <si>
    <r>
      <t>·</t>
    </r>
    <r>
      <rPr>
        <sz val="7"/>
        <rFont val="Times New Roman"/>
        <family val="1"/>
      </rPr>
      <t xml:space="preserve">         </t>
    </r>
    <r>
      <rPr>
        <sz val="11"/>
        <rFont val="Calibri"/>
        <family val="2"/>
      </rPr>
      <t>BTSSCL rfSharingEnabled (HW and Synch Template) – modified range information</t>
    </r>
  </si>
  <si>
    <r>
      <t>·</t>
    </r>
    <r>
      <rPr>
        <sz val="7"/>
        <rFont val="Times New Roman"/>
        <family val="1"/>
      </rPr>
      <t xml:space="preserve">         </t>
    </r>
    <r>
      <rPr>
        <sz val="11"/>
        <rFont val="Calibri"/>
        <family val="2"/>
      </rPr>
      <t>BTSSCL syncPropagationEnabled (HW and Synch Template) – modified range information</t>
    </r>
  </si>
  <si>
    <r>
      <t>·</t>
    </r>
    <r>
      <rPr>
        <sz val="7"/>
        <rFont val="Times New Roman"/>
        <family val="1"/>
      </rPr>
      <t xml:space="preserve">         </t>
    </r>
    <r>
      <rPr>
        <sz val="11"/>
        <rFont val="Calibri"/>
        <family val="2"/>
      </rPr>
      <t>LNBTS actCplaneOvlHandling (SiteMainPar) - modified range information</t>
    </r>
  </si>
  <si>
    <r>
      <t>·</t>
    </r>
    <r>
      <rPr>
        <sz val="7"/>
        <rFont val="Times New Roman"/>
        <family val="1"/>
      </rPr>
      <t xml:space="preserve">         </t>
    </r>
    <r>
      <rPr>
        <sz val="11"/>
        <rFont val="Calibri"/>
        <family val="2"/>
      </rPr>
      <t>LNBTS actDLCAggr (SiteMainPar) - modified range information</t>
    </r>
  </si>
  <si>
    <r>
      <t>·</t>
    </r>
    <r>
      <rPr>
        <sz val="7"/>
        <rFont val="Times New Roman"/>
        <family val="1"/>
      </rPr>
      <t xml:space="preserve">         </t>
    </r>
    <r>
      <rPr>
        <sz val="11"/>
        <rFont val="Calibri"/>
        <family val="2"/>
      </rPr>
      <t>LNBTS actDualCarrier (SiteMainPar) - modified range information</t>
    </r>
  </si>
  <si>
    <r>
      <t>·</t>
    </r>
    <r>
      <rPr>
        <sz val="7"/>
        <rFont val="Times New Roman"/>
        <family val="1"/>
      </rPr>
      <t xml:space="preserve">         </t>
    </r>
    <r>
      <rPr>
        <sz val="11"/>
        <rFont val="Calibri"/>
        <family val="2"/>
      </rPr>
      <t>LNBTS actFlexBbUsage (SiteMainPar) - modified range information</t>
    </r>
  </si>
  <si>
    <r>
      <t>·</t>
    </r>
    <r>
      <rPr>
        <sz val="7"/>
        <rFont val="Times New Roman"/>
        <family val="1"/>
      </rPr>
      <t xml:space="preserve">         </t>
    </r>
    <r>
      <rPr>
        <sz val="11"/>
        <rFont val="Calibri"/>
        <family val="2"/>
      </rPr>
      <t>LNBTS actInHORed (SiteMainPar) - modified range information and example setting</t>
    </r>
  </si>
  <si>
    <r>
      <t>·</t>
    </r>
    <r>
      <rPr>
        <sz val="7"/>
        <rFont val="Times New Roman"/>
        <family val="1"/>
      </rPr>
      <t xml:space="preserve">         </t>
    </r>
    <r>
      <rPr>
        <sz val="11"/>
        <rFont val="Calibri"/>
        <family val="2"/>
      </rPr>
      <t>LNBTS actRrcConnRed (SiteMainPar) - modified range information and example setting</t>
    </r>
  </si>
  <si>
    <r>
      <t>·</t>
    </r>
    <r>
      <rPr>
        <sz val="7"/>
        <rFont val="Times New Roman"/>
        <family val="1"/>
      </rPr>
      <t xml:space="preserve">         </t>
    </r>
    <r>
      <rPr>
        <sz val="11"/>
        <rFont val="Calibri"/>
        <family val="2"/>
      </rPr>
      <t>LNCEL actSuperCell (LNCEL Template) - modified range information</t>
    </r>
  </si>
  <si>
    <r>
      <t>·</t>
    </r>
    <r>
      <rPr>
        <sz val="7"/>
        <rFont val="Times New Roman"/>
        <family val="1"/>
      </rPr>
      <t xml:space="preserve">         </t>
    </r>
    <r>
      <rPr>
        <sz val="11"/>
        <rFont val="Calibri"/>
        <family val="2"/>
      </rPr>
      <t>LNCEL dlCellPwrRed (CellPar) - modified range information</t>
    </r>
  </si>
  <si>
    <r>
      <t>·</t>
    </r>
    <r>
      <rPr>
        <sz val="7"/>
        <rFont val="Times New Roman"/>
        <family val="1"/>
      </rPr>
      <t xml:space="preserve">         </t>
    </r>
    <r>
      <rPr>
        <sz val="11"/>
        <rFont val="Calibri"/>
        <family val="2"/>
      </rPr>
      <t>LNCEL dlChBw (LNCEL Template) - modified range information</t>
    </r>
  </si>
  <si>
    <r>
      <t>·</t>
    </r>
    <r>
      <rPr>
        <sz val="7"/>
        <rFont val="Times New Roman"/>
        <family val="1"/>
      </rPr>
      <t xml:space="preserve">         </t>
    </r>
    <r>
      <rPr>
        <sz val="11"/>
        <rFont val="Calibri"/>
        <family val="2"/>
      </rPr>
      <t>LNCEL dlMimoMode (CellPar) - modified range information</t>
    </r>
  </si>
  <si>
    <r>
      <t>·</t>
    </r>
    <r>
      <rPr>
        <sz val="7"/>
        <rFont val="Times New Roman"/>
        <family val="1"/>
      </rPr>
      <t xml:space="preserve">         </t>
    </r>
    <r>
      <rPr>
        <sz val="11"/>
        <rFont val="Calibri"/>
        <family val="2"/>
      </rPr>
      <t>LNCEL pMax (CellPar) - modified range information, default and example settings</t>
    </r>
  </si>
  <si>
    <r>
      <t>·</t>
    </r>
    <r>
      <rPr>
        <sz val="7"/>
        <rFont val="Times New Roman"/>
        <family val="1"/>
      </rPr>
      <t xml:space="preserve">         </t>
    </r>
    <r>
      <rPr>
        <sz val="11"/>
        <rFont val="Calibri"/>
        <family val="2"/>
      </rPr>
      <t>LNCEL prachConfIndex (CellPar) - modified range information</t>
    </r>
  </si>
  <si>
    <t>Please don't fill this TAB for FZM-Small Cell</t>
  </si>
  <si>
    <t>LTE_RF_CIQ_Cxxx_yySites_YYMMDD_v05.2</t>
  </si>
  <si>
    <r>
      <t xml:space="preserve">Updated to support Flexizone(Small Cell) .Columns Highlighted with </t>
    </r>
    <r>
      <rPr>
        <b/>
        <sz val="10"/>
        <color rgb="FF0070C0"/>
        <rFont val="Arial"/>
        <family val="2"/>
      </rPr>
      <t>Blue Color</t>
    </r>
    <r>
      <rPr>
        <b/>
        <sz val="10"/>
        <rFont val="Arial"/>
        <family val="2"/>
      </rPr>
      <t xml:space="preserve"> are parameters which we updated for Small cell. And also added FZ-CIQ Updates Tab which captures all the updates.</t>
    </r>
  </si>
  <si>
    <t>LTE_RF_CIQ_Cxxx_yySites_YYMMDD_v05.3</t>
  </si>
  <si>
    <t>Tab "SiteMainPar" actRLFbasedRCR, rlfBasedRCRdefault, and actAutoLteNeighRemoval removed as mandatory parameter default=1 (True)</t>
  </si>
  <si>
    <t>Tab "CellPar" updated pMax for FZ, max power = 5W</t>
  </si>
  <si>
    <r>
      <t xml:space="preserve">370 = 5W
390 = 8 W
430 = 20 W
448 = 30 W
460 = 40 W
478 = 60 W
</t>
    </r>
    <r>
      <rPr>
        <b/>
        <sz val="8"/>
        <rFont val="Arial"/>
        <family val="2"/>
      </rPr>
      <t>FZM  supports maximum 5W</t>
    </r>
  </si>
  <si>
    <t>Do not fill this tab if LTE ANR is activated for the site</t>
  </si>
  <si>
    <t>ANT1 (0), ANT2 (1), ANT3 (2), ANT4 (3), ANT5 (4), ANT6 (5)
FZ: ANT1 (0), ANT2 (1)</t>
  </si>
  <si>
    <t>Tab "AdjLTESites" added note that sheet can be ignored if LTE ANR is activated for the site</t>
  </si>
  <si>
    <t>Tab "AdjWCDMASites" added note that sheet can be ignored if UTRAN ANR is activated for the site</t>
  </si>
  <si>
    <t>LTE_RF_CIQ_Cxxx_yySites_YYMMDD_v05.4</t>
  </si>
  <si>
    <t>Tab "SiteMainPar" updated to remove manadatory requirement on non-GA'd features</t>
  </si>
  <si>
    <t>Tab "CellPar" updated to remove mandatory requirement on non-GA'd features</t>
  </si>
  <si>
    <t>Tab "SiteMainPar" clarified requirements for when LTE1691: UL Intra-eNB CoMP 4RX can be activated</t>
  </si>
  <si>
    <t>ULCOMP</t>
  </si>
  <si>
    <t>actInterEnbDLCAggr</t>
  </si>
  <si>
    <t xml:space="preserve">Inter-eNB Carrier Aggregation </t>
  </si>
  <si>
    <t>actFlexScellSelect</t>
  </si>
  <si>
    <t>Activate flexible SCell selection</t>
  </si>
  <si>
    <t>LTE 2006 Flexible SCell selection</t>
  </si>
  <si>
    <t>LTE 2305 Inter eNodeB Carrier Aggregation for 2 eNodeBs</t>
  </si>
  <si>
    <t>LTE825 Uplink outer region scheduling</t>
  </si>
  <si>
    <t>selectOuterPuschRegion</t>
  </si>
  <si>
    <t>Target UL outer scheduling region</t>
  </si>
  <si>
    <t>None (0), UpperEdge (1), LowerEdge (2)</t>
  </si>
  <si>
    <t>blankedPucch</t>
  </si>
  <si>
    <t>0...60, step 2</t>
  </si>
  <si>
    <t>Blanked PUCCH resources</t>
  </si>
  <si>
    <t>LTE_RF_CIQ_Cxxx_yySites_YYMMDD_v06.0</t>
  </si>
  <si>
    <t>Updated CIQ with priority FDD-LTE 15A features</t>
  </si>
  <si>
    <t>caClusterId</t>
  </si>
  <si>
    <t>caClusterMemberId</t>
  </si>
  <si>
    <t>Carrier aggregation cluster ID</t>
  </si>
  <si>
    <t>Carrier aggregation cluster member ID</t>
  </si>
  <si>
    <t>scellPrio</t>
  </si>
  <si>
    <t>SCell priority</t>
  </si>
  <si>
    <t>caPoolId</t>
  </si>
  <si>
    <t>Carrier aggregation pool ID</t>
  </si>
  <si>
    <t>0...35 %, step 1 %</t>
  </si>
  <si>
    <t>Downlink EARFCN of the SCell frequency layer</t>
  </si>
  <si>
    <t>1...10, step 1
Mandatory if actFlexScellSelect = 1(True)</t>
  </si>
  <si>
    <t>0...65535, step 1
Mandatory if actFlexScellSelect = 1(True)</t>
  </si>
  <si>
    <t>0...255, step 1
Mandatory if actFlexScellSelect = 1(True)</t>
  </si>
  <si>
    <t>maxNumScells</t>
  </si>
  <si>
    <t>LTE1804</t>
  </si>
  <si>
    <t>LTE2100/LTE1900 (1+1+1)
LTE2100 + LTE1900 (2+2+2), LTE1900 + LTE700 (2+2+2)</t>
  </si>
  <si>
    <t>0...65535, step 1
Mandatory if actInterEnbDLCAggr = 1(true)
ID is unique within the network
Follow regional tracker to avoid duplication</t>
  </si>
  <si>
    <t>Max number of secondary cells for DL carrier aggr</t>
  </si>
  <si>
    <t>0...255, step 1
Paired CA IcrId
3 Way CA use comma to serparate lcrId
ex: 1, 11</t>
  </si>
  <si>
    <t>LTE_RF_CIQ_Cxxx_yySites_YYMMDD_v06.1</t>
  </si>
  <si>
    <t>actFlexBbUsage</t>
  </si>
  <si>
    <t>actHighRrc</t>
  </si>
  <si>
    <t>Activate high amount of RRC connected UE</t>
  </si>
  <si>
    <t>Activate flexible base band usage</t>
  </si>
  <si>
    <t xml:space="preserve">Tab "SiteMainPar" Added "actHighRrc" and "actFlexBbUsage" </t>
  </si>
  <si>
    <t>Tab "LNCEL Template" updated to align with latest baseline parameters</t>
  </si>
  <si>
    <t>Tab "LNCEL Template" added templates 31-34, 41-44, and 51-52 to align with new baseline bandwidth specific requirements</t>
  </si>
  <si>
    <t>LTE_RF_CIQ_Cxxx_yySites_YYMMDD_v06.2</t>
  </si>
  <si>
    <t>Tab "LNCEL Template" Added new templates 35-38, 45-48, and 55,56 for cells with IF LTE Neighbors</t>
  </si>
  <si>
    <t>LTE1402 Uplink intra eNode B CoMP (standard)
LTE1691: UL Intra-eNB CoMP 4RX</t>
  </si>
  <si>
    <t>0 (false), 1 (true)
LTE1402:
actUlCoMp = True if 2 RX configured
LTE1691:
REQUIREMENTS:
4 RX configured
2 FBBC or 1  FBBC + FBBA
Greater than 10 MHz
No plan for 3 CA</t>
  </si>
  <si>
    <t>LTE_RF_CIQ_Cxxx_yySites_YYMMDD_v06.3</t>
  </si>
  <si>
    <t>Activated MIMO transimission mode</t>
  </si>
  <si>
    <t>LTE1987 Downlink Adaptive Close Loop SU MIMO (4x4)</t>
  </si>
  <si>
    <t>activatedMimoTM</t>
  </si>
  <si>
    <t>TM4 (4), TM9 (9), TM9_maxLayer (10)</t>
  </si>
  <si>
    <t>LTE2275 Pcell swap</t>
  </si>
  <si>
    <t>Activate PCell swap</t>
  </si>
  <si>
    <t>actPcellSwap</t>
  </si>
  <si>
    <t>Updated CIQ with priority FDD-LTE 16 features</t>
  </si>
  <si>
    <t>LTE2275 PCell swap</t>
  </si>
  <si>
    <t>Pcell swap allowed</t>
  </si>
  <si>
    <t>pcellSwapAllowed</t>
  </si>
  <si>
    <t>forbidden (0), allowed (1)</t>
  </si>
  <si>
    <t xml:space="preserve">LTE1541 Advanced Scell measurement handling </t>
  </si>
  <si>
    <t>Activate advanced SCell measurement handling</t>
  </si>
  <si>
    <t>actAdvScellMeas</t>
  </si>
  <si>
    <t xml:space="preserve"> 0 (false), 1 (true)</t>
  </si>
  <si>
    <t>eICIC macro &amp; micro (LTE 1113/1496/2209/2208)</t>
  </si>
  <si>
    <t>Activate enhanced inter-cell interference coordination</t>
  </si>
  <si>
    <t>actEicic</t>
  </si>
  <si>
    <t>LTE2324 Network Requested UE Radio Capability</t>
  </si>
  <si>
    <t xml:space="preserve">Activate Network Requested UE Radio Capabilities </t>
  </si>
  <si>
    <t>actNwReqUeCapa</t>
  </si>
  <si>
    <t>3GPP band number</t>
  </si>
  <si>
    <t>bandNumber</t>
  </si>
  <si>
    <t>Band priority</t>
  </si>
  <si>
    <t>bandPrio</t>
  </si>
  <si>
    <t>LTE_RF_CIQ_Cxxx_yySites_YYMMDD_v06.4</t>
  </si>
  <si>
    <t>Updated CIQ with priority FDD-LTE 16A features</t>
  </si>
  <si>
    <t xml:space="preserve">1, 2, 3
Mandatory if actInterEnbDLCAggr = 1(true)
</t>
  </si>
  <si>
    <r>
      <t xml:space="preserve">SingleTX (0), TXDiv (10), 4-way TXDiv (11), Dynamic Open Loop MIMO (30), Closed Loop Mimo (40), Closed Loop MIMO (4x2) (41), Closed Loop MIMO (4x4) (43)
</t>
    </r>
    <r>
      <rPr>
        <b/>
        <sz val="8"/>
        <rFont val="Arial"/>
        <family val="2"/>
      </rPr>
      <t xml:space="preserve">
FZM supports SingleTX, 2-way TXDiv, Static Open Loop MIMO (2x2), Dynamic Open Loop MIMO (2x2), Closed Loop MIMO (2x2).</t>
    </r>
  </si>
  <si>
    <t>LTE2557 Supplemental downlink carrier extensions - Downlink only Operation</t>
  </si>
  <si>
    <t>actSdlc</t>
  </si>
  <si>
    <t>Activate supplemental downlink carrier</t>
  </si>
  <si>
    <t>LTE2403 MHAs auto-detection and configuration</t>
  </si>
  <si>
    <t>actMhaAutoConfig</t>
  </si>
  <si>
    <t>Activate MHA auto-configuration</t>
  </si>
  <si>
    <t>actIdleLBCaAware</t>
  </si>
  <si>
    <t>Activation of idle mode load balancing for CA capable UEs</t>
  </si>
  <si>
    <t>LTE2601 CA-aware Idle Mode Load Balancing</t>
  </si>
  <si>
    <t>Added 15MHz for L1900 which will be available in some markets</t>
  </si>
  <si>
    <t>Modified the Power to be in line with RF Sharing with 3G</t>
  </si>
  <si>
    <t>LTE_RF_CIQ_Cxxx_yySites_YYMMDD_v06.5</t>
  </si>
  <si>
    <t>actAmle</t>
  </si>
  <si>
    <t>Activate active mode load equalization</t>
  </si>
  <si>
    <t>LTE1841 Load Balance with Equalization</t>
  </si>
  <si>
    <t>0 (false), 1 (true)
actIfHo must be set to 1 (true)</t>
  </si>
  <si>
    <t>LTE_RF_CIQ_Cxxx_yySites_YYMMDD_v06.6</t>
  </si>
  <si>
    <t>small cell with GPS</t>
  </si>
  <si>
    <t>small cell with indoor AAV</t>
  </si>
  <si>
    <t>small cell with indoor IpSec</t>
  </si>
  <si>
    <t>Added activation flag for LTE1841 Load Balance with Equalization (actAmle) in SiteMainPar. And tab "Hw and Sync Template" added new templates to support small cell sync methods.</t>
  </si>
  <si>
    <t>LTE2754 Frequency Bands Priority Change in MFBI</t>
  </si>
  <si>
    <t xml:space="preserve">	addFreqBandInd</t>
  </si>
  <si>
    <t>addSpectrEmissReq</t>
  </si>
  <si>
    <t xml:space="preserve">	eutraCarrierFreq</t>
  </si>
  <si>
    <t>freqBandIndPrio</t>
  </si>
  <si>
    <t>Additional E-UTRA frequency band indicator</t>
  </si>
  <si>
    <t>Additional spectrum emission</t>
  </si>
  <si>
    <t>E-UTRA carrier frequency</t>
  </si>
  <si>
    <t>Frequency band indication priority</t>
  </si>
  <si>
    <t xml:space="preserve">	mfbiPrId</t>
  </si>
  <si>
    <t>MFBIPR</t>
  </si>
  <si>
    <t>MFBI Template Id</t>
  </si>
  <si>
    <t>MFBI profile identifier</t>
  </si>
  <si>
    <t>BETWEEN 0 AND 31 (define as many mfbiPrId as needed, see Remark for details)</t>
  </si>
  <si>
    <t>mfbiPrId, addFreqBandInd, addSpectrEmissReq, eutraCarrierFreq,freqBandIndPrio</t>
  </si>
  <si>
    <t>Maximum 32 mfbiPrId</t>
  </si>
  <si>
    <t>BETWEEN 1 AND 32 (3 for B66)</t>
  </si>
  <si>
    <t>BETWEEN 1 AND 256</t>
  </si>
  <si>
    <t>0: not-broadcasted, 1: broadcasted (broadcasted)</t>
  </si>
  <si>
    <t>0...262143 (define according to own and neigboring eNB's B4 eARFCN 1950~2399, see Remark for details)</t>
  </si>
  <si>
    <t>define eutraCarrierFreq according to own eNB's B4 eARFCN: LNCEL/earfcnDL (1950-2399), and neighbor eNB's B4 eARFCN: LNCEL/LNHOIF/eutraCarrierInfo  (1950-2399)</t>
  </si>
  <si>
    <t>actMFBI</t>
  </si>
  <si>
    <t>Activate MFBI support</t>
  </si>
  <si>
    <t>1…32, step 1</t>
  </si>
  <si>
    <t>LTE_RF_CIQ_Cxxx_yySites_YYMMDD_v06.7</t>
  </si>
  <si>
    <t>TMO/Nokia</t>
  </si>
  <si>
    <t>Added related parameters for LTE2754 Frequency Bands Priority Change in MFBI</t>
  </si>
  <si>
    <t>LTE_RF_CIQ_Cxxx_yySites_YYMMDD_v06.8</t>
  </si>
  <si>
    <t>Added related parameters for LTE1068 S1/X2 Satellite Connection</t>
  </si>
  <si>
    <t>LTE1068 S1/X2 Satellite Connection</t>
  </si>
  <si>
    <t>actSatBackhaul</t>
  </si>
  <si>
    <t>LTE1068 Common Parameters</t>
  </si>
  <si>
    <t>Parameters</t>
  </si>
  <si>
    <t>Value</t>
  </si>
  <si>
    <t>satBhDelayOneWay</t>
  </si>
  <si>
    <t>Unit</t>
  </si>
  <si>
    <t>ms</t>
  </si>
  <si>
    <t>enbIdFirst</t>
  </si>
  <si>
    <t>enbIdlast</t>
  </si>
  <si>
    <t>LNBTS/LNSENB</t>
  </si>
  <si>
    <t>Comments</t>
  </si>
  <si>
    <t>eNB's "macro eNB id"</t>
  </si>
  <si>
    <t>LNBTS/LTAC</t>
  </si>
  <si>
    <t>tacLimitGbrNormal</t>
  </si>
  <si>
    <t>tacLimitGbrHandover</t>
  </si>
  <si>
    <t>tacLimitGbrEmergency</t>
  </si>
  <si>
    <t>kbps</t>
  </si>
  <si>
    <t>qciTab1delayTarget</t>
  </si>
  <si>
    <t>LNBTS/LNCEL</t>
  </si>
  <si>
    <t>ulsMaxPacketAgg</t>
  </si>
  <si>
    <t>actDlsVoicePacketAgg</t>
  </si>
  <si>
    <t>Location</t>
  </si>
  <si>
    <t>Activate UE-based ANR for UTRAN</t>
  </si>
  <si>
    <t>Activate RLF based RRC connection reestablishment</t>
  </si>
  <si>
    <t>aPucchMinNumRrc</t>
  </si>
  <si>
    <t>aPucchAddAUeRrHo</t>
  </si>
  <si>
    <t>aPucchAddAUeTcHo</t>
  </si>
  <si>
    <t>aPucchMinNumRrcNoDrb</t>
  </si>
  <si>
    <t>aPucchSrPeriodUpperLimit</t>
  </si>
  <si>
    <t>selectPrachRegion</t>
  </si>
  <si>
    <t>aPucchMinNumEmergencySessions</t>
  </si>
  <si>
    <t>Automatic PUCCH allocation, add number UEs RR HO</t>
  </si>
  <si>
    <t>Automatic PUCCH allocation, add number UEs TC HO</t>
  </si>
  <si>
    <t>Automatic PUCCH allocation, min num. emergency sessions</t>
  </si>
  <si>
    <t>Automatic PUCCH allocation, min number RRC</t>
  </si>
  <si>
    <t>Automatic PUCCH allocation, min number RRC No DRB</t>
  </si>
  <si>
    <t>Automatic PUCCH allocation, upper SR periodicity</t>
  </si>
  <si>
    <t>0...100, step 5</t>
  </si>
  <si>
    <t>0...20, step 5</t>
  </si>
  <si>
    <t>20: 20 
40: 40</t>
  </si>
  <si>
    <t>0: None 
1: OuterUpperEdge 
2: OuterLowerEdge 
3: InnerUpperEdge 
4: InnerLowerEdge</t>
  </si>
  <si>
    <t>FLF17 Updated Parameters based on Parameter Baseline Hardware Flexi zone Pico and channel BW</t>
  </si>
  <si>
    <t>actAutoPucchAlloc</t>
  </si>
  <si>
    <t>TMO</t>
  </si>
  <si>
    <t>LTE_RF_CIQ_Cxxx_yySites_YYMMDD_v07.0</t>
  </si>
  <si>
    <t>Created new configuration and Updated/added parameter values based on Flexi Zone Micro and Pico parameter Baselines.</t>
  </si>
  <si>
    <t>Radio</t>
  </si>
  <si>
    <t># of Cells</t>
  </si>
  <si>
    <t>LTE Cells</t>
  </si>
  <si>
    <t>Activate Modulation Scheme DL (actModulationSchemeDl)</t>
  </si>
  <si>
    <t>Max pMax (dBm) w/ dlCellPwrRed=0dB</t>
  </si>
  <si>
    <t>OR</t>
  </si>
  <si>
    <t>Max pMax with Min dlCellPwrRed</t>
  </si>
  <si>
    <t>pMax = module max
(dBm)</t>
  </si>
  <si>
    <t>dlCellPwrRed
(dB)</t>
  </si>
  <si>
    <t>FW2IRA</t>
  </si>
  <si>
    <t>FR2IA</t>
  </si>
  <si>
    <t>Primary LTE Cell</t>
  </si>
  <si>
    <t>256QAM</t>
  </si>
  <si>
    <t>FR2RA</t>
  </si>
  <si>
    <t>Secondary LTE-U Cell</t>
  </si>
  <si>
    <t>FWID</t>
  </si>
  <si>
    <t>FWID_FRID</t>
  </si>
  <si>
    <t>LTE Cell</t>
  </si>
  <si>
    <t>FWIB</t>
  </si>
  <si>
    <t>FWIB_FRIB</t>
  </si>
  <si>
    <t>FWFA</t>
  </si>
  <si>
    <t>FWFA_FRFA</t>
  </si>
  <si>
    <r>
      <t xml:space="preserve">Note: The </t>
    </r>
    <r>
      <rPr>
        <b/>
        <sz val="12"/>
        <color theme="1"/>
        <rFont val="Arial"/>
        <family val="2"/>
      </rPr>
      <t>FWIE</t>
    </r>
    <r>
      <rPr>
        <sz val="12"/>
        <color theme="1"/>
        <rFont val="Arial"/>
        <family val="2"/>
      </rPr>
      <t xml:space="preserve">, </t>
    </r>
    <r>
      <rPr>
        <b/>
        <sz val="12"/>
        <color theme="1"/>
        <rFont val="Arial"/>
        <family val="2"/>
      </rPr>
      <t>FWFF</t>
    </r>
    <r>
      <rPr>
        <sz val="12"/>
        <color theme="1"/>
        <rFont val="Arial"/>
        <family val="2"/>
      </rPr>
      <t xml:space="preserve"> and </t>
    </r>
    <r>
      <rPr>
        <b/>
        <sz val="12"/>
        <color theme="1"/>
        <rFont val="Arial"/>
        <family val="2"/>
      </rPr>
      <t>FWFG</t>
    </r>
    <r>
      <rPr>
        <sz val="12"/>
        <color theme="1"/>
        <rFont val="Arial"/>
        <family val="2"/>
      </rPr>
      <t xml:space="preserve"> are currently not supported with 256 QAM</t>
    </r>
  </si>
  <si>
    <t>The Maximum Power that can be used in Flexi Zone (Micro and Pico) Small Cell if 256 QAM is enabled:</t>
  </si>
  <si>
    <t>LTE_RF_CIQ_Cxxx_yySites_YYMMDD_v07.1</t>
  </si>
  <si>
    <t>Added "NB-IoT operation mode" in "CellPar"</t>
  </si>
  <si>
    <t>NB-IoT</t>
  </si>
  <si>
    <t>NB-IoT operation mode</t>
  </si>
  <si>
    <t>nbIoTMode</t>
  </si>
  <si>
    <t>0: disabled 
1: inband 
2: standalone
3: GuardBand</t>
  </si>
  <si>
    <t xml:space="preserve">0...80 characters
"Cellname" = &lt;Technology/Spectrum&gt;+ &lt;SiteID&gt; + &lt;SectorID&gt; + &lt;CarrierID&gt;
Technology- 
LTE AWS-"L"
LTE PCS-"B"
LTE 700-"D"  
LTE 600-"E"
NB-IoT AWS-"Z"
NB-IoT PCS-"Y"
NB-IoT 700-"X"
NB-IoT 600-"W"
</t>
  </si>
  <si>
    <t>PRACH Table for AirScale sites</t>
  </si>
  <si>
    <t>Sector 2,5- 4</t>
  </si>
  <si>
    <t>Sector 3,6- 5</t>
  </si>
  <si>
    <t>Sector 1,4- 19</t>
  </si>
  <si>
    <t>Sector 2,5- 20</t>
  </si>
  <si>
    <t>Sector 3,6- 21</t>
  </si>
  <si>
    <t>Sector 1,4- 3</t>
  </si>
  <si>
    <t>0..65535
1-4 LTE2100
11-14 LTE1900
21-24 LTET700
201-203 NB-IoT on LTE2100
211-213 NB-IoT on LTE1900
121-123 NB-IoT on LTE700
161-163 NB-IoT on LTE600</t>
  </si>
  <si>
    <t>0...255, step 1
1-4 LTE2100
11-14 LTE1900
21-24 LTE700
201-203 NB-IoT on LTE2100
211-213 NB-IoT on LTE1900
121-123 NB-IoT on LTE700
161-163 NB-IoT on LTE600</t>
  </si>
  <si>
    <t>LTE_RF_CIQ_Cxxx_yySites_YYMMDD_v07.2</t>
  </si>
  <si>
    <t>Updated "lnCelId lcrId" in "CellPar" for L700 and L600</t>
  </si>
  <si>
    <t>LTE_RF_CIQ_Cxxx_yySites_YYMMDD_v07.3</t>
  </si>
  <si>
    <t>LTE2959: Flexi Zone Single Frequency Network</t>
  </si>
  <si>
    <t>autoConHWId</t>
  </si>
  <si>
    <t>Auto connection hardware ID</t>
  </si>
  <si>
    <t>0...255, step 1
ANTMOD Flexi Zone units
use comma to serparate hardware Ids
ex: EB164310018,EB164310003</t>
  </si>
  <si>
    <t>small cell SFN with AAV</t>
  </si>
  <si>
    <t>Added column "autoConHWId" in "SiteMainPar" and Template Id '7' in "HW and Sync Template" to support Single Frequency Network</t>
  </si>
  <si>
    <t>TEMPLATE
1-4: 5-20MHz BW
    5-8: IF LTE Neighbor
9-16: DAS site
21-24: CA
31-34: &lt;= 3 sectors with FBBA/FBBC (No CA)
    35-38: IF LTE Neighbor
41-44: &gt; 3 sectors with FBBA/FBBC (No CA)
    45-48: IF LTE Neighbor
51, 52: actFlexBbUsage = True (5 and 10 MHz only)
    55, 56: IF LTE Neighbor
101-104: 5-20MHz BW Flexi Zone Pico
105-108: IF LTE Neighbor Flexi Zone Pico
111-114: CA Flexi Zone Pico
121-124: 5-20 MHz BW Flexi Zone Micro
125-128: IF LTE Neighbor Flexi Zone Micro
131-134: CA Flexi Zone Micro
141-144: 5-20 MHz BW Flexi Zone Multi-Band Outdoor(MBO)
145-148: IF LTE Neighbor Flexi Zone Multi-Band Outdoor(MBO)
151-154: CA Flexi Zone Multi-Band Outdoor(MBO)
155: TDD 20MHz Macro</t>
  </si>
  <si>
    <t>6+6+6</t>
  </si>
  <si>
    <t>56791EZ</t>
  </si>
  <si>
    <t>2+2+2</t>
  </si>
  <si>
    <t>1,5</t>
  </si>
  <si>
    <t>1,21,31,61,111</t>
  </si>
  <si>
    <t>4</t>
  </si>
  <si>
    <t>21</t>
  </si>
  <si>
    <t>1,11,21,31,61</t>
  </si>
  <si>
    <t>2,22,32,62,112</t>
  </si>
  <si>
    <t>2</t>
  </si>
  <si>
    <t>2,12,22,32,62</t>
  </si>
  <si>
    <t>3,23,33,63,113</t>
  </si>
  <si>
    <t>3</t>
  </si>
  <si>
    <t>3,13,23,33,63</t>
  </si>
  <si>
    <t>400</t>
  </si>
  <si>
    <t>1,11,31,61,111</t>
  </si>
  <si>
    <t>2,12,32,62,112</t>
  </si>
  <si>
    <t>3,13,33,63,113</t>
  </si>
  <si>
    <t>1,11,21,31,111</t>
  </si>
  <si>
    <t>2,12,22,32,112</t>
  </si>
  <si>
    <t>3,13,23,33,113</t>
  </si>
  <si>
    <t>1,11,21,61,111</t>
  </si>
  <si>
    <t>2,12,22,62,112</t>
  </si>
  <si>
    <t>3,13,23,63,113</t>
  </si>
  <si>
    <t>24</t>
  </si>
  <si>
    <t>11,21,31,61,111</t>
  </si>
  <si>
    <t>12,22,32,62,112</t>
  </si>
  <si>
    <t>13,23,33,63,113</t>
  </si>
  <si>
    <t>155</t>
  </si>
  <si>
    <t>141</t>
  </si>
  <si>
    <t>131</t>
  </si>
  <si>
    <t>142</t>
  </si>
  <si>
    <t>132</t>
  </si>
  <si>
    <t>143</t>
  </si>
  <si>
    <t>133</t>
  </si>
  <si>
    <t>625</t>
  </si>
  <si>
    <t>n/a</t>
  </si>
  <si>
    <t>5</t>
  </si>
  <si>
    <t>6</t>
  </si>
  <si>
    <t>7</t>
  </si>
  <si>
    <t>2300</t>
  </si>
  <si>
    <t>66911</t>
  </si>
  <si>
    <t>5035</t>
  </si>
  <si>
    <t>68611</t>
  </si>
  <si>
    <t>40072</t>
  </si>
  <si>
    <t>9761</t>
  </si>
  <si>
    <t>512,514,583,584,585,612,632,633,634,635</t>
  </si>
  <si>
    <t xml:space="preserve">IRFIM </t>
  </si>
  <si>
    <t>327</t>
  </si>
  <si>
    <t>AHFIG</t>
  </si>
  <si>
    <t>AEHC</t>
  </si>
  <si>
    <t>LPH30409A</t>
  </si>
  <si>
    <t>LPH30409A2</t>
  </si>
  <si>
    <t>BPH30409A11</t>
  </si>
  <si>
    <t>BPH30409A21</t>
  </si>
  <si>
    <t>BPH30409A31</t>
  </si>
  <si>
    <t>BPH30409A12</t>
  </si>
  <si>
    <t>BPH30409A22</t>
  </si>
  <si>
    <t>BPH30409A32</t>
  </si>
  <si>
    <t>DPH30409A11</t>
  </si>
  <si>
    <t>DPH30409A21</t>
  </si>
  <si>
    <t>DPH30409A31</t>
  </si>
  <si>
    <t>EPH30409A11</t>
  </si>
  <si>
    <t>EPH30409A21</t>
  </si>
  <si>
    <t>EPH30409A31</t>
  </si>
  <si>
    <t>FPH30409A11</t>
  </si>
  <si>
    <t>FPH30409A21</t>
  </si>
  <si>
    <t>FPH30409A31</t>
  </si>
  <si>
    <t>LPH30409A11</t>
  </si>
  <si>
    <t>LPH30409A21</t>
  </si>
  <si>
    <t>LPH30409A31</t>
  </si>
  <si>
    <t>TPH30409A11</t>
  </si>
  <si>
    <t>TPH30409A21</t>
  </si>
  <si>
    <t>TPH30409A31</t>
  </si>
  <si>
    <t>TPH30409A12</t>
  </si>
  <si>
    <t>TPH30409A22</t>
  </si>
  <si>
    <t>TPH30409A32</t>
  </si>
  <si>
    <t>ZPH30409A11</t>
  </si>
  <si>
    <t>ZPH30409A21</t>
  </si>
  <si>
    <t>ZPH30409A31</t>
  </si>
  <si>
    <t>12861 S. Higley Rd</t>
  </si>
  <si>
    <t>387629</t>
  </si>
  <si>
    <t>56791EZ_SR</t>
  </si>
  <si>
    <t>86223</t>
  </si>
  <si>
    <t>2340911</t>
  </si>
  <si>
    <t>2340921</t>
  </si>
  <si>
    <t>2340931</t>
  </si>
  <si>
    <t>1612</t>
  </si>
  <si>
    <t>1613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</si>
</sst>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 #,##0_ ;_ * \-#,##0_ ;_ * &quot;-&quot;_ ;_ @_ "/>
    <numFmt numFmtId="43" formatCode="_ * #,##0.00_ ;_ * \-#,##0.00_ ;_ * &quot;-&quot;??_ ;_ @_ "/>
    <numFmt numFmtId="164" formatCode="_-* #,##0.00\ &quot;€&quot;_-;\-* #,##0.00\ &quot;€&quot;_-;_-* &quot;-&quot;??\ &quot;€&quot;_-;_-@_-"/>
    <numFmt numFmtId="165" formatCode="0.00_)"/>
    <numFmt numFmtId="166" formatCode="0.000_)"/>
    <numFmt numFmtId="167" formatCode="0.0"/>
    <numFmt numFmtId="168" formatCode="_ &quot;￥&quot;* #,##0_ ;_ &quot;￥&quot;* \-#,##0_ ;_ &quot;￥&quot;* &quot;-&quot;_ ;_ @_ "/>
    <numFmt numFmtId="169" formatCode="_ &quot;￥&quot;* #,##0.00_ ;_ &quot;￥&quot;* \-#,##0.00_ ;_ &quot;￥&quot;* &quot;-&quot;??_ ;_ @_ "/>
    <numFmt numFmtId="170" formatCode="#,##0;\-#,##0;&quot;-&quot;"/>
  </numFmts>
  <fonts count="13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9"/>
      <name val="Helv"/>
    </font>
    <font>
      <sz val="10"/>
      <color indexed="8"/>
      <name val="MS Sans Serif"/>
      <family val="2"/>
    </font>
    <font>
      <sz val="10"/>
      <name val="Geneva"/>
      <family val="2"/>
    </font>
    <font>
      <sz val="10"/>
      <name val="Arial"/>
      <family val="2"/>
    </font>
    <font>
      <sz val="10"/>
      <name val="Helv"/>
      <charset val="204"/>
    </font>
    <font>
      <sz val="12"/>
      <name val="Times New Roman"/>
      <family val="1"/>
    </font>
    <font>
      <sz val="12"/>
      <name val="Tms Rmn"/>
    </font>
    <font>
      <sz val="11"/>
      <name val="Tms Rmn"/>
    </font>
    <font>
      <sz val="8"/>
      <name val="Arial Narrow"/>
      <family val="2"/>
    </font>
    <font>
      <sz val="8"/>
      <name val="Arial"/>
      <family val="2"/>
    </font>
    <font>
      <sz val="11"/>
      <name val="Arial"/>
      <family val="2"/>
    </font>
    <font>
      <b/>
      <sz val="12"/>
      <name val="Arial"/>
      <family val="2"/>
    </font>
    <font>
      <sz val="7"/>
      <name val="Small Fonts"/>
      <family val="2"/>
    </font>
    <font>
      <b/>
      <i/>
      <sz val="16"/>
      <name val="Helv"/>
    </font>
    <font>
      <sz val="10"/>
      <name val="Courier New"/>
      <family val="3"/>
    </font>
    <font>
      <strike/>
      <sz val="8"/>
      <color indexed="10"/>
      <name val="Arial"/>
      <family val="2"/>
    </font>
    <font>
      <b/>
      <sz val="11"/>
      <name val="Times New Roman"/>
      <family val="1"/>
    </font>
    <font>
      <b/>
      <sz val="8"/>
      <name val="Arial"/>
      <family val="2"/>
    </font>
    <font>
      <b/>
      <sz val="10"/>
      <name val="Arial"/>
      <family val="2"/>
    </font>
    <font>
      <sz val="8"/>
      <color indexed="81"/>
      <name val="Tahoma"/>
      <family val="2"/>
    </font>
    <font>
      <b/>
      <i/>
      <sz val="10"/>
      <color indexed="10"/>
      <name val="Arial"/>
      <family val="2"/>
    </font>
    <font>
      <b/>
      <sz val="8"/>
      <color indexed="81"/>
      <name val="Tahoma"/>
      <family val="2"/>
    </font>
    <font>
      <sz val="10"/>
      <name val="Arial"/>
      <family val="2"/>
    </font>
    <font>
      <u/>
      <sz val="10"/>
      <color indexed="12"/>
      <name val="Arial"/>
      <family val="2"/>
    </font>
    <font>
      <sz val="10"/>
      <name val="Verdana"/>
      <family val="2"/>
    </font>
    <font>
      <sz val="10"/>
      <color indexed="12"/>
      <name val="Verdana"/>
      <family val="2"/>
    </font>
    <font>
      <sz val="10"/>
      <color indexed="16"/>
      <name val="Verdana"/>
      <family val="2"/>
    </font>
    <font>
      <b/>
      <sz val="10"/>
      <name val="Verdana"/>
      <family val="2"/>
    </font>
    <font>
      <sz val="10"/>
      <color indexed="12"/>
      <name val="Verdana"/>
      <family val="2"/>
    </font>
    <font>
      <b/>
      <sz val="10"/>
      <color indexed="10"/>
      <name val="Courier New"/>
      <family val="3"/>
    </font>
    <font>
      <sz val="8"/>
      <name val="Arial"/>
      <family val="2"/>
    </font>
    <font>
      <sz val="9"/>
      <name val="Arial"/>
      <family val="2"/>
    </font>
    <font>
      <u/>
      <sz val="10"/>
      <name val="Arial"/>
      <family val="2"/>
    </font>
    <font>
      <sz val="9"/>
      <color indexed="81"/>
      <name val="Tahoma"/>
      <family val="2"/>
    </font>
    <font>
      <b/>
      <sz val="9"/>
      <color indexed="81"/>
      <name val="Tahoma"/>
      <family val="2"/>
    </font>
    <font>
      <sz val="10"/>
      <name val="Arial"/>
      <family val="2"/>
    </font>
    <font>
      <sz val="10"/>
      <name val="Arial"/>
      <family val="2"/>
    </font>
    <font>
      <sz val="10"/>
      <color rgb="FFFF0000"/>
      <name val="Arial"/>
      <family val="2"/>
    </font>
    <font>
      <i/>
      <sz val="10"/>
      <color rgb="FFFF0000"/>
      <name val="Arial"/>
      <family val="2"/>
    </font>
    <font>
      <sz val="11"/>
      <name val="Courier New"/>
      <family val="3"/>
    </font>
    <font>
      <b/>
      <sz val="11"/>
      <color rgb="FF000000"/>
      <name val="Calibri"/>
      <family val="2"/>
    </font>
    <font>
      <sz val="11"/>
      <color rgb="FF000000"/>
      <name val="Calibri"/>
      <family val="2"/>
    </font>
    <font>
      <sz val="10"/>
      <color rgb="FF000000"/>
      <name val="Courier New"/>
      <family val="3"/>
    </font>
    <font>
      <sz val="12"/>
      <color rgb="FF00B0F0"/>
      <name val="Arial"/>
      <family val="2"/>
    </font>
    <font>
      <b/>
      <sz val="14"/>
      <color rgb="FFFF0000"/>
      <name val="Arial"/>
      <family val="2"/>
    </font>
    <font>
      <b/>
      <sz val="12"/>
      <color rgb="FFFF0000"/>
      <name val="Arial"/>
      <family val="2"/>
    </font>
    <font>
      <b/>
      <sz val="10"/>
      <color rgb="FFFF0000"/>
      <name val="Arial"/>
      <family val="2"/>
    </font>
    <font>
      <sz val="11"/>
      <color theme="1"/>
      <name val="Arial"/>
      <family val="2"/>
    </font>
    <font>
      <b/>
      <sz val="11"/>
      <color theme="1"/>
      <name val="Calibri"/>
      <family val="2"/>
      <scheme val="minor"/>
    </font>
    <font>
      <b/>
      <sz val="11"/>
      <name val="Arial"/>
      <family val="2"/>
    </font>
    <font>
      <u/>
      <sz val="11"/>
      <color indexed="12"/>
      <name val="Arial"/>
      <family val="2"/>
    </font>
    <font>
      <sz val="11"/>
      <color indexed="81"/>
      <name val="Calibri"/>
      <family val="2"/>
      <scheme val="minor"/>
    </font>
    <font>
      <b/>
      <sz val="11"/>
      <color theme="1"/>
      <name val="Arial"/>
      <family val="2"/>
    </font>
    <font>
      <i/>
      <sz val="10"/>
      <name val="Courier New"/>
      <family val="3"/>
    </font>
    <font>
      <b/>
      <sz val="10"/>
      <color rgb="FF000000"/>
      <name val="Calibri"/>
      <family val="2"/>
      <scheme val="minor"/>
    </font>
    <font>
      <b/>
      <sz val="10"/>
      <name val="Calibri"/>
      <family val="2"/>
      <scheme val="minor"/>
    </font>
    <font>
      <b/>
      <sz val="12"/>
      <name val="Calibri"/>
      <family val="2"/>
      <scheme val="minor"/>
    </font>
    <font>
      <sz val="10"/>
      <name val="Calibri"/>
      <family val="2"/>
      <scheme val="minor"/>
    </font>
    <font>
      <b/>
      <sz val="11"/>
      <color rgb="FF000000"/>
      <name val="Calibri"/>
      <family val="2"/>
      <scheme val="minor"/>
    </font>
    <font>
      <sz val="11"/>
      <color rgb="FF000000"/>
      <name val="Calibri"/>
      <family val="2"/>
      <scheme val="minor"/>
    </font>
    <font>
      <sz val="8"/>
      <color theme="1"/>
      <name val="Arial"/>
      <family val="2"/>
    </font>
    <font>
      <sz val="10"/>
      <name val="Arial"/>
      <family val="2"/>
    </font>
    <font>
      <sz val="10"/>
      <color rgb="FF000000"/>
      <name val="Arial"/>
      <family val="2"/>
    </font>
    <font>
      <sz val="10"/>
      <color theme="1"/>
      <name val="Arial"/>
      <family val="2"/>
    </font>
    <font>
      <b/>
      <sz val="16"/>
      <color rgb="FFFF0000"/>
      <name val="Arial"/>
      <family val="2"/>
    </font>
    <font>
      <sz val="12"/>
      <name val="Arial"/>
      <family val="2"/>
    </font>
    <font>
      <sz val="14"/>
      <color theme="1"/>
      <name val="Calibri"/>
      <family val="2"/>
    </font>
    <font>
      <sz val="12"/>
      <name val="新細明體"/>
      <family val="1"/>
      <charset val="136"/>
    </font>
    <font>
      <sz val="12"/>
      <name val="宋体"/>
      <charset val="134"/>
    </font>
    <font>
      <b/>
      <u/>
      <sz val="11"/>
      <color rgb="FF1F497D"/>
      <name val="Calibri"/>
      <family val="2"/>
      <scheme val="minor"/>
    </font>
    <font>
      <sz val="11"/>
      <color rgb="FF1F497D"/>
      <name val="Calibri"/>
      <family val="2"/>
      <scheme val="minor"/>
    </font>
    <font>
      <b/>
      <sz val="20"/>
      <name val="Arial"/>
      <family val="2"/>
    </font>
    <font>
      <b/>
      <sz val="8"/>
      <color rgb="FFFF0000"/>
      <name val="Arial"/>
      <family val="2"/>
    </font>
    <font>
      <sz val="11"/>
      <color indexed="17"/>
      <name val="Calibri"/>
      <family val="2"/>
    </font>
    <font>
      <sz val="10"/>
      <color indexed="10"/>
      <name val="Arial"/>
      <family val="2"/>
    </font>
    <font>
      <b/>
      <sz val="10"/>
      <color indexed="10"/>
      <name val="Arial"/>
      <family val="2"/>
    </font>
    <font>
      <sz val="9"/>
      <color indexed="8"/>
      <name val="Calibri"/>
      <family val="2"/>
    </font>
    <font>
      <sz val="8"/>
      <color theme="1"/>
      <name val="Verdana"/>
      <family val="2"/>
    </font>
    <font>
      <sz val="11"/>
      <color indexed="8"/>
      <name val="Calibri"/>
      <family val="2"/>
    </font>
    <font>
      <sz val="11"/>
      <color rgb="FF1F497D"/>
      <name val="Calibri"/>
      <family val="2"/>
    </font>
    <font>
      <b/>
      <u/>
      <sz val="12"/>
      <color rgb="FFFF0000"/>
      <name val="Arial"/>
      <family val="2"/>
    </font>
    <font>
      <b/>
      <sz val="12"/>
      <color rgb="FFFF0000"/>
      <name val="Calibri"/>
      <family val="2"/>
      <scheme val="minor"/>
    </font>
    <font>
      <strike/>
      <sz val="10"/>
      <color rgb="FFFF0000"/>
      <name val="Arial"/>
      <family val="2"/>
    </font>
    <font>
      <sz val="9"/>
      <color rgb="FFFFFF00"/>
      <name val="Arial"/>
      <family val="2"/>
    </font>
    <font>
      <sz val="10"/>
      <color rgb="FFFFFF00"/>
      <name val="Arial"/>
      <family val="2"/>
    </font>
    <font>
      <sz val="11"/>
      <color rgb="FF3F3F76"/>
      <name val="Calibri"/>
      <family val="2"/>
      <scheme val="minor"/>
    </font>
    <font>
      <b/>
      <sz val="11"/>
      <color theme="0"/>
      <name val="Calibri"/>
      <family val="2"/>
      <scheme val="minor"/>
    </font>
    <font>
      <b/>
      <sz val="11"/>
      <name val="Calibri"/>
      <family val="2"/>
    </font>
    <font>
      <sz val="11"/>
      <name val="Symbol"/>
      <family val="1"/>
      <charset val="2"/>
    </font>
    <font>
      <sz val="7"/>
      <name val="Times New Roman"/>
      <family val="1"/>
    </font>
    <font>
      <sz val="11"/>
      <name val="Calibri"/>
      <family val="2"/>
    </font>
    <font>
      <sz val="8"/>
      <name val="Times New Roman"/>
      <family val="1"/>
    </font>
    <font>
      <sz val="12"/>
      <name val="????"/>
      <family val="1"/>
      <charset val="136"/>
    </font>
    <font>
      <sz val="9"/>
      <name val="Helv"/>
      <family val="2"/>
    </font>
    <font>
      <sz val="11"/>
      <color indexed="9"/>
      <name val="Calibri"/>
      <family val="2"/>
    </font>
    <font>
      <sz val="11"/>
      <color indexed="20"/>
      <name val="Calibri"/>
      <family val="2"/>
    </font>
    <font>
      <sz val="10"/>
      <color indexed="8"/>
      <name val="Arial"/>
      <family val="2"/>
    </font>
    <font>
      <b/>
      <sz val="11"/>
      <color indexed="52"/>
      <name val="Calibri"/>
      <family val="2"/>
    </font>
    <font>
      <b/>
      <sz val="11"/>
      <color indexed="9"/>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8"/>
      <color theme="1"/>
      <name val="Tahoma"/>
      <family val="2"/>
    </font>
    <font>
      <sz val="9.5"/>
      <color theme="1"/>
      <name val="Tahoma"/>
      <family val="2"/>
    </font>
    <font>
      <sz val="10"/>
      <name val="Arial CE"/>
    </font>
    <font>
      <b/>
      <sz val="11"/>
      <color indexed="63"/>
      <name val="Calibri"/>
      <family val="2"/>
    </font>
    <font>
      <b/>
      <sz val="10"/>
      <name val="MS Sans"/>
      <family val="2"/>
    </font>
    <font>
      <b/>
      <sz val="18"/>
      <color indexed="56"/>
      <name val="Cambria"/>
      <family val="2"/>
    </font>
    <font>
      <b/>
      <sz val="11"/>
      <color indexed="8"/>
      <name val="Calibri"/>
      <family val="2"/>
    </font>
    <font>
      <sz val="11"/>
      <color indexed="10"/>
      <name val="Calibri"/>
      <family val="2"/>
    </font>
    <font>
      <b/>
      <sz val="10"/>
      <color rgb="FF0070C0"/>
      <name val="Arial"/>
      <family val="2"/>
    </font>
    <font>
      <b/>
      <sz val="9"/>
      <color rgb="FFFF0000"/>
      <name val="Arial"/>
      <family val="2"/>
    </font>
    <font>
      <b/>
      <sz val="11"/>
      <color rgb="FF000000"/>
      <name val="Arial"/>
      <family val="2"/>
    </font>
    <font>
      <sz val="11"/>
      <color rgb="FF000000"/>
      <name val="Arial"/>
      <family val="2"/>
    </font>
    <font>
      <sz val="12"/>
      <color theme="1"/>
      <name val="Arial"/>
      <family val="2"/>
    </font>
    <font>
      <b/>
      <sz val="12"/>
      <color theme="1"/>
      <name val="Arial"/>
      <family val="2"/>
    </font>
  </fonts>
  <fills count="79">
    <fill>
      <patternFill patternType="none"/>
    </fill>
    <fill>
      <patternFill patternType="gray125"/>
    </fill>
    <fill>
      <patternFill patternType="solid">
        <fgColor indexed="15"/>
      </patternFill>
    </fill>
    <fill>
      <patternFill patternType="solid">
        <fgColor indexed="13"/>
        <bgColor indexed="64"/>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50"/>
        <bgColor indexed="64"/>
      </patternFill>
    </fill>
    <fill>
      <patternFill patternType="solid">
        <fgColor indexed="1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theme="6"/>
        <bgColor indexed="64"/>
      </patternFill>
    </fill>
    <fill>
      <patternFill patternType="solid">
        <fgColor rgb="FFBFBFBF"/>
        <bgColor indexed="64"/>
      </patternFill>
    </fill>
    <fill>
      <patternFill patternType="solid">
        <fgColor theme="4"/>
        <bgColor indexed="64"/>
      </patternFill>
    </fill>
    <fill>
      <patternFill patternType="solid">
        <fgColor theme="0" tint="-0.34998626667073579"/>
        <bgColor indexed="64"/>
      </patternFill>
    </fill>
    <fill>
      <patternFill patternType="solid">
        <fgColor indexed="44"/>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FFCC"/>
      </patternFill>
    </fill>
    <fill>
      <patternFill patternType="solid">
        <fgColor rgb="FFFFCC99"/>
        <bgColor indexed="64"/>
      </patternFill>
    </fill>
    <fill>
      <patternFill patternType="solid">
        <fgColor rgb="FFFF0000"/>
        <bgColor indexed="64"/>
      </patternFill>
    </fill>
    <fill>
      <patternFill patternType="solid">
        <fgColor theme="7" tint="0.39997558519241921"/>
        <bgColor indexed="64"/>
      </patternFill>
    </fill>
    <fill>
      <patternFill patternType="solid">
        <fgColor rgb="FFFFCCFF"/>
        <bgColor indexed="64"/>
      </patternFill>
    </fill>
    <fill>
      <patternFill patternType="solid">
        <fgColor rgb="FF00B050"/>
        <bgColor indexed="64"/>
      </patternFill>
    </fill>
    <fill>
      <patternFill patternType="solid">
        <fgColor theme="3" tint="0.59999389629810485"/>
        <bgColor indexed="64"/>
      </patternFill>
    </fill>
    <fill>
      <patternFill patternType="solid">
        <fgColor rgb="FFC00000"/>
        <bgColor indexed="64"/>
      </patternFill>
    </fill>
    <fill>
      <patternFill patternType="solid">
        <fgColor rgb="FFFFFFFF"/>
        <bgColor indexed="64"/>
      </patternFill>
    </fill>
    <fill>
      <patternFill patternType="solid">
        <fgColor theme="4" tint="0.79998168889431442"/>
        <bgColor indexed="64"/>
      </patternFill>
    </fill>
    <fill>
      <patternFill patternType="solid">
        <fgColor rgb="FFFFCC99"/>
      </patternFill>
    </fill>
    <fill>
      <patternFill patternType="solid">
        <fgColor rgb="FFA5A5A5"/>
      </patternFill>
    </fill>
    <fill>
      <patternFill patternType="solid">
        <fgColor rgb="FF0070C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theme="3" tint="0.79998168889431442"/>
        <bgColor indexed="64"/>
      </patternFill>
    </fill>
    <fill>
      <patternFill patternType="solid">
        <fgColor theme="6" tint="0.79998168889431442"/>
        <bgColor indexed="64"/>
      </patternFill>
    </fill>
    <fill>
      <patternFill patternType="solid">
        <fgColor rgb="FF99FF66"/>
        <bgColor indexed="64"/>
      </patternFill>
    </fill>
    <fill>
      <patternFill patternType="solid">
        <fgColor rgb="FFCC99FF"/>
        <bgColor indexed="64"/>
      </patternFill>
    </fill>
    <fill>
      <patternFill patternType="solid">
        <fgColor rgb="FF66CCFF"/>
        <bgColor indexed="64"/>
      </patternFill>
    </fill>
    <fill>
      <patternFill patternType="solid">
        <fgColor rgb="FF99CC00"/>
        <bgColor indexed="64"/>
      </patternFill>
    </fill>
    <fill>
      <patternFill patternType="solid">
        <fgColor rgb="FFFF5050"/>
        <bgColor indexed="64"/>
      </patternFill>
    </fill>
    <fill>
      <patternFill patternType="solid">
        <fgColor rgb="FF9933FF"/>
        <bgColor indexed="64"/>
      </patternFill>
    </fill>
    <fill>
      <patternFill patternType="solid">
        <fgColor rgb="FF0099CC"/>
        <bgColor indexed="64"/>
      </patternFill>
    </fill>
    <fill>
      <patternFill patternType="solid">
        <fgColor rgb="FFB2B2B2"/>
        <bgColor indexed="64"/>
      </patternFill>
    </fill>
    <fill>
      <patternFill patternType="solid">
        <fgColor rgb="FFCCCCFF"/>
        <bgColor indexed="64"/>
      </patternFill>
    </fill>
    <fill>
      <patternFill patternType="solid">
        <fgColor rgb="FFFF99CC"/>
        <bgColor indexed="64"/>
      </patternFill>
    </fill>
    <fill>
      <patternFill patternType="solid">
        <fgColor rgb="FFFFFF99"/>
        <bgColor indexed="64"/>
      </patternFill>
    </fill>
    <fill>
      <patternFill patternType="solid">
        <fgColor rgb="FF99FFCC"/>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14996795556505021"/>
        <bgColor indexed="64"/>
      </patternFill>
    </fill>
  </fills>
  <borders count="112">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medium">
        <color indexed="64"/>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right/>
      <top style="medium">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diagonal/>
    </border>
    <border>
      <left/>
      <right/>
      <top/>
      <bottom style="thin">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hair">
        <color indexed="64"/>
      </top>
      <bottom/>
      <diagonal/>
    </border>
    <border>
      <left style="medium">
        <color theme="1"/>
      </left>
      <right style="medium">
        <color theme="1"/>
      </right>
      <top style="medium">
        <color theme="1"/>
      </top>
      <bottom/>
      <diagonal/>
    </border>
    <border>
      <left style="medium">
        <color theme="1"/>
      </left>
      <right/>
      <top style="medium">
        <color theme="1"/>
      </top>
      <bottom style="medium">
        <color theme="1"/>
      </bottom>
      <diagonal/>
    </border>
    <border>
      <left style="medium">
        <color theme="1"/>
      </left>
      <right style="medium">
        <color theme="1"/>
      </right>
      <top/>
      <bottom style="medium">
        <color theme="1"/>
      </bottom>
      <diagonal/>
    </border>
    <border>
      <left style="medium">
        <color theme="1"/>
      </left>
      <right style="medium">
        <color theme="1"/>
      </right>
      <top/>
      <bottom/>
      <diagonal/>
    </border>
    <border>
      <left style="medium">
        <color theme="1"/>
      </left>
      <right style="medium">
        <color theme="1"/>
      </right>
      <top style="medium">
        <color theme="1"/>
      </top>
      <bottom style="medium">
        <color indexed="64"/>
      </bottom>
      <diagonal/>
    </border>
    <border>
      <left style="medium">
        <color theme="1"/>
      </left>
      <right style="medium">
        <color theme="1"/>
      </right>
      <top/>
      <bottom style="medium">
        <color indexed="64"/>
      </bottom>
      <diagonal/>
    </border>
    <border>
      <left style="medium">
        <color indexed="64"/>
      </left>
      <right/>
      <top style="medium">
        <color indexed="64"/>
      </top>
      <bottom style="medium">
        <color theme="1"/>
      </bottom>
      <diagonal/>
    </border>
    <border>
      <left/>
      <right/>
      <top style="medium">
        <color indexed="64"/>
      </top>
      <bottom style="medium">
        <color theme="1"/>
      </bottom>
      <diagonal/>
    </border>
    <border>
      <left/>
      <right style="medium">
        <color indexed="64"/>
      </right>
      <top style="medium">
        <color indexed="64"/>
      </top>
      <bottom style="medium">
        <color theme="1"/>
      </bottom>
      <diagonal/>
    </border>
    <border>
      <left style="medium">
        <color indexed="64"/>
      </left>
      <right style="medium">
        <color theme="1"/>
      </right>
      <top style="medium">
        <color theme="1"/>
      </top>
      <bottom/>
      <diagonal/>
    </border>
    <border>
      <left/>
      <right style="medium">
        <color indexed="64"/>
      </right>
      <top style="medium">
        <color theme="1"/>
      </top>
      <bottom style="medium">
        <color theme="1"/>
      </bottom>
      <diagonal/>
    </border>
    <border>
      <left style="medium">
        <color indexed="64"/>
      </left>
      <right style="medium">
        <color theme="1"/>
      </right>
      <top/>
      <bottom style="medium">
        <color theme="1"/>
      </bottom>
      <diagonal/>
    </border>
    <border>
      <left/>
      <right style="medium">
        <color indexed="64"/>
      </right>
      <top/>
      <bottom style="medium">
        <color theme="1"/>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948">
    <xf numFmtId="0" fontId="0" fillId="0" borderId="0"/>
    <xf numFmtId="0" fontId="18" fillId="0" borderId="0"/>
    <xf numFmtId="0" fontId="18" fillId="0" borderId="0"/>
    <xf numFmtId="0" fontId="18" fillId="0" borderId="0"/>
    <xf numFmtId="0" fontId="18" fillId="0" borderId="0"/>
    <xf numFmtId="0" fontId="12" fillId="0" borderId="0"/>
    <xf numFmtId="0" fontId="19" fillId="0" borderId="0"/>
    <xf numFmtId="0" fontId="16" fillId="0" borderId="0" applyNumberFormat="0" applyFill="0" applyBorder="0" applyAlignment="0" applyProtection="0"/>
    <xf numFmtId="0" fontId="16" fillId="0" borderId="0" applyNumberFormat="0" applyFill="0" applyBorder="0" applyAlignment="0" applyProtection="0"/>
    <xf numFmtId="0" fontId="18" fillId="0" borderId="0"/>
    <xf numFmtId="0" fontId="18" fillId="0" borderId="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2" fillId="0" borderId="0"/>
    <xf numFmtId="0" fontId="16" fillId="0" borderId="0" applyNumberFormat="0" applyFill="0" applyBorder="0" applyAlignment="0" applyProtection="0"/>
    <xf numFmtId="0" fontId="18" fillId="0" borderId="0"/>
    <xf numFmtId="0" fontId="21" fillId="0" borderId="0" applyNumberFormat="0" applyFill="0" applyBorder="0" applyAlignment="0" applyProtection="0"/>
    <xf numFmtId="0" fontId="14" fillId="0" borderId="0" applyNumberFormat="0" applyFill="0" applyBorder="0" applyAlignment="0" applyProtection="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166" fontId="22" fillId="0" borderId="0"/>
    <xf numFmtId="49" fontId="23" fillId="2" borderId="1">
      <alignment horizontal="centerContinuous" vertical="center" wrapText="1"/>
      <protection locked="0"/>
    </xf>
    <xf numFmtId="0" fontId="24" fillId="3" borderId="2"/>
    <xf numFmtId="164" fontId="25" fillId="0" borderId="0" applyFont="0" applyFill="0" applyBorder="0" applyAlignment="0" applyProtection="0"/>
    <xf numFmtId="38" fontId="24" fillId="4" borderId="0" applyNumberFormat="0" applyBorder="0" applyAlignment="0" applyProtection="0"/>
    <xf numFmtId="0" fontId="26" fillId="0" borderId="3" applyNumberFormat="0" applyAlignment="0" applyProtection="0">
      <alignment horizontal="left" vertical="center"/>
    </xf>
    <xf numFmtId="0" fontId="26" fillId="0" borderId="4">
      <alignment horizontal="left" vertical="center"/>
    </xf>
    <xf numFmtId="0" fontId="14" fillId="0" borderId="0" applyNumberFormat="0" applyFill="0" applyBorder="0" applyAlignment="0" applyProtection="0">
      <alignment vertical="top"/>
      <protection locked="0"/>
    </xf>
    <xf numFmtId="10" fontId="24" fillId="5" borderId="2" applyNumberFormat="0" applyBorder="0" applyAlignment="0" applyProtection="0"/>
    <xf numFmtId="37" fontId="27" fillId="0" borderId="0"/>
    <xf numFmtId="165" fontId="28" fillId="0" borderId="0"/>
    <xf numFmtId="0" fontId="18" fillId="0" borderId="0"/>
    <xf numFmtId="0" fontId="18" fillId="0" borderId="0"/>
    <xf numFmtId="0" fontId="12" fillId="0" borderId="0"/>
    <xf numFmtId="0" fontId="50" fillId="0" borderId="0"/>
    <xf numFmtId="0" fontId="51" fillId="0" borderId="0"/>
    <xf numFmtId="0" fontId="18" fillId="0" borderId="0"/>
    <xf numFmtId="0" fontId="29" fillId="0" borderId="0"/>
    <xf numFmtId="10" fontId="12" fillId="0" borderId="0" applyFont="0" applyFill="0" applyBorder="0" applyAlignment="0" applyProtection="0"/>
    <xf numFmtId="0" fontId="24" fillId="4" borderId="2"/>
    <xf numFmtId="0" fontId="30" fillId="3" borderId="5">
      <alignment horizontal="center" wrapText="1"/>
    </xf>
    <xf numFmtId="0" fontId="15" fillId="0" borderId="0" applyNumberFormat="0" applyFill="0" applyBorder="0" applyAlignment="0" applyProtection="0"/>
    <xf numFmtId="0" fontId="12" fillId="0" borderId="0"/>
    <xf numFmtId="0" fontId="12" fillId="0" borderId="0"/>
    <xf numFmtId="0" fontId="16" fillId="0" borderId="0"/>
    <xf numFmtId="0" fontId="17" fillId="0" borderId="0"/>
    <xf numFmtId="0" fontId="17" fillId="0" borderId="0"/>
    <xf numFmtId="0" fontId="17" fillId="0" borderId="0"/>
    <xf numFmtId="0" fontId="18" fillId="0" borderId="0"/>
    <xf numFmtId="40" fontId="31" fillId="0" borderId="0"/>
    <xf numFmtId="0" fontId="15" fillId="0" borderId="0" applyNumberFormat="0" applyFill="0" applyBorder="0" applyAlignment="0" applyProtection="0"/>
    <xf numFmtId="0" fontId="12" fillId="0" borderId="0"/>
    <xf numFmtId="0" fontId="11" fillId="0" borderId="0"/>
    <xf numFmtId="0" fontId="12" fillId="0" borderId="0"/>
    <xf numFmtId="0" fontId="12" fillId="0" borderId="0"/>
    <xf numFmtId="0" fontId="76" fillId="0" borderId="0"/>
    <xf numFmtId="41" fontId="83" fillId="0" borderId="0" applyFont="0" applyFill="0" applyBorder="0" applyAlignment="0" applyProtection="0"/>
    <xf numFmtId="43" fontId="83" fillId="0" borderId="0" applyFont="0" applyFill="0" applyBorder="0" applyAlignment="0" applyProtection="0"/>
    <xf numFmtId="0" fontId="83" fillId="0" borderId="0"/>
    <xf numFmtId="168" fontId="83" fillId="0" borderId="0" applyFont="0" applyFill="0" applyBorder="0" applyAlignment="0" applyProtection="0"/>
    <xf numFmtId="169" fontId="83"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9" fontId="23" fillId="2" borderId="1">
      <alignment horizontal="centerContinuous" vertical="center" wrapText="1"/>
      <protection locked="0"/>
    </xf>
    <xf numFmtId="0" fontId="13" fillId="3" borderId="51"/>
    <xf numFmtId="0" fontId="13" fillId="3" borderId="51"/>
    <xf numFmtId="0" fontId="13" fillId="3" borderId="51"/>
    <xf numFmtId="38" fontId="13" fillId="4" borderId="0" applyNumberFormat="0" applyBorder="0" applyAlignment="0" applyProtection="0"/>
    <xf numFmtId="38" fontId="13" fillId="4" borderId="0" applyNumberFormat="0" applyBorder="0" applyAlignment="0" applyProtection="0"/>
    <xf numFmtId="38" fontId="13" fillId="4" borderId="0" applyNumberFormat="0" applyBorder="0" applyAlignment="0" applyProtection="0"/>
    <xf numFmtId="0" fontId="26" fillId="0" borderId="4">
      <alignment horizontal="left" vertical="center"/>
    </xf>
    <xf numFmtId="10" fontId="13" fillId="5" borderId="51" applyNumberFormat="0" applyBorder="0" applyAlignment="0" applyProtection="0"/>
    <xf numFmtId="10" fontId="13" fillId="5" borderId="51" applyNumberFormat="0" applyBorder="0" applyAlignment="0" applyProtection="0"/>
    <xf numFmtId="10" fontId="13" fillId="5" borderId="51" applyNumberFormat="0" applyBorder="0" applyAlignment="0" applyProtection="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9" fillId="0" borderId="0"/>
    <xf numFmtId="0" fontId="9" fillId="0" borderId="0"/>
    <xf numFmtId="0" fontId="12" fillId="0" borderId="0"/>
    <xf numFmtId="0" fontId="12" fillId="0" borderId="0"/>
    <xf numFmtId="0" fontId="9" fillId="0" borderId="0"/>
    <xf numFmtId="0" fontId="9" fillId="0" borderId="0"/>
    <xf numFmtId="0" fontId="12"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12" fillId="0" borderId="0"/>
    <xf numFmtId="0" fontId="9" fillId="0" borderId="0"/>
    <xf numFmtId="0" fontId="9" fillId="0" borderId="0"/>
    <xf numFmtId="0" fontId="9" fillId="0" borderId="0"/>
    <xf numFmtId="0" fontId="9" fillId="0" borderId="0"/>
    <xf numFmtId="0" fontId="9" fillId="0" borderId="0"/>
    <xf numFmtId="0" fontId="12" fillId="0" borderId="0"/>
    <xf numFmtId="0" fontId="12" fillId="0" borderId="0"/>
    <xf numFmtId="0" fontId="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3" fillId="28" borderId="62" applyNumberFormat="0" applyFont="0" applyAlignment="0" applyProtection="0"/>
    <xf numFmtId="0" fontId="93" fillId="28" borderId="62" applyNumberFormat="0" applyFont="0" applyAlignment="0" applyProtection="0"/>
    <xf numFmtId="0" fontId="93" fillId="28" borderId="62" applyNumberFormat="0" applyFont="0" applyAlignment="0" applyProtection="0"/>
    <xf numFmtId="0" fontId="93" fillId="28" borderId="62" applyNumberFormat="0" applyFont="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0" fontId="13" fillId="4" borderId="51"/>
    <xf numFmtId="0" fontId="13" fillId="4" borderId="51"/>
    <xf numFmtId="0" fontId="13" fillId="4" borderId="51"/>
    <xf numFmtId="0" fontId="30" fillId="3" borderId="5">
      <alignment horizontal="center" wrapText="1"/>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7" fillId="0" borderId="0"/>
    <xf numFmtId="0" fontId="17" fillId="0" borderId="0"/>
    <xf numFmtId="0" fontId="17" fillId="0" borderId="0"/>
    <xf numFmtId="0" fontId="12" fillId="0" borderId="0"/>
    <xf numFmtId="0" fontId="8" fillId="0" borderId="0"/>
    <xf numFmtId="0" fontId="7" fillId="0" borderId="0"/>
    <xf numFmtId="0" fontId="6" fillId="0" borderId="0"/>
    <xf numFmtId="0" fontId="5" fillId="0" borderId="0"/>
    <xf numFmtId="0" fontId="4" fillId="0" borderId="0"/>
    <xf numFmtId="0" fontId="12" fillId="0" borderId="0"/>
    <xf numFmtId="0" fontId="12" fillId="0" borderId="0"/>
    <xf numFmtId="0" fontId="12" fillId="0" borderId="0"/>
    <xf numFmtId="0" fontId="106" fillId="0" borderId="0"/>
    <xf numFmtId="0" fontId="16" fillId="0" borderId="0"/>
    <xf numFmtId="0" fontId="12" fillId="0" borderId="0"/>
    <xf numFmtId="0" fontId="107"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0" fillId="0" borderId="0"/>
    <xf numFmtId="0" fontId="20" fillId="0" borderId="0"/>
    <xf numFmtId="0" fontId="2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0" fillId="0" borderId="0"/>
    <xf numFmtId="0" fontId="20" fillId="0" borderId="0"/>
    <xf numFmtId="0" fontId="20" fillId="0" borderId="0"/>
    <xf numFmtId="0" fontId="15" fillId="0" borderId="0" applyNumberFormat="0" applyFill="0" applyBorder="0" applyAlignment="0" applyProtection="0"/>
    <xf numFmtId="0" fontId="2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5" fillId="0" borderId="0" applyNumberFormat="0" applyFill="0" applyBorder="0" applyAlignment="0" applyProtection="0"/>
    <xf numFmtId="0" fontId="2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08"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20" fillId="0" borderId="0"/>
    <xf numFmtId="0" fontId="108" fillId="0" borderId="0" applyNumberFormat="0" applyFill="0" applyBorder="0" applyAlignment="0" applyProtection="0"/>
    <xf numFmtId="0" fontId="12" fillId="0" borderId="0"/>
    <xf numFmtId="0" fontId="12" fillId="0" borderId="0"/>
    <xf numFmtId="0" fontId="12" fillId="0" borderId="0"/>
    <xf numFmtId="0" fontId="93" fillId="41" borderId="0" applyNumberFormat="0" applyBorder="0" applyAlignment="0" applyProtection="0"/>
    <xf numFmtId="0" fontId="93" fillId="42" borderId="0" applyNumberFormat="0" applyBorder="0" applyAlignment="0" applyProtection="0"/>
    <xf numFmtId="0" fontId="93" fillId="43" borderId="0" applyNumberFormat="0" applyBorder="0" applyAlignment="0" applyProtection="0"/>
    <xf numFmtId="0" fontId="93" fillId="44" borderId="0" applyNumberFormat="0" applyBorder="0" applyAlignment="0" applyProtection="0"/>
    <xf numFmtId="0" fontId="93" fillId="45" borderId="0" applyNumberFormat="0" applyBorder="0" applyAlignment="0" applyProtection="0"/>
    <xf numFmtId="0" fontId="93" fillId="46" borderId="0" applyNumberFormat="0" applyBorder="0" applyAlignment="0" applyProtection="0"/>
    <xf numFmtId="0" fontId="93" fillId="47" borderId="0" applyNumberFormat="0" applyBorder="0" applyAlignment="0" applyProtection="0"/>
    <xf numFmtId="0" fontId="93" fillId="48" borderId="0" applyNumberFormat="0" applyBorder="0" applyAlignment="0" applyProtection="0"/>
    <xf numFmtId="0" fontId="93" fillId="49" borderId="0" applyNumberFormat="0" applyBorder="0" applyAlignment="0" applyProtection="0"/>
    <xf numFmtId="0" fontId="93" fillId="44" borderId="0" applyNumberFormat="0" applyBorder="0" applyAlignment="0" applyProtection="0"/>
    <xf numFmtId="0" fontId="93" fillId="47" borderId="0" applyNumberFormat="0" applyBorder="0" applyAlignment="0" applyProtection="0"/>
    <xf numFmtId="0" fontId="93" fillId="50" borderId="0" applyNumberFormat="0" applyBorder="0" applyAlignment="0" applyProtection="0"/>
    <xf numFmtId="0" fontId="109" fillId="51" borderId="0" applyNumberFormat="0" applyBorder="0" applyAlignment="0" applyProtection="0"/>
    <xf numFmtId="0" fontId="109" fillId="48" borderId="0" applyNumberFormat="0" applyBorder="0" applyAlignment="0" applyProtection="0"/>
    <xf numFmtId="0" fontId="109" fillId="49" borderId="0" applyNumberFormat="0" applyBorder="0" applyAlignment="0" applyProtection="0"/>
    <xf numFmtId="0" fontId="109" fillId="52" borderId="0" applyNumberFormat="0" applyBorder="0" applyAlignment="0" applyProtection="0"/>
    <xf numFmtId="0" fontId="109" fillId="53" borderId="0" applyNumberFormat="0" applyBorder="0" applyAlignment="0" applyProtection="0"/>
    <xf numFmtId="0" fontId="109" fillId="54" borderId="0" applyNumberFormat="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09" fillId="55" borderId="0" applyNumberFormat="0" applyBorder="0" applyAlignment="0" applyProtection="0"/>
    <xf numFmtId="0" fontId="109" fillId="56" borderId="0" applyNumberFormat="0" applyBorder="0" applyAlignment="0" applyProtection="0"/>
    <xf numFmtId="0" fontId="109" fillId="57" borderId="0" applyNumberFormat="0" applyBorder="0" applyAlignment="0" applyProtection="0"/>
    <xf numFmtId="0" fontId="109" fillId="52" borderId="0" applyNumberFormat="0" applyBorder="0" applyAlignment="0" applyProtection="0"/>
    <xf numFmtId="0" fontId="109" fillId="53" borderId="0" applyNumberFormat="0" applyBorder="0" applyAlignment="0" applyProtection="0"/>
    <xf numFmtId="0" fontId="109" fillId="58" borderId="0" applyNumberFormat="0" applyBorder="0" applyAlignment="0" applyProtection="0"/>
    <xf numFmtId="0" fontId="110" fillId="42" borderId="0" applyNumberFormat="0" applyBorder="0" applyAlignment="0" applyProtection="0"/>
    <xf numFmtId="170" fontId="111" fillId="0" borderId="0" applyFill="0" applyBorder="0" applyAlignment="0"/>
    <xf numFmtId="0" fontId="112" fillId="59" borderId="81" applyNumberFormat="0" applyAlignment="0" applyProtection="0"/>
    <xf numFmtId="0" fontId="112" fillId="59" borderId="81" applyNumberFormat="0" applyAlignment="0" applyProtection="0"/>
    <xf numFmtId="0" fontId="112" fillId="59" borderId="81" applyNumberFormat="0" applyAlignment="0" applyProtection="0"/>
    <xf numFmtId="0" fontId="101" fillId="39" borderId="80" applyNumberFormat="0" applyAlignment="0" applyProtection="0"/>
    <xf numFmtId="0" fontId="113" fillId="60" borderId="82" applyNumberFormat="0" applyAlignment="0" applyProtection="0"/>
    <xf numFmtId="49" fontId="23" fillId="2" borderId="83">
      <alignment horizontal="centerContinuous" vertical="center" wrapText="1"/>
      <protection locked="0"/>
    </xf>
    <xf numFmtId="49" fontId="23" fillId="2" borderId="83">
      <alignment horizontal="centerContinuous" vertical="center" wrapText="1"/>
      <protection locked="0"/>
    </xf>
    <xf numFmtId="0" fontId="13" fillId="3" borderId="70"/>
    <xf numFmtId="0" fontId="13" fillId="3" borderId="70"/>
    <xf numFmtId="0" fontId="13" fillId="3" borderId="70"/>
    <xf numFmtId="0" fontId="13" fillId="3" borderId="70"/>
    <xf numFmtId="0" fontId="114" fillId="0" borderId="0" applyNumberFormat="0" applyFill="0" applyBorder="0" applyAlignment="0" applyProtection="0"/>
    <xf numFmtId="0" fontId="88" fillId="43" borderId="0" applyNumberFormat="0" applyBorder="0" applyAlignment="0" applyProtection="0"/>
    <xf numFmtId="0" fontId="26" fillId="0" borderId="71">
      <alignment horizontal="left" vertical="center"/>
    </xf>
    <xf numFmtId="0" fontId="26" fillId="0" borderId="71">
      <alignment horizontal="left" vertical="center"/>
    </xf>
    <xf numFmtId="0" fontId="115" fillId="0" borderId="84" applyNumberFormat="0" applyFill="0" applyAlignment="0" applyProtection="0"/>
    <xf numFmtId="0" fontId="116" fillId="0" borderId="85" applyNumberFormat="0" applyFill="0" applyAlignment="0" applyProtection="0"/>
    <xf numFmtId="0" fontId="117" fillId="0" borderId="86" applyNumberFormat="0" applyFill="0" applyAlignment="0" applyProtection="0"/>
    <xf numFmtId="0" fontId="117" fillId="0" borderId="0" applyNumberFormat="0" applyFill="0" applyBorder="0" applyAlignment="0" applyProtection="0"/>
    <xf numFmtId="0" fontId="14" fillId="0" borderId="0" applyNumberFormat="0" applyFill="0" applyBorder="0" applyAlignment="0" applyProtection="0">
      <alignment vertical="top"/>
      <protection locked="0"/>
    </xf>
    <xf numFmtId="10" fontId="13" fillId="5" borderId="70" applyNumberFormat="0" applyBorder="0" applyAlignment="0" applyProtection="0"/>
    <xf numFmtId="10" fontId="13" fillId="5" borderId="70" applyNumberFormat="0" applyBorder="0" applyAlignment="0" applyProtection="0"/>
    <xf numFmtId="10" fontId="13" fillId="5" borderId="70" applyNumberFormat="0" applyBorder="0" applyAlignment="0" applyProtection="0"/>
    <xf numFmtId="10" fontId="13" fillId="5" borderId="70" applyNumberFormat="0" applyBorder="0" applyAlignment="0" applyProtection="0"/>
    <xf numFmtId="0" fontId="100" fillId="38" borderId="79" applyNumberFormat="0" applyAlignment="0" applyProtection="0"/>
    <xf numFmtId="0" fontId="118" fillId="46" borderId="81" applyNumberFormat="0" applyAlignment="0" applyProtection="0"/>
    <xf numFmtId="0" fontId="118" fillId="46" borderId="81" applyNumberFormat="0" applyAlignment="0" applyProtection="0"/>
    <xf numFmtId="0" fontId="118" fillId="46" borderId="81" applyNumberFormat="0" applyAlignment="0" applyProtection="0"/>
    <xf numFmtId="0" fontId="119" fillId="0" borderId="87" applyNumberFormat="0" applyFill="0" applyAlignment="0" applyProtection="0"/>
    <xf numFmtId="0" fontId="120" fillId="61" borderId="0" applyNumberFormat="0" applyBorder="0" applyAlignment="0" applyProtection="0"/>
    <xf numFmtId="0" fontId="3" fillId="0" borderId="0"/>
    <xf numFmtId="0" fontId="3" fillId="0" borderId="0"/>
    <xf numFmtId="0" fontId="12" fillId="0" borderId="0"/>
    <xf numFmtId="0" fontId="12" fillId="0" borderId="0"/>
    <xf numFmtId="0" fontId="3" fillId="0" borderId="0"/>
    <xf numFmtId="0" fontId="12" fillId="0" borderId="0"/>
    <xf numFmtId="0" fontId="12" fillId="0" borderId="0"/>
    <xf numFmtId="0" fontId="12" fillId="0" borderId="0"/>
    <xf numFmtId="0" fontId="3" fillId="0" borderId="0"/>
    <xf numFmtId="0" fontId="12" fillId="0" borderId="0"/>
    <xf numFmtId="0" fontId="3" fillId="0" borderId="0"/>
    <xf numFmtId="0" fontId="12" fillId="0" borderId="0"/>
    <xf numFmtId="0" fontId="3" fillId="0" borderId="0"/>
    <xf numFmtId="0" fontId="12" fillId="0" borderId="0"/>
    <xf numFmtId="0" fontId="12" fillId="0" borderId="0"/>
    <xf numFmtId="0" fontId="12" fillId="0" borderId="0"/>
    <xf numFmtId="0" fontId="12" fillId="0" borderId="0"/>
    <xf numFmtId="0" fontId="12" fillId="0" borderId="0"/>
    <xf numFmtId="0" fontId="3" fillId="0" borderId="0"/>
    <xf numFmtId="0" fontId="12"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12" fillId="0" borderId="0"/>
    <xf numFmtId="0" fontId="12" fillId="0" borderId="0"/>
    <xf numFmtId="0" fontId="92" fillId="0" borderId="0"/>
    <xf numFmtId="0" fontId="12" fillId="0" borderId="0"/>
    <xf numFmtId="0" fontId="12" fillId="0" borderId="0"/>
    <xf numFmtId="0" fontId="92" fillId="0" borderId="0"/>
    <xf numFmtId="0" fontId="12" fillId="0" borderId="0"/>
    <xf numFmtId="0" fontId="1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12" fillId="0" borderId="0"/>
    <xf numFmtId="0" fontId="121" fillId="0" borderId="0"/>
    <xf numFmtId="0" fontId="121" fillId="0" borderId="0"/>
    <xf numFmtId="0" fontId="3" fillId="0" borderId="0"/>
    <xf numFmtId="0" fontId="3" fillId="0" borderId="0"/>
    <xf numFmtId="0" fontId="3" fillId="0" borderId="0"/>
    <xf numFmtId="0" fontId="12" fillId="0" borderId="0"/>
    <xf numFmtId="0" fontId="12" fillId="0" borderId="0"/>
    <xf numFmtId="0" fontId="12" fillId="0" borderId="0"/>
    <xf numFmtId="0" fontId="9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2" fillId="0" borderId="0"/>
    <xf numFmtId="0" fontId="92" fillId="0" borderId="0"/>
    <xf numFmtId="0" fontId="121" fillId="0" borderId="0"/>
    <xf numFmtId="0" fontId="121" fillId="0" borderId="0"/>
    <xf numFmtId="0" fontId="121" fillId="0" borderId="0"/>
    <xf numFmtId="0" fontId="12" fillId="0" borderId="0"/>
    <xf numFmtId="0" fontId="12" fillId="0" borderId="0"/>
    <xf numFmtId="0" fontId="12" fillId="0" borderId="0"/>
    <xf numFmtId="0" fontId="12" fillId="0" borderId="0"/>
    <xf numFmtId="0" fontId="92" fillId="0" borderId="0"/>
    <xf numFmtId="0" fontId="92" fillId="0" borderId="0"/>
    <xf numFmtId="0" fontId="92" fillId="0" borderId="0"/>
    <xf numFmtId="0" fontId="92" fillId="0" borderId="0"/>
    <xf numFmtId="0" fontId="92" fillId="0" borderId="0"/>
    <xf numFmtId="0" fontId="12" fillId="0" borderId="0"/>
    <xf numFmtId="0" fontId="12" fillId="0" borderId="0"/>
    <xf numFmtId="0" fontId="12" fillId="0" borderId="0"/>
    <xf numFmtId="0" fontId="3" fillId="0" borderId="0"/>
    <xf numFmtId="0" fontId="3" fillId="0" borderId="0"/>
    <xf numFmtId="0" fontId="3"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2" fillId="0" borderId="0"/>
    <xf numFmtId="0" fontId="12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12" fillId="0" borderId="0"/>
    <xf numFmtId="0" fontId="3" fillId="0" borderId="0"/>
    <xf numFmtId="0" fontId="12" fillId="0" borderId="0"/>
    <xf numFmtId="0" fontId="3" fillId="0" borderId="0"/>
    <xf numFmtId="0" fontId="3" fillId="0" borderId="0"/>
    <xf numFmtId="0" fontId="12" fillId="0" borderId="0"/>
    <xf numFmtId="0" fontId="12" fillId="0" borderId="0"/>
    <xf numFmtId="0" fontId="3" fillId="0" borderId="0"/>
    <xf numFmtId="0" fontId="12" fillId="0" borderId="0"/>
    <xf numFmtId="0" fontId="3" fillId="0" borderId="0"/>
    <xf numFmtId="0" fontId="12" fillId="0" borderId="0"/>
    <xf numFmtId="0" fontId="3" fillId="0" borderId="0"/>
    <xf numFmtId="0" fontId="3" fillId="0" borderId="0"/>
    <xf numFmtId="0" fontId="3" fillId="0" borderId="0"/>
    <xf numFmtId="0" fontId="12" fillId="0" borderId="0"/>
    <xf numFmtId="0" fontId="3" fillId="0" borderId="0"/>
    <xf numFmtId="0" fontId="3" fillId="0" borderId="0"/>
    <xf numFmtId="0" fontId="12" fillId="0" borderId="0"/>
    <xf numFmtId="0" fontId="12" fillId="0" borderId="0"/>
    <xf numFmtId="0" fontId="3" fillId="0" borderId="0"/>
    <xf numFmtId="0" fontId="3" fillId="0" borderId="0"/>
    <xf numFmtId="0" fontId="3" fillId="0" borderId="0"/>
    <xf numFmtId="0" fontId="3" fillId="0" borderId="0"/>
    <xf numFmtId="0" fontId="92" fillId="0" borderId="0"/>
    <xf numFmtId="0" fontId="3" fillId="0" borderId="0"/>
    <xf numFmtId="0" fontId="12" fillId="0" borderId="0"/>
    <xf numFmtId="0" fontId="123" fillId="0" borderId="0">
      <alignment horizontal="center" vertical="center"/>
    </xf>
    <xf numFmtId="0" fontId="93" fillId="28" borderId="62" applyNumberFormat="0" applyFont="0" applyAlignment="0" applyProtection="0"/>
    <xf numFmtId="0" fontId="93" fillId="28" borderId="62" applyNumberFormat="0" applyFont="0" applyAlignment="0" applyProtection="0"/>
    <xf numFmtId="0" fontId="93" fillId="28" borderId="62" applyNumberFormat="0" applyFont="0" applyAlignment="0" applyProtection="0"/>
    <xf numFmtId="0" fontId="124" fillId="59" borderId="88" applyNumberFormat="0" applyAlignment="0" applyProtection="0"/>
    <xf numFmtId="0" fontId="124" fillId="59" borderId="88" applyNumberFormat="0" applyAlignment="0" applyProtection="0"/>
    <xf numFmtId="0" fontId="124" fillId="59" borderId="88" applyNumberFormat="0" applyAlignment="0" applyProtection="0"/>
    <xf numFmtId="0" fontId="13" fillId="4" borderId="70"/>
    <xf numFmtId="0" fontId="13" fillId="4" borderId="70"/>
    <xf numFmtId="0" fontId="13" fillId="4" borderId="70"/>
    <xf numFmtId="0" fontId="13" fillId="4" borderId="70"/>
    <xf numFmtId="0" fontId="15" fillId="0" borderId="0" applyNumberFormat="0" applyFill="0" applyBorder="0" applyAlignment="0" applyProtection="0"/>
    <xf numFmtId="0" fontId="12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7" fillId="0" borderId="0"/>
    <xf numFmtId="0" fontId="17" fillId="0" borderId="0"/>
    <xf numFmtId="0" fontId="17" fillId="0" borderId="0"/>
    <xf numFmtId="0" fontId="126" fillId="0" borderId="0" applyNumberFormat="0" applyFill="0" applyBorder="0" applyAlignment="0" applyProtection="0"/>
    <xf numFmtId="0" fontId="127" fillId="0" borderId="89" applyNumberFormat="0" applyFill="0" applyAlignment="0" applyProtection="0"/>
    <xf numFmtId="0" fontId="127" fillId="0" borderId="89" applyNumberFormat="0" applyFill="0" applyAlignment="0" applyProtection="0"/>
    <xf numFmtId="0" fontId="127" fillId="0" borderId="89" applyNumberFormat="0" applyFill="0" applyAlignment="0" applyProtection="0"/>
    <xf numFmtId="0" fontId="12" fillId="0" borderId="0"/>
    <xf numFmtId="0" fontId="12" fillId="0" borderId="0"/>
    <xf numFmtId="0" fontId="12" fillId="0" borderId="0"/>
    <xf numFmtId="0" fontId="128" fillId="0" borderId="0" applyNumberFormat="0" applyFill="0" applyBorder="0" applyAlignment="0" applyProtection="0"/>
    <xf numFmtId="0" fontId="82" fillId="0" borderId="0">
      <alignment vertical="center"/>
    </xf>
    <xf numFmtId="0" fontId="25" fillId="0" borderId="0"/>
    <xf numFmtId="0" fontId="12" fillId="0" borderId="0"/>
    <xf numFmtId="0" fontId="26" fillId="0" borderId="90">
      <alignment horizontal="left" vertical="center"/>
    </xf>
    <xf numFmtId="0" fontId="2" fillId="0" borderId="0"/>
    <xf numFmtId="0" fontId="26" fillId="0" borderId="90">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90">
      <alignment horizontal="left" vertical="center"/>
    </xf>
    <xf numFmtId="0" fontId="26" fillId="0" borderId="90">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cellStyleXfs>
  <cellXfs count="1130">
    <xf numFmtId="0" fontId="0" fillId="0" borderId="0" xfId="0"/>
    <xf numFmtId="0" fontId="0" fillId="6" borderId="0" xfId="0" applyFill="1" applyAlignment="1">
      <alignment vertical="center"/>
    </xf>
    <xf numFmtId="0" fontId="32" fillId="4" borderId="6" xfId="0" applyFont="1" applyFill="1" applyBorder="1" applyAlignment="1">
      <alignment horizontal="center" vertical="center"/>
    </xf>
    <xf numFmtId="0" fontId="18" fillId="0" borderId="0" xfId="40" applyFont="1" applyFill="1" applyBorder="1" applyAlignment="1">
      <alignment horizontal="left"/>
    </xf>
    <xf numFmtId="0" fontId="18" fillId="0" borderId="0" xfId="40" applyFont="1" applyFill="1"/>
    <xf numFmtId="0" fontId="32" fillId="0" borderId="0" xfId="40" applyFont="1" applyFill="1" applyBorder="1"/>
    <xf numFmtId="0" fontId="24" fillId="0" borderId="0" xfId="40" applyFont="1" applyFill="1" applyBorder="1" applyAlignment="1">
      <alignment horizontal="left"/>
    </xf>
    <xf numFmtId="14" fontId="24" fillId="0" borderId="0" xfId="40" applyNumberFormat="1" applyFont="1" applyFill="1" applyBorder="1" applyAlignment="1">
      <alignment horizontal="left"/>
    </xf>
    <xf numFmtId="0" fontId="33" fillId="0" borderId="7" xfId="40" applyFont="1" applyFill="1" applyBorder="1" applyAlignment="1">
      <alignment horizontal="left" vertical="center"/>
    </xf>
    <xf numFmtId="0" fontId="18" fillId="0" borderId="3" xfId="40" applyFont="1" applyFill="1" applyBorder="1" applyAlignment="1">
      <alignment horizontal="left"/>
    </xf>
    <xf numFmtId="0" fontId="18" fillId="0" borderId="3" xfId="40" applyFont="1" applyFill="1" applyBorder="1" applyAlignment="1">
      <alignment horizontal="right"/>
    </xf>
    <xf numFmtId="0" fontId="33" fillId="0" borderId="3" xfId="40" applyFont="1" applyFill="1" applyBorder="1" applyAlignment="1">
      <alignment horizontal="left"/>
    </xf>
    <xf numFmtId="0" fontId="18" fillId="0" borderId="8" xfId="40" applyFont="1" applyFill="1" applyBorder="1"/>
    <xf numFmtId="0" fontId="18" fillId="0" borderId="9" xfId="40" applyFont="1" applyFill="1" applyBorder="1"/>
    <xf numFmtId="0" fontId="33" fillId="0" borderId="0" xfId="40" applyFont="1" applyFill="1"/>
    <xf numFmtId="0" fontId="24" fillId="0" borderId="0" xfId="40" applyFont="1" applyFill="1"/>
    <xf numFmtId="0" fontId="18" fillId="0" borderId="10" xfId="40" applyFont="1" applyFill="1" applyBorder="1" applyAlignment="1">
      <alignment horizontal="center" vertical="center" wrapText="1"/>
    </xf>
    <xf numFmtId="0" fontId="35" fillId="0" borderId="0" xfId="40" applyFont="1" applyFill="1"/>
    <xf numFmtId="0" fontId="18" fillId="0" borderId="0" xfId="40" applyFont="1" applyFill="1" applyBorder="1"/>
    <xf numFmtId="0" fontId="12" fillId="0" borderId="0" xfId="0" applyFont="1" applyAlignment="1"/>
    <xf numFmtId="0" fontId="18" fillId="0" borderId="0" xfId="40" applyFont="1" applyFill="1" applyBorder="1" applyAlignment="1">
      <alignment horizontal="left" wrapText="1"/>
    </xf>
    <xf numFmtId="0" fontId="18" fillId="0" borderId="0" xfId="40" applyFont="1" applyFill="1" applyAlignment="1">
      <alignment wrapText="1"/>
    </xf>
    <xf numFmtId="0" fontId="33" fillId="0" borderId="8" xfId="40" applyFont="1" applyFill="1" applyBorder="1" applyAlignment="1">
      <alignment horizontal="left"/>
    </xf>
    <xf numFmtId="0" fontId="18" fillId="7" borderId="11" xfId="40" applyFont="1" applyFill="1" applyBorder="1" applyAlignment="1">
      <alignment horizontal="center" vertical="center" wrapText="1"/>
    </xf>
    <xf numFmtId="0" fontId="33" fillId="0" borderId="3" xfId="40" applyFont="1" applyFill="1" applyBorder="1" applyAlignment="1">
      <alignment horizontal="left" vertical="center"/>
    </xf>
    <xf numFmtId="0" fontId="18" fillId="6" borderId="10" xfId="41" applyFont="1" applyFill="1" applyBorder="1" applyAlignment="1">
      <alignment horizontal="center" vertical="center" wrapText="1"/>
    </xf>
    <xf numFmtId="0" fontId="18" fillId="0" borderId="3" xfId="40" applyFont="1" applyFill="1" applyBorder="1"/>
    <xf numFmtId="0" fontId="18" fillId="3" borderId="11" xfId="40" applyFont="1" applyFill="1" applyBorder="1" applyAlignment="1">
      <alignment horizontal="center" vertical="center" wrapText="1"/>
    </xf>
    <xf numFmtId="0" fontId="18" fillId="3" borderId="13" xfId="40" applyFont="1" applyFill="1" applyBorder="1" applyAlignment="1">
      <alignment horizontal="center" vertical="center" wrapText="1"/>
    </xf>
    <xf numFmtId="0" fontId="18" fillId="3" borderId="10" xfId="41" applyFont="1" applyFill="1" applyBorder="1" applyAlignment="1">
      <alignment horizontal="center" vertical="center" wrapText="1"/>
    </xf>
    <xf numFmtId="0" fontId="18" fillId="6" borderId="13" xfId="40" applyFont="1" applyFill="1" applyBorder="1" applyAlignment="1">
      <alignment horizontal="center" vertical="center" wrapText="1"/>
    </xf>
    <xf numFmtId="0" fontId="18" fillId="3" borderId="12" xfId="41" applyFont="1" applyFill="1" applyBorder="1" applyAlignment="1">
      <alignment horizontal="center" vertical="center" wrapText="1"/>
    </xf>
    <xf numFmtId="0" fontId="18" fillId="0" borderId="0" xfId="0" applyFont="1"/>
    <xf numFmtId="0" fontId="43" fillId="0" borderId="0" xfId="0" applyFont="1" applyAlignment="1">
      <alignment horizontal="left" indent="1"/>
    </xf>
    <xf numFmtId="0" fontId="44" fillId="0" borderId="0" xfId="0" applyFont="1"/>
    <xf numFmtId="0" fontId="44" fillId="0" borderId="0" xfId="0" applyFont="1" applyAlignment="1">
      <alignment horizontal="left" indent="1"/>
    </xf>
    <xf numFmtId="0" fontId="38" fillId="0" borderId="0" xfId="35" applyFont="1" applyAlignment="1" applyProtection="1">
      <alignment horizontal="left" indent="1"/>
    </xf>
    <xf numFmtId="0" fontId="18" fillId="8" borderId="2" xfId="0" applyFont="1" applyFill="1" applyBorder="1" applyAlignment="1">
      <alignment wrapText="1"/>
    </xf>
    <xf numFmtId="0" fontId="37" fillId="8" borderId="2" xfId="0" applyFont="1" applyFill="1" applyBorder="1" applyAlignment="1">
      <alignment wrapText="1"/>
    </xf>
    <xf numFmtId="0" fontId="13" fillId="6" borderId="6" xfId="0" applyFont="1" applyFill="1" applyBorder="1" applyAlignment="1">
      <alignment horizontal="left" vertical="center" wrapText="1"/>
    </xf>
    <xf numFmtId="0" fontId="0" fillId="0" borderId="0" xfId="0" applyBorder="1"/>
    <xf numFmtId="0" fontId="13" fillId="0" borderId="0" xfId="40" applyFont="1" applyFill="1" applyBorder="1" applyAlignment="1">
      <alignment horizontal="left"/>
    </xf>
    <xf numFmtId="14" fontId="13" fillId="0" borderId="0" xfId="40" applyNumberFormat="1" applyFont="1" applyFill="1" applyBorder="1" applyAlignment="1">
      <alignment horizontal="left"/>
    </xf>
    <xf numFmtId="0" fontId="13" fillId="0" borderId="0" xfId="40" applyFont="1" applyFill="1"/>
    <xf numFmtId="0" fontId="18" fillId="3" borderId="0" xfId="0" applyFont="1" applyFill="1"/>
    <xf numFmtId="0" fontId="0" fillId="9" borderId="0" xfId="0" applyFill="1"/>
    <xf numFmtId="0" fontId="0" fillId="0" borderId="0" xfId="0" applyAlignment="1">
      <alignment vertical="center"/>
    </xf>
    <xf numFmtId="0" fontId="18" fillId="0" borderId="0" xfId="0" applyFont="1" applyFill="1"/>
    <xf numFmtId="0" fontId="44" fillId="0" borderId="0" xfId="0" applyFont="1" applyFill="1" applyAlignment="1">
      <alignment horizontal="left" indent="1"/>
    </xf>
    <xf numFmtId="0" fontId="0" fillId="0" borderId="0" xfId="0" applyFill="1"/>
    <xf numFmtId="0" fontId="12" fillId="0" borderId="0" xfId="0" applyFont="1" applyFill="1" applyAlignment="1"/>
    <xf numFmtId="0" fontId="47" fillId="0" borderId="0" xfId="0" applyFont="1"/>
    <xf numFmtId="0" fontId="0" fillId="3" borderId="0" xfId="0" applyFill="1"/>
    <xf numFmtId="0" fontId="14" fillId="10" borderId="11" xfId="35" applyFont="1" applyFill="1" applyBorder="1" applyAlignment="1" applyProtection="1">
      <alignment horizontal="center" vertical="center" wrapText="1"/>
    </xf>
    <xf numFmtId="0" fontId="12" fillId="0" borderId="0" xfId="0" applyFont="1"/>
    <xf numFmtId="0" fontId="0" fillId="0" borderId="2" xfId="0" applyBorder="1" applyAlignment="1">
      <alignment horizontal="center" vertical="center"/>
    </xf>
    <xf numFmtId="0" fontId="46" fillId="3" borderId="2" xfId="41" applyFont="1" applyFill="1" applyBorder="1" applyAlignment="1">
      <alignment horizontal="center" vertical="center" wrapText="1"/>
    </xf>
    <xf numFmtId="0" fontId="0" fillId="0" borderId="0" xfId="0" applyFill="1" applyBorder="1"/>
    <xf numFmtId="0" fontId="0" fillId="11" borderId="0" xfId="0" applyFill="1"/>
    <xf numFmtId="0" fontId="18" fillId="0" borderId="0" xfId="40" applyFont="1" applyFill="1" applyBorder="1" applyAlignment="1">
      <alignment horizontal="center"/>
    </xf>
    <xf numFmtId="0" fontId="14" fillId="10" borderId="18" xfId="35" applyFill="1" applyBorder="1" applyAlignment="1" applyProtection="1">
      <alignment horizontal="center" vertical="center" wrapText="1"/>
    </xf>
    <xf numFmtId="0" fontId="18" fillId="3" borderId="12" xfId="40" applyFont="1" applyFill="1" applyBorder="1" applyAlignment="1">
      <alignment horizontal="center" vertical="center" wrapText="1"/>
    </xf>
    <xf numFmtId="0" fontId="46" fillId="0" borderId="0" xfId="40" applyFont="1" applyFill="1" applyBorder="1" applyAlignment="1">
      <alignment horizontal="center" vertical="center"/>
    </xf>
    <xf numFmtId="0" fontId="14" fillId="10" borderId="12" xfId="35" applyFont="1" applyFill="1" applyBorder="1" applyAlignment="1" applyProtection="1">
      <alignment horizontal="center" vertical="center" wrapText="1"/>
    </xf>
    <xf numFmtId="0" fontId="46" fillId="8" borderId="14" xfId="41" applyFont="1" applyFill="1" applyBorder="1" applyAlignment="1">
      <alignment horizontal="center" vertical="center" wrapText="1"/>
    </xf>
    <xf numFmtId="0" fontId="46" fillId="8" borderId="2" xfId="41" applyFont="1" applyFill="1" applyBorder="1" applyAlignment="1">
      <alignment horizontal="center" vertical="center" wrapText="1"/>
    </xf>
    <xf numFmtId="0" fontId="18" fillId="0" borderId="12" xfId="40" applyFont="1" applyFill="1" applyBorder="1" applyAlignment="1">
      <alignment horizontal="left"/>
    </xf>
    <xf numFmtId="0" fontId="18" fillId="6" borderId="12" xfId="40" applyFont="1" applyFill="1" applyBorder="1" applyAlignment="1">
      <alignment horizontal="center" vertical="center" wrapText="1"/>
    </xf>
    <xf numFmtId="0" fontId="14" fillId="10" borderId="8" xfId="35" applyFill="1" applyBorder="1" applyAlignment="1" applyProtection="1">
      <alignment horizontal="center" vertical="center" wrapText="1"/>
    </xf>
    <xf numFmtId="0" fontId="24" fillId="4" borderId="20" xfId="40" applyFont="1" applyFill="1" applyBorder="1" applyAlignment="1">
      <alignment horizontal="center" vertical="center"/>
    </xf>
    <xf numFmtId="0" fontId="37" fillId="8" borderId="22" xfId="0" applyFont="1" applyFill="1" applyBorder="1" applyAlignment="1"/>
    <xf numFmtId="0" fontId="37" fillId="8" borderId="19" xfId="0" applyFont="1" applyFill="1" applyBorder="1" applyAlignment="1"/>
    <xf numFmtId="0" fontId="37" fillId="8" borderId="23" xfId="0" applyFont="1" applyFill="1" applyBorder="1" applyAlignment="1"/>
    <xf numFmtId="0" fontId="18" fillId="3" borderId="24" xfId="0" applyFont="1" applyFill="1" applyBorder="1" applyAlignment="1">
      <alignment wrapText="1"/>
    </xf>
    <xf numFmtId="0" fontId="37" fillId="8" borderId="25" xfId="0" applyFont="1" applyFill="1" applyBorder="1" applyAlignment="1">
      <alignment wrapText="1"/>
    </xf>
    <xf numFmtId="0" fontId="0" fillId="0" borderId="27" xfId="0" applyBorder="1" applyAlignment="1">
      <alignment horizontal="center" vertical="center"/>
    </xf>
    <xf numFmtId="0" fontId="12" fillId="8" borderId="28" xfId="0" applyFont="1" applyFill="1" applyBorder="1" applyAlignment="1"/>
    <xf numFmtId="0" fontId="46" fillId="8" borderId="19" xfId="0" applyFont="1" applyFill="1" applyBorder="1" applyAlignment="1">
      <alignment horizontal="center"/>
    </xf>
    <xf numFmtId="0" fontId="46" fillId="8" borderId="30" xfId="0" applyFont="1" applyFill="1" applyBorder="1" applyAlignment="1">
      <alignment horizontal="center"/>
    </xf>
    <xf numFmtId="0" fontId="46" fillId="8" borderId="31" xfId="0" applyFont="1" applyFill="1" applyBorder="1" applyAlignment="1">
      <alignment horizontal="center"/>
    </xf>
    <xf numFmtId="0" fontId="0" fillId="3" borderId="32" xfId="0" applyFill="1" applyBorder="1" applyAlignment="1">
      <alignment horizontal="center" wrapText="1"/>
    </xf>
    <xf numFmtId="0" fontId="46" fillId="3" borderId="25" xfId="41" applyFont="1" applyFill="1" applyBorder="1" applyAlignment="1">
      <alignment horizontal="center" vertical="center" wrapText="1"/>
    </xf>
    <xf numFmtId="0" fontId="46" fillId="8" borderId="25" xfId="41" applyFont="1" applyFill="1" applyBorder="1" applyAlignment="1">
      <alignment horizontal="center" vertical="center" wrapText="1"/>
    </xf>
    <xf numFmtId="0" fontId="18" fillId="8" borderId="25" xfId="0" applyFont="1" applyFill="1" applyBorder="1" applyAlignment="1">
      <alignment wrapText="1"/>
    </xf>
    <xf numFmtId="0" fontId="18" fillId="8" borderId="19" xfId="0" applyFont="1" applyFill="1" applyBorder="1" applyAlignment="1"/>
    <xf numFmtId="0" fontId="0" fillId="0" borderId="0" xfId="0" applyAlignment="1">
      <alignment horizontal="center" vertical="center"/>
    </xf>
    <xf numFmtId="0" fontId="12" fillId="4" borderId="26" xfId="0" applyFont="1" applyFill="1" applyBorder="1" applyAlignment="1">
      <alignment horizontal="center" vertical="center" wrapText="1"/>
    </xf>
    <xf numFmtId="0" fontId="33" fillId="0" borderId="0" xfId="40" applyFont="1" applyFill="1" applyBorder="1" applyAlignment="1">
      <alignment horizontal="left"/>
    </xf>
    <xf numFmtId="0" fontId="52" fillId="0" borderId="0" xfId="0" applyFont="1"/>
    <xf numFmtId="0" fontId="18" fillId="12" borderId="24" xfId="0" applyFont="1" applyFill="1" applyBorder="1" applyAlignment="1">
      <alignment wrapText="1"/>
    </xf>
    <xf numFmtId="0" fontId="18" fillId="8" borderId="19" xfId="0" applyFont="1" applyFill="1" applyBorder="1" applyAlignment="1">
      <alignment wrapText="1"/>
    </xf>
    <xf numFmtId="0" fontId="18" fillId="8" borderId="22" xfId="0" applyFont="1" applyFill="1" applyBorder="1" applyAlignment="1">
      <alignment wrapText="1"/>
    </xf>
    <xf numFmtId="0" fontId="18" fillId="8" borderId="23" xfId="0" applyFont="1" applyFill="1" applyBorder="1" applyAlignment="1">
      <alignment wrapText="1"/>
    </xf>
    <xf numFmtId="0" fontId="18" fillId="13" borderId="33" xfId="40" applyFont="1" applyFill="1" applyBorder="1" applyAlignment="1">
      <alignment horizontal="center" vertical="center" wrapText="1"/>
    </xf>
    <xf numFmtId="0" fontId="18" fillId="13" borderId="34" xfId="40" applyFont="1" applyFill="1" applyBorder="1" applyAlignment="1">
      <alignment horizontal="center" vertical="center" wrapText="1"/>
    </xf>
    <xf numFmtId="0" fontId="18" fillId="13" borderId="37" xfId="41" applyFont="1" applyFill="1" applyBorder="1" applyAlignment="1">
      <alignment horizontal="center" vertical="center" wrapText="1"/>
    </xf>
    <xf numFmtId="0" fontId="18" fillId="13" borderId="34" xfId="41" applyFont="1" applyFill="1" applyBorder="1" applyAlignment="1">
      <alignment horizontal="center" vertical="center" wrapText="1"/>
    </xf>
    <xf numFmtId="0" fontId="24" fillId="13" borderId="38" xfId="40" applyFont="1" applyFill="1" applyBorder="1" applyAlignment="1">
      <alignment horizontal="center" vertical="center"/>
    </xf>
    <xf numFmtId="0" fontId="24" fillId="13" borderId="14" xfId="41" applyFont="1" applyFill="1" applyBorder="1" applyAlignment="1">
      <alignment horizontal="center" vertical="center" wrapText="1"/>
    </xf>
    <xf numFmtId="0" fontId="24" fillId="13" borderId="17" xfId="41" applyFont="1" applyFill="1" applyBorder="1" applyAlignment="1">
      <alignment horizontal="center" vertical="center" wrapText="1"/>
    </xf>
    <xf numFmtId="0" fontId="18" fillId="14" borderId="12" xfId="41" applyFont="1" applyFill="1" applyBorder="1" applyAlignment="1">
      <alignment horizontal="center" vertical="center" wrapText="1"/>
    </xf>
    <xf numFmtId="0" fontId="18" fillId="14" borderId="33" xfId="41" applyFont="1" applyFill="1" applyBorder="1" applyAlignment="1">
      <alignment horizontal="center" vertical="center" wrapText="1"/>
    </xf>
    <xf numFmtId="0" fontId="24" fillId="14" borderId="38" xfId="41" applyFont="1" applyFill="1" applyBorder="1" applyAlignment="1">
      <alignment horizontal="center" vertical="center" wrapText="1"/>
    </xf>
    <xf numFmtId="0" fontId="24" fillId="14" borderId="12" xfId="41" applyFont="1" applyFill="1" applyBorder="1" applyAlignment="1">
      <alignment horizontal="center" vertical="center" wrapText="1"/>
    </xf>
    <xf numFmtId="0" fontId="18" fillId="14" borderId="8" xfId="41" applyFont="1" applyFill="1" applyBorder="1" applyAlignment="1">
      <alignment horizontal="center" vertical="center" wrapText="1"/>
    </xf>
    <xf numFmtId="0" fontId="18" fillId="14" borderId="34" xfId="41" applyFont="1" applyFill="1" applyBorder="1" applyAlignment="1">
      <alignment horizontal="center" vertical="center" wrapText="1"/>
    </xf>
    <xf numFmtId="0" fontId="13" fillId="14" borderId="38" xfId="41" applyFont="1" applyFill="1" applyBorder="1" applyAlignment="1">
      <alignment horizontal="center" vertical="top" wrapText="1"/>
    </xf>
    <xf numFmtId="0" fontId="13" fillId="14" borderId="20" xfId="40" applyFont="1" applyFill="1" applyBorder="1" applyAlignment="1">
      <alignment horizontal="center" vertical="center"/>
    </xf>
    <xf numFmtId="0" fontId="13" fillId="13" borderId="38" xfId="40" applyFont="1" applyFill="1" applyBorder="1" applyAlignment="1">
      <alignment horizontal="center" vertical="center"/>
    </xf>
    <xf numFmtId="0" fontId="24" fillId="13" borderId="20" xfId="40" applyFont="1" applyFill="1" applyBorder="1" applyAlignment="1">
      <alignment horizontal="center" vertical="center"/>
    </xf>
    <xf numFmtId="0" fontId="18" fillId="13" borderId="13" xfId="40" applyFont="1" applyFill="1" applyBorder="1" applyAlignment="1">
      <alignment horizontal="center" vertical="center" wrapText="1"/>
    </xf>
    <xf numFmtId="0" fontId="18" fillId="13" borderId="10" xfId="41" applyFont="1" applyFill="1" applyBorder="1" applyAlignment="1">
      <alignment horizontal="center" vertical="center" wrapText="1"/>
    </xf>
    <xf numFmtId="0" fontId="18" fillId="13" borderId="13" xfId="41" applyFont="1" applyFill="1" applyBorder="1" applyAlignment="1">
      <alignment horizontal="center" vertical="center" wrapText="1"/>
    </xf>
    <xf numFmtId="0" fontId="13" fillId="13" borderId="38" xfId="40" applyFont="1" applyFill="1" applyBorder="1" applyAlignment="1">
      <alignment horizontal="center" vertical="center" wrapText="1"/>
    </xf>
    <xf numFmtId="49" fontId="13" fillId="13" borderId="38" xfId="40" applyNumberFormat="1" applyFont="1" applyFill="1" applyBorder="1" applyAlignment="1">
      <alignment horizontal="center" vertical="center" wrapText="1"/>
    </xf>
    <xf numFmtId="0" fontId="18" fillId="13" borderId="12" xfId="40" applyFont="1" applyFill="1" applyBorder="1" applyAlignment="1">
      <alignment horizontal="center" vertical="center" wrapText="1"/>
    </xf>
    <xf numFmtId="0" fontId="18" fillId="13" borderId="12" xfId="41" applyFont="1" applyFill="1" applyBorder="1" applyAlignment="1">
      <alignment horizontal="center" vertical="center" wrapText="1"/>
    </xf>
    <xf numFmtId="0" fontId="24" fillId="13" borderId="38" xfId="40" applyFont="1" applyFill="1" applyBorder="1" applyAlignment="1">
      <alignment horizontal="center" vertical="center" wrapText="1"/>
    </xf>
    <xf numFmtId="0" fontId="24" fillId="13" borderId="5" xfId="40" applyFont="1" applyFill="1" applyBorder="1" applyAlignment="1">
      <alignment horizontal="center" vertical="center" wrapText="1"/>
    </xf>
    <xf numFmtId="0" fontId="24" fillId="13" borderId="21" xfId="40" applyFont="1" applyFill="1" applyBorder="1" applyAlignment="1">
      <alignment horizontal="center" vertical="center"/>
    </xf>
    <xf numFmtId="0" fontId="18" fillId="13" borderId="10" xfId="40" applyFont="1" applyFill="1" applyBorder="1" applyAlignment="1">
      <alignment horizontal="center" vertical="center" wrapText="1"/>
    </xf>
    <xf numFmtId="0" fontId="37" fillId="13" borderId="24" xfId="0" applyFont="1" applyFill="1" applyBorder="1" applyAlignment="1"/>
    <xf numFmtId="0" fontId="37" fillId="13" borderId="24" xfId="0" applyFont="1" applyFill="1" applyBorder="1" applyAlignment="1">
      <alignment wrapText="1"/>
    </xf>
    <xf numFmtId="0" fontId="37" fillId="13" borderId="2" xfId="0" applyFont="1" applyFill="1" applyBorder="1" applyAlignment="1">
      <alignment wrapText="1"/>
    </xf>
    <xf numFmtId="0" fontId="37" fillId="13" borderId="25" xfId="0" applyFont="1" applyFill="1" applyBorder="1" applyAlignment="1">
      <alignment wrapText="1"/>
    </xf>
    <xf numFmtId="0" fontId="12" fillId="13" borderId="24" xfId="0" applyFont="1" applyFill="1" applyBorder="1" applyAlignment="1">
      <alignment horizontal="center" vertical="center"/>
    </xf>
    <xf numFmtId="0" fontId="46" fillId="13" borderId="2" xfId="41" applyFont="1" applyFill="1" applyBorder="1" applyAlignment="1">
      <alignment horizontal="center" vertical="center" wrapText="1"/>
    </xf>
    <xf numFmtId="0" fontId="12" fillId="13" borderId="2" xfId="0" applyFont="1" applyFill="1" applyBorder="1" applyAlignment="1">
      <alignment horizontal="center" vertical="center"/>
    </xf>
    <xf numFmtId="0" fontId="46" fillId="13" borderId="2" xfId="0" applyFont="1" applyFill="1" applyBorder="1" applyAlignment="1">
      <alignment horizontal="center" vertical="center"/>
    </xf>
    <xf numFmtId="0" fontId="18" fillId="13" borderId="2" xfId="41" applyFont="1" applyFill="1" applyBorder="1" applyAlignment="1">
      <alignment horizontal="center" vertical="center" wrapText="1"/>
    </xf>
    <xf numFmtId="0" fontId="13" fillId="13" borderId="2" xfId="40" applyFont="1" applyFill="1" applyBorder="1" applyAlignment="1">
      <alignment horizontal="center" vertical="center" wrapText="1"/>
    </xf>
    <xf numFmtId="0" fontId="18" fillId="13" borderId="25" xfId="41" applyFont="1" applyFill="1" applyBorder="1" applyAlignment="1">
      <alignment horizontal="center" vertical="center" wrapText="1"/>
    </xf>
    <xf numFmtId="0" fontId="46" fillId="13" borderId="37" xfId="40" applyFont="1" applyFill="1" applyBorder="1" applyAlignment="1">
      <alignment horizontal="center" vertical="center" wrapText="1"/>
    </xf>
    <xf numFmtId="0" fontId="12" fillId="13" borderId="0" xfId="0" applyFont="1" applyFill="1" applyBorder="1" applyAlignment="1"/>
    <xf numFmtId="0" fontId="46" fillId="13" borderId="37" xfId="41" applyFont="1" applyFill="1" applyBorder="1" applyAlignment="1">
      <alignment horizontal="center" vertical="center" wrapText="1"/>
    </xf>
    <xf numFmtId="0" fontId="13" fillId="13" borderId="36" xfId="40" applyFont="1" applyFill="1" applyBorder="1" applyAlignment="1">
      <alignment horizontal="center" vertical="center" wrapText="1"/>
    </xf>
    <xf numFmtId="0" fontId="12" fillId="13" borderId="24" xfId="0" applyFont="1" applyFill="1" applyBorder="1" applyAlignment="1"/>
    <xf numFmtId="0" fontId="46" fillId="13" borderId="2" xfId="0" applyFont="1" applyFill="1" applyBorder="1" applyAlignment="1">
      <alignment horizontal="center"/>
    </xf>
    <xf numFmtId="0" fontId="46" fillId="13" borderId="2" xfId="41" quotePrefix="1" applyFont="1" applyFill="1" applyBorder="1" applyAlignment="1">
      <alignment horizontal="center" vertical="center" wrapText="1"/>
    </xf>
    <xf numFmtId="0" fontId="46" fillId="13" borderId="14" xfId="41" quotePrefix="1" applyFont="1" applyFill="1" applyBorder="1" applyAlignment="1">
      <alignment horizontal="center" vertical="center" wrapText="1"/>
    </xf>
    <xf numFmtId="0" fontId="18" fillId="13" borderId="2" xfId="41" quotePrefix="1" applyFont="1" applyFill="1" applyBorder="1" applyAlignment="1">
      <alignment horizontal="center" vertical="center" wrapText="1"/>
    </xf>
    <xf numFmtId="0" fontId="46" fillId="13" borderId="37" xfId="41" quotePrefix="1" applyFont="1" applyFill="1" applyBorder="1" applyAlignment="1">
      <alignment horizontal="center" vertical="center" wrapText="1"/>
    </xf>
    <xf numFmtId="0" fontId="12" fillId="13" borderId="24" xfId="0" applyFont="1" applyFill="1" applyBorder="1" applyAlignment="1">
      <alignment vertical="center" wrapText="1"/>
    </xf>
    <xf numFmtId="0" fontId="46" fillId="13" borderId="2" xfId="0" applyFont="1" applyFill="1" applyBorder="1" applyAlignment="1">
      <alignment horizontal="center" vertical="center" wrapText="1"/>
    </xf>
    <xf numFmtId="0" fontId="46" fillId="13" borderId="14" xfId="41" applyFont="1" applyFill="1" applyBorder="1" applyAlignment="1">
      <alignment horizontal="center" vertical="center" wrapText="1"/>
    </xf>
    <xf numFmtId="0" fontId="0" fillId="13" borderId="2" xfId="0" applyFill="1" applyBorder="1" applyAlignment="1">
      <alignment vertical="center"/>
    </xf>
    <xf numFmtId="0" fontId="0" fillId="13" borderId="2" xfId="0" applyFill="1" applyBorder="1" applyAlignment="1">
      <alignment horizontal="center" vertical="center"/>
    </xf>
    <xf numFmtId="0" fontId="46" fillId="13" borderId="25" xfId="41" applyFont="1" applyFill="1" applyBorder="1" applyAlignment="1">
      <alignment horizontal="center" vertical="center" wrapText="1"/>
    </xf>
    <xf numFmtId="0" fontId="46" fillId="13" borderId="2" xfId="40" applyFont="1" applyFill="1" applyBorder="1" applyAlignment="1">
      <alignment horizontal="center" vertical="center" wrapText="1"/>
    </xf>
    <xf numFmtId="0" fontId="46" fillId="13" borderId="25" xfId="40" applyFont="1" applyFill="1" applyBorder="1" applyAlignment="1">
      <alignment horizontal="center" vertical="center" wrapText="1"/>
    </xf>
    <xf numFmtId="0" fontId="46" fillId="13" borderId="2" xfId="0" quotePrefix="1" applyFont="1" applyFill="1" applyBorder="1" applyAlignment="1">
      <alignment horizontal="center"/>
    </xf>
    <xf numFmtId="0" fontId="24" fillId="13" borderId="33" xfId="41" quotePrefix="1" applyFont="1" applyFill="1" applyBorder="1" applyAlignment="1">
      <alignment horizontal="center" vertical="top"/>
    </xf>
    <xf numFmtId="0" fontId="46" fillId="13" borderId="37" xfId="0" quotePrefix="1" applyFont="1" applyFill="1" applyBorder="1" applyAlignment="1">
      <alignment horizontal="center"/>
    </xf>
    <xf numFmtId="0" fontId="46" fillId="13" borderId="25" xfId="41" applyFont="1" applyFill="1" applyBorder="1" applyAlignment="1">
      <alignment horizontal="center" vertical="top"/>
    </xf>
    <xf numFmtId="0" fontId="46" fillId="13" borderId="25" xfId="0" applyFont="1" applyFill="1" applyBorder="1" applyAlignment="1">
      <alignment horizontal="center" vertical="center" wrapText="1"/>
    </xf>
    <xf numFmtId="0" fontId="46" fillId="13" borderId="25" xfId="0" quotePrefix="1" applyFont="1" applyFill="1" applyBorder="1" applyAlignment="1">
      <alignment horizontal="center"/>
    </xf>
    <xf numFmtId="0" fontId="18" fillId="13" borderId="2" xfId="0" applyFont="1" applyFill="1" applyBorder="1" applyAlignment="1">
      <alignment wrapText="1"/>
    </xf>
    <xf numFmtId="0" fontId="18" fillId="13" borderId="24" xfId="0" applyFont="1" applyFill="1" applyBorder="1" applyAlignment="1">
      <alignment wrapText="1"/>
    </xf>
    <xf numFmtId="0" fontId="18" fillId="13" borderId="25" xfId="0" applyFont="1" applyFill="1" applyBorder="1" applyAlignment="1">
      <alignment wrapText="1"/>
    </xf>
    <xf numFmtId="0" fontId="18" fillId="14" borderId="13" xfId="41" applyFont="1" applyFill="1" applyBorder="1" applyAlignment="1">
      <alignment horizontal="center" vertical="center" wrapText="1"/>
    </xf>
    <xf numFmtId="0" fontId="24" fillId="14" borderId="20" xfId="40" applyFont="1" applyFill="1" applyBorder="1" applyAlignment="1">
      <alignment horizontal="center" vertical="center"/>
    </xf>
    <xf numFmtId="0" fontId="24" fillId="14" borderId="40" xfId="40" applyFont="1" applyFill="1" applyBorder="1" applyAlignment="1">
      <alignment horizontal="center" vertical="center"/>
    </xf>
    <xf numFmtId="0" fontId="24" fillId="14" borderId="38" xfId="41" applyFont="1" applyFill="1" applyBorder="1" applyAlignment="1">
      <alignment horizontal="center" vertical="top" wrapText="1"/>
    </xf>
    <xf numFmtId="0" fontId="24" fillId="14" borderId="21" xfId="40" applyFont="1" applyFill="1" applyBorder="1" applyAlignment="1">
      <alignment horizontal="center" vertical="center"/>
    </xf>
    <xf numFmtId="0" fontId="24" fillId="14" borderId="17" xfId="41" applyFont="1" applyFill="1" applyBorder="1" applyAlignment="1">
      <alignment horizontal="center" vertical="top" wrapText="1"/>
    </xf>
    <xf numFmtId="0" fontId="18" fillId="14" borderId="11" xfId="41" applyFont="1" applyFill="1" applyBorder="1" applyAlignment="1">
      <alignment horizontal="center" vertical="center" wrapText="1"/>
    </xf>
    <xf numFmtId="0" fontId="18" fillId="0" borderId="0" xfId="0" applyFont="1" applyAlignment="1"/>
    <xf numFmtId="0" fontId="13" fillId="4" borderId="20" xfId="40" applyFont="1" applyFill="1" applyBorder="1" applyAlignment="1">
      <alignment horizontal="center" vertical="center"/>
    </xf>
    <xf numFmtId="0" fontId="13" fillId="14" borderId="21" xfId="40" applyFont="1" applyFill="1" applyBorder="1" applyAlignment="1">
      <alignment horizontal="center" vertical="center"/>
    </xf>
    <xf numFmtId="0" fontId="13" fillId="4" borderId="21" xfId="40" applyFont="1" applyFill="1" applyBorder="1" applyAlignment="1">
      <alignment horizontal="center" vertical="center"/>
    </xf>
    <xf numFmtId="0" fontId="13" fillId="13" borderId="14" xfId="41" applyFont="1" applyFill="1" applyBorder="1" applyAlignment="1">
      <alignment horizontal="center" vertical="center" wrapText="1"/>
    </xf>
    <xf numFmtId="0" fontId="18" fillId="3" borderId="12" xfId="42" applyFont="1" applyFill="1" applyBorder="1" applyAlignment="1">
      <alignment horizontal="center" vertical="center" wrapText="1"/>
    </xf>
    <xf numFmtId="0" fontId="18" fillId="14" borderId="13" xfId="42" applyFont="1" applyFill="1" applyBorder="1" applyAlignment="1">
      <alignment horizontal="center" vertical="center" wrapText="1"/>
    </xf>
    <xf numFmtId="0" fontId="18" fillId="13" borderId="12" xfId="42" applyFont="1" applyFill="1" applyBorder="1" applyAlignment="1">
      <alignment horizontal="center" vertical="center" wrapText="1"/>
    </xf>
    <xf numFmtId="0" fontId="13" fillId="13" borderId="11" xfId="40" applyFont="1" applyFill="1" applyBorder="1" applyAlignment="1">
      <alignment horizontal="center" vertical="center" wrapText="1"/>
    </xf>
    <xf numFmtId="0" fontId="13" fillId="14" borderId="38" xfId="42" applyFont="1" applyFill="1" applyBorder="1" applyAlignment="1">
      <alignment horizontal="center" vertical="top" wrapText="1"/>
    </xf>
    <xf numFmtId="0" fontId="33" fillId="0" borderId="8" xfId="40" applyFont="1" applyFill="1" applyBorder="1" applyAlignment="1"/>
    <xf numFmtId="0" fontId="33" fillId="0" borderId="3" xfId="40" applyFont="1" applyFill="1" applyBorder="1" applyAlignment="1"/>
    <xf numFmtId="0" fontId="18" fillId="3" borderId="10" xfId="40" applyFont="1" applyFill="1" applyBorder="1" applyAlignment="1">
      <alignment horizontal="center" vertical="center" wrapText="1"/>
    </xf>
    <xf numFmtId="0" fontId="18" fillId="3" borderId="10" xfId="43" applyFont="1" applyFill="1" applyBorder="1" applyAlignment="1">
      <alignment horizontal="center" vertical="center" wrapText="1"/>
    </xf>
    <xf numFmtId="49" fontId="32" fillId="4" borderId="6" xfId="0" applyNumberFormat="1" applyFont="1" applyFill="1" applyBorder="1" applyAlignment="1">
      <alignment horizontal="center" vertical="center"/>
    </xf>
    <xf numFmtId="49" fontId="0" fillId="6" borderId="0" xfId="0" applyNumberFormat="1" applyFill="1" applyAlignment="1">
      <alignment vertical="center"/>
    </xf>
    <xf numFmtId="0" fontId="13" fillId="13" borderId="17" xfId="41" applyFont="1" applyFill="1" applyBorder="1" applyAlignment="1">
      <alignment horizontal="center" vertical="center" wrapText="1"/>
    </xf>
    <xf numFmtId="0" fontId="53" fillId="0" borderId="0" xfId="40" applyFont="1" applyFill="1" applyBorder="1"/>
    <xf numFmtId="0" fontId="18" fillId="14" borderId="13" xfId="43" applyFont="1" applyFill="1" applyBorder="1" applyAlignment="1">
      <alignment horizontal="center" vertical="center" wrapText="1"/>
    </xf>
    <xf numFmtId="0" fontId="18" fillId="13" borderId="10" xfId="43" applyFont="1" applyFill="1" applyBorder="1" applyAlignment="1">
      <alignment horizontal="center" vertical="center" wrapText="1"/>
    </xf>
    <xf numFmtId="0" fontId="13" fillId="0" borderId="0" xfId="43" applyFont="1" applyFill="1" applyBorder="1" applyAlignment="1">
      <alignment horizontal="center" vertical="top"/>
    </xf>
    <xf numFmtId="0" fontId="52" fillId="0" borderId="0" xfId="0" applyFont="1" applyBorder="1"/>
    <xf numFmtId="0" fontId="0" fillId="0" borderId="0" xfId="0" applyFill="1" applyBorder="1" applyAlignment="1">
      <alignment horizontal="center"/>
    </xf>
    <xf numFmtId="0" fontId="0" fillId="0" borderId="0" xfId="0" applyBorder="1" applyAlignment="1">
      <alignment horizontal="center"/>
    </xf>
    <xf numFmtId="0" fontId="18" fillId="0" borderId="0" xfId="0" applyFont="1" applyFill="1" applyBorder="1" applyAlignment="1">
      <alignment horizontal="center"/>
    </xf>
    <xf numFmtId="0" fontId="18" fillId="4" borderId="44" xfId="0" applyFont="1" applyFill="1" applyBorder="1" applyAlignment="1">
      <alignment horizontal="center" wrapText="1"/>
    </xf>
    <xf numFmtId="0" fontId="37" fillId="4" borderId="44" xfId="0" applyFont="1" applyFill="1" applyBorder="1" applyAlignment="1">
      <alignment horizontal="center" wrapText="1"/>
    </xf>
    <xf numFmtId="0" fontId="46" fillId="0" borderId="0" xfId="0" applyFont="1" applyFill="1" applyBorder="1" applyAlignment="1">
      <alignment horizontal="center"/>
    </xf>
    <xf numFmtId="0" fontId="46" fillId="13" borderId="25" xfId="0" applyFont="1" applyFill="1" applyBorder="1" applyAlignment="1">
      <alignment horizontal="center"/>
    </xf>
    <xf numFmtId="0" fontId="12" fillId="4" borderId="20" xfId="0" applyFont="1" applyFill="1" applyBorder="1" applyAlignment="1">
      <alignment horizontal="center" vertical="center" wrapText="1"/>
    </xf>
    <xf numFmtId="0" fontId="13" fillId="0" borderId="0" xfId="41" applyFont="1" applyFill="1" applyBorder="1" applyAlignment="1">
      <alignment horizontal="center" vertical="top"/>
    </xf>
    <xf numFmtId="0" fontId="18" fillId="4" borderId="45" xfId="0" applyFont="1" applyFill="1" applyBorder="1" applyAlignment="1">
      <alignment horizontal="center" wrapText="1"/>
    </xf>
    <xf numFmtId="0" fontId="13" fillId="0" borderId="0" xfId="40" applyFont="1" applyFill="1" applyBorder="1" applyAlignment="1">
      <alignment horizontal="center"/>
    </xf>
    <xf numFmtId="0" fontId="24" fillId="0" borderId="0" xfId="40" applyFont="1" applyFill="1" applyBorder="1"/>
    <xf numFmtId="0" fontId="13" fillId="0" borderId="0" xfId="40" applyFont="1" applyFill="1" applyBorder="1"/>
    <xf numFmtId="0" fontId="18" fillId="15" borderId="31" xfId="41" applyFont="1" applyFill="1" applyBorder="1" applyAlignment="1">
      <alignment horizontal="center" vertical="center" wrapText="1"/>
    </xf>
    <xf numFmtId="0" fontId="13" fillId="0" borderId="0" xfId="43" applyFont="1" applyFill="1" applyBorder="1" applyAlignment="1">
      <alignment horizontal="center" vertical="top" wrapText="1"/>
    </xf>
    <xf numFmtId="0" fontId="13" fillId="14" borderId="38" xfId="43" applyFont="1" applyFill="1" applyBorder="1" applyAlignment="1">
      <alignment horizontal="center" vertical="center" wrapText="1"/>
    </xf>
    <xf numFmtId="0" fontId="18" fillId="13" borderId="13" xfId="43" applyFont="1" applyFill="1" applyBorder="1" applyAlignment="1">
      <alignment horizontal="center" vertical="center" wrapText="1"/>
    </xf>
    <xf numFmtId="0" fontId="13" fillId="13" borderId="17" xfId="43" applyFont="1" applyFill="1" applyBorder="1" applyAlignment="1">
      <alignment horizontal="center" vertical="center" wrapText="1"/>
    </xf>
    <xf numFmtId="0" fontId="46" fillId="0" borderId="0" xfId="0" quotePrefix="1" applyFont="1" applyFill="1" applyBorder="1" applyAlignment="1">
      <alignment horizontal="center" vertical="center"/>
    </xf>
    <xf numFmtId="0" fontId="12" fillId="8" borderId="22" xfId="0" applyFont="1" applyFill="1" applyBorder="1" applyAlignment="1"/>
    <xf numFmtId="0" fontId="47" fillId="10" borderId="18" xfId="35" applyFont="1" applyFill="1" applyBorder="1" applyAlignment="1" applyProtection="1">
      <alignment horizontal="center" vertical="center" wrapText="1"/>
    </xf>
    <xf numFmtId="0" fontId="18" fillId="14" borderId="13" xfId="44" applyFont="1" applyFill="1" applyBorder="1" applyAlignment="1">
      <alignment horizontal="left" vertical="center" wrapText="1"/>
    </xf>
    <xf numFmtId="0" fontId="18" fillId="14" borderId="5" xfId="44" applyFont="1" applyFill="1" applyBorder="1" applyAlignment="1">
      <alignment horizontal="left" vertical="center" wrapText="1"/>
    </xf>
    <xf numFmtId="0" fontId="13" fillId="14" borderId="5" xfId="44" applyFont="1" applyFill="1" applyBorder="1" applyAlignment="1">
      <alignment horizontal="left" vertical="center" wrapText="1"/>
    </xf>
    <xf numFmtId="0" fontId="13" fillId="14" borderId="5" xfId="40" applyFont="1" applyFill="1" applyBorder="1" applyAlignment="1">
      <alignment horizontal="left" vertical="center"/>
    </xf>
    <xf numFmtId="0" fontId="13" fillId="14" borderId="20" xfId="40" applyFont="1" applyFill="1" applyBorder="1" applyAlignment="1">
      <alignment horizontal="left" vertical="center"/>
    </xf>
    <xf numFmtId="0" fontId="18" fillId="14" borderId="12" xfId="44" applyFont="1" applyFill="1" applyBorder="1" applyAlignment="1">
      <alignment horizontal="center" vertical="center" wrapText="1"/>
    </xf>
    <xf numFmtId="0" fontId="13" fillId="14" borderId="5" xfId="44" applyFont="1" applyFill="1" applyBorder="1" applyAlignment="1">
      <alignment horizontal="center" vertical="center" wrapText="1"/>
    </xf>
    <xf numFmtId="0" fontId="13" fillId="14" borderId="47" xfId="44" applyFont="1" applyFill="1" applyBorder="1" applyAlignment="1">
      <alignment horizontal="center" vertical="center" wrapText="1"/>
    </xf>
    <xf numFmtId="0" fontId="13" fillId="16" borderId="20" xfId="40" applyFont="1" applyFill="1" applyBorder="1" applyAlignment="1">
      <alignment horizontal="center" vertical="center"/>
    </xf>
    <xf numFmtId="0" fontId="13" fillId="17" borderId="20" xfId="40" applyFont="1" applyFill="1" applyBorder="1" applyAlignment="1">
      <alignment horizontal="center" vertical="center"/>
    </xf>
    <xf numFmtId="0" fontId="24" fillId="16" borderId="20" xfId="40" applyFont="1" applyFill="1" applyBorder="1" applyAlignment="1">
      <alignment horizontal="center" vertical="center"/>
    </xf>
    <xf numFmtId="0" fontId="24" fillId="17" borderId="20" xfId="40" applyFont="1" applyFill="1" applyBorder="1" applyAlignment="1">
      <alignment horizontal="center" vertical="center"/>
    </xf>
    <xf numFmtId="0" fontId="13" fillId="16" borderId="21" xfId="40" applyFont="1" applyFill="1" applyBorder="1" applyAlignment="1">
      <alignment horizontal="center" vertical="center"/>
    </xf>
    <xf numFmtId="0" fontId="12" fillId="17" borderId="26" xfId="0" applyFont="1" applyFill="1" applyBorder="1" applyAlignment="1">
      <alignment horizontal="center" vertical="center" wrapText="1"/>
    </xf>
    <xf numFmtId="0" fontId="33" fillId="0" borderId="0" xfId="40" applyFont="1" applyFill="1" applyBorder="1" applyAlignment="1">
      <alignment horizontal="left" vertical="center"/>
    </xf>
    <xf numFmtId="0" fontId="18" fillId="0" borderId="0" xfId="40" applyFont="1" applyFill="1" applyBorder="1" applyAlignment="1">
      <alignment horizontal="center" vertical="center"/>
    </xf>
    <xf numFmtId="0" fontId="18" fillId="0" borderId="0" xfId="0" applyFont="1" applyAlignment="1">
      <alignment horizontal="center"/>
    </xf>
    <xf numFmtId="0" fontId="24" fillId="16" borderId="21" xfId="40" applyFont="1" applyFill="1" applyBorder="1" applyAlignment="1">
      <alignment horizontal="center" vertical="center"/>
    </xf>
    <xf numFmtId="0" fontId="13" fillId="17" borderId="21" xfId="40" applyFont="1" applyFill="1" applyBorder="1" applyAlignment="1">
      <alignment horizontal="center" vertical="center"/>
    </xf>
    <xf numFmtId="0" fontId="24" fillId="17" borderId="21" xfId="40" applyFont="1" applyFill="1" applyBorder="1" applyAlignment="1">
      <alignment horizontal="center" vertical="center"/>
    </xf>
    <xf numFmtId="0" fontId="18" fillId="13" borderId="12" xfId="0" applyFont="1" applyFill="1" applyBorder="1" applyAlignment="1">
      <alignment horizontal="center" vertical="center"/>
    </xf>
    <xf numFmtId="0" fontId="0" fillId="16" borderId="20" xfId="0" applyFill="1" applyBorder="1" applyAlignment="1">
      <alignment horizontal="center" vertical="center" wrapText="1"/>
    </xf>
    <xf numFmtId="0" fontId="18" fillId="17" borderId="26" xfId="0" applyFont="1" applyFill="1" applyBorder="1" applyAlignment="1">
      <alignment horizontal="center" wrapText="1"/>
    </xf>
    <xf numFmtId="0" fontId="18" fillId="17" borderId="20" xfId="0" applyFont="1" applyFill="1" applyBorder="1" applyAlignment="1">
      <alignment horizontal="center" wrapText="1"/>
    </xf>
    <xf numFmtId="0" fontId="12" fillId="13" borderId="20" xfId="0" applyFont="1" applyFill="1" applyBorder="1" applyAlignment="1">
      <alignment horizontal="center" vertical="center" wrapText="1"/>
    </xf>
    <xf numFmtId="0" fontId="33" fillId="0" borderId="3" xfId="40" applyFont="1" applyFill="1" applyBorder="1" applyAlignment="1">
      <alignment horizontal="left"/>
    </xf>
    <xf numFmtId="0" fontId="33" fillId="0" borderId="8" xfId="40" applyFont="1" applyFill="1" applyBorder="1" applyAlignment="1">
      <alignment horizontal="left"/>
    </xf>
    <xf numFmtId="0" fontId="33" fillId="0" borderId="3" xfId="40" applyFont="1" applyFill="1" applyBorder="1" applyAlignment="1">
      <alignment horizontal="left"/>
    </xf>
    <xf numFmtId="0" fontId="18" fillId="0" borderId="0" xfId="0" quotePrefix="1" applyFont="1" applyAlignment="1">
      <alignment horizontal="center" vertical="center"/>
    </xf>
    <xf numFmtId="0" fontId="18" fillId="0" borderId="0" xfId="0" applyFont="1" applyAlignment="1">
      <alignment horizontal="center" vertical="center"/>
    </xf>
    <xf numFmtId="0" fontId="0" fillId="0" borderId="0" xfId="0" applyAlignment="1">
      <alignment horizontal="center"/>
    </xf>
    <xf numFmtId="0" fontId="18" fillId="0" borderId="0" xfId="0" quotePrefix="1" applyFont="1" applyAlignment="1">
      <alignment horizontal="center"/>
    </xf>
    <xf numFmtId="0" fontId="24" fillId="16" borderId="21" xfId="40" applyFont="1" applyFill="1" applyBorder="1" applyAlignment="1">
      <alignment horizontal="center" vertical="center" wrapText="1"/>
    </xf>
    <xf numFmtId="0" fontId="0" fillId="16" borderId="26" xfId="0" applyFill="1" applyBorder="1" applyAlignment="1">
      <alignment horizontal="center" vertical="center" wrapText="1"/>
    </xf>
    <xf numFmtId="0" fontId="12" fillId="13" borderId="26" xfId="0" applyFont="1" applyFill="1" applyBorder="1" applyAlignment="1">
      <alignment horizontal="center" vertical="center" wrapText="1"/>
    </xf>
    <xf numFmtId="0" fontId="13" fillId="13" borderId="21" xfId="40" applyFont="1" applyFill="1" applyBorder="1" applyAlignment="1">
      <alignment horizontal="center" vertical="center"/>
    </xf>
    <xf numFmtId="0" fontId="18" fillId="17" borderId="46" xfId="0" applyFont="1" applyFill="1" applyBorder="1" applyAlignment="1">
      <alignment horizontal="center" wrapText="1"/>
    </xf>
    <xf numFmtId="0" fontId="46" fillId="8" borderId="19" xfId="0" applyFont="1" applyFill="1" applyBorder="1" applyAlignment="1">
      <alignment horizontal="center" vertical="center"/>
    </xf>
    <xf numFmtId="0" fontId="46" fillId="13" borderId="2" xfId="41" applyFont="1" applyFill="1" applyBorder="1" applyAlignment="1">
      <alignment horizontal="center" vertical="center"/>
    </xf>
    <xf numFmtId="0" fontId="13" fillId="13" borderId="2" xfId="41" applyFont="1" applyFill="1" applyBorder="1" applyAlignment="1">
      <alignment horizontal="center" vertical="center"/>
    </xf>
    <xf numFmtId="0" fontId="13" fillId="13" borderId="2" xfId="41" quotePrefix="1" applyFont="1" applyFill="1" applyBorder="1" applyAlignment="1">
      <alignment horizontal="center" vertical="center"/>
    </xf>
    <xf numFmtId="0" fontId="46" fillId="13" borderId="2" xfId="41" quotePrefix="1" applyFont="1" applyFill="1" applyBorder="1" applyAlignment="1">
      <alignment horizontal="center" vertical="center"/>
    </xf>
    <xf numFmtId="0" fontId="13" fillId="13" borderId="25" xfId="41" applyFont="1" applyFill="1" applyBorder="1" applyAlignment="1">
      <alignment horizontal="center" vertical="center"/>
    </xf>
    <xf numFmtId="0" fontId="0" fillId="0" borderId="0" xfId="0" applyFill="1" applyBorder="1" applyAlignment="1">
      <alignment horizontal="center" vertical="center"/>
    </xf>
    <xf numFmtId="0" fontId="46" fillId="0" borderId="0" xfId="0" applyFont="1" applyFill="1" applyBorder="1" applyAlignment="1">
      <alignment horizontal="center" vertical="center"/>
    </xf>
    <xf numFmtId="0" fontId="13" fillId="0" borderId="0" xfId="43" applyFont="1" applyFill="1" applyBorder="1" applyAlignment="1">
      <alignment horizontal="center" vertical="center"/>
    </xf>
    <xf numFmtId="0" fontId="18" fillId="0" borderId="0" xfId="40" applyFont="1" applyFill="1" applyAlignment="1">
      <alignment horizontal="center" vertical="center"/>
    </xf>
    <xf numFmtId="0" fontId="12" fillId="8" borderId="28" xfId="0" applyFont="1" applyFill="1" applyBorder="1" applyAlignment="1">
      <alignment horizontal="center" vertical="center"/>
    </xf>
    <xf numFmtId="0" fontId="12" fillId="8" borderId="19" xfId="0" applyFont="1" applyFill="1" applyBorder="1" applyAlignment="1">
      <alignment horizontal="center" vertical="center"/>
    </xf>
    <xf numFmtId="0" fontId="0" fillId="8" borderId="19" xfId="0" applyFill="1" applyBorder="1" applyAlignment="1">
      <alignment horizontal="center" vertical="center"/>
    </xf>
    <xf numFmtId="0" fontId="12" fillId="8" borderId="23" xfId="0" applyFont="1" applyFill="1" applyBorder="1" applyAlignment="1">
      <alignment horizontal="center" vertical="center"/>
    </xf>
    <xf numFmtId="0" fontId="12" fillId="13" borderId="41" xfId="0" applyFont="1" applyFill="1" applyBorder="1" applyAlignment="1">
      <alignment horizontal="center" vertical="center"/>
    </xf>
    <xf numFmtId="0" fontId="12" fillId="13" borderId="24"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0" fillId="13" borderId="25" xfId="0" applyFill="1" applyBorder="1" applyAlignment="1">
      <alignment horizontal="center" vertical="center"/>
    </xf>
    <xf numFmtId="0" fontId="11" fillId="0" borderId="0" xfId="60"/>
    <xf numFmtId="0" fontId="37" fillId="17" borderId="44" xfId="0" applyFont="1" applyFill="1" applyBorder="1" applyAlignment="1">
      <alignment horizontal="center" wrapText="1"/>
    </xf>
    <xf numFmtId="0" fontId="18" fillId="17" borderId="44" xfId="0" applyFont="1" applyFill="1" applyBorder="1" applyAlignment="1">
      <alignment horizontal="center" wrapText="1"/>
    </xf>
    <xf numFmtId="0" fontId="13" fillId="14" borderId="5" xfId="40" applyFont="1" applyFill="1" applyBorder="1" applyAlignment="1">
      <alignment horizontal="left" vertical="center" wrapText="1"/>
    </xf>
    <xf numFmtId="0" fontId="24" fillId="16" borderId="20" xfId="40" applyFont="1" applyFill="1" applyBorder="1" applyAlignment="1">
      <alignment horizontal="center" vertical="center" wrapText="1"/>
    </xf>
    <xf numFmtId="0" fontId="18" fillId="13" borderId="44" xfId="0" applyFont="1" applyFill="1" applyBorder="1" applyAlignment="1">
      <alignment horizontal="center" wrapText="1"/>
    </xf>
    <xf numFmtId="0" fontId="54" fillId="18" borderId="2" xfId="0" applyFont="1" applyFill="1" applyBorder="1" applyAlignment="1">
      <alignment horizontal="center" vertical="center"/>
    </xf>
    <xf numFmtId="0" fontId="54" fillId="0" borderId="2" xfId="0" applyFont="1" applyBorder="1" applyAlignment="1">
      <alignment vertical="center" wrapText="1"/>
    </xf>
    <xf numFmtId="0" fontId="18" fillId="0" borderId="2" xfId="40" applyFont="1" applyFill="1" applyBorder="1" applyAlignment="1">
      <alignment horizontal="center" vertical="center"/>
    </xf>
    <xf numFmtId="0" fontId="0" fillId="8" borderId="23" xfId="0" applyFill="1" applyBorder="1" applyAlignment="1">
      <alignment horizontal="center" vertical="center"/>
    </xf>
    <xf numFmtId="0" fontId="55" fillId="0" borderId="8" xfId="0" applyFont="1" applyBorder="1" applyAlignment="1">
      <alignment horizontal="center"/>
    </xf>
    <xf numFmtId="0" fontId="56" fillId="0" borderId="48" xfId="0" applyFont="1" applyBorder="1" applyAlignment="1">
      <alignment horizontal="center"/>
    </xf>
    <xf numFmtId="0" fontId="57" fillId="0" borderId="0" xfId="0" applyFont="1" applyAlignment="1">
      <alignment horizontal="justify"/>
    </xf>
    <xf numFmtId="0" fontId="12" fillId="0" borderId="0" xfId="40" applyFont="1" applyFill="1" applyBorder="1"/>
    <xf numFmtId="0" fontId="12" fillId="0" borderId="0" xfId="40" applyFont="1" applyFill="1" applyBorder="1" applyAlignment="1">
      <alignment horizontal="center"/>
    </xf>
    <xf numFmtId="0" fontId="12" fillId="13" borderId="10" xfId="43" applyFont="1" applyFill="1" applyBorder="1" applyAlignment="1">
      <alignment horizontal="center" vertical="center" wrapText="1"/>
    </xf>
    <xf numFmtId="0" fontId="58" fillId="0" borderId="3" xfId="40" applyFont="1" applyFill="1" applyBorder="1" applyAlignment="1">
      <alignment horizontal="right"/>
    </xf>
    <xf numFmtId="0" fontId="60" fillId="15" borderId="0" xfId="40" applyFont="1" applyFill="1" applyBorder="1"/>
    <xf numFmtId="0" fontId="59" fillId="0" borderId="3" xfId="40" applyFont="1" applyFill="1" applyBorder="1"/>
    <xf numFmtId="0" fontId="60" fillId="0" borderId="3" xfId="40" applyFont="1" applyFill="1" applyBorder="1" applyAlignment="1">
      <alignment horizontal="left"/>
    </xf>
    <xf numFmtId="0" fontId="61" fillId="0" borderId="7" xfId="40" applyFont="1" applyFill="1" applyBorder="1" applyAlignment="1">
      <alignment horizontal="left" vertical="center"/>
    </xf>
    <xf numFmtId="0" fontId="12" fillId="0" borderId="0" xfId="40" applyFont="1" applyFill="1"/>
    <xf numFmtId="0" fontId="12" fillId="13" borderId="10" xfId="41" applyFont="1" applyFill="1" applyBorder="1" applyAlignment="1">
      <alignment horizontal="center" vertical="center" wrapText="1"/>
    </xf>
    <xf numFmtId="0" fontId="12" fillId="13" borderId="10" xfId="40" applyFont="1" applyFill="1" applyBorder="1" applyAlignment="1">
      <alignment horizontal="center" vertical="center" wrapText="1"/>
    </xf>
    <xf numFmtId="0" fontId="12" fillId="0" borderId="10" xfId="40" applyFont="1" applyFill="1" applyBorder="1" applyAlignment="1">
      <alignment horizontal="center" vertical="center" wrapText="1"/>
    </xf>
    <xf numFmtId="0" fontId="63" fillId="0" borderId="0" xfId="60" applyFont="1"/>
    <xf numFmtId="0" fontId="14" fillId="3" borderId="10" xfId="35" applyFill="1" applyBorder="1" applyAlignment="1" applyProtection="1">
      <alignment horizontal="center" vertical="center" wrapText="1"/>
    </xf>
    <xf numFmtId="0" fontId="65" fillId="0" borderId="0" xfId="35" applyFont="1" applyAlignment="1" applyProtection="1"/>
    <xf numFmtId="0" fontId="13" fillId="14" borderId="38" xfId="41" applyFont="1" applyFill="1" applyBorder="1" applyAlignment="1">
      <alignment horizontal="center" vertical="center" wrapText="1"/>
    </xf>
    <xf numFmtId="0" fontId="29" fillId="0" borderId="0" xfId="0" applyFont="1" applyAlignment="1">
      <alignment horizontal="justify"/>
    </xf>
    <xf numFmtId="0" fontId="12" fillId="0" borderId="47" xfId="0" applyFont="1" applyBorder="1" applyAlignment="1">
      <alignment horizontal="center"/>
    </xf>
    <xf numFmtId="0" fontId="12" fillId="0" borderId="48" xfId="0" applyFont="1" applyBorder="1" applyAlignment="1">
      <alignment horizontal="center"/>
    </xf>
    <xf numFmtId="0" fontId="55" fillId="0" borderId="3" xfId="0" applyFont="1" applyBorder="1" applyAlignment="1">
      <alignment horizontal="center"/>
    </xf>
    <xf numFmtId="0" fontId="56" fillId="0" borderId="16" xfId="0" applyFont="1" applyBorder="1" applyAlignment="1">
      <alignment horizontal="center"/>
    </xf>
    <xf numFmtId="0" fontId="55" fillId="14" borderId="13" xfId="0" applyFont="1" applyFill="1" applyBorder="1" applyAlignment="1">
      <alignment horizontal="center"/>
    </xf>
    <xf numFmtId="0" fontId="69" fillId="14" borderId="13" xfId="0" applyFont="1" applyFill="1" applyBorder="1" applyAlignment="1">
      <alignment horizontal="center"/>
    </xf>
    <xf numFmtId="0" fontId="70" fillId="19" borderId="12" xfId="0" applyFont="1" applyFill="1" applyBorder="1" applyAlignment="1">
      <alignment horizontal="center" wrapText="1"/>
    </xf>
    <xf numFmtId="0" fontId="70" fillId="19" borderId="8" xfId="0" applyFont="1" applyFill="1" applyBorder="1" applyAlignment="1">
      <alignment horizontal="center" wrapText="1"/>
    </xf>
    <xf numFmtId="0" fontId="70" fillId="14" borderId="5" xfId="0" applyFont="1" applyFill="1" applyBorder="1"/>
    <xf numFmtId="0" fontId="71" fillId="0" borderId="0" xfId="0" applyFont="1"/>
    <xf numFmtId="0" fontId="72" fillId="0" borderId="0" xfId="0" applyFont="1"/>
    <xf numFmtId="0" fontId="56" fillId="0" borderId="48" xfId="0" applyFont="1" applyFill="1" applyBorder="1" applyAlignment="1">
      <alignment horizontal="center"/>
    </xf>
    <xf numFmtId="0" fontId="73" fillId="0" borderId="12" xfId="0" applyFont="1" applyBorder="1" applyAlignment="1">
      <alignment horizontal="center"/>
    </xf>
    <xf numFmtId="0" fontId="63" fillId="0" borderId="12" xfId="0" applyFont="1" applyBorder="1" applyAlignment="1">
      <alignment horizontal="center"/>
    </xf>
    <xf numFmtId="0" fontId="74" fillId="0" borderId="12" xfId="0" applyFont="1" applyFill="1" applyBorder="1" applyAlignment="1">
      <alignment horizontal="center"/>
    </xf>
    <xf numFmtId="0" fontId="0" fillId="0" borderId="12" xfId="0" applyBorder="1" applyAlignment="1">
      <alignment horizontal="center"/>
    </xf>
    <xf numFmtId="0" fontId="12" fillId="20" borderId="0" xfId="0" applyFont="1" applyFill="1"/>
    <xf numFmtId="0" fontId="12" fillId="21" borderId="0" xfId="0" applyFont="1" applyFill="1"/>
    <xf numFmtId="0" fontId="0" fillId="18" borderId="0" xfId="0" applyFill="1"/>
    <xf numFmtId="0" fontId="12" fillId="0" borderId="0" xfId="43" applyFont="1" applyFill="1" applyBorder="1" applyAlignment="1">
      <alignment horizontal="center" vertical="top"/>
    </xf>
    <xf numFmtId="0" fontId="75" fillId="13" borderId="38" xfId="40" applyFont="1" applyFill="1" applyBorder="1" applyAlignment="1">
      <alignment horizontal="center" vertical="center" wrapText="1"/>
    </xf>
    <xf numFmtId="0" fontId="46" fillId="0" borderId="0" xfId="61" applyFont="1" applyFill="1" applyBorder="1" applyAlignment="1">
      <alignment horizontal="center" vertical="center"/>
    </xf>
    <xf numFmtId="0" fontId="12" fillId="0" borderId="0" xfId="61" applyFont="1" applyFill="1" applyBorder="1" applyAlignment="1">
      <alignment horizontal="left"/>
    </xf>
    <xf numFmtId="0" fontId="32" fillId="0" borderId="0" xfId="61" applyFont="1" applyFill="1" applyBorder="1"/>
    <xf numFmtId="0" fontId="13" fillId="0" borderId="0" xfId="61" applyFont="1" applyFill="1" applyBorder="1" applyAlignment="1">
      <alignment horizontal="left"/>
    </xf>
    <xf numFmtId="14" fontId="13" fillId="0" borderId="0" xfId="61" applyNumberFormat="1" applyFont="1" applyFill="1" applyBorder="1" applyAlignment="1">
      <alignment horizontal="left"/>
    </xf>
    <xf numFmtId="0" fontId="12" fillId="0" borderId="0" xfId="61" applyFont="1" applyFill="1"/>
    <xf numFmtId="0" fontId="33" fillId="0" borderId="7" xfId="61" applyFont="1" applyFill="1" applyBorder="1" applyAlignment="1">
      <alignment horizontal="left" vertical="center"/>
    </xf>
    <xf numFmtId="0" fontId="12" fillId="0" borderId="3" xfId="61" applyFont="1" applyFill="1" applyBorder="1" applyAlignment="1">
      <alignment horizontal="left"/>
    </xf>
    <xf numFmtId="0" fontId="12" fillId="0" borderId="3" xfId="61" applyFont="1" applyFill="1" applyBorder="1" applyAlignment="1">
      <alignment horizontal="right"/>
    </xf>
    <xf numFmtId="0" fontId="35" fillId="0" borderId="0" xfId="61" applyFont="1" applyFill="1"/>
    <xf numFmtId="0" fontId="12" fillId="0" borderId="0" xfId="61" applyFont="1" applyFill="1" applyBorder="1" applyAlignment="1">
      <alignment horizontal="center"/>
    </xf>
    <xf numFmtId="0" fontId="12" fillId="3" borderId="12" xfId="61" applyFont="1" applyFill="1" applyBorder="1" applyAlignment="1">
      <alignment horizontal="center" vertical="center" wrapText="1"/>
    </xf>
    <xf numFmtId="0" fontId="12" fillId="3" borderId="12" xfId="62" applyFont="1" applyFill="1" applyBorder="1" applyAlignment="1">
      <alignment horizontal="center" vertical="center" wrapText="1"/>
    </xf>
    <xf numFmtId="0" fontId="12" fillId="14" borderId="13" xfId="62" applyFont="1" applyFill="1" applyBorder="1" applyAlignment="1">
      <alignment horizontal="center" vertical="center" wrapText="1"/>
    </xf>
    <xf numFmtId="0" fontId="12" fillId="13" borderId="12" xfId="61" applyFont="1" applyFill="1" applyBorder="1" applyAlignment="1">
      <alignment horizontal="center" vertical="center" wrapText="1"/>
    </xf>
    <xf numFmtId="0" fontId="12" fillId="13" borderId="12" xfId="62" applyFont="1" applyFill="1" applyBorder="1" applyAlignment="1">
      <alignment horizontal="center" vertical="center" wrapText="1"/>
    </xf>
    <xf numFmtId="0" fontId="12" fillId="0" borderId="0" xfId="61" applyFont="1" applyFill="1" applyBorder="1" applyAlignment="1">
      <alignment horizontal="left" wrapText="1"/>
    </xf>
    <xf numFmtId="0" fontId="13" fillId="13" borderId="11" xfId="61" applyFont="1" applyFill="1" applyBorder="1" applyAlignment="1">
      <alignment horizontal="center" vertical="center" wrapText="1"/>
    </xf>
    <xf numFmtId="0" fontId="13" fillId="13" borderId="38" xfId="61" quotePrefix="1" applyFont="1" applyFill="1" applyBorder="1" applyAlignment="1">
      <alignment horizontal="center" vertical="center" wrapText="1"/>
    </xf>
    <xf numFmtId="0" fontId="13" fillId="13" borderId="38" xfId="61" applyFont="1" applyFill="1" applyBorder="1" applyAlignment="1">
      <alignment horizontal="center" vertical="center" wrapText="1"/>
    </xf>
    <xf numFmtId="0" fontId="13" fillId="14" borderId="38" xfId="62" applyFont="1" applyFill="1" applyBorder="1" applyAlignment="1">
      <alignment horizontal="center" vertical="top" wrapText="1"/>
    </xf>
    <xf numFmtId="0" fontId="12" fillId="0" borderId="0" xfId="61" applyFont="1" applyFill="1" applyAlignment="1">
      <alignment wrapText="1"/>
    </xf>
    <xf numFmtId="0" fontId="13" fillId="16" borderId="21" xfId="61" applyFont="1" applyFill="1" applyBorder="1" applyAlignment="1">
      <alignment horizontal="center" vertical="center"/>
    </xf>
    <xf numFmtId="0" fontId="13" fillId="16" borderId="20" xfId="61" applyFont="1" applyFill="1" applyBorder="1" applyAlignment="1">
      <alignment horizontal="center" vertical="center"/>
    </xf>
    <xf numFmtId="0" fontId="13" fillId="14" borderId="21" xfId="61" applyFont="1" applyFill="1" applyBorder="1" applyAlignment="1">
      <alignment horizontal="center" vertical="center"/>
    </xf>
    <xf numFmtId="0" fontId="13" fillId="14" borderId="20" xfId="61" applyFont="1" applyFill="1" applyBorder="1" applyAlignment="1">
      <alignment horizontal="center" vertical="center"/>
    </xf>
    <xf numFmtId="0" fontId="12" fillId="0" borderId="0" xfId="61" applyFont="1" applyFill="1" applyBorder="1"/>
    <xf numFmtId="0" fontId="12" fillId="13" borderId="12" xfId="42" applyFont="1" applyFill="1" applyBorder="1" applyAlignment="1">
      <alignment horizontal="center" vertical="center" wrapText="1"/>
    </xf>
    <xf numFmtId="0" fontId="33" fillId="0" borderId="3" xfId="61" applyFont="1" applyFill="1" applyBorder="1" applyAlignment="1">
      <alignment horizontal="left"/>
    </xf>
    <xf numFmtId="0" fontId="33" fillId="0" borderId="8" xfId="61" applyFont="1" applyFill="1" applyBorder="1" applyAlignment="1">
      <alignment horizontal="left"/>
    </xf>
    <xf numFmtId="0" fontId="24" fillId="14" borderId="49" xfId="40" applyFont="1" applyFill="1" applyBorder="1" applyAlignment="1">
      <alignment horizontal="center" vertical="center"/>
    </xf>
    <xf numFmtId="0" fontId="24" fillId="14" borderId="47" xfId="40" applyFont="1" applyFill="1" applyBorder="1" applyAlignment="1">
      <alignment horizontal="center" vertical="center"/>
    </xf>
    <xf numFmtId="0" fontId="24" fillId="14" borderId="5" xfId="40" applyFont="1" applyFill="1" applyBorder="1" applyAlignment="1">
      <alignment horizontal="center" vertical="center"/>
    </xf>
    <xf numFmtId="0" fontId="24" fillId="14" borderId="5" xfId="41" applyFont="1" applyFill="1" applyBorder="1" applyAlignment="1">
      <alignment horizontal="center" vertical="top" wrapText="1"/>
    </xf>
    <xf numFmtId="0" fontId="33" fillId="0" borderId="3" xfId="61" applyFont="1" applyFill="1" applyBorder="1" applyAlignment="1">
      <alignment horizontal="left" vertical="center"/>
    </xf>
    <xf numFmtId="0" fontId="12" fillId="0" borderId="3" xfId="61" applyFont="1" applyFill="1" applyBorder="1"/>
    <xf numFmtId="0" fontId="12" fillId="0" borderId="8" xfId="61" applyFont="1" applyFill="1" applyBorder="1"/>
    <xf numFmtId="0" fontId="76" fillId="0" borderId="50" xfId="0" applyFont="1" applyFill="1" applyBorder="1" applyAlignment="1"/>
    <xf numFmtId="0" fontId="46" fillId="15" borderId="19" xfId="0" applyFont="1" applyFill="1" applyBorder="1" applyAlignment="1">
      <alignment horizontal="center"/>
    </xf>
    <xf numFmtId="0" fontId="46" fillId="15" borderId="23" xfId="0" applyFont="1" applyFill="1" applyBorder="1" applyAlignment="1">
      <alignment horizontal="center"/>
    </xf>
    <xf numFmtId="0" fontId="12" fillId="8" borderId="12" xfId="63" applyFont="1" applyFill="1" applyBorder="1" applyAlignment="1">
      <alignment horizontal="center" vertical="center" wrapText="1"/>
    </xf>
    <xf numFmtId="0" fontId="12" fillId="3" borderId="12" xfId="63" applyFont="1" applyFill="1" applyBorder="1" applyAlignment="1">
      <alignment horizontal="center" vertical="center" wrapText="1"/>
    </xf>
    <xf numFmtId="0" fontId="47" fillId="3" borderId="12" xfId="63" applyFont="1" applyFill="1" applyBorder="1" applyAlignment="1">
      <alignment horizontal="center" vertical="center" wrapText="1"/>
    </xf>
    <xf numFmtId="0" fontId="76" fillId="3" borderId="12" xfId="0" applyFont="1" applyFill="1" applyBorder="1" applyAlignment="1">
      <alignment horizontal="center" vertical="center" wrapText="1"/>
    </xf>
    <xf numFmtId="0" fontId="46" fillId="12" borderId="29" xfId="63" applyFont="1" applyFill="1" applyBorder="1" applyAlignment="1">
      <alignment horizontal="center" vertical="center" wrapText="1"/>
    </xf>
    <xf numFmtId="0" fontId="12" fillId="22" borderId="12" xfId="63" applyFont="1" applyFill="1" applyBorder="1" applyAlignment="1">
      <alignment horizontal="center" vertical="center" wrapText="1"/>
    </xf>
    <xf numFmtId="0" fontId="46" fillId="23" borderId="25" xfId="63" applyFont="1" applyFill="1" applyBorder="1" applyAlignment="1">
      <alignment horizontal="center" vertical="center" wrapText="1"/>
    </xf>
    <xf numFmtId="0" fontId="13" fillId="13" borderId="12" xfId="61" applyFont="1" applyFill="1" applyBorder="1" applyAlignment="1">
      <alignment horizontal="center" vertical="center" wrapText="1"/>
    </xf>
    <xf numFmtId="49" fontId="13" fillId="13" borderId="12" xfId="61" applyNumberFormat="1" applyFont="1" applyFill="1" applyBorder="1" applyAlignment="1">
      <alignment horizontal="center" vertical="center" wrapText="1"/>
    </xf>
    <xf numFmtId="0" fontId="46" fillId="13" borderId="36" xfId="61" applyFont="1" applyFill="1" applyBorder="1" applyAlignment="1">
      <alignment horizontal="center" vertical="center" wrapText="1"/>
    </xf>
    <xf numFmtId="0" fontId="0" fillId="13" borderId="22" xfId="0" applyFill="1" applyBorder="1"/>
    <xf numFmtId="0" fontId="0" fillId="13" borderId="19" xfId="0" applyFill="1" applyBorder="1"/>
    <xf numFmtId="0" fontId="0" fillId="13" borderId="23" xfId="0" applyFill="1" applyBorder="1"/>
    <xf numFmtId="0" fontId="0" fillId="13" borderId="24" xfId="0" applyFill="1" applyBorder="1"/>
    <xf numFmtId="0" fontId="0" fillId="13" borderId="2" xfId="0" applyFill="1" applyBorder="1"/>
    <xf numFmtId="0" fontId="0" fillId="13" borderId="25" xfId="0" applyFill="1" applyBorder="1"/>
    <xf numFmtId="0" fontId="0" fillId="17" borderId="26" xfId="0" applyFill="1" applyBorder="1" applyAlignment="1">
      <alignment horizontal="center"/>
    </xf>
    <xf numFmtId="0" fontId="0" fillId="4" borderId="26" xfId="0" applyFill="1" applyBorder="1" applyAlignment="1">
      <alignment horizontal="center"/>
    </xf>
    <xf numFmtId="0" fontId="12" fillId="0" borderId="12" xfId="61" applyFont="1" applyFill="1" applyBorder="1"/>
    <xf numFmtId="0" fontId="12" fillId="14" borderId="13" xfId="63" applyFont="1" applyFill="1" applyBorder="1" applyAlignment="1">
      <alignment horizontal="center" vertical="center" wrapText="1"/>
    </xf>
    <xf numFmtId="0" fontId="13" fillId="0" borderId="0" xfId="61" applyFont="1" applyFill="1"/>
    <xf numFmtId="0" fontId="12" fillId="13" borderId="12" xfId="63" applyFont="1" applyFill="1" applyBorder="1" applyAlignment="1">
      <alignment horizontal="center" vertical="center" wrapText="1"/>
    </xf>
    <xf numFmtId="0" fontId="12" fillId="13" borderId="11" xfId="61" applyFont="1" applyFill="1" applyBorder="1" applyAlignment="1">
      <alignment wrapText="1"/>
    </xf>
    <xf numFmtId="0" fontId="13" fillId="14" borderId="38" xfId="63" applyFont="1" applyFill="1" applyBorder="1" applyAlignment="1">
      <alignment horizontal="center" vertical="top" wrapText="1"/>
    </xf>
    <xf numFmtId="0" fontId="13" fillId="0" borderId="0" xfId="61" applyFont="1" applyFill="1" applyAlignment="1">
      <alignment wrapText="1"/>
    </xf>
    <xf numFmtId="0" fontId="13" fillId="13" borderId="21" xfId="61" applyFont="1" applyFill="1" applyBorder="1" applyAlignment="1">
      <alignment horizontal="center" vertical="center"/>
    </xf>
    <xf numFmtId="0" fontId="76" fillId="13" borderId="20" xfId="0" applyFont="1" applyFill="1" applyBorder="1" applyAlignment="1">
      <alignment horizontal="center" vertical="center" wrapText="1"/>
    </xf>
    <xf numFmtId="0" fontId="12" fillId="13" borderId="15" xfId="0" applyFont="1" applyFill="1" applyBorder="1" applyAlignment="1">
      <alignment horizontal="center" vertical="center" wrapText="1"/>
    </xf>
    <xf numFmtId="0" fontId="77" fillId="12" borderId="2" xfId="0" applyFont="1" applyFill="1" applyBorder="1" applyAlignment="1">
      <alignment horizontal="center" vertical="center" wrapText="1"/>
    </xf>
    <xf numFmtId="0" fontId="78" fillId="0" borderId="2" xfId="59" applyFont="1" applyBorder="1" applyAlignment="1">
      <alignment horizontal="center" vertical="center" wrapText="1"/>
    </xf>
    <xf numFmtId="167" fontId="78" fillId="0" borderId="2" xfId="59" applyNumberFormat="1" applyFont="1" applyBorder="1" applyAlignment="1">
      <alignment horizontal="center" vertical="center" wrapText="1"/>
    </xf>
    <xf numFmtId="0" fontId="76" fillId="3" borderId="11" xfId="0" applyFont="1" applyFill="1" applyBorder="1" applyAlignment="1">
      <alignment horizontal="center" vertical="center" wrapText="1"/>
    </xf>
    <xf numFmtId="0" fontId="12" fillId="13" borderId="11" xfId="63" applyFont="1" applyFill="1" applyBorder="1" applyAlignment="1">
      <alignment horizontal="center" vertical="center" wrapText="1"/>
    </xf>
    <xf numFmtId="0" fontId="12" fillId="0" borderId="0" xfId="40" applyFont="1" applyFill="1" applyBorder="1" applyAlignment="1">
      <alignment horizontal="center" vertical="center"/>
    </xf>
    <xf numFmtId="0" fontId="12" fillId="0" borderId="0" xfId="42" applyFont="1" applyFill="1" applyBorder="1" applyAlignment="1">
      <alignment horizontal="center" vertical="top"/>
    </xf>
    <xf numFmtId="0" fontId="52" fillId="0" borderId="0" xfId="40" applyFont="1" applyFill="1" applyBorder="1"/>
    <xf numFmtId="0" fontId="12" fillId="0" borderId="0" xfId="43" applyFont="1" applyFill="1" applyBorder="1" applyAlignment="1">
      <alignment horizontal="center" vertical="top" wrapText="1"/>
    </xf>
    <xf numFmtId="0" fontId="12" fillId="0" borderId="0" xfId="41" applyFont="1" applyFill="1" applyBorder="1" applyAlignment="1">
      <alignment horizontal="center" vertical="top" wrapText="1"/>
    </xf>
    <xf numFmtId="0" fontId="12" fillId="6" borderId="0" xfId="40" applyFont="1" applyFill="1"/>
    <xf numFmtId="0" fontId="12" fillId="0" borderId="0" xfId="43" applyFont="1" applyFill="1" applyBorder="1" applyAlignment="1">
      <alignment horizontal="center" vertical="center"/>
    </xf>
    <xf numFmtId="0" fontId="12" fillId="0" borderId="0" xfId="41" applyFont="1" applyFill="1" applyBorder="1" applyAlignment="1">
      <alignment horizontal="center" vertical="top"/>
    </xf>
    <xf numFmtId="0" fontId="52" fillId="0" borderId="0" xfId="43" applyFont="1" applyFill="1" applyBorder="1" applyAlignment="1">
      <alignment horizontal="center" vertical="top"/>
    </xf>
    <xf numFmtId="0" fontId="52" fillId="0" borderId="0" xfId="40" applyFont="1" applyFill="1" applyBorder="1" applyAlignment="1">
      <alignment horizontal="center"/>
    </xf>
    <xf numFmtId="0" fontId="52" fillId="0" borderId="0" xfId="43" applyFont="1" applyFill="1" applyBorder="1" applyAlignment="1">
      <alignment horizontal="center" vertical="top" wrapText="1"/>
    </xf>
    <xf numFmtId="0" fontId="12" fillId="0" borderId="0" xfId="40" applyFont="1" applyFill="1" applyBorder="1" applyAlignment="1">
      <alignment horizontal="center" vertical="center" wrapText="1"/>
    </xf>
    <xf numFmtId="0" fontId="12" fillId="0" borderId="0" xfId="0" applyFont="1" applyAlignment="1">
      <alignment horizontal="center"/>
    </xf>
    <xf numFmtId="14" fontId="12" fillId="6" borderId="6" xfId="0" applyNumberFormat="1" applyFont="1" applyFill="1" applyBorder="1" applyAlignment="1">
      <alignment horizontal="center" vertical="center" wrapText="1"/>
    </xf>
    <xf numFmtId="49" fontId="12" fillId="6" borderId="6" xfId="0" applyNumberFormat="1"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6" xfId="0" applyFont="1" applyFill="1" applyBorder="1" applyAlignment="1">
      <alignment horizontal="left" vertical="center" wrapText="1"/>
    </xf>
    <xf numFmtId="0" fontId="78" fillId="15" borderId="2" xfId="59" applyFont="1" applyFill="1" applyBorder="1" applyAlignment="1">
      <alignment horizontal="center" vertical="center" wrapText="1"/>
    </xf>
    <xf numFmtId="0" fontId="79" fillId="12" borderId="8" xfId="40" applyFont="1" applyFill="1" applyBorder="1"/>
    <xf numFmtId="0" fontId="33" fillId="12" borderId="3" xfId="0" applyFont="1" applyFill="1" applyBorder="1"/>
    <xf numFmtId="0" fontId="12" fillId="13" borderId="2" xfId="0" applyFont="1" applyFill="1" applyBorder="1" applyAlignment="1">
      <alignment wrapText="1"/>
    </xf>
    <xf numFmtId="0" fontId="0" fillId="17" borderId="51" xfId="0" applyFill="1" applyBorder="1"/>
    <xf numFmtId="0" fontId="78" fillId="17" borderId="51" xfId="59" applyFont="1" applyFill="1" applyBorder="1" applyAlignment="1">
      <alignment horizontal="center" vertical="center" wrapText="1"/>
    </xf>
    <xf numFmtId="0" fontId="12" fillId="17" borderId="51" xfId="0" applyFont="1" applyFill="1" applyBorder="1"/>
    <xf numFmtId="0" fontId="0" fillId="0" borderId="51" xfId="0" applyBorder="1"/>
    <xf numFmtId="0" fontId="12" fillId="0" borderId="51" xfId="0" applyFont="1" applyBorder="1" applyAlignment="1">
      <alignment horizontal="center"/>
    </xf>
    <xf numFmtId="0" fontId="0" fillId="0" borderId="51" xfId="0" applyBorder="1" applyAlignment="1">
      <alignment horizontal="center"/>
    </xf>
    <xf numFmtId="0" fontId="12" fillId="0" borderId="51" xfId="0" applyFont="1" applyBorder="1"/>
    <xf numFmtId="0" fontId="59" fillId="0" borderId="3" xfId="40" applyFont="1" applyFill="1" applyBorder="1" applyAlignment="1">
      <alignment horizontal="left"/>
    </xf>
    <xf numFmtId="0" fontId="78" fillId="14" borderId="51" xfId="59" applyFont="1" applyFill="1" applyBorder="1" applyAlignment="1">
      <alignment horizontal="center" vertical="center" wrapText="1"/>
    </xf>
    <xf numFmtId="0" fontId="12" fillId="14" borderId="51" xfId="0" applyFont="1" applyFill="1" applyBorder="1"/>
    <xf numFmtId="0" fontId="0" fillId="14" borderId="51" xfId="0" applyFill="1" applyBorder="1"/>
    <xf numFmtId="0" fontId="0" fillId="0" borderId="11" xfId="0" applyBorder="1"/>
    <xf numFmtId="0" fontId="0" fillId="0" borderId="38" xfId="0" applyBorder="1"/>
    <xf numFmtId="0" fontId="0" fillId="0" borderId="47" xfId="0" applyBorder="1"/>
    <xf numFmtId="0" fontId="12" fillId="0" borderId="38" xfId="0" applyFont="1" applyBorder="1" applyAlignment="1">
      <alignment horizontal="center"/>
    </xf>
    <xf numFmtId="0" fontId="12" fillId="0" borderId="51" xfId="0" applyFont="1" applyFill="1" applyBorder="1" applyAlignment="1">
      <alignment horizontal="left"/>
    </xf>
    <xf numFmtId="0" fontId="0" fillId="16" borderId="51" xfId="0" applyFill="1" applyBorder="1"/>
    <xf numFmtId="0" fontId="12" fillId="6" borderId="6" xfId="0" applyFont="1" applyFill="1" applyBorder="1" applyAlignment="1">
      <alignment horizontal="left" vertical="top" wrapText="1"/>
    </xf>
    <xf numFmtId="0" fontId="12" fillId="15" borderId="0" xfId="40" applyFont="1" applyFill="1" applyBorder="1" applyAlignment="1">
      <alignment horizontal="center"/>
    </xf>
    <xf numFmtId="0" fontId="13" fillId="0" borderId="0" xfId="63" applyFont="1" applyFill="1" applyBorder="1" applyAlignment="1">
      <alignment horizontal="center" vertical="center"/>
    </xf>
    <xf numFmtId="0" fontId="80" fillId="24" borderId="0" xfId="0" applyFont="1" applyFill="1" applyAlignment="1">
      <alignment horizontal="center"/>
    </xf>
    <xf numFmtId="167" fontId="78" fillId="15" borderId="2" xfId="59" applyNumberFormat="1" applyFont="1" applyFill="1" applyBorder="1" applyAlignment="1">
      <alignment horizontal="center" vertical="center" wrapText="1"/>
    </xf>
    <xf numFmtId="1" fontId="0" fillId="25" borderId="2" xfId="0" applyNumberFormat="1" applyFill="1" applyBorder="1" applyAlignment="1">
      <alignment horizontal="center"/>
    </xf>
    <xf numFmtId="0" fontId="59" fillId="0" borderId="0" xfId="0" applyFont="1"/>
    <xf numFmtId="0" fontId="18" fillId="0" borderId="10" xfId="40" applyFont="1" applyFill="1" applyBorder="1" applyAlignment="1">
      <alignment horizontal="center" vertical="center"/>
    </xf>
    <xf numFmtId="0" fontId="18" fillId="13" borderId="10" xfId="40" applyFont="1" applyFill="1" applyBorder="1" applyAlignment="1">
      <alignment horizontal="center" vertical="center"/>
    </xf>
    <xf numFmtId="0" fontId="18" fillId="3" borderId="11" xfId="40" applyFont="1" applyFill="1" applyBorder="1" applyAlignment="1">
      <alignment horizontal="center" vertical="center"/>
    </xf>
    <xf numFmtId="0" fontId="18" fillId="13" borderId="34" xfId="40" applyFont="1" applyFill="1" applyBorder="1" applyAlignment="1">
      <alignment horizontal="center" vertical="center"/>
    </xf>
    <xf numFmtId="0" fontId="24" fillId="13" borderId="17" xfId="40" applyFont="1" applyFill="1" applyBorder="1" applyAlignment="1">
      <alignment horizontal="center" vertical="center"/>
    </xf>
    <xf numFmtId="0" fontId="46" fillId="13" borderId="33" xfId="41" applyFont="1" applyFill="1" applyBorder="1" applyAlignment="1">
      <alignment horizontal="center" vertical="center"/>
    </xf>
    <xf numFmtId="0" fontId="46" fillId="13" borderId="35" xfId="41" applyFont="1" applyFill="1" applyBorder="1" applyAlignment="1">
      <alignment horizontal="center" vertical="center"/>
    </xf>
    <xf numFmtId="0" fontId="46" fillId="13" borderId="36" xfId="41" applyFont="1" applyFill="1" applyBorder="1" applyAlignment="1">
      <alignment horizontal="center" vertical="center"/>
    </xf>
    <xf numFmtId="0" fontId="46" fillId="13" borderId="39" xfId="40" applyFont="1" applyFill="1" applyBorder="1" applyAlignment="1">
      <alignment horizontal="center" vertical="center"/>
    </xf>
    <xf numFmtId="0" fontId="46" fillId="13" borderId="15" xfId="40" applyFont="1" applyFill="1" applyBorder="1" applyAlignment="1">
      <alignment horizontal="center" vertical="center"/>
    </xf>
    <xf numFmtId="0" fontId="46" fillId="13" borderId="29" xfId="40" applyFont="1" applyFill="1" applyBorder="1" applyAlignment="1">
      <alignment horizontal="center" vertical="center"/>
    </xf>
    <xf numFmtId="0" fontId="24" fillId="13" borderId="38" xfId="41" applyFont="1" applyFill="1" applyBorder="1" applyAlignment="1">
      <alignment horizontal="center" vertical="center"/>
    </xf>
    <xf numFmtId="0" fontId="24" fillId="13" borderId="14" xfId="41" applyFont="1" applyFill="1" applyBorder="1" applyAlignment="1">
      <alignment horizontal="center" vertical="center"/>
    </xf>
    <xf numFmtId="0" fontId="14" fillId="10" borderId="8" xfId="35" applyFill="1" applyBorder="1" applyAlignment="1" applyProtection="1">
      <alignment horizontal="center" vertical="center"/>
    </xf>
    <xf numFmtId="0" fontId="24" fillId="13" borderId="17" xfId="41" applyFont="1" applyFill="1" applyBorder="1" applyAlignment="1">
      <alignment horizontal="center" vertical="center"/>
    </xf>
    <xf numFmtId="0" fontId="18" fillId="3" borderId="12" xfId="42" applyFont="1" applyFill="1" applyBorder="1" applyAlignment="1">
      <alignment horizontal="center" vertical="center"/>
    </xf>
    <xf numFmtId="0" fontId="18" fillId="13" borderId="12" xfId="42" applyFont="1" applyFill="1" applyBorder="1" applyAlignment="1">
      <alignment horizontal="center" vertical="center"/>
    </xf>
    <xf numFmtId="0" fontId="12" fillId="13" borderId="12" xfId="42" applyFont="1" applyFill="1" applyBorder="1" applyAlignment="1">
      <alignment horizontal="center" vertical="center"/>
    </xf>
    <xf numFmtId="0" fontId="13" fillId="13" borderId="11" xfId="40" applyFont="1" applyFill="1" applyBorder="1" applyAlignment="1">
      <alignment horizontal="center" vertical="center"/>
    </xf>
    <xf numFmtId="0" fontId="18" fillId="3" borderId="12" xfId="40" applyFont="1" applyFill="1" applyBorder="1" applyAlignment="1">
      <alignment horizontal="center" vertical="center"/>
    </xf>
    <xf numFmtId="0" fontId="18" fillId="13" borderId="33" xfId="40" applyFont="1" applyFill="1" applyBorder="1" applyAlignment="1">
      <alignment horizontal="center" vertical="center"/>
    </xf>
    <xf numFmtId="0" fontId="18" fillId="0" borderId="8" xfId="40" applyFont="1" applyFill="1" applyBorder="1" applyAlignment="1">
      <alignment horizontal="center" vertical="center"/>
    </xf>
    <xf numFmtId="0" fontId="18" fillId="6" borderId="11" xfId="40" applyFont="1" applyFill="1" applyBorder="1" applyAlignment="1">
      <alignment horizontal="center" vertical="center"/>
    </xf>
    <xf numFmtId="0" fontId="18" fillId="13" borderId="13" xfId="40" applyFont="1" applyFill="1" applyBorder="1" applyAlignment="1">
      <alignment horizontal="center" vertical="center"/>
    </xf>
    <xf numFmtId="0" fontId="18" fillId="3" borderId="10" xfId="41" applyFont="1" applyFill="1" applyBorder="1" applyAlignment="1">
      <alignment horizontal="center" vertical="center"/>
    </xf>
    <xf numFmtId="0" fontId="18" fillId="13" borderId="10" xfId="41" applyFont="1" applyFill="1" applyBorder="1" applyAlignment="1">
      <alignment horizontal="center" vertical="center"/>
    </xf>
    <xf numFmtId="0" fontId="13" fillId="13" borderId="17" xfId="41" applyFont="1" applyFill="1" applyBorder="1" applyAlignment="1">
      <alignment horizontal="center" vertical="center"/>
    </xf>
    <xf numFmtId="0" fontId="18" fillId="13" borderId="13" xfId="41" applyFont="1" applyFill="1" applyBorder="1" applyAlignment="1">
      <alignment horizontal="center" vertical="center"/>
    </xf>
    <xf numFmtId="0" fontId="12" fillId="13" borderId="10" xfId="40" applyFont="1" applyFill="1" applyBorder="1" applyAlignment="1">
      <alignment horizontal="center" vertical="center"/>
    </xf>
    <xf numFmtId="0" fontId="18" fillId="3" borderId="18" xfId="40" applyFont="1" applyFill="1" applyBorder="1" applyAlignment="1">
      <alignment horizontal="center" vertical="center"/>
    </xf>
    <xf numFmtId="0" fontId="18" fillId="13" borderId="8" xfId="40" applyFont="1" applyFill="1" applyBorder="1" applyAlignment="1">
      <alignment horizontal="center" vertical="center"/>
    </xf>
    <xf numFmtId="0" fontId="18" fillId="6" borderId="52" xfId="40" applyFont="1" applyFill="1" applyBorder="1" applyAlignment="1">
      <alignment horizontal="center" vertical="center"/>
    </xf>
    <xf numFmtId="0" fontId="18" fillId="13" borderId="52" xfId="40" applyFont="1" applyFill="1" applyBorder="1" applyAlignment="1">
      <alignment horizontal="center" vertical="center"/>
    </xf>
    <xf numFmtId="0" fontId="24" fillId="13" borderId="9" xfId="40" applyFont="1" applyFill="1" applyBorder="1" applyAlignment="1">
      <alignment horizontal="center" vertical="center"/>
    </xf>
    <xf numFmtId="0" fontId="18" fillId="6" borderId="13" xfId="40" applyFont="1" applyFill="1" applyBorder="1" applyAlignment="1">
      <alignment horizontal="center" vertical="center"/>
    </xf>
    <xf numFmtId="0" fontId="12" fillId="13" borderId="13" xfId="40" applyFont="1" applyFill="1" applyBorder="1" applyAlignment="1">
      <alignment horizontal="center" vertical="center"/>
    </xf>
    <xf numFmtId="0" fontId="13" fillId="13" borderId="38" xfId="40" quotePrefix="1" applyFont="1" applyFill="1" applyBorder="1" applyAlignment="1">
      <alignment horizontal="center" vertical="center"/>
    </xf>
    <xf numFmtId="0" fontId="46" fillId="13" borderId="2" xfId="40" applyFont="1" applyFill="1" applyBorder="1" applyAlignment="1">
      <alignment horizontal="center" vertical="center"/>
    </xf>
    <xf numFmtId="0" fontId="12" fillId="17" borderId="26" xfId="0" applyFont="1" applyFill="1" applyBorder="1" applyAlignment="1">
      <alignment horizontal="center" vertical="center"/>
    </xf>
    <xf numFmtId="0" fontId="12" fillId="13" borderId="2" xfId="41" applyFont="1" applyFill="1" applyBorder="1" applyAlignment="1">
      <alignment horizontal="center" vertical="center"/>
    </xf>
    <xf numFmtId="0" fontId="46" fillId="13" borderId="42" xfId="41" applyFont="1" applyFill="1" applyBorder="1" applyAlignment="1">
      <alignment horizontal="center" vertical="center"/>
    </xf>
    <xf numFmtId="0" fontId="46" fillId="13" borderId="37" xfId="40" applyFont="1" applyFill="1" applyBorder="1" applyAlignment="1">
      <alignment horizontal="center" vertical="center"/>
    </xf>
    <xf numFmtId="0" fontId="46" fillId="8" borderId="2" xfId="41" applyFont="1" applyFill="1" applyBorder="1" applyAlignment="1">
      <alignment horizontal="center" vertical="center"/>
    </xf>
    <xf numFmtId="0" fontId="46" fillId="13" borderId="43" xfId="41" applyFont="1" applyFill="1" applyBorder="1" applyAlignment="1">
      <alignment horizontal="center" vertical="center"/>
    </xf>
    <xf numFmtId="0" fontId="46" fillId="13" borderId="25" xfId="40" applyFont="1" applyFill="1" applyBorder="1" applyAlignment="1">
      <alignment horizontal="center" vertical="center"/>
    </xf>
    <xf numFmtId="0" fontId="46" fillId="13" borderId="25" xfId="0" applyFont="1" applyFill="1" applyBorder="1" applyAlignment="1">
      <alignment horizontal="center" vertical="center"/>
    </xf>
    <xf numFmtId="0" fontId="12" fillId="17" borderId="20" xfId="0" applyFont="1" applyFill="1" applyBorder="1" applyAlignment="1">
      <alignment horizontal="center" vertical="center"/>
    </xf>
    <xf numFmtId="0" fontId="12" fillId="4" borderId="26" xfId="0" applyFont="1" applyFill="1" applyBorder="1" applyAlignment="1">
      <alignment horizontal="center" vertical="center"/>
    </xf>
    <xf numFmtId="0" fontId="18" fillId="13" borderId="4" xfId="0" applyFont="1" applyFill="1" applyBorder="1" applyAlignment="1">
      <alignment wrapText="1"/>
    </xf>
    <xf numFmtId="0" fontId="12" fillId="8" borderId="4" xfId="0" applyFont="1" applyFill="1" applyBorder="1" applyAlignment="1">
      <alignment wrapText="1"/>
    </xf>
    <xf numFmtId="0" fontId="12" fillId="8" borderId="58" xfId="0" applyFont="1" applyFill="1" applyBorder="1" applyAlignment="1"/>
    <xf numFmtId="0" fontId="12" fillId="0" borderId="0" xfId="0" applyFont="1" applyFill="1" applyBorder="1" applyAlignment="1">
      <alignment horizontal="left"/>
    </xf>
    <xf numFmtId="0" fontId="12" fillId="13" borderId="4" xfId="0" applyFont="1" applyFill="1" applyBorder="1" applyAlignment="1">
      <alignment wrapText="1"/>
    </xf>
    <xf numFmtId="0" fontId="0" fillId="26" borderId="0" xfId="0" applyFill="1"/>
    <xf numFmtId="0" fontId="12" fillId="6" borderId="6" xfId="0" applyFont="1" applyFill="1" applyBorder="1" applyAlignment="1">
      <alignment horizontal="left" vertical="top"/>
    </xf>
    <xf numFmtId="0" fontId="33" fillId="0" borderId="0" xfId="43" applyFont="1" applyFill="1" applyBorder="1" applyAlignment="1">
      <alignment horizontal="center" vertical="top"/>
    </xf>
    <xf numFmtId="0" fontId="26" fillId="0" borderId="0" xfId="0" applyFont="1"/>
    <xf numFmtId="0" fontId="12" fillId="14" borderId="20" xfId="0" applyFont="1" applyFill="1" applyBorder="1" applyAlignment="1">
      <alignment horizontal="center"/>
    </xf>
    <xf numFmtId="0" fontId="12" fillId="0" borderId="0" xfId="0" applyFont="1" applyAlignment="1">
      <alignment horizontal="center" vertical="center"/>
    </xf>
    <xf numFmtId="1" fontId="0" fillId="25" borderId="51" xfId="0" applyNumberFormat="1" applyFill="1" applyBorder="1" applyAlignment="1">
      <alignment horizontal="center"/>
    </xf>
    <xf numFmtId="1" fontId="78" fillId="25" borderId="51" xfId="59" applyNumberFormat="1" applyFont="1" applyFill="1" applyBorder="1" applyAlignment="1">
      <alignment horizontal="center" vertical="center" wrapText="1"/>
    </xf>
    <xf numFmtId="167" fontId="78" fillId="0" borderId="0" xfId="59" applyNumberFormat="1" applyFont="1" applyBorder="1" applyAlignment="1">
      <alignment horizontal="center" vertical="center" wrapText="1"/>
    </xf>
    <xf numFmtId="167" fontId="78" fillId="15" borderId="0" xfId="59" applyNumberFormat="1" applyFont="1" applyFill="1" applyBorder="1" applyAlignment="1">
      <alignment horizontal="center" vertical="center" wrapText="1"/>
    </xf>
    <xf numFmtId="0" fontId="77" fillId="27" borderId="2" xfId="0" applyFont="1" applyFill="1" applyBorder="1" applyAlignment="1">
      <alignment horizontal="center" vertical="center" wrapText="1"/>
    </xf>
    <xf numFmtId="0" fontId="77" fillId="27" borderId="14" xfId="0" applyFont="1" applyFill="1" applyBorder="1" applyAlignment="1">
      <alignment horizontal="center" vertical="center" wrapText="1"/>
    </xf>
    <xf numFmtId="1" fontId="0" fillId="15" borderId="51" xfId="0" applyNumberFormat="1" applyFill="1" applyBorder="1" applyAlignment="1">
      <alignment horizontal="center"/>
    </xf>
    <xf numFmtId="1" fontId="78" fillId="15" borderId="51" xfId="59" applyNumberFormat="1" applyFont="1" applyFill="1" applyBorder="1" applyAlignment="1">
      <alignment horizontal="center" vertical="center" wrapText="1"/>
    </xf>
    <xf numFmtId="0" fontId="77" fillId="16" borderId="2" xfId="0" applyFont="1" applyFill="1" applyBorder="1" applyAlignment="1">
      <alignment horizontal="center" vertical="center" wrapText="1"/>
    </xf>
    <xf numFmtId="0" fontId="77" fillId="16" borderId="14" xfId="0" applyFont="1" applyFill="1" applyBorder="1" applyAlignment="1">
      <alignment horizontal="center" vertical="center" wrapText="1"/>
    </xf>
    <xf numFmtId="0" fontId="12" fillId="3" borderId="11" xfId="40" applyFont="1" applyFill="1" applyBorder="1" applyAlignment="1">
      <alignment horizontal="center" vertical="center" wrapText="1"/>
    </xf>
    <xf numFmtId="0" fontId="64" fillId="17" borderId="51" xfId="59" applyFont="1" applyFill="1" applyBorder="1" applyAlignment="1">
      <alignment horizontal="center"/>
    </xf>
    <xf numFmtId="0" fontId="64" fillId="0" borderId="51" xfId="59" applyFont="1" applyBorder="1" applyAlignment="1">
      <alignment horizontal="left" vertical="center"/>
    </xf>
    <xf numFmtId="0" fontId="25" fillId="0" borderId="51" xfId="59" applyFont="1" applyBorder="1" applyAlignment="1">
      <alignment horizontal="left" vertical="center"/>
    </xf>
    <xf numFmtId="0" fontId="25" fillId="25" borderId="51" xfId="59" applyFont="1" applyFill="1" applyBorder="1" applyAlignment="1">
      <alignment horizontal="left" vertical="center" wrapText="1"/>
    </xf>
    <xf numFmtId="0" fontId="62" fillId="0" borderId="51" xfId="60" applyFont="1" applyBorder="1"/>
    <xf numFmtId="0" fontId="62" fillId="0" borderId="51" xfId="60" applyFont="1" applyBorder="1" applyAlignment="1">
      <alignment horizontal="left"/>
    </xf>
    <xf numFmtId="0" fontId="25" fillId="0" borderId="51" xfId="59" applyFont="1" applyBorder="1" applyAlignment="1">
      <alignment horizontal="left" vertical="center" wrapText="1"/>
    </xf>
    <xf numFmtId="0" fontId="25" fillId="0" borderId="51" xfId="0" applyFont="1" applyBorder="1"/>
    <xf numFmtId="0" fontId="65" fillId="0" borderId="51" xfId="35" applyNumberFormat="1" applyFont="1" applyBorder="1" applyAlignment="1" applyProtection="1">
      <alignment horizontal="left" vertical="center" wrapText="1"/>
    </xf>
    <xf numFmtId="0" fontId="65" fillId="0" borderId="51" xfId="35" applyFont="1" applyBorder="1" applyAlignment="1" applyProtection="1"/>
    <xf numFmtId="0" fontId="65" fillId="0" borderId="51" xfId="35" applyFont="1" applyBorder="1" applyAlignment="1" applyProtection="1">
      <alignment horizontal="left" wrapText="1"/>
    </xf>
    <xf numFmtId="0" fontId="65" fillId="0" borderId="51" xfId="35" applyFont="1" applyBorder="1" applyAlignment="1" applyProtection="1">
      <alignment horizontal="left" vertical="center" wrapText="1"/>
    </xf>
    <xf numFmtId="0" fontId="25" fillId="0" borderId="51" xfId="59" applyFont="1" applyBorder="1"/>
    <xf numFmtId="0" fontId="64" fillId="0" borderId="51" xfId="59" applyFont="1" applyBorder="1" applyAlignment="1">
      <alignment horizontal="center" vertical="center"/>
    </xf>
    <xf numFmtId="0" fontId="64" fillId="0" borderId="51" xfId="59" applyFont="1" applyBorder="1" applyAlignment="1">
      <alignment horizontal="left" vertical="center" wrapText="1"/>
    </xf>
    <xf numFmtId="0" fontId="64" fillId="0" borderId="51" xfId="59" applyFont="1" applyBorder="1"/>
    <xf numFmtId="0" fontId="10" fillId="0" borderId="0" xfId="60" applyFont="1" applyAlignment="1">
      <alignment horizontal="left"/>
    </xf>
    <xf numFmtId="0" fontId="25" fillId="0" borderId="51" xfId="59" applyFont="1" applyBorder="1" applyAlignment="1">
      <alignment horizontal="left"/>
    </xf>
    <xf numFmtId="0" fontId="65" fillId="0" borderId="51" xfId="35" applyFont="1" applyBorder="1" applyAlignment="1" applyProtection="1">
      <alignment wrapText="1"/>
    </xf>
    <xf numFmtId="0" fontId="25" fillId="0" borderId="51" xfId="59" applyFont="1" applyBorder="1" applyAlignment="1">
      <alignment horizontal="left" wrapText="1"/>
    </xf>
    <xf numFmtId="0" fontId="65" fillId="0" borderId="51" xfId="35" applyFont="1" applyBorder="1" applyAlignment="1" applyProtection="1">
      <alignment horizontal="left" readingOrder="1"/>
    </xf>
    <xf numFmtId="0" fontId="62" fillId="0" borderId="51" xfId="60" applyFont="1" applyBorder="1" applyAlignment="1">
      <alignment horizontal="left" wrapText="1"/>
    </xf>
    <xf numFmtId="0" fontId="25" fillId="0" borderId="51" xfId="59" applyFont="1" applyFill="1" applyBorder="1"/>
    <xf numFmtId="0" fontId="14" fillId="0" borderId="51" xfId="35" applyFill="1" applyBorder="1" applyAlignment="1" applyProtection="1">
      <alignment horizontal="left" wrapText="1"/>
    </xf>
    <xf numFmtId="0" fontId="25" fillId="0" borderId="51" xfId="59" applyFont="1" applyFill="1" applyBorder="1" applyAlignment="1">
      <alignment horizontal="left" wrapText="1"/>
    </xf>
    <xf numFmtId="0" fontId="67" fillId="0" borderId="51" xfId="60" applyFont="1" applyBorder="1"/>
    <xf numFmtId="0" fontId="10" fillId="0" borderId="0" xfId="60" applyFont="1"/>
    <xf numFmtId="0" fontId="12" fillId="0" borderId="2" xfId="40" applyFont="1" applyFill="1" applyBorder="1" applyAlignment="1">
      <alignment horizontal="center" vertical="center"/>
    </xf>
    <xf numFmtId="49" fontId="12" fillId="6" borderId="59" xfId="0" applyNumberFormat="1" applyFont="1" applyFill="1" applyBorder="1" applyAlignment="1">
      <alignment vertical="center" wrapText="1"/>
    </xf>
    <xf numFmtId="0" fontId="13" fillId="13" borderId="12" xfId="61" applyFont="1" applyFill="1" applyBorder="1" applyAlignment="1">
      <alignment horizontal="center" wrapText="1"/>
    </xf>
    <xf numFmtId="0" fontId="12" fillId="13" borderId="13" xfId="40" applyFont="1" applyFill="1" applyBorder="1" applyAlignment="1">
      <alignment horizontal="center" vertical="center" wrapText="1"/>
    </xf>
    <xf numFmtId="0" fontId="13" fillId="0" borderId="0" xfId="63" quotePrefix="1" applyFont="1" applyFill="1" applyBorder="1" applyAlignment="1">
      <alignment horizontal="center" vertical="center"/>
    </xf>
    <xf numFmtId="0" fontId="84" fillId="0" borderId="0" xfId="0" applyFont="1" applyBorder="1"/>
    <xf numFmtId="0" fontId="74" fillId="0" borderId="0" xfId="0" applyFont="1" applyBorder="1"/>
    <xf numFmtId="0" fontId="85" fillId="0" borderId="51" xfId="0" applyFont="1" applyBorder="1"/>
    <xf numFmtId="0" fontId="85" fillId="0" borderId="51" xfId="0" applyFont="1" applyBorder="1" applyAlignment="1">
      <alignment horizontal="center"/>
    </xf>
    <xf numFmtId="0" fontId="74" fillId="0" borderId="51" xfId="0" applyFont="1" applyBorder="1" applyAlignment="1">
      <alignment horizontal="center"/>
    </xf>
    <xf numFmtId="2" fontId="0" fillId="0" borderId="51" xfId="0" applyNumberFormat="1" applyBorder="1" applyAlignment="1">
      <alignment horizontal="center"/>
    </xf>
    <xf numFmtId="0" fontId="85" fillId="0" borderId="0" xfId="0" applyFont="1" applyBorder="1"/>
    <xf numFmtId="0" fontId="74" fillId="0" borderId="0" xfId="0" applyFont="1" applyBorder="1" applyAlignment="1">
      <alignment horizontal="center"/>
    </xf>
    <xf numFmtId="0" fontId="0" fillId="0" borderId="51" xfId="0" quotePrefix="1" applyBorder="1" applyAlignment="1">
      <alignment horizontal="center"/>
    </xf>
    <xf numFmtId="0" fontId="86" fillId="0" borderId="0" xfId="0" applyFont="1" applyBorder="1"/>
    <xf numFmtId="0" fontId="87" fillId="14" borderId="38" xfId="42" applyFont="1" applyFill="1" applyBorder="1" applyAlignment="1">
      <alignment horizontal="left" vertical="top" wrapText="1"/>
    </xf>
    <xf numFmtId="0" fontId="33" fillId="0" borderId="8" xfId="61" applyFont="1" applyFill="1" applyBorder="1" applyAlignment="1">
      <alignment horizontal="left"/>
    </xf>
    <xf numFmtId="49" fontId="12" fillId="6" borderId="6" xfId="0" applyNumberFormat="1" applyFont="1" applyFill="1" applyBorder="1" applyAlignment="1">
      <alignment vertical="center" wrapText="1"/>
    </xf>
    <xf numFmtId="0" fontId="0" fillId="6" borderId="6" xfId="0" applyFill="1" applyBorder="1" applyAlignment="1">
      <alignment vertical="center"/>
    </xf>
    <xf numFmtId="0" fontId="12" fillId="0" borderId="0" xfId="61" applyFont="1" applyFill="1" applyBorder="1" applyAlignment="1">
      <alignment horizontal="center" vertical="center"/>
    </xf>
    <xf numFmtId="0" fontId="14" fillId="17" borderId="12" xfId="35" applyFill="1" applyBorder="1" applyAlignment="1" applyProtection="1">
      <alignment horizontal="center" vertical="center" wrapText="1"/>
    </xf>
    <xf numFmtId="0" fontId="13" fillId="21" borderId="38" xfId="63" applyFont="1" applyFill="1" applyBorder="1" applyAlignment="1">
      <alignment horizontal="center" vertical="center" wrapText="1"/>
    </xf>
    <xf numFmtId="0" fontId="13" fillId="13" borderId="20" xfId="61" applyFont="1" applyFill="1" applyBorder="1" applyAlignment="1">
      <alignment horizontal="center" vertical="center"/>
    </xf>
    <xf numFmtId="0" fontId="12" fillId="21" borderId="12" xfId="41" applyFont="1" applyFill="1" applyBorder="1" applyAlignment="1">
      <alignment horizontal="center" vertical="center" wrapText="1"/>
    </xf>
    <xf numFmtId="0" fontId="13" fillId="21" borderId="38" xfId="41" applyFont="1" applyFill="1" applyBorder="1" applyAlignment="1">
      <alignment horizontal="center" vertical="center" wrapText="1"/>
    </xf>
    <xf numFmtId="0" fontId="46" fillId="15" borderId="13" xfId="0" applyFont="1" applyFill="1" applyBorder="1" applyAlignment="1">
      <alignment horizontal="center" wrapText="1"/>
    </xf>
    <xf numFmtId="0" fontId="13" fillId="13" borderId="33" xfId="61" applyFont="1" applyFill="1" applyBorder="1" applyAlignment="1">
      <alignment horizontal="center" vertical="center" wrapText="1"/>
    </xf>
    <xf numFmtId="0" fontId="12" fillId="13" borderId="33" xfId="0" applyFont="1" applyFill="1" applyBorder="1" applyAlignment="1">
      <alignment horizontal="center" vertical="center" wrapText="1"/>
    </xf>
    <xf numFmtId="0" fontId="0" fillId="13" borderId="5" xfId="0" applyFill="1" applyBorder="1"/>
    <xf numFmtId="0" fontId="0" fillId="13" borderId="20" xfId="0" applyFill="1" applyBorder="1" applyAlignment="1">
      <alignment horizontal="center" wrapText="1"/>
    </xf>
    <xf numFmtId="0" fontId="46" fillId="21" borderId="12" xfId="62" applyFont="1" applyFill="1" applyBorder="1" applyAlignment="1">
      <alignment horizontal="center" vertical="center" wrapText="1"/>
    </xf>
    <xf numFmtId="0" fontId="46" fillId="21" borderId="33" xfId="61" applyFont="1" applyFill="1" applyBorder="1" applyAlignment="1">
      <alignment horizontal="center" vertical="center" wrapText="1"/>
    </xf>
    <xf numFmtId="0" fontId="46" fillId="21" borderId="5" xfId="0" applyFont="1" applyFill="1" applyBorder="1" applyAlignment="1">
      <alignment horizontal="center" vertical="center"/>
    </xf>
    <xf numFmtId="0" fontId="12" fillId="0" borderId="0" xfId="59"/>
    <xf numFmtId="0" fontId="88" fillId="0" borderId="0" xfId="59" applyFont="1"/>
    <xf numFmtId="0" fontId="89" fillId="0" borderId="3" xfId="61" applyFont="1" applyFill="1" applyBorder="1" applyAlignment="1">
      <alignment horizontal="right"/>
    </xf>
    <xf numFmtId="0" fontId="33" fillId="0" borderId="18" xfId="61" applyFont="1" applyFill="1" applyBorder="1" applyAlignment="1">
      <alignment horizontal="left"/>
    </xf>
    <xf numFmtId="0" fontId="90" fillId="0" borderId="12" xfId="61" applyFont="1" applyFill="1" applyBorder="1" applyAlignment="1">
      <alignment horizontal="left" vertical="center"/>
    </xf>
    <xf numFmtId="0" fontId="46" fillId="0" borderId="0" xfId="59" applyFont="1" applyAlignment="1">
      <alignment wrapText="1"/>
    </xf>
    <xf numFmtId="0" fontId="91" fillId="0" borderId="0" xfId="59" applyFont="1" applyAlignment="1">
      <alignment wrapText="1"/>
    </xf>
    <xf numFmtId="0" fontId="46" fillId="0" borderId="7" xfId="59" applyFont="1" applyBorder="1" applyAlignment="1">
      <alignment horizontal="centerContinuous" wrapText="1"/>
    </xf>
    <xf numFmtId="0" fontId="46" fillId="0" borderId="8" xfId="59" applyFont="1" applyBorder="1" applyAlignment="1">
      <alignment horizontal="centerContinuous" wrapText="1"/>
    </xf>
    <xf numFmtId="0" fontId="46" fillId="8" borderId="12" xfId="59" applyFont="1" applyFill="1" applyBorder="1" applyAlignment="1">
      <alignment wrapText="1"/>
    </xf>
    <xf numFmtId="0" fontId="46" fillId="8" borderId="12" xfId="59" applyFont="1" applyFill="1" applyBorder="1" applyAlignment="1">
      <alignment horizontal="center" wrapText="1"/>
    </xf>
    <xf numFmtId="0" fontId="13" fillId="0" borderId="0" xfId="59" applyFont="1"/>
    <xf numFmtId="0" fontId="13" fillId="8" borderId="12" xfId="69" applyFont="1" applyFill="1" applyBorder="1" applyAlignment="1">
      <alignment horizontal="center" vertical="center" wrapText="1"/>
    </xf>
    <xf numFmtId="0" fontId="13" fillId="0" borderId="55" xfId="59" applyFont="1" applyBorder="1" applyAlignment="1">
      <alignment horizontal="center" vertical="center"/>
    </xf>
    <xf numFmtId="0" fontId="13" fillId="21" borderId="12" xfId="59" applyFont="1" applyFill="1" applyBorder="1" applyAlignment="1">
      <alignment horizontal="center" vertical="center"/>
    </xf>
    <xf numFmtId="0" fontId="13" fillId="21" borderId="12" xfId="69" applyFont="1" applyFill="1" applyBorder="1" applyAlignment="1">
      <alignment horizontal="center" vertical="center" wrapText="1"/>
    </xf>
    <xf numFmtId="0" fontId="13" fillId="21" borderId="33" xfId="59" applyFont="1" applyFill="1" applyBorder="1" applyAlignment="1"/>
    <xf numFmtId="0" fontId="13" fillId="21" borderId="33" xfId="61" applyFont="1" applyFill="1" applyBorder="1" applyAlignment="1">
      <alignment horizontal="center" vertical="center" wrapText="1"/>
    </xf>
    <xf numFmtId="0" fontId="13" fillId="21" borderId="5" xfId="59" applyFont="1" applyFill="1" applyBorder="1" applyAlignment="1"/>
    <xf numFmtId="0" fontId="13" fillId="21" borderId="5" xfId="59" applyFont="1" applyFill="1" applyBorder="1" applyAlignment="1">
      <alignment horizontal="center"/>
    </xf>
    <xf numFmtId="9" fontId="13" fillId="21" borderId="5" xfId="59" applyNumberFormat="1" applyFont="1" applyFill="1" applyBorder="1" applyAlignment="1">
      <alignment horizontal="center"/>
    </xf>
    <xf numFmtId="0" fontId="13" fillId="0" borderId="0" xfId="59" applyFont="1" applyAlignment="1">
      <alignment vertical="center"/>
    </xf>
    <xf numFmtId="0" fontId="13" fillId="21" borderId="5" xfId="59" applyFont="1" applyFill="1" applyBorder="1" applyAlignment="1">
      <alignment vertical="center" wrapText="1"/>
    </xf>
    <xf numFmtId="0" fontId="13" fillId="21" borderId="5" xfId="59" applyFont="1" applyFill="1" applyBorder="1" applyAlignment="1">
      <alignment horizontal="center" vertical="center" wrapText="1"/>
    </xf>
    <xf numFmtId="0" fontId="13" fillId="21" borderId="39" xfId="59" applyFont="1" applyFill="1" applyBorder="1" applyAlignment="1">
      <alignment vertical="center" wrapText="1"/>
    </xf>
    <xf numFmtId="0" fontId="13" fillId="21" borderId="39" xfId="59" applyFont="1" applyFill="1" applyBorder="1" applyAlignment="1">
      <alignment horizontal="center" vertical="center" wrapText="1"/>
    </xf>
    <xf numFmtId="0" fontId="13" fillId="0" borderId="0" xfId="59" applyFont="1" applyAlignment="1">
      <alignment horizontal="center" vertical="center"/>
    </xf>
    <xf numFmtId="0" fontId="13" fillId="4" borderId="20" xfId="59" applyFont="1" applyFill="1" applyBorder="1" applyAlignment="1">
      <alignment horizontal="center" vertical="center" wrapText="1"/>
    </xf>
    <xf numFmtId="0" fontId="12" fillId="0" borderId="0" xfId="59" applyFill="1" applyBorder="1" applyAlignment="1">
      <alignment horizontal="center"/>
    </xf>
    <xf numFmtId="0" fontId="12" fillId="0" borderId="63" xfId="59" applyFill="1" applyBorder="1" applyAlignment="1">
      <alignment horizontal="center"/>
    </xf>
    <xf numFmtId="0" fontId="46" fillId="0" borderId="63" xfId="61" applyFont="1" applyFill="1" applyBorder="1" applyAlignment="1">
      <alignment horizontal="center"/>
    </xf>
    <xf numFmtId="0" fontId="90" fillId="0" borderId="63" xfId="61" applyFont="1" applyFill="1" applyBorder="1" applyAlignment="1">
      <alignment horizontal="left" vertical="center"/>
    </xf>
    <xf numFmtId="0" fontId="12" fillId="0" borderId="18" xfId="61" applyFont="1" applyFill="1" applyBorder="1"/>
    <xf numFmtId="0" fontId="12" fillId="0" borderId="0" xfId="59" applyAlignment="1">
      <alignment wrapText="1"/>
    </xf>
    <xf numFmtId="0" fontId="12" fillId="8" borderId="11" xfId="59" applyFont="1" applyFill="1" applyBorder="1" applyAlignment="1">
      <alignment wrapText="1"/>
    </xf>
    <xf numFmtId="0" fontId="46" fillId="8" borderId="11" xfId="59" applyFont="1" applyFill="1" applyBorder="1" applyAlignment="1">
      <alignment horizontal="center" wrapText="1"/>
    </xf>
    <xf numFmtId="0" fontId="12" fillId="8" borderId="12" xfId="59" applyFont="1" applyFill="1" applyBorder="1" applyAlignment="1">
      <alignment wrapText="1"/>
    </xf>
    <xf numFmtId="0" fontId="12" fillId="21" borderId="12" xfId="59" applyFont="1" applyFill="1" applyBorder="1" applyAlignment="1"/>
    <xf numFmtId="0" fontId="12" fillId="21" borderId="12" xfId="62" applyFont="1" applyFill="1" applyBorder="1" applyAlignment="1">
      <alignment horizontal="center" vertical="center" wrapText="1"/>
    </xf>
    <xf numFmtId="0" fontId="12" fillId="21" borderId="33" xfId="59" applyFont="1" applyFill="1" applyBorder="1" applyAlignment="1"/>
    <xf numFmtId="0" fontId="12" fillId="21" borderId="5" xfId="59" applyFont="1" applyFill="1" applyBorder="1" applyAlignment="1"/>
    <xf numFmtId="0" fontId="46" fillId="21" borderId="5" xfId="59" quotePrefix="1" applyFont="1" applyFill="1" applyBorder="1" applyAlignment="1">
      <alignment horizontal="center"/>
    </xf>
    <xf numFmtId="0" fontId="13" fillId="21" borderId="33" xfId="62" quotePrefix="1" applyFont="1" applyFill="1" applyBorder="1" applyAlignment="1">
      <alignment horizontal="center" vertical="top"/>
    </xf>
    <xf numFmtId="0" fontId="46" fillId="21" borderId="33" xfId="59" quotePrefix="1" applyFont="1" applyFill="1" applyBorder="1" applyAlignment="1">
      <alignment horizontal="center"/>
    </xf>
    <xf numFmtId="0" fontId="12" fillId="0" borderId="0" xfId="59" applyAlignment="1">
      <alignment vertical="center" wrapText="1"/>
    </xf>
    <xf numFmtId="0" fontId="12" fillId="21" borderId="5" xfId="59" applyFont="1" applyFill="1" applyBorder="1" applyAlignment="1">
      <alignment vertical="center" wrapText="1"/>
    </xf>
    <xf numFmtId="0" fontId="13" fillId="21" borderId="5" xfId="59" applyFont="1" applyFill="1" applyBorder="1" applyAlignment="1">
      <alignment horizontal="center" wrapText="1"/>
    </xf>
    <xf numFmtId="0" fontId="12" fillId="0" borderId="0" xfId="59" applyAlignment="1">
      <alignment vertical="center"/>
    </xf>
    <xf numFmtId="0" fontId="12" fillId="4" borderId="20" xfId="59" applyFont="1" applyFill="1" applyBorder="1" applyAlignment="1">
      <alignment horizontal="center" vertical="center" wrapText="1"/>
    </xf>
    <xf numFmtId="0" fontId="12" fillId="0" borderId="0" xfId="59" applyFill="1" applyBorder="1"/>
    <xf numFmtId="0" fontId="12" fillId="0" borderId="0" xfId="59" applyFont="1" applyFill="1" applyBorder="1"/>
    <xf numFmtId="0" fontId="46" fillId="0" borderId="0" xfId="61" quotePrefix="1" applyFont="1" applyFill="1" applyBorder="1" applyAlignment="1">
      <alignment horizontal="center" vertical="center"/>
    </xf>
    <xf numFmtId="0" fontId="12" fillId="0" borderId="0" xfId="59" applyBorder="1"/>
    <xf numFmtId="0" fontId="12" fillId="0" borderId="0" xfId="59" applyBorder="1" applyAlignment="1">
      <alignment horizontal="center" vertical="center"/>
    </xf>
    <xf numFmtId="0" fontId="46" fillId="0" borderId="7" xfId="59" applyFont="1" applyBorder="1" applyAlignment="1">
      <alignment wrapText="1"/>
    </xf>
    <xf numFmtId="0" fontId="46" fillId="0" borderId="12" xfId="59" applyFont="1" applyBorder="1" applyAlignment="1">
      <alignment wrapText="1"/>
    </xf>
    <xf numFmtId="0" fontId="46" fillId="0" borderId="8" xfId="59" applyFont="1" applyBorder="1" applyAlignment="1">
      <alignment wrapText="1"/>
    </xf>
    <xf numFmtId="0" fontId="32" fillId="13" borderId="38" xfId="40" applyFont="1" applyFill="1" applyBorder="1" applyAlignment="1">
      <alignment horizontal="center" vertical="center" wrapText="1"/>
    </xf>
    <xf numFmtId="0" fontId="32" fillId="13" borderId="14" xfId="41" applyFont="1" applyFill="1" applyBorder="1" applyAlignment="1">
      <alignment horizontal="center" vertical="center"/>
    </xf>
    <xf numFmtId="49" fontId="32" fillId="13" borderId="38" xfId="40" applyNumberFormat="1" applyFont="1" applyFill="1" applyBorder="1" applyAlignment="1">
      <alignment horizontal="center" vertical="center" wrapText="1"/>
    </xf>
    <xf numFmtId="0" fontId="32" fillId="13" borderId="17" xfId="41" applyFont="1" applyFill="1" applyBorder="1" applyAlignment="1">
      <alignment horizontal="center" vertical="center"/>
    </xf>
    <xf numFmtId="0" fontId="32" fillId="13" borderId="17" xfId="43" applyFont="1" applyFill="1" applyBorder="1" applyAlignment="1">
      <alignment horizontal="center" vertical="center" wrapText="1"/>
    </xf>
    <xf numFmtId="0" fontId="33" fillId="13" borderId="2" xfId="0" applyFont="1" applyFill="1" applyBorder="1" applyAlignment="1">
      <alignment wrapText="1"/>
    </xf>
    <xf numFmtId="0" fontId="24" fillId="13" borderId="20" xfId="40" quotePrefix="1" applyFont="1" applyFill="1" applyBorder="1" applyAlignment="1">
      <alignment horizontal="center" vertical="center"/>
    </xf>
    <xf numFmtId="0" fontId="13" fillId="17" borderId="20" xfId="40" quotePrefix="1" applyFont="1" applyFill="1" applyBorder="1" applyAlignment="1">
      <alignment horizontal="center" vertical="center"/>
    </xf>
    <xf numFmtId="0" fontId="24" fillId="17" borderId="20" xfId="40" quotePrefix="1" applyFont="1" applyFill="1" applyBorder="1" applyAlignment="1">
      <alignment horizontal="center" vertical="center"/>
    </xf>
    <xf numFmtId="0" fontId="13" fillId="13" borderId="20" xfId="40" quotePrefix="1" applyFont="1" applyFill="1" applyBorder="1" applyAlignment="1">
      <alignment horizontal="center" vertical="center"/>
    </xf>
    <xf numFmtId="0" fontId="13" fillId="4" borderId="12" xfId="40" quotePrefix="1" applyFont="1" applyFill="1" applyBorder="1" applyAlignment="1">
      <alignment horizontal="center" vertical="center"/>
    </xf>
    <xf numFmtId="0" fontId="13" fillId="13" borderId="46" xfId="40" quotePrefix="1" applyFont="1" applyFill="1" applyBorder="1" applyAlignment="1">
      <alignment horizontal="center" vertical="center"/>
    </xf>
    <xf numFmtId="0" fontId="13" fillId="4" borderId="21" xfId="61" quotePrefix="1" applyFont="1" applyFill="1" applyBorder="1" applyAlignment="1">
      <alignment horizontal="center" vertical="center"/>
    </xf>
    <xf numFmtId="0" fontId="13" fillId="13" borderId="21" xfId="61" quotePrefix="1" applyFont="1" applyFill="1" applyBorder="1" applyAlignment="1">
      <alignment horizontal="center" vertical="center"/>
    </xf>
    <xf numFmtId="0" fontId="13" fillId="17" borderId="21" xfId="61" quotePrefix="1" applyFont="1" applyFill="1" applyBorder="1" applyAlignment="1">
      <alignment horizontal="center" vertical="center"/>
    </xf>
    <xf numFmtId="0" fontId="13" fillId="17" borderId="20" xfId="61" quotePrefix="1" applyFont="1" applyFill="1" applyBorder="1" applyAlignment="1">
      <alignment horizontal="center" vertical="center"/>
    </xf>
    <xf numFmtId="0" fontId="13" fillId="4" borderId="21" xfId="40" quotePrefix="1" applyFont="1" applyFill="1" applyBorder="1" applyAlignment="1">
      <alignment horizontal="center" vertical="center"/>
    </xf>
    <xf numFmtId="0" fontId="13" fillId="17" borderId="21" xfId="40" quotePrefix="1" applyFont="1" applyFill="1" applyBorder="1" applyAlignment="1">
      <alignment horizontal="center" vertical="center"/>
    </xf>
    <xf numFmtId="0" fontId="24" fillId="13" borderId="21" xfId="40" quotePrefix="1" applyFont="1" applyFill="1" applyBorder="1" applyAlignment="1">
      <alignment horizontal="center" vertical="center"/>
    </xf>
    <xf numFmtId="0" fontId="13" fillId="13" borderId="21" xfId="40" quotePrefix="1" applyFont="1" applyFill="1" applyBorder="1" applyAlignment="1">
      <alignment horizontal="center" vertical="center"/>
    </xf>
    <xf numFmtId="0" fontId="24" fillId="4" borderId="21" xfId="40" quotePrefix="1" applyFont="1" applyFill="1" applyBorder="1" applyAlignment="1">
      <alignment horizontal="center" vertical="center"/>
    </xf>
    <xf numFmtId="0" fontId="24" fillId="17" borderId="21" xfId="40" quotePrefix="1" applyFont="1" applyFill="1" applyBorder="1" applyAlignment="1">
      <alignment horizontal="center" vertical="center"/>
    </xf>
    <xf numFmtId="0" fontId="12" fillId="18" borderId="26" xfId="0" quotePrefix="1" applyFont="1" applyFill="1" applyBorder="1" applyAlignment="1">
      <alignment horizontal="center" vertical="center"/>
    </xf>
    <xf numFmtId="0" fontId="12" fillId="17" borderId="26" xfId="0" quotePrefix="1" applyFont="1" applyFill="1" applyBorder="1" applyAlignment="1">
      <alignment horizontal="center" vertical="center" wrapText="1"/>
    </xf>
    <xf numFmtId="0" fontId="12" fillId="17" borderId="26" xfId="0" quotePrefix="1" applyFont="1" applyFill="1" applyBorder="1" applyAlignment="1">
      <alignment horizontal="center" wrapText="1"/>
    </xf>
    <xf numFmtId="0" fontId="46" fillId="0" borderId="64" xfId="61" applyFont="1" applyFill="1" applyBorder="1" applyAlignment="1">
      <alignment horizontal="center" vertical="center"/>
    </xf>
    <xf numFmtId="0" fontId="46" fillId="0" borderId="64" xfId="40" applyFont="1" applyFill="1" applyBorder="1" applyAlignment="1">
      <alignment horizontal="center" vertical="center"/>
    </xf>
    <xf numFmtId="0" fontId="46" fillId="0" borderId="64" xfId="0" applyFont="1" applyFill="1" applyBorder="1" applyAlignment="1">
      <alignment horizontal="center" vertical="center"/>
    </xf>
    <xf numFmtId="0" fontId="0" fillId="0" borderId="64" xfId="0" applyFill="1" applyBorder="1" applyAlignment="1">
      <alignment horizontal="center" vertical="center"/>
    </xf>
    <xf numFmtId="0" fontId="46" fillId="0" borderId="64" xfId="0" quotePrefix="1" applyFont="1" applyFill="1" applyBorder="1" applyAlignment="1">
      <alignment horizontal="center" vertical="center"/>
    </xf>
    <xf numFmtId="0" fontId="13" fillId="0" borderId="64" xfId="43" applyFont="1" applyFill="1" applyBorder="1" applyAlignment="1">
      <alignment horizontal="center" vertical="center"/>
    </xf>
    <xf numFmtId="0" fontId="13" fillId="0" borderId="64" xfId="43" applyFont="1" applyFill="1" applyBorder="1" applyAlignment="1">
      <alignment horizontal="center" vertical="top" wrapText="1"/>
    </xf>
    <xf numFmtId="0" fontId="0" fillId="0" borderId="64" xfId="0" applyFill="1" applyBorder="1"/>
    <xf numFmtId="0" fontId="46" fillId="13" borderId="0" xfId="40" applyFont="1" applyFill="1" applyBorder="1" applyAlignment="1">
      <alignment horizontal="center" vertical="center" wrapText="1"/>
    </xf>
    <xf numFmtId="0" fontId="18" fillId="14" borderId="10" xfId="41" applyFont="1" applyFill="1" applyBorder="1" applyAlignment="1">
      <alignment horizontal="center" vertical="center" wrapText="1"/>
    </xf>
    <xf numFmtId="0" fontId="13" fillId="14" borderId="17" xfId="41" applyFont="1" applyFill="1" applyBorder="1" applyAlignment="1">
      <alignment horizontal="center" vertical="top" wrapText="1"/>
    </xf>
    <xf numFmtId="0" fontId="18" fillId="3" borderId="51" xfId="41" applyFont="1" applyFill="1" applyBorder="1" applyAlignment="1">
      <alignment horizontal="center" vertical="center" wrapText="1"/>
    </xf>
    <xf numFmtId="0" fontId="46" fillId="13" borderId="51" xfId="41" applyFont="1" applyFill="1" applyBorder="1" applyAlignment="1">
      <alignment horizontal="center" vertical="center" wrapText="1"/>
    </xf>
    <xf numFmtId="0" fontId="46" fillId="13" borderId="51" xfId="40" applyFont="1" applyFill="1" applyBorder="1" applyAlignment="1">
      <alignment horizontal="center" vertical="center" wrapText="1"/>
    </xf>
    <xf numFmtId="0" fontId="46" fillId="0" borderId="64" xfId="0" applyFont="1" applyFill="1" applyBorder="1" applyAlignment="1">
      <alignment horizontal="center"/>
    </xf>
    <xf numFmtId="0" fontId="0" fillId="12" borderId="51" xfId="0" applyFill="1" applyBorder="1" applyAlignment="1">
      <alignment horizontal="center"/>
    </xf>
    <xf numFmtId="2" fontId="0" fillId="12" borderId="51" xfId="0" applyNumberFormat="1" applyFill="1" applyBorder="1" applyAlignment="1">
      <alignment horizontal="center"/>
    </xf>
    <xf numFmtId="0" fontId="32" fillId="31" borderId="14" xfId="41" applyFont="1" applyFill="1" applyBorder="1" applyAlignment="1">
      <alignment horizontal="center" vertical="center" wrapText="1"/>
    </xf>
    <xf numFmtId="0" fontId="12" fillId="0" borderId="0" xfId="61" applyFont="1" applyFill="1" applyAlignment="1">
      <alignment horizontal="center"/>
    </xf>
    <xf numFmtId="0" fontId="0" fillId="0" borderId="0" xfId="0" applyAlignment="1">
      <alignment wrapText="1"/>
    </xf>
    <xf numFmtId="0" fontId="12" fillId="13" borderId="32" xfId="0" applyFont="1" applyFill="1" applyBorder="1" applyAlignment="1">
      <alignment wrapText="1"/>
    </xf>
    <xf numFmtId="0" fontId="24" fillId="13" borderId="2" xfId="40" applyFont="1" applyFill="1" applyBorder="1" applyAlignment="1">
      <alignment horizontal="center" vertical="center" wrapText="1"/>
    </xf>
    <xf numFmtId="0" fontId="46" fillId="3" borderId="14" xfId="41" applyFont="1" applyFill="1" applyBorder="1" applyAlignment="1">
      <alignment horizontal="center" vertical="center" wrapText="1"/>
    </xf>
    <xf numFmtId="0" fontId="12" fillId="3" borderId="2" xfId="0" applyFont="1" applyFill="1" applyBorder="1" applyAlignment="1">
      <alignment horizontal="center" vertical="center" wrapText="1"/>
    </xf>
    <xf numFmtId="0" fontId="46" fillId="3" borderId="15" xfId="41" applyFont="1" applyFill="1" applyBorder="1" applyAlignment="1">
      <alignment horizontal="center" vertical="center" wrapText="1"/>
    </xf>
    <xf numFmtId="14" fontId="12" fillId="6" borderId="6" xfId="0" applyNumberFormat="1" applyFont="1" applyFill="1" applyBorder="1" applyAlignment="1">
      <alignment horizontal="left" vertical="center" wrapText="1"/>
    </xf>
    <xf numFmtId="0" fontId="12" fillId="13" borderId="25" xfId="0" applyFont="1" applyFill="1" applyBorder="1" applyAlignment="1">
      <alignment wrapText="1"/>
    </xf>
    <xf numFmtId="14" fontId="12" fillId="6" borderId="59" xfId="0" applyNumberFormat="1" applyFont="1" applyFill="1" applyBorder="1" applyAlignment="1">
      <alignment horizontal="left" vertical="center" wrapText="1"/>
    </xf>
    <xf numFmtId="0" fontId="94" fillId="0" borderId="48" xfId="0" applyFont="1" applyBorder="1" applyAlignment="1">
      <alignment horizontal="center" vertical="top" wrapText="1"/>
    </xf>
    <xf numFmtId="0" fontId="94" fillId="0" borderId="47" xfId="0" applyFont="1" applyBorder="1" applyAlignment="1">
      <alignment horizontal="center" vertical="top" wrapText="1"/>
    </xf>
    <xf numFmtId="0" fontId="5" fillId="0" borderId="12" xfId="524" applyBorder="1" applyAlignment="1">
      <alignment horizontal="center" vertical="center"/>
    </xf>
    <xf numFmtId="0" fontId="5" fillId="12" borderId="12" xfId="524" applyFill="1" applyBorder="1" applyAlignment="1">
      <alignment horizontal="center" vertical="center"/>
    </xf>
    <xf numFmtId="0" fontId="5" fillId="33" borderId="12" xfId="524" applyFill="1" applyBorder="1" applyAlignment="1">
      <alignment horizontal="center" vertical="center"/>
    </xf>
    <xf numFmtId="0" fontId="5" fillId="0" borderId="0" xfId="524" applyAlignment="1">
      <alignment horizontal="center" vertical="center"/>
    </xf>
    <xf numFmtId="0" fontId="5" fillId="0" borderId="13" xfId="524" applyFill="1" applyBorder="1" applyAlignment="1">
      <alignment horizontal="center" vertical="center"/>
    </xf>
    <xf numFmtId="0" fontId="5" fillId="0" borderId="33" xfId="524" applyFill="1" applyBorder="1" applyAlignment="1">
      <alignment horizontal="center" vertical="center"/>
    </xf>
    <xf numFmtId="0" fontId="5" fillId="0" borderId="5" xfId="524" applyFill="1" applyBorder="1" applyAlignment="1">
      <alignment horizontal="center" vertical="center"/>
    </xf>
    <xf numFmtId="0" fontId="5" fillId="16" borderId="13" xfId="524" applyFill="1" applyBorder="1" applyAlignment="1">
      <alignment horizontal="center" vertical="center"/>
    </xf>
    <xf numFmtId="0" fontId="5" fillId="16" borderId="20" xfId="524" applyFill="1" applyBorder="1" applyAlignment="1">
      <alignment horizontal="center" vertical="center"/>
    </xf>
    <xf numFmtId="0" fontId="5" fillId="0" borderId="0" xfId="524" applyFill="1" applyAlignment="1">
      <alignment horizontal="center" vertical="center"/>
    </xf>
    <xf numFmtId="0" fontId="5" fillId="16" borderId="5" xfId="524" applyFill="1" applyBorder="1" applyAlignment="1">
      <alignment horizontal="center" vertical="center"/>
    </xf>
    <xf numFmtId="0" fontId="5" fillId="16" borderId="33" xfId="524" applyFill="1" applyBorder="1" applyAlignment="1">
      <alignment horizontal="center" vertical="center"/>
    </xf>
    <xf numFmtId="0" fontId="5" fillId="0" borderId="20" xfId="524" applyFill="1" applyBorder="1" applyAlignment="1">
      <alignment horizontal="center" vertical="center"/>
    </xf>
    <xf numFmtId="0" fontId="5" fillId="16" borderId="38" xfId="524" applyFill="1" applyBorder="1" applyAlignment="1">
      <alignment horizontal="center" vertical="center"/>
    </xf>
    <xf numFmtId="0" fontId="5" fillId="0" borderId="0" xfId="524"/>
    <xf numFmtId="0" fontId="33" fillId="0" borderId="8" xfId="40" applyFont="1" applyFill="1" applyBorder="1" applyAlignment="1">
      <alignment horizontal="left"/>
    </xf>
    <xf numFmtId="0" fontId="96" fillId="0" borderId="0" xfId="0" applyFont="1"/>
    <xf numFmtId="0" fontId="12" fillId="16" borderId="26" xfId="0" applyFont="1" applyFill="1" applyBorder="1" applyAlignment="1">
      <alignment horizontal="center" vertical="center" wrapText="1"/>
    </xf>
    <xf numFmtId="0" fontId="46" fillId="3" borderId="51" xfId="41" applyFont="1" applyFill="1" applyBorder="1" applyAlignment="1">
      <alignment horizontal="center" vertical="center" wrapText="1"/>
    </xf>
    <xf numFmtId="0" fontId="12" fillId="3" borderId="51" xfId="0" applyFont="1" applyFill="1" applyBorder="1" applyAlignment="1">
      <alignment horizontal="center" vertical="center" wrapText="1"/>
    </xf>
    <xf numFmtId="0" fontId="46" fillId="13" borderId="51" xfId="41" applyFont="1" applyFill="1" applyBorder="1" applyAlignment="1">
      <alignment horizontal="center" vertical="center"/>
    </xf>
    <xf numFmtId="0" fontId="12" fillId="13" borderId="51" xfId="41" applyFont="1" applyFill="1" applyBorder="1" applyAlignment="1">
      <alignment horizontal="center" vertical="center"/>
    </xf>
    <xf numFmtId="0" fontId="12" fillId="13" borderId="51" xfId="0" applyFont="1" applyFill="1" applyBorder="1" applyAlignment="1">
      <alignment horizontal="center" vertical="center"/>
    </xf>
    <xf numFmtId="0" fontId="46" fillId="13" borderId="51" xfId="0" applyFont="1" applyFill="1" applyBorder="1" applyAlignment="1">
      <alignment horizontal="center" vertical="center"/>
    </xf>
    <xf numFmtId="0" fontId="13" fillId="13" borderId="51" xfId="40" applyFont="1" applyFill="1" applyBorder="1" applyAlignment="1">
      <alignment horizontal="center" vertical="center" wrapText="1"/>
    </xf>
    <xf numFmtId="0" fontId="24" fillId="13" borderId="51" xfId="40" applyFont="1" applyFill="1" applyBorder="1" applyAlignment="1">
      <alignment horizontal="center" vertical="center" wrapText="1"/>
    </xf>
    <xf numFmtId="0" fontId="46" fillId="13" borderId="51" xfId="0" quotePrefix="1" applyFont="1" applyFill="1" applyBorder="1" applyAlignment="1">
      <alignment horizontal="center"/>
    </xf>
    <xf numFmtId="0" fontId="24" fillId="13" borderId="51" xfId="41" quotePrefix="1" applyFont="1" applyFill="1" applyBorder="1" applyAlignment="1">
      <alignment horizontal="center" vertical="top"/>
    </xf>
    <xf numFmtId="0" fontId="46" fillId="13" borderId="51" xfId="0" applyFont="1" applyFill="1" applyBorder="1" applyAlignment="1">
      <alignment horizontal="center"/>
    </xf>
    <xf numFmtId="0" fontId="46" fillId="13" borderId="51" xfId="41" applyFont="1" applyFill="1" applyBorder="1" applyAlignment="1">
      <alignment horizontal="center" vertical="top"/>
    </xf>
    <xf numFmtId="0" fontId="46" fillId="13" borderId="51" xfId="0" applyFont="1" applyFill="1" applyBorder="1" applyAlignment="1">
      <alignment horizontal="center" vertical="center" wrapText="1"/>
    </xf>
    <xf numFmtId="0" fontId="0" fillId="13" borderId="51" xfId="0" applyFill="1" applyBorder="1" applyAlignment="1">
      <alignment vertical="center"/>
    </xf>
    <xf numFmtId="0" fontId="12" fillId="3" borderId="24" xfId="0" applyFont="1" applyFill="1" applyBorder="1" applyAlignment="1">
      <alignment horizontal="center" wrapText="1"/>
    </xf>
    <xf numFmtId="0" fontId="46" fillId="13" borderId="24" xfId="41" applyFont="1" applyFill="1" applyBorder="1" applyAlignment="1">
      <alignment horizontal="center" vertical="center"/>
    </xf>
    <xf numFmtId="0" fontId="12" fillId="13" borderId="24" xfId="0" applyFont="1" applyFill="1" applyBorder="1" applyAlignment="1">
      <alignment wrapText="1"/>
    </xf>
    <xf numFmtId="0" fontId="12" fillId="17" borderId="44" xfId="0" applyFont="1" applyFill="1" applyBorder="1" applyAlignment="1">
      <alignment horizontal="center" vertical="center"/>
    </xf>
    <xf numFmtId="0" fontId="12" fillId="16" borderId="44" xfId="0" applyFont="1" applyFill="1" applyBorder="1" applyAlignment="1">
      <alignment horizontal="center" vertical="center" wrapText="1"/>
    </xf>
    <xf numFmtId="0" fontId="46" fillId="14" borderId="19" xfId="0" applyFont="1" applyFill="1" applyBorder="1" applyAlignment="1">
      <alignment horizontal="center"/>
    </xf>
    <xf numFmtId="0" fontId="46" fillId="14" borderId="51" xfId="41" applyFont="1" applyFill="1" applyBorder="1" applyAlignment="1">
      <alignment horizontal="center" vertical="center" wrapText="1"/>
    </xf>
    <xf numFmtId="0" fontId="46" fillId="14" borderId="51" xfId="40" applyFont="1" applyFill="1" applyBorder="1" applyAlignment="1">
      <alignment horizontal="center" vertical="center" wrapText="1"/>
    </xf>
    <xf numFmtId="0" fontId="46" fillId="14" borderId="51" xfId="41" applyFont="1" applyFill="1" applyBorder="1" applyAlignment="1">
      <alignment horizontal="center" vertical="top"/>
    </xf>
    <xf numFmtId="0" fontId="46" fillId="14" borderId="51" xfId="0" applyFont="1" applyFill="1" applyBorder="1" applyAlignment="1">
      <alignment horizontal="center" vertical="center" wrapText="1"/>
    </xf>
    <xf numFmtId="0" fontId="12" fillId="14" borderId="44" xfId="0" applyFont="1" applyFill="1" applyBorder="1" applyAlignment="1">
      <alignment horizontal="center" vertical="center" wrapText="1"/>
    </xf>
    <xf numFmtId="0" fontId="46" fillId="34" borderId="51" xfId="41" applyFont="1" applyFill="1" applyBorder="1" applyAlignment="1">
      <alignment horizontal="center" vertical="center" wrapText="1"/>
    </xf>
    <xf numFmtId="0" fontId="18" fillId="3" borderId="65" xfId="40" applyFont="1" applyFill="1" applyBorder="1" applyAlignment="1">
      <alignment horizontal="center" vertical="center" wrapText="1"/>
    </xf>
    <xf numFmtId="0" fontId="32" fillId="13" borderId="68" xfId="41" applyFont="1" applyFill="1" applyBorder="1" applyAlignment="1">
      <alignment horizontal="center" vertical="center"/>
    </xf>
    <xf numFmtId="0" fontId="18" fillId="14" borderId="8" xfId="44" applyFont="1" applyFill="1" applyBorder="1" applyAlignment="1">
      <alignment horizontal="center" vertical="center" wrapText="1"/>
    </xf>
    <xf numFmtId="0" fontId="13" fillId="14" borderId="66" xfId="44" applyFont="1" applyFill="1" applyBorder="1" applyAlignment="1">
      <alignment horizontal="center" vertical="center" wrapText="1"/>
    </xf>
    <xf numFmtId="0" fontId="13" fillId="14" borderId="48" xfId="44" applyFont="1" applyFill="1" applyBorder="1" applyAlignment="1">
      <alignment horizontal="center" vertical="center" wrapText="1"/>
    </xf>
    <xf numFmtId="0" fontId="33" fillId="0" borderId="8" xfId="40" applyFont="1" applyFill="1" applyBorder="1" applyAlignment="1">
      <alignment horizontal="left"/>
    </xf>
    <xf numFmtId="0" fontId="46" fillId="13" borderId="64" xfId="41" applyFont="1" applyFill="1" applyBorder="1" applyAlignment="1">
      <alignment horizontal="center" vertical="center" wrapText="1"/>
    </xf>
    <xf numFmtId="0" fontId="18" fillId="35" borderId="23" xfId="0" applyFont="1" applyFill="1" applyBorder="1" applyAlignment="1">
      <alignment wrapText="1"/>
    </xf>
    <xf numFmtId="0" fontId="46" fillId="13" borderId="51" xfId="41" applyFont="1" applyFill="1" applyBorder="1" applyAlignment="1">
      <alignment horizontal="center" vertical="top" wrapText="1"/>
    </xf>
    <xf numFmtId="0" fontId="46" fillId="14" borderId="51" xfId="41" applyFont="1" applyFill="1" applyBorder="1" applyAlignment="1">
      <alignment horizontal="center" vertical="top" wrapText="1"/>
    </xf>
    <xf numFmtId="0" fontId="46" fillId="13" borderId="70" xfId="41" applyFont="1" applyFill="1" applyBorder="1" applyAlignment="1">
      <alignment horizontal="center" vertical="center" wrapText="1"/>
    </xf>
    <xf numFmtId="0" fontId="46" fillId="13" borderId="70" xfId="40" applyFont="1" applyFill="1" applyBorder="1" applyAlignment="1">
      <alignment horizontal="center" vertical="center" wrapText="1"/>
    </xf>
    <xf numFmtId="0" fontId="13" fillId="16" borderId="70" xfId="40" applyFont="1" applyFill="1" applyBorder="1" applyAlignment="1">
      <alignment horizontal="center" vertical="center"/>
    </xf>
    <xf numFmtId="0" fontId="13" fillId="13" borderId="17" xfId="40" applyFont="1" applyFill="1" applyBorder="1" applyAlignment="1">
      <alignment horizontal="center" vertical="center" wrapText="1"/>
    </xf>
    <xf numFmtId="0" fontId="12" fillId="8" borderId="70" xfId="0" applyFont="1" applyFill="1" applyBorder="1" applyAlignment="1">
      <alignment horizontal="center" wrapText="1"/>
    </xf>
    <xf numFmtId="0" fontId="12" fillId="3" borderId="70" xfId="0" applyFont="1" applyFill="1" applyBorder="1" applyAlignment="1">
      <alignment horizontal="center" wrapText="1"/>
    </xf>
    <xf numFmtId="0" fontId="46" fillId="3" borderId="70" xfId="41" applyFont="1" applyFill="1" applyBorder="1" applyAlignment="1">
      <alignment horizontal="center" vertical="center" wrapText="1"/>
    </xf>
    <xf numFmtId="0" fontId="12" fillId="3" borderId="70" xfId="0" applyFont="1" applyFill="1" applyBorder="1" applyAlignment="1">
      <alignment horizontal="center" vertical="center" wrapText="1"/>
    </xf>
    <xf numFmtId="0" fontId="46" fillId="13" borderId="70" xfId="41" applyFont="1" applyFill="1" applyBorder="1" applyAlignment="1">
      <alignment horizontal="center" vertical="center"/>
    </xf>
    <xf numFmtId="0" fontId="12" fillId="13" borderId="70" xfId="41" applyFont="1" applyFill="1" applyBorder="1" applyAlignment="1">
      <alignment horizontal="center" vertical="center"/>
    </xf>
    <xf numFmtId="0" fontId="12" fillId="13" borderId="70" xfId="0" applyFont="1" applyFill="1" applyBorder="1" applyAlignment="1">
      <alignment horizontal="center" vertical="center" wrapText="1"/>
    </xf>
    <xf numFmtId="0" fontId="46" fillId="13" borderId="70" xfId="0" applyFont="1" applyFill="1" applyBorder="1" applyAlignment="1">
      <alignment horizontal="center" vertical="center"/>
    </xf>
    <xf numFmtId="0" fontId="12" fillId="13" borderId="70" xfId="0" applyFont="1" applyFill="1" applyBorder="1" applyAlignment="1"/>
    <xf numFmtId="0" fontId="46" fillId="13" borderId="70" xfId="0" quotePrefix="1" applyFont="1" applyFill="1" applyBorder="1" applyAlignment="1">
      <alignment horizontal="center"/>
    </xf>
    <xf numFmtId="0" fontId="24" fillId="13" borderId="70" xfId="41" quotePrefix="1" applyFont="1" applyFill="1" applyBorder="1" applyAlignment="1">
      <alignment horizontal="center" vertical="top"/>
    </xf>
    <xf numFmtId="0" fontId="46" fillId="13" borderId="70" xfId="0" applyFont="1" applyFill="1" applyBorder="1" applyAlignment="1">
      <alignment horizontal="center"/>
    </xf>
    <xf numFmtId="0" fontId="12" fillId="13" borderId="70" xfId="0" applyFont="1" applyFill="1" applyBorder="1" applyAlignment="1">
      <alignment vertical="center" wrapText="1"/>
    </xf>
    <xf numFmtId="0" fontId="46" fillId="13" borderId="70" xfId="0" applyFont="1" applyFill="1" applyBorder="1" applyAlignment="1">
      <alignment horizontal="center" vertical="center" wrapText="1"/>
    </xf>
    <xf numFmtId="0" fontId="0" fillId="13" borderId="70" xfId="0" applyFill="1" applyBorder="1" applyAlignment="1">
      <alignment vertical="center"/>
    </xf>
    <xf numFmtId="0" fontId="12" fillId="16" borderId="70" xfId="0" applyFont="1" applyFill="1" applyBorder="1" applyAlignment="1">
      <alignment horizontal="center" vertical="center" wrapText="1"/>
    </xf>
    <xf numFmtId="0" fontId="12" fillId="17" borderId="70" xfId="0" applyFont="1" applyFill="1" applyBorder="1" applyAlignment="1">
      <alignment horizontal="center" vertical="center"/>
    </xf>
    <xf numFmtId="0" fontId="12" fillId="13" borderId="70" xfId="0" applyFont="1" applyFill="1" applyBorder="1" applyAlignment="1">
      <alignment horizontal="center" wrapText="1"/>
    </xf>
    <xf numFmtId="0" fontId="12" fillId="3" borderId="73" xfId="0" applyFont="1" applyFill="1" applyBorder="1" applyAlignment="1">
      <alignment horizontal="center" wrapText="1"/>
    </xf>
    <xf numFmtId="0" fontId="46" fillId="13" borderId="70" xfId="41" applyFont="1" applyFill="1" applyBorder="1" applyAlignment="1">
      <alignment horizontal="center" vertical="top"/>
    </xf>
    <xf numFmtId="0" fontId="77" fillId="36" borderId="72" xfId="0" applyFont="1" applyFill="1" applyBorder="1" applyAlignment="1">
      <alignment horizontal="center" vertical="top" wrapText="1"/>
    </xf>
    <xf numFmtId="0" fontId="18" fillId="3" borderId="74" xfId="41" applyFont="1" applyFill="1" applyBorder="1" applyAlignment="1">
      <alignment horizontal="center" vertical="center" wrapText="1"/>
    </xf>
    <xf numFmtId="0" fontId="46" fillId="13" borderId="74" xfId="41" applyFont="1" applyFill="1" applyBorder="1" applyAlignment="1">
      <alignment horizontal="center" vertical="center" wrapText="1"/>
    </xf>
    <xf numFmtId="0" fontId="46" fillId="13" borderId="74" xfId="40" applyFont="1" applyFill="1" applyBorder="1" applyAlignment="1">
      <alignment horizontal="center" vertical="center" wrapText="1"/>
    </xf>
    <xf numFmtId="0" fontId="52" fillId="27" borderId="0" xfId="43" applyFont="1" applyFill="1" applyBorder="1" applyAlignment="1">
      <alignment horizontal="center" vertical="top" wrapText="1"/>
    </xf>
    <xf numFmtId="0" fontId="57" fillId="36" borderId="69" xfId="0" applyFont="1" applyFill="1" applyBorder="1" applyAlignment="1">
      <alignment horizontal="left" vertical="top" wrapText="1"/>
    </xf>
    <xf numFmtId="0" fontId="0" fillId="36" borderId="75" xfId="0" applyFill="1" applyBorder="1" applyAlignment="1">
      <alignment horizontal="left" vertical="top" wrapText="1"/>
    </xf>
    <xf numFmtId="0" fontId="77" fillId="36" borderId="75" xfId="0" applyFont="1" applyFill="1" applyBorder="1" applyAlignment="1">
      <alignment horizontal="left" vertical="top" wrapText="1"/>
    </xf>
    <xf numFmtId="0" fontId="0" fillId="36" borderId="76" xfId="0" applyFill="1" applyBorder="1" applyAlignment="1">
      <alignment horizontal="left" vertical="top" wrapText="1"/>
    </xf>
    <xf numFmtId="0" fontId="12" fillId="3" borderId="24" xfId="0" applyFont="1" applyFill="1" applyBorder="1" applyAlignment="1">
      <alignment horizontal="center" vertical="center" wrapText="1"/>
    </xf>
    <xf numFmtId="0" fontId="12" fillId="3" borderId="73" xfId="0" applyFont="1" applyFill="1" applyBorder="1" applyAlignment="1">
      <alignment horizontal="center" vertical="center" wrapText="1"/>
    </xf>
    <xf numFmtId="0" fontId="77" fillId="36" borderId="70" xfId="0" applyFont="1" applyFill="1" applyBorder="1" applyAlignment="1">
      <alignment horizontal="center" vertical="top" wrapText="1"/>
    </xf>
    <xf numFmtId="0" fontId="46" fillId="14" borderId="70" xfId="0" applyFont="1" applyFill="1" applyBorder="1" applyAlignment="1">
      <alignment horizontal="center"/>
    </xf>
    <xf numFmtId="0" fontId="18" fillId="3" borderId="70" xfId="40" applyFont="1" applyFill="1" applyBorder="1" applyAlignment="1">
      <alignment horizontal="center" vertical="center" wrapText="1"/>
    </xf>
    <xf numFmtId="0" fontId="46" fillId="14" borderId="70" xfId="41" applyFont="1" applyFill="1" applyBorder="1" applyAlignment="1">
      <alignment horizontal="center" vertical="center" wrapText="1"/>
    </xf>
    <xf numFmtId="0" fontId="18" fillId="13" borderId="70" xfId="40" applyFont="1" applyFill="1" applyBorder="1" applyAlignment="1">
      <alignment horizontal="center" vertical="center" wrapText="1"/>
    </xf>
    <xf numFmtId="0" fontId="13" fillId="13" borderId="70" xfId="40" applyFont="1" applyFill="1" applyBorder="1" applyAlignment="1">
      <alignment horizontal="center" vertical="center" wrapText="1"/>
    </xf>
    <xf numFmtId="0" fontId="46" fillId="14" borderId="70" xfId="40" applyFont="1" applyFill="1" applyBorder="1" applyAlignment="1">
      <alignment horizontal="center" vertical="center" wrapText="1"/>
    </xf>
    <xf numFmtId="0" fontId="46" fillId="14" borderId="70" xfId="41" applyFont="1" applyFill="1" applyBorder="1" applyAlignment="1">
      <alignment horizontal="center" vertical="top"/>
    </xf>
    <xf numFmtId="0" fontId="46" fillId="14" borderId="70" xfId="0" applyFont="1" applyFill="1" applyBorder="1" applyAlignment="1">
      <alignment horizontal="center" vertical="center" wrapText="1"/>
    </xf>
    <xf numFmtId="0" fontId="12" fillId="14" borderId="70" xfId="0" applyFont="1" applyFill="1" applyBorder="1" applyAlignment="1">
      <alignment horizontal="center" vertical="center" wrapText="1"/>
    </xf>
    <xf numFmtId="0" fontId="97" fillId="8" borderId="19" xfId="0" applyFont="1" applyFill="1" applyBorder="1" applyAlignment="1"/>
    <xf numFmtId="0" fontId="97" fillId="8" borderId="2" xfId="0" applyFont="1" applyFill="1" applyBorder="1" applyAlignment="1">
      <alignment wrapText="1"/>
    </xf>
    <xf numFmtId="0" fontId="97" fillId="13" borderId="2" xfId="0" applyFont="1" applyFill="1" applyBorder="1" applyAlignment="1">
      <alignment wrapText="1"/>
    </xf>
    <xf numFmtId="0" fontId="97" fillId="13" borderId="2" xfId="0" applyFont="1" applyFill="1" applyBorder="1" applyAlignment="1">
      <alignment vertical="top" wrapText="1"/>
    </xf>
    <xf numFmtId="0" fontId="61" fillId="0" borderId="0" xfId="0" applyFont="1" applyFill="1" applyBorder="1" applyAlignment="1">
      <alignment horizontal="center"/>
    </xf>
    <xf numFmtId="0" fontId="13" fillId="35" borderId="0" xfId="0" applyFont="1" applyFill="1" applyAlignment="1">
      <alignment horizontal="center" vertical="center" wrapText="1"/>
    </xf>
    <xf numFmtId="0" fontId="13" fillId="35" borderId="2" xfId="0" applyFont="1" applyFill="1" applyBorder="1" applyAlignment="1">
      <alignment wrapText="1"/>
    </xf>
    <xf numFmtId="0" fontId="12" fillId="35" borderId="2" xfId="0" applyFont="1" applyFill="1" applyBorder="1" applyAlignment="1">
      <alignment wrapText="1"/>
    </xf>
    <xf numFmtId="0" fontId="12" fillId="6" borderId="6" xfId="0" applyFont="1" applyFill="1" applyBorder="1" applyAlignment="1">
      <alignment vertical="center"/>
    </xf>
    <xf numFmtId="49" fontId="12" fillId="6" borderId="6" xfId="0" applyNumberFormat="1" applyFont="1" applyFill="1" applyBorder="1" applyAlignment="1">
      <alignment vertical="center"/>
    </xf>
    <xf numFmtId="0" fontId="33" fillId="6" borderId="0" xfId="0" applyFont="1" applyFill="1" applyAlignment="1">
      <alignment vertical="center"/>
    </xf>
    <xf numFmtId="0" fontId="0" fillId="6" borderId="0" xfId="0" applyFill="1" applyBorder="1" applyAlignment="1">
      <alignment vertical="center"/>
    </xf>
    <xf numFmtId="0" fontId="12" fillId="6" borderId="77" xfId="0" applyFont="1" applyFill="1" applyBorder="1" applyAlignment="1">
      <alignment horizontal="left" vertical="center"/>
    </xf>
    <xf numFmtId="49" fontId="0" fillId="6" borderId="78" xfId="0" applyNumberFormat="1" applyFill="1" applyBorder="1" applyAlignment="1">
      <alignment vertical="center"/>
    </xf>
    <xf numFmtId="0" fontId="0" fillId="6" borderId="77" xfId="0" applyFill="1" applyBorder="1" applyAlignment="1">
      <alignment horizontal="left" vertical="center"/>
    </xf>
    <xf numFmtId="0" fontId="12" fillId="6" borderId="6" xfId="0" applyFont="1" applyFill="1" applyBorder="1" applyAlignment="1">
      <alignment horizontal="center" vertical="center"/>
    </xf>
    <xf numFmtId="0" fontId="46" fillId="13" borderId="51" xfId="41" quotePrefix="1" applyFont="1" applyFill="1" applyBorder="1" applyAlignment="1">
      <alignment horizontal="center" vertical="top" wrapText="1"/>
    </xf>
    <xf numFmtId="0" fontId="61" fillId="13" borderId="2" xfId="0" applyFont="1" applyFill="1" applyBorder="1" applyAlignment="1">
      <alignment wrapText="1"/>
    </xf>
    <xf numFmtId="0" fontId="98" fillId="35" borderId="70" xfId="41" applyFont="1" applyFill="1" applyBorder="1" applyAlignment="1">
      <alignment horizontal="center" vertical="center" wrapText="1"/>
    </xf>
    <xf numFmtId="0" fontId="99" fillId="35" borderId="70" xfId="0" applyFont="1" applyFill="1" applyBorder="1" applyAlignment="1">
      <alignment horizontal="center" vertical="center" wrapText="1"/>
    </xf>
    <xf numFmtId="0" fontId="99" fillId="35" borderId="64" xfId="0" applyFont="1" applyFill="1" applyBorder="1" applyAlignment="1">
      <alignment horizontal="center" vertical="center" wrapText="1"/>
    </xf>
    <xf numFmtId="0" fontId="99" fillId="35" borderId="18" xfId="41" applyFont="1" applyFill="1" applyBorder="1" applyAlignment="1">
      <alignment horizontal="center" vertical="center" wrapText="1"/>
    </xf>
    <xf numFmtId="0" fontId="99" fillId="35" borderId="25" xfId="0" applyFont="1" applyFill="1" applyBorder="1" applyAlignment="1">
      <alignment wrapText="1"/>
    </xf>
    <xf numFmtId="0" fontId="33" fillId="30" borderId="0" xfId="61" applyFont="1" applyFill="1"/>
    <xf numFmtId="0" fontId="52" fillId="0" borderId="0" xfId="0" applyFont="1" applyFill="1" applyBorder="1" applyAlignment="1">
      <alignment horizontal="center"/>
    </xf>
    <xf numFmtId="0" fontId="5" fillId="0" borderId="0" xfId="524" applyAlignment="1">
      <alignment horizontal="center"/>
    </xf>
    <xf numFmtId="0" fontId="5" fillId="0" borderId="39" xfId="524" applyFill="1" applyBorder="1" applyAlignment="1">
      <alignment horizontal="center" vertical="center"/>
    </xf>
    <xf numFmtId="0" fontId="5" fillId="16" borderId="70" xfId="524" applyFill="1" applyBorder="1" applyAlignment="1">
      <alignment horizontal="center"/>
    </xf>
    <xf numFmtId="0" fontId="4" fillId="16" borderId="70" xfId="524" applyFont="1" applyFill="1" applyBorder="1" applyAlignment="1">
      <alignment horizontal="center"/>
    </xf>
    <xf numFmtId="0" fontId="5" fillId="37" borderId="70" xfId="524" applyFill="1" applyBorder="1" applyAlignment="1">
      <alignment horizontal="center"/>
    </xf>
    <xf numFmtId="0" fontId="4" fillId="37" borderId="70" xfId="524" applyFont="1" applyFill="1" applyBorder="1" applyAlignment="1">
      <alignment horizontal="center"/>
    </xf>
    <xf numFmtId="0" fontId="13" fillId="40" borderId="38" xfId="40" applyFont="1" applyFill="1" applyBorder="1" applyAlignment="1">
      <alignment horizontal="center" vertical="center" wrapText="1"/>
    </xf>
    <xf numFmtId="0" fontId="18" fillId="40" borderId="2" xfId="0" applyFont="1" applyFill="1" applyBorder="1" applyAlignment="1">
      <alignment wrapText="1"/>
    </xf>
    <xf numFmtId="0" fontId="37" fillId="40" borderId="2" xfId="0" applyFont="1" applyFill="1" applyBorder="1" applyAlignment="1">
      <alignment wrapText="1"/>
    </xf>
    <xf numFmtId="0" fontId="13" fillId="40" borderId="17" xfId="41" applyFont="1" applyFill="1" applyBorder="1" applyAlignment="1">
      <alignment horizontal="center" vertical="center" wrapText="1"/>
    </xf>
    <xf numFmtId="0" fontId="102" fillId="0" borderId="0" xfId="109" applyFont="1"/>
    <xf numFmtId="0" fontId="12" fillId="0" borderId="0" xfId="109"/>
    <xf numFmtId="0" fontId="103" fillId="0" borderId="0" xfId="109" applyFont="1" applyAlignment="1">
      <alignment horizontal="left" indent="4"/>
    </xf>
    <xf numFmtId="0" fontId="18" fillId="0" borderId="0" xfId="40" applyFont="1" applyFill="1" applyAlignment="1">
      <alignment horizontal="center"/>
    </xf>
    <xf numFmtId="0" fontId="46" fillId="13" borderId="73" xfId="41" applyFont="1" applyFill="1" applyBorder="1" applyAlignment="1">
      <alignment horizontal="center" vertical="top"/>
    </xf>
    <xf numFmtId="0" fontId="13" fillId="16" borderId="47" xfId="40" applyFont="1" applyFill="1" applyBorder="1" applyAlignment="1">
      <alignment horizontal="center" vertical="center"/>
    </xf>
    <xf numFmtId="14" fontId="12" fillId="6" borderId="0" xfId="0" applyNumberFormat="1" applyFont="1" applyFill="1" applyBorder="1" applyAlignment="1">
      <alignment horizontal="center" vertical="center" wrapText="1"/>
    </xf>
    <xf numFmtId="14" fontId="12" fillId="6" borderId="0" xfId="0" applyNumberFormat="1" applyFont="1" applyFill="1" applyBorder="1" applyAlignment="1">
      <alignment horizontal="left" vertical="center" wrapText="1"/>
    </xf>
    <xf numFmtId="0" fontId="130" fillId="27" borderId="0" xfId="40" applyFont="1" applyFill="1" applyAlignment="1">
      <alignment horizontal="center" vertical="center" wrapText="1"/>
    </xf>
    <xf numFmtId="0" fontId="24" fillId="0" borderId="0" xfId="40" applyFont="1" applyFill="1" applyAlignment="1">
      <alignment wrapText="1"/>
    </xf>
    <xf numFmtId="0" fontId="24" fillId="0" borderId="0" xfId="40" applyFont="1" applyFill="1" applyAlignment="1">
      <alignment vertical="center"/>
    </xf>
    <xf numFmtId="0" fontId="18" fillId="0" borderId="0" xfId="40" applyFont="1" applyFill="1" applyAlignment="1">
      <alignment vertical="center"/>
    </xf>
    <xf numFmtId="0" fontId="18" fillId="0" borderId="0" xfId="40" applyFont="1" applyFill="1" applyBorder="1" applyAlignment="1">
      <alignment vertical="center"/>
    </xf>
    <xf numFmtId="0" fontId="24" fillId="13" borderId="38" xfId="40" applyFont="1" applyFill="1" applyBorder="1" applyAlignment="1">
      <alignment vertical="center"/>
    </xf>
    <xf numFmtId="0" fontId="13" fillId="13" borderId="38" xfId="40" applyFont="1" applyFill="1" applyBorder="1" applyAlignment="1">
      <alignment vertical="center"/>
    </xf>
    <xf numFmtId="0" fontId="24" fillId="14" borderId="38" xfId="41" applyFont="1" applyFill="1" applyBorder="1" applyAlignment="1">
      <alignment vertical="center"/>
    </xf>
    <xf numFmtId="0" fontId="46" fillId="13" borderId="32" xfId="0" applyFont="1" applyFill="1" applyBorder="1" applyAlignment="1">
      <alignment horizontal="center" vertical="center" wrapText="1"/>
    </xf>
    <xf numFmtId="0" fontId="46" fillId="29" borderId="12" xfId="0" applyFont="1" applyFill="1" applyBorder="1" applyAlignment="1">
      <alignment horizontal="center" vertical="center"/>
    </xf>
    <xf numFmtId="0" fontId="46" fillId="21" borderId="12" xfId="62" applyFont="1" applyFill="1" applyBorder="1" applyAlignment="1">
      <alignment horizontal="center" vertical="center"/>
    </xf>
    <xf numFmtId="0" fontId="46" fillId="21" borderId="33" xfId="61" applyFont="1" applyFill="1" applyBorder="1" applyAlignment="1">
      <alignment horizontal="center" vertical="center"/>
    </xf>
    <xf numFmtId="0" fontId="0" fillId="16" borderId="26" xfId="0" applyFill="1" applyBorder="1" applyAlignment="1">
      <alignment horizontal="center" vertical="center"/>
    </xf>
    <xf numFmtId="0" fontId="12" fillId="13" borderId="20" xfId="0" applyFont="1" applyFill="1" applyBorder="1" applyAlignment="1">
      <alignment horizontal="center" vertical="center"/>
    </xf>
    <xf numFmtId="0" fontId="0" fillId="8" borderId="24" xfId="0" applyFill="1" applyBorder="1" applyAlignment="1">
      <alignment horizontal="center" vertical="center" wrapText="1"/>
    </xf>
    <xf numFmtId="0" fontId="12" fillId="8" borderId="22" xfId="0" applyFont="1" applyFill="1" applyBorder="1" applyAlignment="1">
      <alignment horizontal="center" vertical="center"/>
    </xf>
    <xf numFmtId="0" fontId="46" fillId="8" borderId="23" xfId="0" applyFont="1" applyFill="1" applyBorder="1" applyAlignment="1">
      <alignment horizontal="center" vertical="center"/>
    </xf>
    <xf numFmtId="0" fontId="46" fillId="13" borderId="2" xfId="0" quotePrefix="1" applyFont="1" applyFill="1" applyBorder="1" applyAlignment="1">
      <alignment horizontal="center" vertical="center"/>
    </xf>
    <xf numFmtId="0" fontId="46" fillId="13" borderId="25" xfId="0" quotePrefix="1" applyFont="1" applyFill="1" applyBorder="1" applyAlignment="1">
      <alignment horizontal="center" vertical="center"/>
    </xf>
    <xf numFmtId="0" fontId="13" fillId="0" borderId="0" xfId="0" applyFont="1" applyAlignment="1">
      <alignment horizontal="center" vertical="center"/>
    </xf>
    <xf numFmtId="0" fontId="13" fillId="13" borderId="24" xfId="0" applyFont="1" applyFill="1" applyBorder="1" applyAlignment="1">
      <alignment horizontal="center" vertical="center"/>
    </xf>
    <xf numFmtId="0" fontId="13" fillId="13" borderId="2" xfId="40" applyFont="1" applyFill="1" applyBorder="1" applyAlignment="1">
      <alignment horizontal="center" vertical="center"/>
    </xf>
    <xf numFmtId="0" fontId="13" fillId="13" borderId="25" xfId="40" applyFont="1" applyFill="1" applyBorder="1" applyAlignment="1">
      <alignment horizontal="center" vertical="center"/>
    </xf>
    <xf numFmtId="0" fontId="13" fillId="13" borderId="25" xfId="61" applyFont="1" applyFill="1" applyBorder="1" applyAlignment="1">
      <alignment horizontal="center" vertical="center"/>
    </xf>
    <xf numFmtId="0" fontId="46" fillId="13" borderId="33" xfId="40" applyFont="1" applyFill="1" applyBorder="1" applyAlignment="1">
      <alignment horizontal="center" vertical="center" wrapText="1"/>
    </xf>
    <xf numFmtId="0" fontId="46" fillId="13" borderId="34" xfId="40" applyFont="1" applyFill="1" applyBorder="1" applyAlignment="1">
      <alignment horizontal="center" vertical="center" wrapText="1"/>
    </xf>
    <xf numFmtId="0" fontId="46" fillId="13" borderId="34" xfId="40" applyFont="1" applyFill="1" applyBorder="1" applyAlignment="1">
      <alignment horizontal="center" vertical="center"/>
    </xf>
    <xf numFmtId="0" fontId="46" fillId="13" borderId="37" xfId="41" applyFont="1" applyFill="1" applyBorder="1" applyAlignment="1">
      <alignment horizontal="center" vertical="center"/>
    </xf>
    <xf numFmtId="0" fontId="46" fillId="13" borderId="35" xfId="0" applyFont="1" applyFill="1" applyBorder="1" applyAlignment="1">
      <alignment horizontal="center" vertical="center"/>
    </xf>
    <xf numFmtId="0" fontId="46" fillId="13" borderId="34" xfId="41" applyFont="1" applyFill="1" applyBorder="1" applyAlignment="1">
      <alignment horizontal="center" vertical="center" wrapText="1"/>
    </xf>
    <xf numFmtId="0" fontId="46" fillId="13" borderId="34" xfId="41" applyFont="1" applyFill="1" applyBorder="1" applyAlignment="1">
      <alignment horizontal="center" vertical="center"/>
    </xf>
    <xf numFmtId="0" fontId="46" fillId="21" borderId="12" xfId="63" applyFont="1" applyFill="1" applyBorder="1" applyAlignment="1">
      <alignment horizontal="center" vertical="center" wrapText="1"/>
    </xf>
    <xf numFmtId="0" fontId="46" fillId="13" borderId="67" xfId="41" applyFont="1" applyFill="1" applyBorder="1" applyAlignment="1">
      <alignment horizontal="center" vertical="center" wrapText="1"/>
    </xf>
    <xf numFmtId="0" fontId="46" fillId="14" borderId="34" xfId="44" applyFont="1" applyFill="1" applyBorder="1" applyAlignment="1">
      <alignment horizontal="center" vertical="center" wrapText="1"/>
    </xf>
    <xf numFmtId="0" fontId="46" fillId="14" borderId="33" xfId="44" applyFont="1" applyFill="1" applyBorder="1" applyAlignment="1">
      <alignment horizontal="center" vertical="center" wrapText="1"/>
    </xf>
    <xf numFmtId="0" fontId="46" fillId="14" borderId="33" xfId="41" applyFont="1" applyFill="1" applyBorder="1" applyAlignment="1">
      <alignment horizontal="center" vertical="center" wrapText="1"/>
    </xf>
    <xf numFmtId="0" fontId="46" fillId="0" borderId="0" xfId="40" applyFont="1" applyFill="1" applyAlignment="1">
      <alignment horizontal="center" vertical="center"/>
    </xf>
    <xf numFmtId="0" fontId="46" fillId="0" borderId="0" xfId="0" applyFont="1" applyAlignment="1">
      <alignment horizontal="center" vertical="center"/>
    </xf>
    <xf numFmtId="0" fontId="24" fillId="0" borderId="0" xfId="40" applyFont="1" applyFill="1" applyAlignment="1">
      <alignment horizontal="center" vertical="center"/>
    </xf>
    <xf numFmtId="0" fontId="13" fillId="13" borderId="70" xfId="40" applyFont="1" applyFill="1" applyBorder="1" applyAlignment="1">
      <alignment horizontal="center" vertical="center"/>
    </xf>
    <xf numFmtId="0" fontId="0" fillId="0" borderId="0" xfId="0" applyAlignment="1">
      <alignment horizontal="center" vertical="center" wrapText="1"/>
    </xf>
    <xf numFmtId="0" fontId="12" fillId="8" borderId="24" xfId="0" applyFont="1" applyFill="1" applyBorder="1" applyAlignment="1">
      <alignment horizontal="center" vertical="center" wrapText="1"/>
    </xf>
    <xf numFmtId="0" fontId="46" fillId="29" borderId="12" xfId="62" applyFont="1" applyFill="1" applyBorder="1" applyAlignment="1">
      <alignment horizontal="center" vertical="center" wrapText="1"/>
    </xf>
    <xf numFmtId="0" fontId="13" fillId="21" borderId="5" xfId="0" applyFont="1" applyFill="1" applyBorder="1" applyAlignment="1">
      <alignment horizontal="center" vertical="center" wrapText="1"/>
    </xf>
    <xf numFmtId="0" fontId="52" fillId="27" borderId="70" xfId="0" applyFont="1" applyFill="1" applyBorder="1" applyAlignment="1">
      <alignment horizontal="center" vertical="center" wrapText="1"/>
    </xf>
    <xf numFmtId="0" fontId="12" fillId="0" borderId="0" xfId="40" applyFont="1" applyFill="1" applyAlignment="1">
      <alignment horizontal="center"/>
    </xf>
    <xf numFmtId="0" fontId="52" fillId="0" borderId="0" xfId="40" applyFont="1" applyFill="1" applyAlignment="1">
      <alignment horizontal="center" vertical="center"/>
    </xf>
    <xf numFmtId="0" fontId="52" fillId="0" borderId="70" xfId="0" applyFont="1" applyBorder="1" applyAlignment="1">
      <alignment horizontal="center" vertical="center" wrapText="1"/>
    </xf>
    <xf numFmtId="0" fontId="18" fillId="32" borderId="0" xfId="40" applyFont="1" applyFill="1" applyAlignment="1">
      <alignment horizontal="center"/>
    </xf>
    <xf numFmtId="0" fontId="0" fillId="32" borderId="0" xfId="0" applyFill="1" applyAlignment="1">
      <alignment horizontal="center"/>
    </xf>
    <xf numFmtId="0" fontId="13" fillId="13" borderId="38" xfId="40" applyFont="1" applyFill="1" applyBorder="1" applyAlignment="1">
      <alignment horizontal="center" vertical="top" wrapText="1"/>
    </xf>
    <xf numFmtId="0" fontId="52" fillId="0" borderId="92" xfId="0" applyFont="1" applyBorder="1" applyAlignment="1">
      <alignment horizontal="center" vertical="center" wrapText="1"/>
    </xf>
    <xf numFmtId="0" fontId="52" fillId="0" borderId="91" xfId="0" applyFont="1" applyBorder="1" applyAlignment="1">
      <alignment horizontal="center" vertical="center" wrapText="1"/>
    </xf>
    <xf numFmtId="0" fontId="98" fillId="35" borderId="74" xfId="41" applyFont="1" applyFill="1" applyBorder="1" applyAlignment="1">
      <alignment horizontal="center" vertical="center" wrapText="1"/>
    </xf>
    <xf numFmtId="0" fontId="13" fillId="13" borderId="74" xfId="40" applyFont="1" applyFill="1" applyBorder="1" applyAlignment="1">
      <alignment horizontal="center" vertical="center"/>
    </xf>
    <xf numFmtId="0" fontId="13" fillId="13" borderId="93" xfId="40" applyFont="1" applyFill="1" applyBorder="1" applyAlignment="1">
      <alignment horizontal="center" vertical="center"/>
    </xf>
    <xf numFmtId="0" fontId="13" fillId="13" borderId="92" xfId="40" applyFont="1" applyFill="1" applyBorder="1" applyAlignment="1">
      <alignment horizontal="center" vertical="center"/>
    </xf>
    <xf numFmtId="0" fontId="52" fillId="0" borderId="70" xfId="0" applyFont="1" applyBorder="1" applyAlignment="1">
      <alignment horizontal="center" vertical="center" wrapText="1"/>
    </xf>
    <xf numFmtId="0" fontId="13" fillId="40" borderId="14" xfId="41" applyFont="1" applyFill="1" applyBorder="1" applyAlignment="1">
      <alignment horizontal="center" vertical="center" wrapText="1"/>
    </xf>
    <xf numFmtId="0" fontId="52" fillId="0" borderId="70" xfId="0" applyFont="1" applyBorder="1" applyAlignment="1">
      <alignment horizontal="center" vertical="center" wrapText="1"/>
    </xf>
    <xf numFmtId="14" fontId="12" fillId="6" borderId="6" xfId="839" applyNumberFormat="1" applyFont="1" applyFill="1" applyBorder="1" applyAlignment="1">
      <alignment horizontal="left" vertical="center" wrapText="1"/>
    </xf>
    <xf numFmtId="0" fontId="33" fillId="0" borderId="8" xfId="40" applyFont="1" applyFill="1" applyBorder="1" applyAlignment="1">
      <alignment horizontal="left"/>
    </xf>
    <xf numFmtId="0" fontId="12" fillId="3" borderId="32" xfId="0" applyFont="1" applyFill="1" applyBorder="1" applyAlignment="1">
      <alignment horizontal="center" wrapText="1"/>
    </xf>
    <xf numFmtId="0" fontId="14" fillId="35" borderId="70" xfId="35" applyFill="1" applyBorder="1" applyAlignment="1" applyProtection="1">
      <alignment horizontal="center" vertical="center" wrapText="1"/>
    </xf>
    <xf numFmtId="0" fontId="52" fillId="0" borderId="70" xfId="0" applyFont="1" applyBorder="1" applyAlignment="1">
      <alignment horizontal="center" vertical="center" wrapText="1"/>
    </xf>
    <xf numFmtId="0" fontId="5" fillId="0" borderId="70" xfId="524" applyBorder="1"/>
    <xf numFmtId="0" fontId="1" fillId="0" borderId="70" xfId="524" applyFont="1" applyBorder="1"/>
    <xf numFmtId="0" fontId="63" fillId="0" borderId="70" xfId="524" applyFont="1" applyBorder="1" applyAlignment="1">
      <alignment horizontal="center"/>
    </xf>
    <xf numFmtId="0" fontId="13" fillId="13" borderId="37" xfId="40" applyFont="1" applyFill="1" applyBorder="1" applyAlignment="1">
      <alignment horizontal="center" vertical="center" wrapText="1"/>
    </xf>
    <xf numFmtId="0" fontId="46" fillId="32" borderId="0" xfId="40" applyFont="1" applyFill="1" applyBorder="1" applyAlignment="1">
      <alignment horizontal="center" vertical="center"/>
    </xf>
    <xf numFmtId="0" fontId="46" fillId="14" borderId="0" xfId="40" applyFont="1" applyFill="1" applyBorder="1" applyAlignment="1">
      <alignment horizontal="center" vertical="center"/>
    </xf>
    <xf numFmtId="0" fontId="46" fillId="62" borderId="0" xfId="0" applyFont="1" applyFill="1" applyBorder="1" applyAlignment="1">
      <alignment horizontal="center" vertical="center"/>
    </xf>
    <xf numFmtId="0" fontId="46" fillId="62" borderId="64" xfId="0" applyFont="1" applyFill="1" applyBorder="1" applyAlignment="1">
      <alignment horizontal="center" vertical="center"/>
    </xf>
    <xf numFmtId="0" fontId="46" fillId="63" borderId="0" xfId="0" applyFont="1" applyFill="1" applyBorder="1" applyAlignment="1">
      <alignment horizontal="center" vertical="center"/>
    </xf>
    <xf numFmtId="0" fontId="46" fillId="63" borderId="64" xfId="0" applyFont="1" applyFill="1" applyBorder="1" applyAlignment="1">
      <alignment horizontal="center" vertical="center"/>
    </xf>
    <xf numFmtId="0" fontId="13" fillId="31" borderId="0" xfId="43" applyFont="1" applyFill="1" applyBorder="1" applyAlignment="1">
      <alignment horizontal="center" vertical="center"/>
    </xf>
    <xf numFmtId="0" fontId="13" fillId="26" borderId="0" xfId="43" applyFont="1" applyFill="1" applyBorder="1" applyAlignment="1">
      <alignment horizontal="center" vertical="center"/>
    </xf>
    <xf numFmtId="0" fontId="13" fillId="26" borderId="64" xfId="43" applyFont="1" applyFill="1" applyBorder="1" applyAlignment="1">
      <alignment horizontal="center" vertical="center"/>
    </xf>
    <xf numFmtId="0" fontId="13" fillId="31" borderId="64" xfId="43" applyFont="1" applyFill="1" applyBorder="1" applyAlignment="1">
      <alignment horizontal="center" vertical="center"/>
    </xf>
    <xf numFmtId="0" fontId="0" fillId="64" borderId="0" xfId="0" applyFill="1" applyBorder="1" applyAlignment="1">
      <alignment horizontal="center" vertical="center"/>
    </xf>
    <xf numFmtId="0" fontId="0" fillId="65" borderId="0" xfId="0" applyFill="1" applyBorder="1" applyAlignment="1">
      <alignment horizontal="center" vertical="center"/>
    </xf>
    <xf numFmtId="0" fontId="0" fillId="65" borderId="64" xfId="0" applyFill="1" applyBorder="1" applyAlignment="1">
      <alignment horizontal="center" vertical="center"/>
    </xf>
    <xf numFmtId="0" fontId="0" fillId="66" borderId="0" xfId="0" applyFill="1" applyBorder="1" applyAlignment="1">
      <alignment horizontal="center" vertical="center"/>
    </xf>
    <xf numFmtId="0" fontId="0" fillId="66" borderId="64" xfId="0" applyFill="1" applyBorder="1" applyAlignment="1">
      <alignment horizontal="center" vertical="center"/>
    </xf>
    <xf numFmtId="0" fontId="0" fillId="29" borderId="0" xfId="0" applyFill="1" applyBorder="1" applyAlignment="1">
      <alignment horizontal="center" vertical="center"/>
    </xf>
    <xf numFmtId="0" fontId="0" fillId="29" borderId="64" xfId="0" applyFill="1" applyBorder="1" applyAlignment="1">
      <alignment horizontal="center" vertical="center"/>
    </xf>
    <xf numFmtId="0" fontId="0" fillId="64" borderId="64" xfId="0" applyFill="1" applyBorder="1" applyAlignment="1">
      <alignment horizontal="center" vertical="center"/>
    </xf>
    <xf numFmtId="0" fontId="0" fillId="67" borderId="0" xfId="0" applyFill="1" applyBorder="1" applyAlignment="1">
      <alignment horizontal="center" vertical="center"/>
    </xf>
    <xf numFmtId="0" fontId="0" fillId="67" borderId="64" xfId="0" applyFill="1" applyBorder="1" applyAlignment="1">
      <alignment horizontal="center" vertical="center"/>
    </xf>
    <xf numFmtId="0" fontId="0" fillId="68" borderId="0" xfId="0" applyFill="1" applyBorder="1" applyAlignment="1">
      <alignment horizontal="center" vertical="center"/>
    </xf>
    <xf numFmtId="0" fontId="0" fillId="68" borderId="64" xfId="0" applyFill="1" applyBorder="1" applyAlignment="1">
      <alignment horizontal="center" vertical="center"/>
    </xf>
    <xf numFmtId="0" fontId="0" fillId="69" borderId="0" xfId="0" applyFill="1" applyBorder="1" applyAlignment="1">
      <alignment horizontal="center" vertical="center"/>
    </xf>
    <xf numFmtId="0" fontId="0" fillId="69" borderId="64" xfId="0" applyFill="1" applyBorder="1" applyAlignment="1">
      <alignment horizontal="center" vertical="center"/>
    </xf>
    <xf numFmtId="0" fontId="0" fillId="70" borderId="0" xfId="0" applyFill="1" applyBorder="1" applyAlignment="1">
      <alignment horizontal="center" vertical="center"/>
    </xf>
    <xf numFmtId="0" fontId="0" fillId="70" borderId="64" xfId="0" applyFill="1" applyBorder="1" applyAlignment="1">
      <alignment horizontal="center" vertical="center"/>
    </xf>
    <xf numFmtId="0" fontId="0" fillId="71" borderId="0" xfId="0" applyFill="1" applyBorder="1" applyAlignment="1">
      <alignment horizontal="center" vertical="center"/>
    </xf>
    <xf numFmtId="0" fontId="0" fillId="71" borderId="64" xfId="0" applyFill="1" applyBorder="1" applyAlignment="1">
      <alignment horizontal="center" vertical="center"/>
    </xf>
    <xf numFmtId="0" fontId="0" fillId="72" borderId="0" xfId="0" applyFill="1" applyBorder="1" applyAlignment="1">
      <alignment horizontal="center" vertical="center"/>
    </xf>
    <xf numFmtId="0" fontId="0" fillId="72" borderId="64" xfId="0" applyFill="1" applyBorder="1" applyAlignment="1">
      <alignment horizontal="center" vertical="center"/>
    </xf>
    <xf numFmtId="0" fontId="0" fillId="73" borderId="0" xfId="0" applyFill="1" applyBorder="1" applyAlignment="1">
      <alignment horizontal="center" vertical="center"/>
    </xf>
    <xf numFmtId="0" fontId="0" fillId="73" borderId="64" xfId="0" applyFill="1" applyBorder="1" applyAlignment="1">
      <alignment horizontal="center" vertical="center"/>
    </xf>
    <xf numFmtId="0" fontId="0" fillId="74" borderId="0" xfId="0" applyFill="1" applyBorder="1" applyAlignment="1">
      <alignment horizontal="center" vertical="center"/>
    </xf>
    <xf numFmtId="0" fontId="0" fillId="74" borderId="64" xfId="0" applyFill="1" applyBorder="1" applyAlignment="1">
      <alignment horizontal="center" vertical="center"/>
    </xf>
    <xf numFmtId="0" fontId="13" fillId="75" borderId="0" xfId="43" applyFont="1" applyFill="1" applyBorder="1" applyAlignment="1">
      <alignment horizontal="center" vertical="top" wrapText="1"/>
    </xf>
    <xf numFmtId="0" fontId="13" fillId="75" borderId="64" xfId="43" applyFont="1" applyFill="1" applyBorder="1" applyAlignment="1">
      <alignment horizontal="center" vertical="top" wrapText="1"/>
    </xf>
    <xf numFmtId="0" fontId="13" fillId="13" borderId="0" xfId="40" applyFont="1" applyFill="1" applyBorder="1" applyAlignment="1">
      <alignment horizontal="center" vertical="center" wrapText="1"/>
    </xf>
    <xf numFmtId="0" fontId="0" fillId="75" borderId="0" xfId="0" applyFill="1" applyBorder="1" applyAlignment="1">
      <alignment horizontal="center"/>
    </xf>
    <xf numFmtId="0" fontId="0" fillId="74" borderId="0" xfId="0" applyFill="1" applyBorder="1" applyAlignment="1">
      <alignment horizontal="center"/>
    </xf>
    <xf numFmtId="0" fontId="0" fillId="72" borderId="0" xfId="0" applyFill="1" applyBorder="1" applyAlignment="1">
      <alignment horizontal="center"/>
    </xf>
    <xf numFmtId="0" fontId="0" fillId="73" borderId="0" xfId="0" applyFill="1" applyBorder="1" applyAlignment="1">
      <alignment horizontal="center"/>
    </xf>
    <xf numFmtId="0" fontId="0" fillId="17" borderId="0" xfId="0" applyFill="1" applyBorder="1" applyAlignment="1">
      <alignment horizontal="center"/>
    </xf>
    <xf numFmtId="0" fontId="0" fillId="29" borderId="0" xfId="0" applyFill="1" applyBorder="1" applyAlignment="1">
      <alignment horizontal="center"/>
    </xf>
    <xf numFmtId="0" fontId="0" fillId="71" borderId="0" xfId="0" applyFill="1" applyBorder="1" applyAlignment="1">
      <alignment horizontal="center"/>
    </xf>
    <xf numFmtId="0" fontId="46" fillId="8" borderId="93" xfId="41" applyFont="1" applyFill="1" applyBorder="1" applyAlignment="1">
      <alignment horizontal="center" vertical="center" wrapText="1"/>
    </xf>
    <xf numFmtId="0" fontId="77" fillId="12" borderId="70" xfId="0" applyFont="1" applyFill="1" applyBorder="1" applyAlignment="1">
      <alignment horizontal="center" vertical="center" wrapText="1"/>
    </xf>
    <xf numFmtId="0" fontId="0" fillId="0" borderId="64" xfId="0" applyBorder="1"/>
    <xf numFmtId="0" fontId="0" fillId="75" borderId="64" xfId="0" applyFill="1" applyBorder="1" applyAlignment="1">
      <alignment horizontal="center"/>
    </xf>
    <xf numFmtId="0" fontId="0" fillId="74" borderId="64" xfId="0" applyFill="1" applyBorder="1" applyAlignment="1">
      <alignment horizontal="center"/>
    </xf>
    <xf numFmtId="0" fontId="0" fillId="72" borderId="64" xfId="0" applyFill="1" applyBorder="1" applyAlignment="1">
      <alignment horizontal="center"/>
    </xf>
    <xf numFmtId="0" fontId="0" fillId="73" borderId="64" xfId="0" applyFill="1" applyBorder="1" applyAlignment="1">
      <alignment horizontal="center"/>
    </xf>
    <xf numFmtId="0" fontId="0" fillId="17" borderId="64" xfId="0" applyFill="1" applyBorder="1" applyAlignment="1">
      <alignment horizontal="center"/>
    </xf>
    <xf numFmtId="0" fontId="0" fillId="29" borderId="64" xfId="0" applyFill="1" applyBorder="1" applyAlignment="1">
      <alignment horizontal="center"/>
    </xf>
    <xf numFmtId="0" fontId="0" fillId="71" borderId="64" xfId="0" applyFill="1" applyBorder="1" applyAlignment="1">
      <alignment horizontal="center"/>
    </xf>
    <xf numFmtId="0" fontId="46" fillId="32" borderId="64" xfId="40" applyFont="1" applyFill="1" applyBorder="1" applyAlignment="1">
      <alignment horizontal="center" vertical="center"/>
    </xf>
    <xf numFmtId="0" fontId="46" fillId="14" borderId="64" xfId="40" applyFont="1" applyFill="1" applyBorder="1" applyAlignment="1">
      <alignment horizontal="center" vertical="center"/>
    </xf>
    <xf numFmtId="0" fontId="46" fillId="13" borderId="90" xfId="41" quotePrefix="1" applyFont="1" applyFill="1" applyBorder="1" applyAlignment="1">
      <alignment horizontal="center" vertical="top" wrapText="1"/>
    </xf>
    <xf numFmtId="0" fontId="46" fillId="13" borderId="90" xfId="0" applyFont="1" applyFill="1" applyBorder="1" applyAlignment="1">
      <alignment horizontal="center" vertical="center" wrapText="1"/>
    </xf>
    <xf numFmtId="0" fontId="13" fillId="17" borderId="49" xfId="40" quotePrefix="1" applyFont="1" applyFill="1" applyBorder="1" applyAlignment="1">
      <alignment horizontal="center" vertical="center"/>
    </xf>
    <xf numFmtId="49" fontId="33" fillId="6" borderId="0" xfId="0" applyNumberFormat="1" applyFont="1" applyFill="1" applyAlignment="1">
      <alignment vertical="center"/>
    </xf>
    <xf numFmtId="0" fontId="33" fillId="6" borderId="6" xfId="0" applyFont="1" applyFill="1" applyBorder="1" applyAlignment="1">
      <alignment vertical="center"/>
    </xf>
    <xf numFmtId="49" fontId="33" fillId="6" borderId="6" xfId="0" applyNumberFormat="1" applyFont="1" applyFill="1" applyBorder="1" applyAlignment="1">
      <alignment vertical="center"/>
    </xf>
    <xf numFmtId="14" fontId="12" fillId="0" borderId="0" xfId="0" applyNumberFormat="1" applyFont="1" applyFill="1" applyBorder="1" applyAlignment="1">
      <alignment horizontal="center" vertical="center" wrapText="1"/>
    </xf>
    <xf numFmtId="0" fontId="46" fillId="32" borderId="0" xfId="61" applyFont="1" applyFill="1" applyBorder="1" applyAlignment="1">
      <alignment horizontal="center" vertical="center"/>
    </xf>
    <xf numFmtId="0" fontId="46" fillId="14" borderId="0" xfId="61" applyFont="1" applyFill="1" applyBorder="1" applyAlignment="1">
      <alignment horizontal="center" vertical="center"/>
    </xf>
    <xf numFmtId="0" fontId="46" fillId="32" borderId="64" xfId="61" applyFont="1" applyFill="1" applyBorder="1" applyAlignment="1">
      <alignment horizontal="center" vertical="center"/>
    </xf>
    <xf numFmtId="0" fontId="46" fillId="14" borderId="64" xfId="61" applyFont="1" applyFill="1" applyBorder="1" applyAlignment="1">
      <alignment horizontal="center" vertical="center"/>
    </xf>
    <xf numFmtId="0" fontId="46" fillId="0" borderId="91" xfId="61" applyFont="1" applyFill="1" applyBorder="1" applyAlignment="1">
      <alignment horizontal="center" vertical="center"/>
    </xf>
    <xf numFmtId="0" fontId="46" fillId="0" borderId="91" xfId="40" applyFont="1" applyFill="1" applyBorder="1" applyAlignment="1">
      <alignment horizontal="center" vertical="center"/>
    </xf>
    <xf numFmtId="0" fontId="46" fillId="32" borderId="91" xfId="40" applyFont="1" applyFill="1" applyBorder="1" applyAlignment="1">
      <alignment horizontal="center" vertical="center"/>
    </xf>
    <xf numFmtId="0" fontId="46" fillId="0" borderId="91" xfId="0" applyFont="1" applyFill="1" applyBorder="1" applyAlignment="1">
      <alignment horizontal="center" vertical="center"/>
    </xf>
    <xf numFmtId="0" fontId="0" fillId="0" borderId="91" xfId="0" applyFill="1" applyBorder="1" applyAlignment="1">
      <alignment horizontal="center" vertical="center"/>
    </xf>
    <xf numFmtId="0" fontId="46" fillId="0" borderId="91" xfId="0" quotePrefix="1" applyFont="1" applyFill="1" applyBorder="1" applyAlignment="1">
      <alignment horizontal="center" vertical="center"/>
    </xf>
    <xf numFmtId="0" fontId="13" fillId="0" borderId="91" xfId="43" applyFont="1" applyFill="1" applyBorder="1" applyAlignment="1">
      <alignment horizontal="center" vertical="top" wrapText="1"/>
    </xf>
    <xf numFmtId="0" fontId="0" fillId="0" borderId="91" xfId="0" applyFill="1" applyBorder="1"/>
    <xf numFmtId="0" fontId="0" fillId="75" borderId="91" xfId="0" applyFill="1" applyBorder="1" applyAlignment="1">
      <alignment horizontal="center"/>
    </xf>
    <xf numFmtId="0" fontId="0" fillId="74" borderId="91" xfId="0" applyFill="1" applyBorder="1" applyAlignment="1">
      <alignment horizontal="center"/>
    </xf>
    <xf numFmtId="0" fontId="0" fillId="72" borderId="91" xfId="0" applyFill="1" applyBorder="1" applyAlignment="1">
      <alignment horizontal="center"/>
    </xf>
    <xf numFmtId="0" fontId="0" fillId="73" borderId="91" xfId="0" applyFill="1" applyBorder="1" applyAlignment="1">
      <alignment horizontal="center"/>
    </xf>
    <xf numFmtId="0" fontId="0" fillId="17" borderId="91" xfId="0" applyFill="1" applyBorder="1" applyAlignment="1">
      <alignment horizontal="center"/>
    </xf>
    <xf numFmtId="0" fontId="0" fillId="29" borderId="91" xfId="0" applyFill="1" applyBorder="1" applyAlignment="1">
      <alignment horizontal="center"/>
    </xf>
    <xf numFmtId="0" fontId="0" fillId="71" borderId="91" xfId="0" applyFill="1" applyBorder="1" applyAlignment="1">
      <alignment horizontal="center"/>
    </xf>
    <xf numFmtId="0" fontId="0" fillId="0" borderId="91" xfId="0" applyBorder="1"/>
    <xf numFmtId="0" fontId="46" fillId="0" borderId="91" xfId="0" applyFont="1" applyFill="1" applyBorder="1" applyAlignment="1">
      <alignment horizontal="center"/>
    </xf>
    <xf numFmtId="0" fontId="131" fillId="24" borderId="99" xfId="0" applyFont="1" applyFill="1" applyBorder="1" applyAlignment="1">
      <alignment horizontal="center" vertical="center" wrapText="1"/>
    </xf>
    <xf numFmtId="0" fontId="132" fillId="76" borderId="48" xfId="0" applyFont="1" applyFill="1" applyBorder="1" applyAlignment="1">
      <alignment horizontal="center" vertical="center"/>
    </xf>
    <xf numFmtId="0" fontId="132" fillId="76" borderId="48" xfId="0" applyFont="1" applyFill="1" applyBorder="1" applyAlignment="1">
      <alignment horizontal="center" vertical="center" wrapText="1"/>
    </xf>
    <xf numFmtId="0" fontId="132" fillId="24" borderId="48" xfId="0" applyFont="1" applyFill="1" applyBorder="1" applyAlignment="1">
      <alignment horizontal="center" vertical="center"/>
    </xf>
    <xf numFmtId="0" fontId="132" fillId="25" borderId="16" xfId="0" applyFont="1" applyFill="1" applyBorder="1" applyAlignment="1">
      <alignment horizontal="center" vertical="center" wrapText="1"/>
    </xf>
    <xf numFmtId="0" fontId="131" fillId="77" borderId="100" xfId="0" applyFont="1" applyFill="1" applyBorder="1" applyAlignment="1">
      <alignment horizontal="center" vertical="center" wrapText="1"/>
    </xf>
    <xf numFmtId="0" fontId="131" fillId="24" borderId="100" xfId="0" applyFont="1" applyFill="1" applyBorder="1" applyAlignment="1">
      <alignment horizontal="center" vertical="center"/>
    </xf>
    <xf numFmtId="0" fontId="131" fillId="76" borderId="47" xfId="0" applyFont="1" applyFill="1" applyBorder="1" applyAlignment="1">
      <alignment horizontal="center" vertical="center"/>
    </xf>
    <xf numFmtId="0" fontId="67" fillId="76" borderId="47" xfId="0" applyFont="1" applyFill="1" applyBorder="1" applyAlignment="1">
      <alignment horizontal="center" vertical="center"/>
    </xf>
    <xf numFmtId="0" fontId="131" fillId="77" borderId="97" xfId="0" applyFont="1" applyFill="1" applyBorder="1" applyAlignment="1">
      <alignment horizontal="center" vertical="center" wrapText="1"/>
    </xf>
    <xf numFmtId="0" fontId="131" fillId="24" borderId="97" xfId="0" applyFont="1" applyFill="1" applyBorder="1" applyAlignment="1">
      <alignment horizontal="center" vertical="center"/>
    </xf>
    <xf numFmtId="0" fontId="131" fillId="24" borderId="48" xfId="0" applyFont="1" applyFill="1" applyBorder="1" applyAlignment="1">
      <alignment horizontal="center" vertical="center" wrapText="1"/>
    </xf>
    <xf numFmtId="0" fontId="131" fillId="24" borderId="48" xfId="0" applyFont="1" applyFill="1" applyBorder="1" applyAlignment="1">
      <alignment horizontal="center" vertical="center"/>
    </xf>
    <xf numFmtId="0" fontId="131" fillId="24" borderId="107" xfId="0" applyFont="1" applyFill="1" applyBorder="1" applyAlignment="1">
      <alignment horizontal="center" vertical="center"/>
    </xf>
    <xf numFmtId="0" fontId="52" fillId="78" borderId="70" xfId="0" applyFont="1" applyFill="1" applyBorder="1" applyAlignment="1">
      <alignment horizontal="center" vertical="center" wrapText="1"/>
    </xf>
    <xf numFmtId="0" fontId="99" fillId="35" borderId="0" xfId="35" applyFont="1" applyFill="1" applyBorder="1" applyAlignment="1" applyProtection="1">
      <alignment horizontal="center" vertical="center" wrapText="1"/>
    </xf>
    <xf numFmtId="0" fontId="46" fillId="13" borderId="90" xfId="61" applyFont="1" applyFill="1" applyBorder="1" applyAlignment="1">
      <alignment horizontal="center" vertical="center" wrapText="1"/>
    </xf>
    <xf numFmtId="0" fontId="74" fillId="0" borderId="70" xfId="0" applyFont="1" applyBorder="1" applyAlignment="1">
      <alignment horizontal="center"/>
    </xf>
    <xf numFmtId="0" fontId="52" fillId="0" borderId="70" xfId="0" applyFont="1" applyBorder="1" applyAlignment="1">
      <alignment horizontal="center" vertical="center" wrapText="1"/>
    </xf>
    <xf numFmtId="0" fontId="46" fillId="32" borderId="91" xfId="61" applyFont="1" applyFill="1" applyBorder="1" applyAlignment="1">
      <alignment horizontal="center" vertical="center"/>
    </xf>
    <xf numFmtId="0" fontId="12" fillId="72" borderId="64" xfId="0" applyFont="1" applyFill="1" applyBorder="1" applyAlignment="1">
      <alignment horizontal="center" vertical="center"/>
    </xf>
    <xf numFmtId="0" fontId="12" fillId="0" borderId="0" xfId="61" applyFont="1" applyFill="1" applyAlignment="1">
      <alignment horizontal="center" vertical="center"/>
    </xf>
    <xf numFmtId="0" fontId="0" fillId="0" borderId="0" xfId="0" applyAlignment="1">
      <alignment horizontal="left"/>
    </xf>
    <xf numFmtId="49" fontId="0" fillId="0" borderId="0" xfId="0" applyNumberFormat="1"/>
    <xf numFmtId="0" fontId="0" fillId="14" borderId="0" xfId="0" applyFill="1" applyAlignment="1">
      <alignment horizontal="center" vertical="center"/>
    </xf>
    <xf numFmtId="0" fontId="18" fillId="14" borderId="0" xfId="40" applyFont="1" applyFill="1" applyAlignment="1">
      <alignment horizontal="center" vertical="center"/>
    </xf>
    <xf numFmtId="0" fontId="0" fillId="15" borderId="0" xfId="0" applyFill="1" applyAlignment="1">
      <alignment horizontal="center" vertical="center"/>
    </xf>
    <xf numFmtId="0" fontId="0" fillId="15" borderId="0" xfId="0" applyFill="1"/>
    <xf numFmtId="0" fontId="24" fillId="16" borderId="108" xfId="40" applyFont="1" applyFill="1" applyBorder="1" applyAlignment="1">
      <alignment horizontal="center" vertical="center"/>
    </xf>
    <xf numFmtId="0" fontId="24" fillId="13" borderId="108" xfId="40" quotePrefix="1" applyFont="1" applyFill="1" applyBorder="1" applyAlignment="1">
      <alignment horizontal="center" vertical="center"/>
    </xf>
    <xf numFmtId="0" fontId="24" fillId="17" borderId="108" xfId="40" applyFont="1" applyFill="1" applyBorder="1" applyAlignment="1">
      <alignment horizontal="center" vertical="center"/>
    </xf>
    <xf numFmtId="0" fontId="13" fillId="16" borderId="108" xfId="40" applyFont="1" applyFill="1" applyBorder="1" applyAlignment="1">
      <alignment horizontal="center" vertical="center"/>
    </xf>
    <xf numFmtId="0" fontId="13" fillId="4" borderId="108" xfId="61" applyFont="1" applyFill="1" applyBorder="1" applyAlignment="1">
      <alignment horizontal="center" vertical="center"/>
    </xf>
    <xf numFmtId="0" fontId="24" fillId="18" borderId="108" xfId="40" quotePrefix="1" applyFont="1" applyFill="1" applyBorder="1" applyAlignment="1">
      <alignment horizontal="center" vertical="center"/>
    </xf>
    <xf numFmtId="0" fontId="24" fillId="17" borderId="108" xfId="40" quotePrefix="1" applyFont="1" applyFill="1" applyBorder="1" applyAlignment="1">
      <alignment horizontal="center" vertical="center"/>
    </xf>
    <xf numFmtId="0" fontId="12" fillId="13" borderId="109" xfId="0" applyFont="1" applyFill="1" applyBorder="1" applyAlignment="1">
      <alignment horizontal="center" vertical="center" wrapText="1"/>
    </xf>
    <xf numFmtId="0" fontId="24" fillId="16" borderId="110" xfId="40" applyFont="1" applyFill="1" applyBorder="1" applyAlignment="1">
      <alignment horizontal="center" vertical="center"/>
    </xf>
    <xf numFmtId="0" fontId="46" fillId="13" borderId="93" xfId="40" applyFont="1" applyFill="1" applyBorder="1" applyAlignment="1">
      <alignment horizontal="center" vertical="center" wrapText="1"/>
    </xf>
    <xf numFmtId="0" fontId="13" fillId="16" borderId="108" xfId="61" applyFont="1" applyFill="1" applyBorder="1" applyAlignment="1">
      <alignment horizontal="center" vertical="center"/>
    </xf>
    <xf numFmtId="0" fontId="13" fillId="14" borderId="91" xfId="40" applyFont="1" applyFill="1" applyBorder="1" applyAlignment="1">
      <alignment horizontal="center" vertical="center"/>
    </xf>
    <xf numFmtId="0" fontId="13" fillId="14" borderId="111" xfId="40" applyFont="1" applyFill="1" applyBorder="1" applyAlignment="1">
      <alignment horizontal="center" vertical="center"/>
    </xf>
    <xf numFmtId="0" fontId="18" fillId="12" borderId="70" xfId="40" applyFont="1" applyFill="1" applyBorder="1" applyAlignment="1">
      <alignment horizontal="center" vertical="center"/>
    </xf>
    <xf numFmtId="0" fontId="0" fillId="12" borderId="70" xfId="0" applyFill="1" applyBorder="1" applyAlignment="1">
      <alignment horizontal="center" vertical="center"/>
    </xf>
    <xf numFmtId="0" fontId="12" fillId="12" borderId="70" xfId="0" applyFont="1" applyFill="1" applyBorder="1" applyAlignment="1">
      <alignment horizontal="center" vertical="center"/>
    </xf>
    <xf numFmtId="0" fontId="12" fillId="12" borderId="70" xfId="61" applyFont="1" applyFill="1" applyBorder="1" applyAlignment="1">
      <alignment horizontal="center" vertical="center"/>
    </xf>
    <xf numFmtId="0" fontId="12" fillId="0" borderId="0" xfId="61"/>
    <xf numFmtId="0" fontId="0" fillId="12" borderId="70" xfId="0" applyFill="1" applyBorder="1" applyAlignment="1">
      <alignment horizontal="center"/>
    </xf>
    <xf numFmtId="0" fontId="18" fillId="15" borderId="70" xfId="40" applyFont="1" applyFill="1" applyBorder="1" applyAlignment="1">
      <alignment horizontal="center" vertical="center"/>
    </xf>
    <xf numFmtId="0" fontId="0" fillId="15" borderId="70" xfId="0" applyFill="1" applyBorder="1" applyAlignment="1">
      <alignment horizontal="center" vertical="center"/>
    </xf>
    <xf numFmtId="0" fontId="12" fillId="15" borderId="70" xfId="0" applyFont="1" applyFill="1" applyBorder="1" applyAlignment="1">
      <alignment horizontal="center" vertical="center"/>
    </xf>
    <xf numFmtId="0" fontId="0" fillId="15" borderId="70" xfId="0" applyFill="1" applyBorder="1" applyAlignment="1">
      <alignment horizontal="center"/>
    </xf>
    <xf numFmtId="0" fontId="12" fillId="15" borderId="70" xfId="61" applyFont="1" applyFill="1" applyBorder="1" applyAlignment="1">
      <alignment horizontal="center" vertical="center"/>
    </xf>
    <xf numFmtId="49" fontId="12" fillId="0" borderId="0" xfId="0" applyNumberFormat="1" applyFont="1"/>
    <xf numFmtId="14" fontId="12" fillId="0" borderId="94" xfId="0" applyNumberFormat="1" applyFont="1" applyFill="1" applyBorder="1" applyAlignment="1">
      <alignment horizontal="center" vertical="center" wrapText="1"/>
    </xf>
    <xf numFmtId="14" fontId="12" fillId="0" borderId="0" xfId="0" applyNumberFormat="1" applyFont="1" applyFill="1" applyBorder="1" applyAlignment="1">
      <alignment horizontal="center" vertical="center" wrapText="1"/>
    </xf>
    <xf numFmtId="14" fontId="12" fillId="0" borderId="59" xfId="0" applyNumberFormat="1" applyFont="1" applyFill="1" applyBorder="1" applyAlignment="1">
      <alignment horizontal="center" vertical="center" wrapText="1"/>
    </xf>
    <xf numFmtId="14" fontId="12" fillId="0" borderId="60" xfId="0" applyNumberFormat="1" applyFont="1" applyFill="1" applyBorder="1" applyAlignment="1">
      <alignment horizontal="center" vertical="center" wrapText="1"/>
    </xf>
    <xf numFmtId="14" fontId="12" fillId="0" borderId="61" xfId="0" applyNumberFormat="1" applyFont="1" applyFill="1" applyBorder="1" applyAlignment="1">
      <alignment horizontal="center" vertical="center" wrapText="1"/>
    </xf>
    <xf numFmtId="14" fontId="12" fillId="6" borderId="59" xfId="0" applyNumberFormat="1" applyFont="1" applyFill="1" applyBorder="1" applyAlignment="1">
      <alignment horizontal="center" vertical="center" wrapText="1"/>
    </xf>
    <xf numFmtId="14" fontId="12" fillId="6" borderId="60" xfId="0" applyNumberFormat="1" applyFont="1" applyFill="1" applyBorder="1" applyAlignment="1">
      <alignment horizontal="center" vertical="center" wrapText="1"/>
    </xf>
    <xf numFmtId="14" fontId="12" fillId="6" borderId="61" xfId="0" applyNumberFormat="1" applyFont="1" applyFill="1" applyBorder="1" applyAlignment="1">
      <alignment horizontal="center" vertical="center" wrapText="1"/>
    </xf>
    <xf numFmtId="14" fontId="12" fillId="6" borderId="59" xfId="839" applyNumberFormat="1" applyFont="1" applyFill="1" applyBorder="1" applyAlignment="1">
      <alignment horizontal="center" vertical="center" wrapText="1"/>
    </xf>
    <xf numFmtId="14" fontId="12" fillId="6" borderId="61" xfId="839" applyNumberFormat="1" applyFont="1" applyFill="1" applyBorder="1" applyAlignment="1">
      <alignment horizontal="center" vertical="center" wrapText="1"/>
    </xf>
    <xf numFmtId="14" fontId="12" fillId="6" borderId="59" xfId="0" applyNumberFormat="1" applyFont="1" applyFill="1" applyBorder="1" applyAlignment="1">
      <alignment horizontal="left" vertical="center" wrapText="1"/>
    </xf>
    <xf numFmtId="14" fontId="12" fillId="6" borderId="60" xfId="0" applyNumberFormat="1" applyFont="1" applyFill="1" applyBorder="1" applyAlignment="1">
      <alignment horizontal="left" vertical="center" wrapText="1"/>
    </xf>
    <xf numFmtId="14" fontId="12" fillId="6" borderId="61" xfId="0" applyNumberFormat="1" applyFont="1" applyFill="1" applyBorder="1" applyAlignment="1">
      <alignment horizontal="left" vertical="center" wrapText="1"/>
    </xf>
    <xf numFmtId="0" fontId="12" fillId="6" borderId="59" xfId="0" applyFont="1" applyFill="1" applyBorder="1" applyAlignment="1">
      <alignment horizontal="center" vertical="center" wrapText="1"/>
    </xf>
    <xf numFmtId="0" fontId="12" fillId="6" borderId="60" xfId="0" applyFont="1" applyFill="1" applyBorder="1" applyAlignment="1">
      <alignment horizontal="center" vertical="center" wrapText="1"/>
    </xf>
    <xf numFmtId="0" fontId="12" fillId="6" borderId="61" xfId="0" applyFont="1" applyFill="1" applyBorder="1" applyAlignment="1">
      <alignment horizontal="center" vertical="center" wrapText="1"/>
    </xf>
    <xf numFmtId="49" fontId="12" fillId="6" borderId="59" xfId="0" applyNumberFormat="1" applyFont="1" applyFill="1" applyBorder="1" applyAlignment="1">
      <alignment horizontal="center" vertical="center" wrapText="1"/>
    </xf>
    <xf numFmtId="49" fontId="12" fillId="6" borderId="60" xfId="0" applyNumberFormat="1" applyFont="1" applyFill="1" applyBorder="1" applyAlignment="1">
      <alignment horizontal="center" vertical="center" wrapText="1"/>
    </xf>
    <xf numFmtId="49" fontId="12" fillId="6" borderId="61" xfId="0" applyNumberFormat="1" applyFont="1" applyFill="1" applyBorder="1" applyAlignment="1">
      <alignment horizontal="center" vertical="center" wrapText="1"/>
    </xf>
    <xf numFmtId="0" fontId="52" fillId="0" borderId="74" xfId="0" applyFont="1" applyBorder="1" applyAlignment="1">
      <alignment horizontal="center" vertical="center" wrapText="1"/>
    </xf>
    <xf numFmtId="0" fontId="52" fillId="0" borderId="90" xfId="0" applyFont="1" applyBorder="1" applyAlignment="1">
      <alignment horizontal="center" vertical="center" wrapText="1"/>
    </xf>
    <xf numFmtId="0" fontId="52" fillId="0" borderId="73" xfId="0" applyFont="1" applyBorder="1" applyAlignment="1">
      <alignment horizontal="center" vertical="center" wrapText="1"/>
    </xf>
    <xf numFmtId="0" fontId="52" fillId="0" borderId="70" xfId="0" applyFont="1" applyBorder="1" applyAlignment="1">
      <alignment horizontal="center" vertical="center" wrapText="1"/>
    </xf>
    <xf numFmtId="0" fontId="52" fillId="27" borderId="74" xfId="0" applyFont="1" applyFill="1" applyBorder="1" applyAlignment="1">
      <alignment horizontal="center" vertical="center" wrapText="1"/>
    </xf>
    <xf numFmtId="0" fontId="52" fillId="27" borderId="73" xfId="0" applyFont="1" applyFill="1" applyBorder="1" applyAlignment="1">
      <alignment horizontal="center" vertical="center" wrapText="1"/>
    </xf>
    <xf numFmtId="0" fontId="52" fillId="27" borderId="90" xfId="0" applyFont="1" applyFill="1" applyBorder="1" applyAlignment="1">
      <alignment horizontal="center" vertical="center" wrapText="1"/>
    </xf>
    <xf numFmtId="0" fontId="12" fillId="0" borderId="16" xfId="43" applyFont="1" applyFill="1" applyBorder="1" applyAlignment="1">
      <alignment horizontal="center" vertical="top"/>
    </xf>
    <xf numFmtId="0" fontId="18" fillId="0" borderId="16" xfId="40" applyFont="1" applyFill="1" applyBorder="1" applyAlignment="1">
      <alignment horizontal="center"/>
    </xf>
    <xf numFmtId="0" fontId="52" fillId="27" borderId="71" xfId="0" applyFont="1" applyFill="1" applyBorder="1" applyAlignment="1">
      <alignment horizontal="center" vertical="center" wrapText="1"/>
    </xf>
    <xf numFmtId="0" fontId="52" fillId="27" borderId="74" xfId="40" applyFont="1" applyFill="1" applyBorder="1" applyAlignment="1">
      <alignment horizontal="center" vertical="center" wrapText="1"/>
    </xf>
    <xf numFmtId="0" fontId="52" fillId="27" borderId="71" xfId="40" applyFont="1" applyFill="1" applyBorder="1" applyAlignment="1">
      <alignment horizontal="center" vertical="center" wrapText="1"/>
    </xf>
    <xf numFmtId="0" fontId="52" fillId="27" borderId="73" xfId="40" applyFont="1" applyFill="1" applyBorder="1" applyAlignment="1">
      <alignment horizontal="center" vertical="center" wrapText="1"/>
    </xf>
    <xf numFmtId="0" fontId="60" fillId="0" borderId="65" xfId="43" applyFont="1" applyFill="1" applyBorder="1" applyAlignment="1">
      <alignment horizontal="center" vertical="center" wrapText="1"/>
    </xf>
    <xf numFmtId="0" fontId="60" fillId="0" borderId="63" xfId="43" applyFont="1" applyFill="1" applyBorder="1" applyAlignment="1">
      <alignment horizontal="center" vertical="center" wrapText="1"/>
    </xf>
    <xf numFmtId="0" fontId="60" fillId="0" borderId="18" xfId="43" applyFont="1" applyFill="1" applyBorder="1" applyAlignment="1">
      <alignment horizontal="center" vertical="center" wrapText="1"/>
    </xf>
    <xf numFmtId="0" fontId="60" fillId="0" borderId="9" xfId="43" applyFont="1" applyFill="1" applyBorder="1" applyAlignment="1">
      <alignment horizontal="center" vertical="center" wrapText="1"/>
    </xf>
    <xf numFmtId="0" fontId="60" fillId="0" borderId="0" xfId="43" applyFont="1" applyFill="1" applyBorder="1" applyAlignment="1">
      <alignment horizontal="center" vertical="center" wrapText="1"/>
    </xf>
    <xf numFmtId="0" fontId="60" fillId="0" borderId="17" xfId="43" applyFont="1" applyFill="1" applyBorder="1" applyAlignment="1">
      <alignment horizontal="center" vertical="center" wrapText="1"/>
    </xf>
    <xf numFmtId="0" fontId="60" fillId="0" borderId="49" xfId="43" applyFont="1" applyFill="1" applyBorder="1" applyAlignment="1">
      <alignment horizontal="center" vertical="center" wrapText="1"/>
    </xf>
    <xf numFmtId="0" fontId="60" fillId="0" borderId="16" xfId="43" applyFont="1" applyFill="1" applyBorder="1" applyAlignment="1">
      <alignment horizontal="center" vertical="center" wrapText="1"/>
    </xf>
    <xf numFmtId="0" fontId="60" fillId="0" borderId="48" xfId="43" applyFont="1" applyFill="1" applyBorder="1" applyAlignment="1">
      <alignment horizontal="center" vertical="center" wrapText="1"/>
    </xf>
    <xf numFmtId="0" fontId="12" fillId="0" borderId="7" xfId="61" applyFont="1" applyFill="1" applyBorder="1" applyAlignment="1">
      <alignment horizontal="center"/>
    </xf>
    <xf numFmtId="0" fontId="12" fillId="0" borderId="8" xfId="61" applyFont="1" applyFill="1" applyBorder="1" applyAlignment="1">
      <alignment horizontal="center"/>
    </xf>
    <xf numFmtId="0" fontId="33" fillId="0" borderId="3" xfId="61" applyFont="1" applyFill="1" applyBorder="1" applyAlignment="1">
      <alignment horizontal="left"/>
    </xf>
    <xf numFmtId="0" fontId="33" fillId="0" borderId="8" xfId="61" applyFont="1" applyFill="1" applyBorder="1" applyAlignment="1">
      <alignment horizontal="left"/>
    </xf>
    <xf numFmtId="0" fontId="33" fillId="0" borderId="3" xfId="40" applyFont="1" applyFill="1" applyBorder="1" applyAlignment="1">
      <alignment horizontal="left"/>
    </xf>
    <xf numFmtId="0" fontId="33" fillId="0" borderId="8" xfId="40" applyFont="1" applyFill="1" applyBorder="1" applyAlignment="1">
      <alignment horizontal="left"/>
    </xf>
    <xf numFmtId="0" fontId="130" fillId="12" borderId="0" xfId="40" applyFont="1" applyFill="1" applyAlignment="1">
      <alignment horizontal="center" vertical="center"/>
    </xf>
    <xf numFmtId="0" fontId="130" fillId="27" borderId="0" xfId="40" applyFont="1" applyFill="1" applyAlignment="1">
      <alignment horizontal="center" vertical="center" wrapText="1"/>
    </xf>
    <xf numFmtId="0" fontId="85" fillId="0" borderId="74" xfId="0" applyFont="1" applyBorder="1" applyAlignment="1">
      <alignment horizontal="center"/>
    </xf>
    <xf numFmtId="0" fontId="85" fillId="0" borderId="90" xfId="0" applyFont="1" applyBorder="1" applyAlignment="1">
      <alignment horizontal="center"/>
    </xf>
    <xf numFmtId="0" fontId="85" fillId="0" borderId="73" xfId="0" applyFont="1" applyBorder="1" applyAlignment="1">
      <alignment horizontal="center"/>
    </xf>
    <xf numFmtId="0" fontId="85" fillId="0" borderId="74" xfId="0" applyFont="1" applyBorder="1" applyAlignment="1">
      <alignment horizontal="center" wrapText="1"/>
    </xf>
    <xf numFmtId="0" fontId="85" fillId="0" borderId="90" xfId="0" applyFont="1" applyBorder="1" applyAlignment="1">
      <alignment horizontal="center" wrapText="1"/>
    </xf>
    <xf numFmtId="0" fontId="85" fillId="0" borderId="73" xfId="0" applyFont="1" applyBorder="1" applyAlignment="1">
      <alignment horizontal="center" wrapText="1"/>
    </xf>
    <xf numFmtId="0" fontId="13" fillId="13" borderId="14" xfId="40" applyFont="1" applyFill="1" applyBorder="1" applyAlignment="1">
      <alignment horizontal="center" vertical="center" wrapText="1"/>
    </xf>
    <xf numFmtId="0" fontId="13" fillId="13" borderId="57" xfId="40" applyFont="1" applyFill="1" applyBorder="1" applyAlignment="1">
      <alignment horizontal="center" vertical="center" wrapText="1"/>
    </xf>
    <xf numFmtId="0" fontId="13" fillId="13" borderId="37" xfId="40" applyFont="1" applyFill="1" applyBorder="1" applyAlignment="1">
      <alignment horizontal="center" vertical="center" wrapText="1"/>
    </xf>
    <xf numFmtId="0" fontId="81" fillId="26" borderId="0" xfId="0" applyFont="1" applyFill="1" applyAlignment="1">
      <alignment horizontal="center" vertical="center" wrapText="1"/>
    </xf>
    <xf numFmtId="0" fontId="94" fillId="0" borderId="11" xfId="0" applyFont="1" applyBorder="1" applyAlignment="1">
      <alignment horizontal="center" wrapText="1"/>
    </xf>
    <xf numFmtId="0" fontId="94" fillId="0" borderId="47" xfId="0" applyFont="1" applyBorder="1" applyAlignment="1">
      <alignment horizontal="center" wrapText="1"/>
    </xf>
    <xf numFmtId="0" fontId="94" fillId="0" borderId="7" xfId="0" applyFont="1" applyBorder="1" applyAlignment="1">
      <alignment horizontal="center" vertical="top" wrapText="1"/>
    </xf>
    <xf numFmtId="0" fontId="94" fillId="0" borderId="8" xfId="0" applyFont="1" applyBorder="1" applyAlignment="1">
      <alignment horizontal="center" vertical="top" wrapText="1"/>
    </xf>
    <xf numFmtId="0" fontId="12" fillId="16" borderId="53" xfId="0" applyFont="1" applyFill="1" applyBorder="1" applyAlignment="1">
      <alignment horizontal="left"/>
    </xf>
    <xf numFmtId="0" fontId="12" fillId="16" borderId="54" xfId="0" applyFont="1" applyFill="1" applyBorder="1" applyAlignment="1">
      <alignment horizontal="left"/>
    </xf>
    <xf numFmtId="0" fontId="12" fillId="0" borderId="55" xfId="0" applyFont="1" applyBorder="1" applyAlignment="1">
      <alignment horizontal="left"/>
    </xf>
    <xf numFmtId="0" fontId="12" fillId="0" borderId="56" xfId="0" applyFont="1" applyBorder="1" applyAlignment="1">
      <alignment horizontal="left"/>
    </xf>
    <xf numFmtId="0" fontId="12" fillId="0" borderId="55" xfId="0" applyFont="1" applyFill="1" applyBorder="1" applyAlignment="1">
      <alignment horizontal="left"/>
    </xf>
    <xf numFmtId="0" fontId="12" fillId="0" borderId="56" xfId="0" applyFont="1" applyFill="1" applyBorder="1" applyAlignment="1">
      <alignment horizontal="left"/>
    </xf>
    <xf numFmtId="0" fontId="133" fillId="12" borderId="49" xfId="0" applyFont="1" applyFill="1" applyBorder="1" applyAlignment="1">
      <alignment horizontal="left" vertical="center"/>
    </xf>
    <xf numFmtId="0" fontId="133" fillId="12" borderId="16" xfId="0" applyFont="1" applyFill="1" applyBorder="1" applyAlignment="1">
      <alignment horizontal="left" vertical="center"/>
    </xf>
    <xf numFmtId="0" fontId="133" fillId="12" borderId="48" xfId="0" applyFont="1" applyFill="1" applyBorder="1" applyAlignment="1">
      <alignment horizontal="left" vertical="center"/>
    </xf>
    <xf numFmtId="0" fontId="131" fillId="0" borderId="101" xfId="0" applyFont="1" applyBorder="1" applyAlignment="1">
      <alignment horizontal="left" vertical="center"/>
    </xf>
    <xf numFmtId="0" fontId="131" fillId="0" borderId="102" xfId="0" applyFont="1" applyBorder="1" applyAlignment="1">
      <alignment horizontal="left" vertical="center"/>
    </xf>
    <xf numFmtId="0" fontId="131" fillId="0" borderId="103" xfId="0" applyFont="1" applyBorder="1" applyAlignment="1">
      <alignment horizontal="left" vertical="center"/>
    </xf>
    <xf numFmtId="0" fontId="131" fillId="76" borderId="104" xfId="0" applyFont="1" applyFill="1" applyBorder="1" applyAlignment="1">
      <alignment horizontal="center" vertical="center"/>
    </xf>
    <xf numFmtId="0" fontId="131" fillId="76" borderId="106" xfId="0" applyFont="1" applyFill="1" applyBorder="1" applyAlignment="1">
      <alignment horizontal="center" vertical="center"/>
    </xf>
    <xf numFmtId="0" fontId="131" fillId="76" borderId="95" xfId="0" applyFont="1" applyFill="1" applyBorder="1" applyAlignment="1">
      <alignment horizontal="center" vertical="center"/>
    </xf>
    <xf numFmtId="0" fontId="131" fillId="76" borderId="97" xfId="0" applyFont="1" applyFill="1" applyBorder="1" applyAlignment="1">
      <alignment horizontal="center" vertical="center"/>
    </xf>
    <xf numFmtId="0" fontId="131" fillId="76" borderId="95" xfId="0" applyFont="1" applyFill="1" applyBorder="1" applyAlignment="1">
      <alignment horizontal="center" vertical="center" wrapText="1"/>
    </xf>
    <xf numFmtId="0" fontId="131" fillId="76" borderId="97" xfId="0" applyFont="1" applyFill="1" applyBorder="1" applyAlignment="1">
      <alignment horizontal="center" vertical="center" wrapText="1"/>
    </xf>
    <xf numFmtId="0" fontId="131" fillId="24" borderId="95" xfId="0" applyFont="1" applyFill="1" applyBorder="1" applyAlignment="1">
      <alignment horizontal="center" vertical="center"/>
    </xf>
    <xf numFmtId="0" fontId="131" fillId="24" borderId="97" xfId="0" applyFont="1" applyFill="1" applyBorder="1" applyAlignment="1">
      <alignment horizontal="center" vertical="center"/>
    </xf>
    <xf numFmtId="0" fontId="131" fillId="25" borderId="95" xfId="0" applyFont="1" applyFill="1" applyBorder="1" applyAlignment="1">
      <alignment horizontal="center" vertical="center" wrapText="1"/>
    </xf>
    <xf numFmtId="0" fontId="131" fillId="25" borderId="97" xfId="0" applyFont="1" applyFill="1" applyBorder="1" applyAlignment="1">
      <alignment horizontal="center" vertical="center" wrapText="1"/>
    </xf>
    <xf numFmtId="0" fontId="131" fillId="77" borderId="95" xfId="0" applyFont="1" applyFill="1" applyBorder="1" applyAlignment="1">
      <alignment horizontal="center" vertical="center" wrapText="1"/>
    </xf>
    <xf numFmtId="0" fontId="131" fillId="77" borderId="97" xfId="0" applyFont="1" applyFill="1" applyBorder="1" applyAlignment="1">
      <alignment horizontal="center" vertical="center" wrapText="1"/>
    </xf>
    <xf numFmtId="0" fontId="63" fillId="0" borderId="95" xfId="0" applyFont="1" applyBorder="1" applyAlignment="1">
      <alignment horizontal="center" vertical="center"/>
    </xf>
    <xf numFmtId="0" fontId="63" fillId="0" borderId="98" xfId="0" applyFont="1" applyBorder="1" applyAlignment="1">
      <alignment horizontal="center" vertical="center"/>
    </xf>
    <xf numFmtId="0" fontId="63" fillId="0" borderId="97" xfId="0" applyFont="1" applyBorder="1" applyAlignment="1">
      <alignment horizontal="center" vertical="center"/>
    </xf>
    <xf numFmtId="0" fontId="131" fillId="24" borderId="96" xfId="0" applyFont="1" applyFill="1" applyBorder="1" applyAlignment="1">
      <alignment horizontal="center" vertical="center"/>
    </xf>
    <xf numFmtId="0" fontId="131" fillId="24" borderId="105" xfId="0" applyFont="1" applyFill="1" applyBorder="1" applyAlignment="1">
      <alignment horizontal="center" vertical="center"/>
    </xf>
    <xf numFmtId="0" fontId="131" fillId="76" borderId="38" xfId="0" applyFont="1" applyFill="1" applyBorder="1" applyAlignment="1">
      <alignment horizontal="center" vertical="center" wrapText="1"/>
    </xf>
    <xf numFmtId="0" fontId="131" fillId="76" borderId="47" xfId="0" applyFont="1" applyFill="1" applyBorder="1" applyAlignment="1">
      <alignment horizontal="center" vertical="center" wrapText="1"/>
    </xf>
    <xf numFmtId="0" fontId="46" fillId="0" borderId="7" xfId="59" applyFont="1" applyBorder="1" applyAlignment="1">
      <alignment horizontal="center" wrapText="1"/>
    </xf>
    <xf numFmtId="0" fontId="46" fillId="0" borderId="3" xfId="59" applyFont="1" applyBorder="1" applyAlignment="1">
      <alignment horizontal="center" wrapText="1"/>
    </xf>
    <xf numFmtId="0" fontId="46" fillId="0" borderId="8" xfId="59" applyFont="1" applyBorder="1" applyAlignment="1">
      <alignment horizontal="center" wrapText="1"/>
    </xf>
    <xf numFmtId="0" fontId="5" fillId="16" borderId="20" xfId="524" applyFill="1" applyBorder="1" applyAlignment="1">
      <alignment horizontal="center" vertical="center"/>
    </xf>
    <xf numFmtId="0" fontId="5" fillId="16" borderId="13" xfId="524" applyFill="1" applyBorder="1" applyAlignment="1">
      <alignment horizontal="center" vertical="center"/>
    </xf>
    <xf numFmtId="0" fontId="5" fillId="0" borderId="5" xfId="524" applyFill="1" applyBorder="1" applyAlignment="1">
      <alignment horizontal="center" vertical="center"/>
    </xf>
    <xf numFmtId="0" fontId="5" fillId="0" borderId="20" xfId="524" applyFill="1" applyBorder="1" applyAlignment="1">
      <alignment horizontal="center" vertical="center"/>
    </xf>
    <xf numFmtId="0" fontId="5" fillId="0" borderId="39" xfId="524" applyFill="1" applyBorder="1" applyAlignment="1">
      <alignment horizontal="center" vertical="center"/>
    </xf>
    <xf numFmtId="0" fontId="77" fillId="36" borderId="69" xfId="0" applyFont="1" applyFill="1" applyBorder="1" applyAlignment="1">
      <alignment horizontal="left" vertical="top" wrapText="1"/>
    </xf>
    <xf numFmtId="0" fontId="77" fillId="36" borderId="75" xfId="0" applyFont="1" applyFill="1" applyBorder="1" applyAlignment="1">
      <alignment horizontal="left" vertical="top" wrapText="1"/>
    </xf>
    <xf numFmtId="0" fontId="77" fillId="36" borderId="76" xfId="0" applyFont="1" applyFill="1" applyBorder="1" applyAlignment="1">
      <alignment horizontal="left" vertical="top" wrapText="1"/>
    </xf>
    <xf numFmtId="0" fontId="57" fillId="36" borderId="69" xfId="0" applyFont="1" applyFill="1" applyBorder="1" applyAlignment="1">
      <alignment horizontal="left" vertical="top" wrapText="1"/>
    </xf>
    <xf numFmtId="0" fontId="57" fillId="36" borderId="76" xfId="0" applyFont="1" applyFill="1" applyBorder="1" applyAlignment="1">
      <alignment horizontal="left" vertical="top" wrapText="1"/>
    </xf>
  </cellXfs>
  <cellStyles count="948">
    <cellStyle name=" _x0007_LÓ_x0018_ÄþÍN^NuNVþˆHÁ_x0001__x0018_(n" xfId="1"/>
    <cellStyle name=" _x0007_LÓ_x0018_ÄþÍN^NuNVþˆHÁ_x0001__x0018_(n 2" xfId="70"/>
    <cellStyle name=" Task]_x000d__x000a_TaskName=Scan At_x000d__x000a_TaskID=3_x000d__x000a_WorkstationName=SmarTone_x000d__x000a_LastExecuted=0_x000d__x000a_LastSt" xfId="2"/>
    <cellStyle name=" Task]_x000d__x000a_TaskName=Scan At_x000d__x000a_TaskID=3_x000d__x000a_WorkstationName=SmarTone_x000d__x000a_LastExecuted=0_x000d__x000a_LastSt 2" xfId="71"/>
    <cellStyle name=" Writer Import]_x000d__x000a_Display Dialog=No_x000d__x000a__x000d__x000a_[Horizontal Arrange]_x000d__x000a_Dimensions Interlocking=Yes_x000d__x000a_Sum Hierarchy=Yes_x000d__x000a_Generate" xfId="72"/>
    <cellStyle name=" Writer Import]_x000d__x000a_Display Dialog=No_x000d__x000a__x000d__x000a_[Horizontal Arrange]_x000d__x000a_Dimensions Interlocking=Yes_x000d__x000a_Sum Hierarchy=Yes_x000d__x000a_Generate 2" xfId="73"/>
    <cellStyle name="_x000a_shell=progma" xfId="3"/>
    <cellStyle name="_x000a_shell=progma 2" xfId="74"/>
    <cellStyle name="_x000a_shell=progma 3" xfId="526"/>
    <cellStyle name="_x0007__x000b_" xfId="4"/>
    <cellStyle name="_x0007__x000b_ 2" xfId="75"/>
    <cellStyle name="_x0007__x000b_ 3" xfId="527"/>
    <cellStyle name="_x0007__x000b_ 4" xfId="528"/>
    <cellStyle name="_x0007__x000b__ALU MSS-MGW Install SED Template" xfId="529"/>
    <cellStyle name="_x000d__x000a_JournalTemplate=C:\COMFO\CTALK\JOURSTD.TPL_x000d__x000a_LbStateAddress=3 3 0 251 1 89 2 311_x000d__x000a_LbStateJou" xfId="530"/>
    <cellStyle name="%" xfId="5"/>
    <cellStyle name="% 2" xfId="76"/>
    <cellStyle name="% 2 2" xfId="77"/>
    <cellStyle name="% 2 3" xfId="531"/>
    <cellStyle name="% 3" xfId="78"/>
    <cellStyle name="% 4" xfId="79"/>
    <cellStyle name="% 4 2" xfId="80"/>
    <cellStyle name="% 4 2 2" xfId="81"/>
    <cellStyle name="% 4 3" xfId="82"/>
    <cellStyle name="% 5" xfId="83"/>
    <cellStyle name="% 5 2" xfId="84"/>
    <cellStyle name="??_Central 3G  Site Preparation&amp;TI Schedule_05013_Book1" xfId="532"/>
    <cellStyle name="?Q\?1@" xfId="533"/>
    <cellStyle name="?Q\?1@ 2" xfId="534"/>
    <cellStyle name="?Q\?1@ 3" xfId="535"/>
    <cellStyle name="_2005April28_Optus_Blacktown RNC_datafill v1.0" xfId="536"/>
    <cellStyle name="_2005April28_Optus_Blacktown RNC_datafill v1.0 2" xfId="537"/>
    <cellStyle name="_2005April28_Optus_Blacktown RNC_datafill v1.0 3" xfId="538"/>
    <cellStyle name="_200712_Wrocław_2G_konfiguracja_Adam cz2_31.01.2008-1" xfId="539"/>
    <cellStyle name="_2G_RF inputs_so far" xfId="540"/>
    <cellStyle name="_2G_TXN_CIQ" xfId="541"/>
    <cellStyle name="_2G_TXN_CIQ 2" xfId="542"/>
    <cellStyle name="_2G_TXN_CIQ 3" xfId="543"/>
    <cellStyle name="_3G_RF inputs_so far" xfId="544"/>
    <cellStyle name="_3G_TXN_data_OrangeRAS06RNC1V4" xfId="545"/>
    <cellStyle name="_BCF" xfId="546"/>
    <cellStyle name="_BCF_BTS_Parameters_FlexiBTS_ForCELLC_SA_version_004_20090204" xfId="547"/>
    <cellStyle name="_BCF_BTS_Parameters_FlexiBTS_ForCELLC_SA_version_005_20090204" xfId="548"/>
    <cellStyle name="_BCF_CELLC_Intermediate_3" xfId="549"/>
    <cellStyle name="_BCF_CELLC_Intermediate_3 2" xfId="550"/>
    <cellStyle name="_BCF_CELLC_Intermediate_3 3" xfId="551"/>
    <cellStyle name="_BCF_CELLC_Intermediate_6" xfId="552"/>
    <cellStyle name="_BCF_CELLC_Intermediate_6 2" xfId="553"/>
    <cellStyle name="_BCF_CELLC_Intermediate_6 3" xfId="554"/>
    <cellStyle name="_BCF_CELLC_Intermediate_Ver.1" xfId="555"/>
    <cellStyle name="_BCF_CELLC_Intermediate_Ver.1 2" xfId="556"/>
    <cellStyle name="_BCF_CELLC_Intermediate_Ver.1 3" xfId="557"/>
    <cellStyle name="_BCF_Safaricom_Intermediate_10_OLD" xfId="558"/>
    <cellStyle name="_BCF_Safaricom_Intermediate_10_OLD 2" xfId="559"/>
    <cellStyle name="_BCF_Safaricom_Intermediate_10_OLD 3" xfId="560"/>
    <cellStyle name="_BTS_Parameters_FlexiBTS_ForCELLC_SA_version_004_20090204" xfId="561"/>
    <cellStyle name="_BTS_Parameters_FlexiBTS_ForCELLC_SA_version_004_20090204 2" xfId="562"/>
    <cellStyle name="_BTS_Parameters_FlexiBTS_ForCELLC_SA_version_004_20090204 3" xfId="563"/>
    <cellStyle name="_BTS_Parameters_FlexiBTS_ForCELLC_SA_version_005_20090204" xfId="564"/>
    <cellStyle name="_BTS_Parameters_FlexiBTS_ForCELLC_SA_version_005_20090204 2" xfId="565"/>
    <cellStyle name="_BTS_Parameters_FlexiBTS_ForCELLC_SA_version_005_20090204 3" xfId="566"/>
    <cellStyle name="_CELLC_Intermediate_3" xfId="567"/>
    <cellStyle name="_CELLC_Intermediate_6" xfId="568"/>
    <cellStyle name="_CELLC_Intermediate_Ver.1" xfId="569"/>
    <cellStyle name="_CIQ format for 3G" xfId="570"/>
    <cellStyle name="_Connections 08" xfId="6"/>
    <cellStyle name="_DAP_NSEI_PLAN" xfId="571"/>
    <cellStyle name="_Data Fills CS Core MGW----U4.1 templates v 1.1" xfId="7"/>
    <cellStyle name="_Datafill_v1" xfId="572"/>
    <cellStyle name="_Datafill_v1 2" xfId="573"/>
    <cellStyle name="_Datafill_v1 3" xfId="574"/>
    <cellStyle name="_FLexi FTM_NodeB_Iub datafill v0.52" xfId="575"/>
    <cellStyle name="_FLexi FTM_NodeB_Iub datafill v0.52 2" xfId="576"/>
    <cellStyle name="_FLexi FTM_NodeB_Iub datafill v0.52 3" xfId="577"/>
    <cellStyle name="_GUMSS01_C&amp;W_2.5" xfId="8"/>
    <cellStyle name="_IADA_ADJG" xfId="578"/>
    <cellStyle name="_IMMGW03_C&amp;W_1.2" xfId="9"/>
    <cellStyle name="_IMMGW03_C&amp;W_1.2 2" xfId="85"/>
    <cellStyle name="_JYMGW02_C&amp;W_2.5" xfId="10"/>
    <cellStyle name="_JYMGW02_C&amp;W_2.5 2" xfId="86"/>
    <cellStyle name="_LACE_Datafill" xfId="579"/>
    <cellStyle name="_LACE_Datafill 2" xfId="580"/>
    <cellStyle name="_LACE_Datafill 3" xfId="581"/>
    <cellStyle name="_MSS_Part2" xfId="11"/>
    <cellStyle name="_MSSCOR2_ ver1_10JUN05 v1" xfId="12"/>
    <cellStyle name="_MSSQ1_OutCall Barring_V1.01" xfId="13"/>
    <cellStyle name="_OrangeRAS06RNC1V7 (2)" xfId="582"/>
    <cellStyle name="_OrangeRAS06RNC1V7 (2) 2" xfId="583"/>
    <cellStyle name="_OrangeRAS06RNC1V7 (2) 3" xfId="584"/>
    <cellStyle name="_OrangeRAS06RNC1V9" xfId="585"/>
    <cellStyle name="_OrangeRAS06RNC1V9 2" xfId="586"/>
    <cellStyle name="_OrangeRAS06RNC1V9 3" xfId="587"/>
    <cellStyle name="_PRFILE" xfId="14"/>
    <cellStyle name="_Risk_order_ for_ trial_attachment1" xfId="588"/>
    <cellStyle name="_RU10 RF CIQ version 2.5" xfId="589"/>
    <cellStyle name="_Safaricom_Intermediate_10_OLD" xfId="590"/>
    <cellStyle name="_SCTP_Param" xfId="15"/>
    <cellStyle name="_SiteCreator_Final_Safarciom_v7" xfId="591"/>
    <cellStyle name="_SiteCreator_Final_Safarciom_v7 2" xfId="592"/>
    <cellStyle name="_SiteCreator_Final_Safarciom_v7 3" xfId="593"/>
    <cellStyle name="_SiteCreator_Final_v7_CL18" xfId="594"/>
    <cellStyle name="_SiteCreator_Final_v7_CL18 2" xfId="595"/>
    <cellStyle name="_SiteCreator_Final_v7_CL18 3" xfId="596"/>
    <cellStyle name="_Sync_Input" xfId="16"/>
    <cellStyle name="_Sync_Input 2" xfId="87"/>
    <cellStyle name="_Sync_Input 2 2" xfId="88"/>
    <cellStyle name="_Sync_Input 3" xfId="89"/>
    <cellStyle name="_Sync_Input 4" xfId="90"/>
    <cellStyle name="_Sync_Input 4 2" xfId="91"/>
    <cellStyle name="_Sync_Input 4 2 2" xfId="92"/>
    <cellStyle name="_Sync_Input 4 3" xfId="93"/>
    <cellStyle name="_Sync_Input 5" xfId="94"/>
    <cellStyle name="_Sync_Input 5 2" xfId="95"/>
    <cellStyle name="_TRS_Parameters_Iub_RNC400 v1.1" xfId="597"/>
    <cellStyle name="_Wataniya_MGWT1_StageI_v1.0" xfId="17"/>
    <cellStyle name="_YEREVAN_NEIGHBORS V1a" xfId="598"/>
    <cellStyle name="_YEREVAN_NEIGHBORS V1a 2" xfId="599"/>
    <cellStyle name="_YEREVAN_NEIGHBORS V1a 3" xfId="600"/>
    <cellStyle name="=C:\WINNT\SYSTEM32\COMMAND.COM" xfId="18"/>
    <cellStyle name="=C:\WINNT\SYSTEM32\COMMAND.COM 2" xfId="96"/>
    <cellStyle name="=C:\WINNT\SYSTEM32\COMMAND.COM 3" xfId="601"/>
    <cellStyle name="0,0_x000a__x000a_NA_x000a__x000a_" xfId="602"/>
    <cellStyle name="0,0_x000d__x000a_NA_x000d__x000a_" xfId="603"/>
    <cellStyle name="0,0_x000d__x000a_NA_x000d__x000a_ 2" xfId="604"/>
    <cellStyle name="0,0_x000d__x000a_NA_x000d__x000a_ 2 2" xfId="605"/>
    <cellStyle name="0,0_x000d__x000a_NA_x000d__x000a_ 2 3" xfId="606"/>
    <cellStyle name="20% - Accent1 2" xfId="607"/>
    <cellStyle name="20% - Accent2 2" xfId="608"/>
    <cellStyle name="20% - Accent3 2" xfId="609"/>
    <cellStyle name="20% - Accent4 2" xfId="610"/>
    <cellStyle name="20% - Accent5 2" xfId="611"/>
    <cellStyle name="20% - Accent6 2" xfId="612"/>
    <cellStyle name="40% - Accent1 2" xfId="613"/>
    <cellStyle name="40% - Accent2 2" xfId="614"/>
    <cellStyle name="40% - Accent3 2" xfId="615"/>
    <cellStyle name="40% - Accent4 2" xfId="616"/>
    <cellStyle name="40% - Accent5 2" xfId="617"/>
    <cellStyle name="40% - Accent6 2" xfId="618"/>
    <cellStyle name="60% - Accent1 2" xfId="619"/>
    <cellStyle name="60% - Accent2 2" xfId="620"/>
    <cellStyle name="60% - Accent3 2" xfId="621"/>
    <cellStyle name="60% - Accent4 2" xfId="622"/>
    <cellStyle name="60% - Accent5 2" xfId="623"/>
    <cellStyle name="60% - Accent6 2" xfId="624"/>
    <cellStyle name="_x0002_-_x0002_Ä_x0001_‡_x0003_0_x0002_P_x0003_ _x0002_X_x0003_·_x0002_®_x0003_@_x0002_p_x0003_ª_x0002_¨_x0010_!_x0002__x0003_&quot;_x0001_ÄÇ_x0002__x000e__x0003_ _x0002_é_x0002_Ä_x0001_‡_x0003_Ë_x0002_H_x0003_ _x0002_X" xfId="625"/>
    <cellStyle name="_x0002_-_x0002_Ä_x0001_‡_x0003_0_x0002_P_x0003_ _x0002_X_x0003_·_x0002_®_x0003_@_x0002_p_x0003_ª_x0002_¨_x0010_!_x0002__x0003_&quot;_x0001_ÄÇ_x0002__x000e__x0003_ _x0002_é_x0002_Ä_x0001_‡_x0003_Ë_x0002_H_x0003_ _x0002_X 2" xfId="626"/>
    <cellStyle name="_x0002_-_x0002_Ä_x0001_‡_x0003_0_x0002_P_x0003_ _x0002_X_x0003_·_x0002_®_x0003_@_x0002_p_x0003_ª_x0002_¨_x0010_!_x0002__x0003_&quot;_x0001_ÄÇ_x0002__x000e__x0003_ _x0002_é_x0002_Ä_x0001_‡_x0003_Ë_x0002_H_x0003_ _x0002_X 3" xfId="627"/>
    <cellStyle name="Accent1 2" xfId="628"/>
    <cellStyle name="Accent2 2" xfId="629"/>
    <cellStyle name="Accent3 2" xfId="630"/>
    <cellStyle name="Accent4 2" xfId="631"/>
    <cellStyle name="Accent5 2" xfId="632"/>
    <cellStyle name="Accent6 2" xfId="633"/>
    <cellStyle name="Bad 2" xfId="634"/>
    <cellStyle name="Body" xfId="19"/>
    <cellStyle name="Calc Currency (0)" xfId="635"/>
    <cellStyle name="Calculation 2" xfId="636"/>
    <cellStyle name="Calculation 2 2" xfId="637"/>
    <cellStyle name="Calculation 2 3" xfId="638"/>
    <cellStyle name="Check Cell 2" xfId="639"/>
    <cellStyle name="Check Cell 3" xfId="640"/>
    <cellStyle name="Collegamento ipertestuale" xfId="20"/>
    <cellStyle name="Comma  - Style1" xfId="21"/>
    <cellStyle name="Comma  - Style2" xfId="22"/>
    <cellStyle name="Comma  - Style3" xfId="23"/>
    <cellStyle name="Comma  - Style4" xfId="24"/>
    <cellStyle name="Comma  - Style5" xfId="25"/>
    <cellStyle name="Comma  - Style6" xfId="26"/>
    <cellStyle name="Comma  - Style7" xfId="27"/>
    <cellStyle name="Comma  - Style8" xfId="28"/>
    <cellStyle name="datafill header1" xfId="29"/>
    <cellStyle name="datafill header1 2" xfId="97"/>
    <cellStyle name="datafill header1 2 2" xfId="641"/>
    <cellStyle name="datafill header1 3" xfId="642"/>
    <cellStyle name="entry box" xfId="30"/>
    <cellStyle name="entry box 2" xfId="98"/>
    <cellStyle name="entry box 2 2" xfId="643"/>
    <cellStyle name="entry box 3" xfId="99"/>
    <cellStyle name="entry box 3 2" xfId="644"/>
    <cellStyle name="entry box 4" xfId="100"/>
    <cellStyle name="entry box 4 2" xfId="645"/>
    <cellStyle name="entry box 5" xfId="646"/>
    <cellStyle name="Euro" xfId="31"/>
    <cellStyle name="Explanatory Text 2" xfId="647"/>
    <cellStyle name="Good 2" xfId="648"/>
    <cellStyle name="Grey" xfId="32"/>
    <cellStyle name="Grey 2" xfId="101"/>
    <cellStyle name="Grey 3" xfId="102"/>
    <cellStyle name="Grey 4" xfId="103"/>
    <cellStyle name="Header1" xfId="33"/>
    <cellStyle name="Header2" xfId="34"/>
    <cellStyle name="Header2 2" xfId="104"/>
    <cellStyle name="Header2 2 2" xfId="649"/>
    <cellStyle name="Header2 2 2 2" xfId="890"/>
    <cellStyle name="Header2 2 3" xfId="842"/>
    <cellStyle name="Header2 3" xfId="650"/>
    <cellStyle name="Header2 3 2" xfId="891"/>
    <cellStyle name="Header2 4" xfId="840"/>
    <cellStyle name="Heading 1 2" xfId="651"/>
    <cellStyle name="Heading 2 2" xfId="652"/>
    <cellStyle name="Heading 3 2" xfId="653"/>
    <cellStyle name="Heading 4 2" xfId="654"/>
    <cellStyle name="Hyperlink" xfId="35" builtinId="8"/>
    <cellStyle name="Hyperlink 2" xfId="655"/>
    <cellStyle name="Input [yellow]" xfId="36"/>
    <cellStyle name="Input [yellow] 2" xfId="105"/>
    <cellStyle name="Input [yellow] 2 2" xfId="656"/>
    <cellStyle name="Input [yellow] 3" xfId="106"/>
    <cellStyle name="Input [yellow] 3 2" xfId="657"/>
    <cellStyle name="Input [yellow] 4" xfId="107"/>
    <cellStyle name="Input [yellow] 4 2" xfId="658"/>
    <cellStyle name="Input [yellow] 5" xfId="659"/>
    <cellStyle name="Input 2" xfId="660"/>
    <cellStyle name="Input 3" xfId="661"/>
    <cellStyle name="Input 3 2" xfId="662"/>
    <cellStyle name="Input 3 3" xfId="663"/>
    <cellStyle name="Linked Cell 2" xfId="664"/>
    <cellStyle name="Neutral 2" xfId="665"/>
    <cellStyle name="no dec" xfId="37"/>
    <cellStyle name="Normal" xfId="0" builtinId="0"/>
    <cellStyle name="Normal - Style1" xfId="38"/>
    <cellStyle name="Normal 10" xfId="108"/>
    <cellStyle name="Normal 10 2" xfId="109"/>
    <cellStyle name="Normal 10 2 2" xfId="110"/>
    <cellStyle name="Normal 10 3" xfId="666"/>
    <cellStyle name="Normal 10 3 2" xfId="892"/>
    <cellStyle name="Normal 10 4" xfId="843"/>
    <cellStyle name="Normal 100" xfId="111"/>
    <cellStyle name="Normal 100 2" xfId="112"/>
    <cellStyle name="Normal 101" xfId="113"/>
    <cellStyle name="Normal 101 2" xfId="114"/>
    <cellStyle name="Normal 102" xfId="115"/>
    <cellStyle name="Normal 102 2" xfId="116"/>
    <cellStyle name="Normal 103" xfId="117"/>
    <cellStyle name="Normal 103 2" xfId="118"/>
    <cellStyle name="Normal 104" xfId="119"/>
    <cellStyle name="Normal 104 2" xfId="120"/>
    <cellStyle name="Normal 105" xfId="121"/>
    <cellStyle name="Normal 105 2" xfId="122"/>
    <cellStyle name="Normal 106" xfId="123"/>
    <cellStyle name="Normal 106 2" xfId="124"/>
    <cellStyle name="Normal 107" xfId="125"/>
    <cellStyle name="Normal 107 2" xfId="126"/>
    <cellStyle name="Normal 108" xfId="127"/>
    <cellStyle name="Normal 108 2" xfId="128"/>
    <cellStyle name="Normal 109" xfId="129"/>
    <cellStyle name="Normal 109 2" xfId="130"/>
    <cellStyle name="Normal 11" xfId="131"/>
    <cellStyle name="Normal 11 2" xfId="132"/>
    <cellStyle name="Normal 11 2 2" xfId="133"/>
    <cellStyle name="Normal 11 3" xfId="667"/>
    <cellStyle name="Normal 11 3 2" xfId="893"/>
    <cellStyle name="Normal 11 4" xfId="844"/>
    <cellStyle name="Normal 110" xfId="134"/>
    <cellStyle name="Normal 110 2" xfId="135"/>
    <cellStyle name="Normal 111" xfId="136"/>
    <cellStyle name="Normal 111 2" xfId="137"/>
    <cellStyle name="Normal 111 2 2" xfId="846"/>
    <cellStyle name="Normal 111 3" xfId="138"/>
    <cellStyle name="Normal 111 4" xfId="139"/>
    <cellStyle name="Normal 111 5" xfId="845"/>
    <cellStyle name="Normal 112" xfId="140"/>
    <cellStyle name="Normal 112 2" xfId="141"/>
    <cellStyle name="Normal 112 2 2" xfId="848"/>
    <cellStyle name="Normal 112 3" xfId="142"/>
    <cellStyle name="Normal 112 4" xfId="143"/>
    <cellStyle name="Normal 112 5" xfId="847"/>
    <cellStyle name="Normal 113" xfId="144"/>
    <cellStyle name="Normal 113 2" xfId="145"/>
    <cellStyle name="Normal 113 3" xfId="849"/>
    <cellStyle name="Normal 114" xfId="146"/>
    <cellStyle name="Normal 114 2" xfId="147"/>
    <cellStyle name="Normal 114 3" xfId="850"/>
    <cellStyle name="Normal 115" xfId="148"/>
    <cellStyle name="Normal 115 2" xfId="149"/>
    <cellStyle name="Normal 115 3" xfId="851"/>
    <cellStyle name="Normal 116" xfId="150"/>
    <cellStyle name="Normal 116 2" xfId="151"/>
    <cellStyle name="Normal 116 3" xfId="852"/>
    <cellStyle name="Normal 117" xfId="152"/>
    <cellStyle name="Normal 117 2" xfId="153"/>
    <cellStyle name="Normal 117 3" xfId="853"/>
    <cellStyle name="Normal 118" xfId="154"/>
    <cellStyle name="Normal 118 2" xfId="155"/>
    <cellStyle name="Normal 118 3" xfId="854"/>
    <cellStyle name="Normal 119" xfId="156"/>
    <cellStyle name="Normal 119 2" xfId="157"/>
    <cellStyle name="Normal 119 3" xfId="855"/>
    <cellStyle name="Normal 12" xfId="158"/>
    <cellStyle name="Normal 12 2" xfId="159"/>
    <cellStyle name="Normal 12 2 2" xfId="160"/>
    <cellStyle name="Normal 12 2 2 2" xfId="668"/>
    <cellStyle name="Normal 12 2 3" xfId="669"/>
    <cellStyle name="Normal 12 3" xfId="670"/>
    <cellStyle name="Normal 12 3 2" xfId="894"/>
    <cellStyle name="Normal 12 4" xfId="856"/>
    <cellStyle name="Normal 120" xfId="161"/>
    <cellStyle name="Normal 120 2" xfId="162"/>
    <cellStyle name="Normal 120 3" xfId="857"/>
    <cellStyle name="Normal 121" xfId="163"/>
    <cellStyle name="Normal 121 2" xfId="164"/>
    <cellStyle name="Normal 121 3" xfId="858"/>
    <cellStyle name="Normal 122" xfId="165"/>
    <cellStyle name="Normal 122 2" xfId="166"/>
    <cellStyle name="Normal 122 3" xfId="859"/>
    <cellStyle name="Normal 123" xfId="167"/>
    <cellStyle name="Normal 123 2" xfId="168"/>
    <cellStyle name="Normal 123 3" xfId="860"/>
    <cellStyle name="Normal 124" xfId="169"/>
    <cellStyle name="Normal 124 2" xfId="170"/>
    <cellStyle name="Normal 124 3" xfId="861"/>
    <cellStyle name="Normal 125" xfId="171"/>
    <cellStyle name="Normal 125 2" xfId="862"/>
    <cellStyle name="Normal 126" xfId="172"/>
    <cellStyle name="Normal 126 2" xfId="863"/>
    <cellStyle name="Normal 127" xfId="173"/>
    <cellStyle name="Normal 127 2" xfId="864"/>
    <cellStyle name="Normal 128" xfId="174"/>
    <cellStyle name="Normal 128 2" xfId="865"/>
    <cellStyle name="Normal 129" xfId="175"/>
    <cellStyle name="Normal 129 2" xfId="866"/>
    <cellStyle name="Normal 13" xfId="176"/>
    <cellStyle name="Normal 13 2" xfId="177"/>
    <cellStyle name="Normal 13 2 2" xfId="178"/>
    <cellStyle name="Normal 13 3" xfId="671"/>
    <cellStyle name="Normal 130" xfId="179"/>
    <cellStyle name="Normal 130 2" xfId="867"/>
    <cellStyle name="Normal 131" xfId="180"/>
    <cellStyle name="Normal 131 2" xfId="868"/>
    <cellStyle name="Normal 132" xfId="181"/>
    <cellStyle name="Normal 132 2" xfId="869"/>
    <cellStyle name="Normal 133" xfId="182"/>
    <cellStyle name="Normal 133 2" xfId="870"/>
    <cellStyle name="Normal 134" xfId="183"/>
    <cellStyle name="Normal 134 2" xfId="871"/>
    <cellStyle name="Normal 135" xfId="184"/>
    <cellStyle name="Normal 135 2" xfId="872"/>
    <cellStyle name="Normal 136" xfId="185"/>
    <cellStyle name="Normal 136 2" xfId="873"/>
    <cellStyle name="Normal 137" xfId="186"/>
    <cellStyle name="Normal 137 2" xfId="874"/>
    <cellStyle name="Normal 138" xfId="187"/>
    <cellStyle name="Normal 139" xfId="188"/>
    <cellStyle name="Normal 14" xfId="189"/>
    <cellStyle name="Normal 14 2" xfId="190"/>
    <cellStyle name="Normal 14 2 2" xfId="191"/>
    <cellStyle name="Normal 14 2 2 2" xfId="672"/>
    <cellStyle name="Normal 14 2 3" xfId="673"/>
    <cellStyle name="Normal 14 3" xfId="674"/>
    <cellStyle name="Normal 14 3 2" xfId="895"/>
    <cellStyle name="Normal 14 4" xfId="675"/>
    <cellStyle name="Normal 140" xfId="192"/>
    <cellStyle name="Normal 141" xfId="193"/>
    <cellStyle name="Normal 142" xfId="194"/>
    <cellStyle name="Normal 143" xfId="195"/>
    <cellStyle name="Normal 144" xfId="196"/>
    <cellStyle name="Normal 145" xfId="197"/>
    <cellStyle name="Normal 146" xfId="198"/>
    <cellStyle name="Normal 147" xfId="199"/>
    <cellStyle name="Normal 148" xfId="200"/>
    <cellStyle name="Normal 149" xfId="201"/>
    <cellStyle name="Normal 15" xfId="202"/>
    <cellStyle name="Normal 15 2" xfId="203"/>
    <cellStyle name="Normal 15 2 2" xfId="204"/>
    <cellStyle name="Normal 15 2 2 2" xfId="676"/>
    <cellStyle name="Normal 15 2 2 2 2" xfId="896"/>
    <cellStyle name="Normal 15 2 2 3" xfId="677"/>
    <cellStyle name="Normal 15 2 3" xfId="678"/>
    <cellStyle name="Normal 15 2 3 2" xfId="897"/>
    <cellStyle name="Normal 15 2 4" xfId="679"/>
    <cellStyle name="Normal 15 3" xfId="680"/>
    <cellStyle name="Normal 150" xfId="205"/>
    <cellStyle name="Normal 151" xfId="206"/>
    <cellStyle name="Normal 152" xfId="207"/>
    <cellStyle name="Normal 153" xfId="208"/>
    <cellStyle name="Normal 154" xfId="209"/>
    <cellStyle name="Normal 155" xfId="210"/>
    <cellStyle name="Normal 156" xfId="211"/>
    <cellStyle name="Normal 157" xfId="212"/>
    <cellStyle name="Normal 158" xfId="213"/>
    <cellStyle name="Normal 159" xfId="214"/>
    <cellStyle name="Normal 16" xfId="215"/>
    <cellStyle name="Normal 16 2" xfId="216"/>
    <cellStyle name="Normal 16 2 2" xfId="217"/>
    <cellStyle name="Normal 16 3" xfId="681"/>
    <cellStyle name="Normal 160" xfId="218"/>
    <cellStyle name="Normal 161" xfId="219"/>
    <cellStyle name="Normal 162" xfId="220"/>
    <cellStyle name="Normal 163" xfId="221"/>
    <cellStyle name="Normal 164" xfId="222"/>
    <cellStyle name="Normal 165" xfId="223"/>
    <cellStyle name="Normal 166" xfId="224"/>
    <cellStyle name="Normal 167" xfId="225"/>
    <cellStyle name="Normal 168" xfId="226"/>
    <cellStyle name="Normal 169" xfId="227"/>
    <cellStyle name="Normal 17" xfId="228"/>
    <cellStyle name="Normal 17 2" xfId="229"/>
    <cellStyle name="Normal 17 2 2" xfId="230"/>
    <cellStyle name="Normal 17 3" xfId="682"/>
    <cellStyle name="Normal 170" xfId="231"/>
    <cellStyle name="Normal 171" xfId="232"/>
    <cellStyle name="Normal 172" xfId="233"/>
    <cellStyle name="Normal 173" xfId="234"/>
    <cellStyle name="Normal 174" xfId="235"/>
    <cellStyle name="Normal 175" xfId="236"/>
    <cellStyle name="Normal 175 2" xfId="875"/>
    <cellStyle name="Normal 176" xfId="237"/>
    <cellStyle name="Normal 177" xfId="521"/>
    <cellStyle name="Normal 177 2" xfId="683"/>
    <cellStyle name="Normal 177 3" xfId="684"/>
    <cellStyle name="Normal 177 3 2" xfId="898"/>
    <cellStyle name="Normal 177 4" xfId="885"/>
    <cellStyle name="Normal 178" xfId="522"/>
    <cellStyle name="Normal 178 2" xfId="685"/>
    <cellStyle name="Normal 178 3" xfId="686"/>
    <cellStyle name="Normal 178 3 2" xfId="899"/>
    <cellStyle name="Normal 178 4" xfId="886"/>
    <cellStyle name="Normal 179" xfId="523"/>
    <cellStyle name="Normal 179 2" xfId="687"/>
    <cellStyle name="Normal 179 3" xfId="887"/>
    <cellStyle name="Normal 18" xfId="238"/>
    <cellStyle name="Normal 18 2" xfId="239"/>
    <cellStyle name="Normal 18 2 2" xfId="240"/>
    <cellStyle name="Normal 180" xfId="524"/>
    <cellStyle name="Normal 180 2" xfId="888"/>
    <cellStyle name="Normal 181" xfId="525"/>
    <cellStyle name="Normal 181 2" xfId="889"/>
    <cellStyle name="Normal 182" xfId="688"/>
    <cellStyle name="Normal 183" xfId="689"/>
    <cellStyle name="Normal 184" xfId="690"/>
    <cellStyle name="Normal 185" xfId="691"/>
    <cellStyle name="Normal 186" xfId="692"/>
    <cellStyle name="Normal 186 2" xfId="693"/>
    <cellStyle name="Normal 186 3" xfId="694"/>
    <cellStyle name="Normal 186 3 2" xfId="900"/>
    <cellStyle name="Normal 187" xfId="695"/>
    <cellStyle name="Normal 187 2" xfId="696"/>
    <cellStyle name="Normal 187 3" xfId="697"/>
    <cellStyle name="Normal 188" xfId="698"/>
    <cellStyle name="Normal 188 2" xfId="699"/>
    <cellStyle name="Normal 188 3" xfId="700"/>
    <cellStyle name="Normal 189" xfId="701"/>
    <cellStyle name="Normal 189 2" xfId="702"/>
    <cellStyle name="Normal 189 3" xfId="703"/>
    <cellStyle name="Normal 19" xfId="241"/>
    <cellStyle name="Normal 19 2" xfId="242"/>
    <cellStyle name="Normal 19 2 2" xfId="243"/>
    <cellStyle name="Normal 190" xfId="704"/>
    <cellStyle name="Normal 191" xfId="705"/>
    <cellStyle name="Normal 192" xfId="706"/>
    <cellStyle name="Normal 193" xfId="707"/>
    <cellStyle name="Normal 194" xfId="708"/>
    <cellStyle name="Normal 195" xfId="709"/>
    <cellStyle name="Normal 196" xfId="710"/>
    <cellStyle name="Normal 197" xfId="711"/>
    <cellStyle name="Normal 198" xfId="712"/>
    <cellStyle name="Normal 199" xfId="713"/>
    <cellStyle name="Normal 2" xfId="39"/>
    <cellStyle name="Normal 2 2" xfId="59"/>
    <cellStyle name="Normal 2 2 2" xfId="244"/>
    <cellStyle name="Normal 2 2 2 2" xfId="714"/>
    <cellStyle name="Normal 2 2 2 2 2" xfId="715"/>
    <cellStyle name="Normal 2 2 2 2 2 2" xfId="902"/>
    <cellStyle name="Normal 2 2 2 2 3" xfId="901"/>
    <cellStyle name="Normal 2 2 2 3" xfId="716"/>
    <cellStyle name="Normal 2 2 2 3 2" xfId="903"/>
    <cellStyle name="Normal 2 2 2 4" xfId="717"/>
    <cellStyle name="Normal 2 2 3" xfId="718"/>
    <cellStyle name="Normal 2 2 4" xfId="719"/>
    <cellStyle name="Normal 2 3" xfId="245"/>
    <cellStyle name="Normal 2 3 2" xfId="720"/>
    <cellStyle name="Normal 2 3 3" xfId="721"/>
    <cellStyle name="Normal 2 3 3 2" xfId="722"/>
    <cellStyle name="Normal 2 3 3 2 2" xfId="905"/>
    <cellStyle name="Normal 2 3 3 3" xfId="904"/>
    <cellStyle name="Normal 2 3 4" xfId="723"/>
    <cellStyle name="Normal 2 3 4 2" xfId="724"/>
    <cellStyle name="Normal 2 3 4 2 2" xfId="907"/>
    <cellStyle name="Normal 2 3 4 3" xfId="906"/>
    <cellStyle name="Normal 2 3 5" xfId="725"/>
    <cellStyle name="Normal 2 3 5 2" xfId="726"/>
    <cellStyle name="Normal 2 3 5 2 2" xfId="909"/>
    <cellStyle name="Normal 2 3 5 3" xfId="908"/>
    <cellStyle name="Normal 2 3 6" xfId="727"/>
    <cellStyle name="Normal 2 3 6 2" xfId="910"/>
    <cellStyle name="Normal 2 3 7" xfId="728"/>
    <cellStyle name="Normal 2 3 8" xfId="729"/>
    <cellStyle name="Normal 2 4" xfId="246"/>
    <cellStyle name="Normal 2 4 2" xfId="730"/>
    <cellStyle name="Normal 2 40" xfId="947"/>
    <cellStyle name="Normal 20" xfId="247"/>
    <cellStyle name="Normal 20 2" xfId="248"/>
    <cellStyle name="Normal 20 2 2" xfId="249"/>
    <cellStyle name="Normal 200" xfId="731"/>
    <cellStyle name="Normal 201" xfId="732"/>
    <cellStyle name="Normal 202" xfId="733"/>
    <cellStyle name="Normal 203" xfId="734"/>
    <cellStyle name="Normal 204" xfId="735"/>
    <cellStyle name="Normal 205" xfId="736"/>
    <cellStyle name="Normal 206" xfId="737"/>
    <cellStyle name="Normal 207" xfId="738"/>
    <cellStyle name="Normal 208" xfId="739"/>
    <cellStyle name="Normal 209" xfId="740"/>
    <cellStyle name="Normal 21" xfId="250"/>
    <cellStyle name="Normal 21 2" xfId="251"/>
    <cellStyle name="Normal 21 2 2" xfId="252"/>
    <cellStyle name="Normal 210" xfId="741"/>
    <cellStyle name="Normal 211" xfId="742"/>
    <cellStyle name="Normal 212" xfId="743"/>
    <cellStyle name="Normal 213" xfId="744"/>
    <cellStyle name="Normal 214" xfId="745"/>
    <cellStyle name="Normal 215" xfId="839"/>
    <cellStyle name="Normal 22" xfId="253"/>
    <cellStyle name="Normal 22 2" xfId="254"/>
    <cellStyle name="Normal 22 2 2" xfId="255"/>
    <cellStyle name="Normal 23" xfId="256"/>
    <cellStyle name="Normal 23 2" xfId="257"/>
    <cellStyle name="Normal 23 2 2" xfId="258"/>
    <cellStyle name="Normal 24" xfId="259"/>
    <cellStyle name="Normal 24 2" xfId="260"/>
    <cellStyle name="Normal 24 2 2" xfId="261"/>
    <cellStyle name="Normal 25" xfId="262"/>
    <cellStyle name="Normal 25 2" xfId="263"/>
    <cellStyle name="Normal 25 2 2" xfId="264"/>
    <cellStyle name="Normal 26" xfId="265"/>
    <cellStyle name="Normal 26 2" xfId="266"/>
    <cellStyle name="Normal 26 2 2" xfId="267"/>
    <cellStyle name="Normal 27" xfId="268"/>
    <cellStyle name="Normal 27 2" xfId="269"/>
    <cellStyle name="Normal 27 2 2" xfId="270"/>
    <cellStyle name="Normal 28" xfId="271"/>
    <cellStyle name="Normal 28 2" xfId="272"/>
    <cellStyle name="Normal 28 2 2" xfId="273"/>
    <cellStyle name="Normal 29" xfId="274"/>
    <cellStyle name="Normal 29 2" xfId="275"/>
    <cellStyle name="Normal 29 2 2" xfId="276"/>
    <cellStyle name="Normal 3" xfId="60"/>
    <cellStyle name="Normal 3 2" xfId="277"/>
    <cellStyle name="Normal 3 2 2" xfId="746"/>
    <cellStyle name="Normal 3 2 2 2" xfId="747"/>
    <cellStyle name="Normal 3 2 2 2 2" xfId="912"/>
    <cellStyle name="Normal 3 2 2 3" xfId="911"/>
    <cellStyle name="Normal 3 2 3" xfId="748"/>
    <cellStyle name="Normal 3 2 3 2" xfId="913"/>
    <cellStyle name="Normal 3 2 4" xfId="749"/>
    <cellStyle name="Normal 3 2 8 2" xfId="750"/>
    <cellStyle name="Normal 3 2 8 2 2" xfId="751"/>
    <cellStyle name="Normal 3 2 8 2 2 2" xfId="752"/>
    <cellStyle name="Normal 3 2 8 2 2 2 2" xfId="916"/>
    <cellStyle name="Normal 3 2 8 2 2 3" xfId="915"/>
    <cellStyle name="Normal 3 2 8 2 3" xfId="753"/>
    <cellStyle name="Normal 3 2 8 2 3 2" xfId="754"/>
    <cellStyle name="Normal 3 2 8 2 3 2 2" xfId="918"/>
    <cellStyle name="Normal 3 2 8 2 3 3" xfId="917"/>
    <cellStyle name="Normal 3 2 8 2 4" xfId="755"/>
    <cellStyle name="Normal 3 2 8 2 4 2" xfId="756"/>
    <cellStyle name="Normal 3 2 8 2 4 2 2" xfId="920"/>
    <cellStyle name="Normal 3 2 8 2 4 3" xfId="919"/>
    <cellStyle name="Normal 3 2 8 2 5" xfId="757"/>
    <cellStyle name="Normal 3 2 8 2 5 2" xfId="921"/>
    <cellStyle name="Normal 3 2 8 2 6" xfId="914"/>
    <cellStyle name="Normal 3 3" xfId="758"/>
    <cellStyle name="Normal 3 3 2" xfId="759"/>
    <cellStyle name="Normal 3 4" xfId="760"/>
    <cellStyle name="Normal 3 4 2" xfId="761"/>
    <cellStyle name="Normal 3 4 2 2" xfId="923"/>
    <cellStyle name="Normal 3 4 3" xfId="922"/>
    <cellStyle name="Normal 3 5" xfId="762"/>
    <cellStyle name="Normal 3 5 2" xfId="763"/>
    <cellStyle name="Normal 3 5 2 2" xfId="925"/>
    <cellStyle name="Normal 3 5 3" xfId="924"/>
    <cellStyle name="Normal 3 6" xfId="764"/>
    <cellStyle name="Normal 3 6 2" xfId="765"/>
    <cellStyle name="Normal 3 6 2 2" xfId="927"/>
    <cellStyle name="Normal 3 6 3" xfId="926"/>
    <cellStyle name="Normal 3 7" xfId="766"/>
    <cellStyle name="Normal 3 7 2" xfId="767"/>
    <cellStyle name="Normal 3 7 2 2" xfId="929"/>
    <cellStyle name="Normal 3 7 3" xfId="928"/>
    <cellStyle name="Normal 3 8" xfId="768"/>
    <cellStyle name="Normal 3 8 2" xfId="930"/>
    <cellStyle name="Normal 3 9" xfId="841"/>
    <cellStyle name="Normal 30" xfId="278"/>
    <cellStyle name="Normal 30 2" xfId="279"/>
    <cellStyle name="Normal 30 2 2" xfId="280"/>
    <cellStyle name="Normal 31" xfId="281"/>
    <cellStyle name="Normal 31 2" xfId="282"/>
    <cellStyle name="Normal 31 2 2" xfId="283"/>
    <cellStyle name="Normal 31 2 3" xfId="769"/>
    <cellStyle name="Normal 31 3" xfId="770"/>
    <cellStyle name="Normal 32" xfId="284"/>
    <cellStyle name="Normal 32 2" xfId="285"/>
    <cellStyle name="Normal 32 2 2" xfId="286"/>
    <cellStyle name="Normal 32 2 3" xfId="771"/>
    <cellStyle name="Normal 32 3" xfId="287"/>
    <cellStyle name="Normal 32 4" xfId="876"/>
    <cellStyle name="Normal 33" xfId="288"/>
    <cellStyle name="Normal 33 2" xfId="289"/>
    <cellStyle name="Normal 33 2 2" xfId="290"/>
    <cellStyle name="Normal 33 2 3" xfId="772"/>
    <cellStyle name="Normal 33 3" xfId="773"/>
    <cellStyle name="Normal 34" xfId="291"/>
    <cellStyle name="Normal 34 2" xfId="292"/>
    <cellStyle name="Normal 34 2 2" xfId="293"/>
    <cellStyle name="Normal 34 2 3" xfId="774"/>
    <cellStyle name="Normal 34 3" xfId="775"/>
    <cellStyle name="Normal 35" xfId="294"/>
    <cellStyle name="Normal 35 2" xfId="295"/>
    <cellStyle name="Normal 35 2 2" xfId="296"/>
    <cellStyle name="Normal 35 2 3" xfId="776"/>
    <cellStyle name="Normal 35 3" xfId="777"/>
    <cellStyle name="Normal 36" xfId="297"/>
    <cellStyle name="Normal 36 2" xfId="298"/>
    <cellStyle name="Normal 36 2 2" xfId="299"/>
    <cellStyle name="Normal 36 2 3" xfId="778"/>
    <cellStyle name="Normal 36 3" xfId="779"/>
    <cellStyle name="Normal 37" xfId="300"/>
    <cellStyle name="Normal 37 2" xfId="301"/>
    <cellStyle name="Normal 37 2 2" xfId="302"/>
    <cellStyle name="Normal 37 3" xfId="780"/>
    <cellStyle name="Normal 38" xfId="303"/>
    <cellStyle name="Normal 38 2" xfId="304"/>
    <cellStyle name="Normal 38 2 2" xfId="305"/>
    <cellStyle name="Normal 38 2 3" xfId="781"/>
    <cellStyle name="Normal 38 3" xfId="782"/>
    <cellStyle name="Normal 39" xfId="306"/>
    <cellStyle name="Normal 39 2" xfId="307"/>
    <cellStyle name="Normal 39 2 2" xfId="308"/>
    <cellStyle name="Normal 39 3" xfId="783"/>
    <cellStyle name="Normal 4" xfId="309"/>
    <cellStyle name="Normal 4 2" xfId="310"/>
    <cellStyle name="Normal 4 2 2" xfId="311"/>
    <cellStyle name="Normal 4 2 2 2" xfId="784"/>
    <cellStyle name="Normal 4 2 2 2 2" xfId="931"/>
    <cellStyle name="Normal 4 2 2 3" xfId="785"/>
    <cellStyle name="Normal 4 2 3" xfId="786"/>
    <cellStyle name="Normal 4 2 3 2" xfId="932"/>
    <cellStyle name="Normal 4 2 4" xfId="787"/>
    <cellStyle name="Normal 4 3" xfId="312"/>
    <cellStyle name="Normal 4 4" xfId="788"/>
    <cellStyle name="Normal 4 4 2" xfId="789"/>
    <cellStyle name="Normal 4 4 2 2" xfId="934"/>
    <cellStyle name="Normal 4 4 3" xfId="933"/>
    <cellStyle name="Normal 4 5" xfId="877"/>
    <cellStyle name="Normal 40" xfId="313"/>
    <cellStyle name="Normal 40 2" xfId="314"/>
    <cellStyle name="Normal 40 2 2" xfId="315"/>
    <cellStyle name="Normal 40 3" xfId="790"/>
    <cellStyle name="Normal 41" xfId="316"/>
    <cellStyle name="Normal 41 2" xfId="317"/>
    <cellStyle name="Normal 41 2 2" xfId="318"/>
    <cellStyle name="Normal 41 3" xfId="791"/>
    <cellStyle name="Normal 42" xfId="319"/>
    <cellStyle name="Normal 42 2" xfId="320"/>
    <cellStyle name="Normal 42 2 2" xfId="321"/>
    <cellStyle name="Normal 43" xfId="322"/>
    <cellStyle name="Normal 43 2" xfId="323"/>
    <cellStyle name="Normal 43 2 2" xfId="324"/>
    <cellStyle name="Normal 44" xfId="325"/>
    <cellStyle name="Normal 44 2" xfId="326"/>
    <cellStyle name="Normal 44 2 2" xfId="327"/>
    <cellStyle name="Normal 45" xfId="328"/>
    <cellStyle name="Normal 45 2" xfId="329"/>
    <cellStyle name="Normal 45 2 2" xfId="330"/>
    <cellStyle name="Normal 46" xfId="331"/>
    <cellStyle name="Normal 46 2" xfId="332"/>
    <cellStyle name="Normal 46 2 2" xfId="333"/>
    <cellStyle name="Normal 47" xfId="334"/>
    <cellStyle name="Normal 47 2" xfId="335"/>
    <cellStyle name="Normal 47 2 2" xfId="336"/>
    <cellStyle name="Normal 48" xfId="337"/>
    <cellStyle name="Normal 48 2" xfId="338"/>
    <cellStyle name="Normal 48 2 2" xfId="339"/>
    <cellStyle name="Normal 49" xfId="340"/>
    <cellStyle name="Normal 49 2" xfId="341"/>
    <cellStyle name="Normal 49 2 2" xfId="342"/>
    <cellStyle name="Normal 5" xfId="343"/>
    <cellStyle name="Normal 5 2" xfId="344"/>
    <cellStyle name="Normal 5 2 2" xfId="345"/>
    <cellStyle name="Normal 5 2 2 2" xfId="792"/>
    <cellStyle name="Normal 5 2 2 2 2" xfId="935"/>
    <cellStyle name="Normal 5 2 2 3" xfId="793"/>
    <cellStyle name="Normal 5 2 3" xfId="346"/>
    <cellStyle name="Normal 5 2 3 2" xfId="794"/>
    <cellStyle name="Normal 5 2 3 2 2" xfId="936"/>
    <cellStyle name="Normal 5 2 3 3" xfId="795"/>
    <cellStyle name="Normal 5 2 4" xfId="796"/>
    <cellStyle name="Normal 5 2 4 2" xfId="797"/>
    <cellStyle name="Normal 5 2 4 2 2" xfId="938"/>
    <cellStyle name="Normal 5 2 4 3" xfId="937"/>
    <cellStyle name="Normal 5 2 5" xfId="798"/>
    <cellStyle name="Normal 5 2 5 2" xfId="939"/>
    <cellStyle name="Normal 5 2 6" xfId="799"/>
    <cellStyle name="Normal 5 3" xfId="800"/>
    <cellStyle name="Normal 5 3 2" xfId="801"/>
    <cellStyle name="Normal 5 3 2 2" xfId="941"/>
    <cellStyle name="Normal 5 3 3" xfId="940"/>
    <cellStyle name="Normal 5 4" xfId="802"/>
    <cellStyle name="Normal 5 5" xfId="803"/>
    <cellStyle name="Normal 5 6" xfId="878"/>
    <cellStyle name="Normal 50" xfId="347"/>
    <cellStyle name="Normal 50 2" xfId="348"/>
    <cellStyle name="Normal 50 2 2" xfId="349"/>
    <cellStyle name="Normal 51" xfId="350"/>
    <cellStyle name="Normal 51 2" xfId="351"/>
    <cellStyle name="Normal 51 2 2" xfId="352"/>
    <cellStyle name="Normal 52" xfId="353"/>
    <cellStyle name="Normal 52 2" xfId="354"/>
    <cellStyle name="Normal 52 2 2" xfId="355"/>
    <cellStyle name="Normal 53" xfId="356"/>
    <cellStyle name="Normal 53 2" xfId="357"/>
    <cellStyle name="Normal 53 2 2" xfId="358"/>
    <cellStyle name="Normal 53 3" xfId="359"/>
    <cellStyle name="Normal 53 4" xfId="879"/>
    <cellStyle name="Normal 54" xfId="360"/>
    <cellStyle name="Normal 54 2" xfId="361"/>
    <cellStyle name="Normal 54 2 2" xfId="362"/>
    <cellStyle name="Normal 54 3" xfId="363"/>
    <cellStyle name="Normal 54 4" xfId="880"/>
    <cellStyle name="Normal 55" xfId="364"/>
    <cellStyle name="Normal 55 2" xfId="365"/>
    <cellStyle name="Normal 55 2 2" xfId="366"/>
    <cellStyle name="Normal 56" xfId="367"/>
    <cellStyle name="Normal 56 2" xfId="368"/>
    <cellStyle name="Normal 56 2 2" xfId="369"/>
    <cellStyle name="Normal 57" xfId="370"/>
    <cellStyle name="Normal 57 2" xfId="371"/>
    <cellStyle name="Normal 57 2 2" xfId="372"/>
    <cellStyle name="Normal 58" xfId="373"/>
    <cellStyle name="Normal 58 2" xfId="374"/>
    <cellStyle name="Normal 58 2 2" xfId="375"/>
    <cellStyle name="Normal 59" xfId="376"/>
    <cellStyle name="Normal 59 2" xfId="377"/>
    <cellStyle name="Normal 59 2 2" xfId="378"/>
    <cellStyle name="Normal 6" xfId="379"/>
    <cellStyle name="Normal 6 2" xfId="380"/>
    <cellStyle name="Normal 6 2 2" xfId="381"/>
    <cellStyle name="Normal 6 3" xfId="804"/>
    <cellStyle name="Normal 6 3 2" xfId="805"/>
    <cellStyle name="Normal 6 3 2 2" xfId="943"/>
    <cellStyle name="Normal 6 3 3" xfId="942"/>
    <cellStyle name="Normal 6 4" xfId="881"/>
    <cellStyle name="Normal 60" xfId="382"/>
    <cellStyle name="Normal 60 2" xfId="383"/>
    <cellStyle name="Normal 60 2 2" xfId="384"/>
    <cellStyle name="Normal 61" xfId="385"/>
    <cellStyle name="Normal 61 2" xfId="386"/>
    <cellStyle name="Normal 61 2 2" xfId="387"/>
    <cellStyle name="Normal 62" xfId="388"/>
    <cellStyle name="Normal 62 2" xfId="389"/>
    <cellStyle name="Normal 62 2 2" xfId="390"/>
    <cellStyle name="Normal 63" xfId="391"/>
    <cellStyle name="Normal 63 2" xfId="392"/>
    <cellStyle name="Normal 63 2 2" xfId="393"/>
    <cellStyle name="Normal 64" xfId="394"/>
    <cellStyle name="Normal 64 2" xfId="395"/>
    <cellStyle name="Normal 64 2 2" xfId="396"/>
    <cellStyle name="Normal 65" xfId="397"/>
    <cellStyle name="Normal 65 2" xfId="398"/>
    <cellStyle name="Normal 65 2 2" xfId="399"/>
    <cellStyle name="Normal 66" xfId="400"/>
    <cellStyle name="Normal 66 2" xfId="401"/>
    <cellStyle name="Normal 66 2 2" xfId="402"/>
    <cellStyle name="Normal 67" xfId="403"/>
    <cellStyle name="Normal 67 2" xfId="404"/>
    <cellStyle name="Normal 67 2 2" xfId="405"/>
    <cellStyle name="Normal 68" xfId="406"/>
    <cellStyle name="Normal 68 2" xfId="407"/>
    <cellStyle name="Normal 68 2 2" xfId="408"/>
    <cellStyle name="Normal 69" xfId="409"/>
    <cellStyle name="Normal 69 2" xfId="410"/>
    <cellStyle name="Normal 69 2 2" xfId="411"/>
    <cellStyle name="Normal 7" xfId="412"/>
    <cellStyle name="Normal 7 2" xfId="413"/>
    <cellStyle name="Normal 7 2 2" xfId="414"/>
    <cellStyle name="Normal 7 3" xfId="806"/>
    <cellStyle name="Normal 7 3 2" xfId="944"/>
    <cellStyle name="Normal 7 4" xfId="882"/>
    <cellStyle name="Normal 70" xfId="415"/>
    <cellStyle name="Normal 70 2" xfId="416"/>
    <cellStyle name="Normal 70 2 2" xfId="417"/>
    <cellStyle name="Normal 71" xfId="418"/>
    <cellStyle name="Normal 71 2" xfId="419"/>
    <cellStyle name="Normal 72" xfId="420"/>
    <cellStyle name="Normal 72 2" xfId="421"/>
    <cellStyle name="Normal 73" xfId="422"/>
    <cellStyle name="Normal 73 2" xfId="423"/>
    <cellStyle name="Normal 74" xfId="424"/>
    <cellStyle name="Normal 74 2" xfId="425"/>
    <cellStyle name="Normal 75" xfId="426"/>
    <cellStyle name="Normal 75 2" xfId="427"/>
    <cellStyle name="Normal 76" xfId="428"/>
    <cellStyle name="Normal 76 2" xfId="429"/>
    <cellStyle name="Normal 77" xfId="430"/>
    <cellStyle name="Normal 77 2" xfId="431"/>
    <cellStyle name="Normal 78" xfId="432"/>
    <cellStyle name="Normal 78 2" xfId="433"/>
    <cellStyle name="Normal 79" xfId="434"/>
    <cellStyle name="Normal 79 2" xfId="435"/>
    <cellStyle name="Normal 8" xfId="436"/>
    <cellStyle name="Normal 8 2" xfId="437"/>
    <cellStyle name="Normal 8 2 2" xfId="438"/>
    <cellStyle name="Normal 8 3" xfId="807"/>
    <cellStyle name="Normal 8 3 2" xfId="945"/>
    <cellStyle name="Normal 8 4" xfId="808"/>
    <cellStyle name="Normal 8 5" xfId="883"/>
    <cellStyle name="Normal 80" xfId="439"/>
    <cellStyle name="Normal 80 2" xfId="440"/>
    <cellStyle name="Normal 81" xfId="441"/>
    <cellStyle name="Normal 81 2" xfId="442"/>
    <cellStyle name="Normal 82" xfId="443"/>
    <cellStyle name="Normal 82 2" xfId="444"/>
    <cellStyle name="Normal 83" xfId="445"/>
    <cellStyle name="Normal 83 2" xfId="446"/>
    <cellStyle name="Normal 84" xfId="447"/>
    <cellStyle name="Normal 84 2" xfId="448"/>
    <cellStyle name="Normal 85" xfId="449"/>
    <cellStyle name="Normal 85 2" xfId="450"/>
    <cellStyle name="Normal 86" xfId="451"/>
    <cellStyle name="Normal 86 2" xfId="452"/>
    <cellStyle name="Normal 87" xfId="453"/>
    <cellStyle name="Normal 87 2" xfId="454"/>
    <cellStyle name="Normal 88" xfId="455"/>
    <cellStyle name="Normal 88 2" xfId="456"/>
    <cellStyle name="Normal 89" xfId="457"/>
    <cellStyle name="Normal 89 2" xfId="458"/>
    <cellStyle name="Normal 9" xfId="459"/>
    <cellStyle name="Normal 9 2" xfId="460"/>
    <cellStyle name="Normal 9 2 2" xfId="461"/>
    <cellStyle name="Normal 9 3" xfId="809"/>
    <cellStyle name="Normal 9 3 2" xfId="946"/>
    <cellStyle name="Normal 9 4" xfId="884"/>
    <cellStyle name="Normal 90" xfId="462"/>
    <cellStyle name="Normal 90 2" xfId="463"/>
    <cellStyle name="Normal 91" xfId="464"/>
    <cellStyle name="Normal 91 2" xfId="465"/>
    <cellStyle name="Normal 92" xfId="466"/>
    <cellStyle name="Normal 92 2" xfId="467"/>
    <cellStyle name="Normal 93" xfId="468"/>
    <cellStyle name="Normal 93 2" xfId="469"/>
    <cellStyle name="Normal 94" xfId="470"/>
    <cellStyle name="Normal 94 2" xfId="471"/>
    <cellStyle name="Normal 95" xfId="472"/>
    <cellStyle name="Normal 95 2" xfId="473"/>
    <cellStyle name="Normal 96" xfId="474"/>
    <cellStyle name="Normal 96 2" xfId="475"/>
    <cellStyle name="Normal 97" xfId="476"/>
    <cellStyle name="Normal 97 2" xfId="477"/>
    <cellStyle name="Normal 98" xfId="478"/>
    <cellStyle name="Normal 98 2" xfId="479"/>
    <cellStyle name="Normal 99" xfId="480"/>
    <cellStyle name="Normal 99 2" xfId="481"/>
    <cellStyle name="Normal_M_Licence_Feature" xfId="40"/>
    <cellStyle name="Normal_M_Licence_Feature 2" xfId="61"/>
    <cellStyle name="Normal_MGWPER01 Datafill 1.0g 2004.10.28_vega" xfId="41"/>
    <cellStyle name="Normal_MGWPER01 Datafill 1.0g 2004.10.28_vega 2" xfId="42"/>
    <cellStyle name="Normal_MGWPER01 Datafill 1.0g 2004.10.28_vega 2 2" xfId="62"/>
    <cellStyle name="Normal_MGWPER01 Datafill 1.0g 2004.10.28_vega 3" xfId="43"/>
    <cellStyle name="Normal_MGWPER01 Datafill 1.0g 2004.10.28_vega 3 2" xfId="63"/>
    <cellStyle name="Normal_MGWPER01 Datafill 1.0g 2004.10.28_vega 4" xfId="44"/>
    <cellStyle name="Normal_MGWPER01 Datafill 1.0g 2004.10.28_vega 4 2" xfId="69"/>
    <cellStyle name="Normale_2G-3G" xfId="810"/>
    <cellStyle name="normální_T2" xfId="45"/>
    <cellStyle name="Normalny_1" xfId="811"/>
    <cellStyle name="Note 2" xfId="482"/>
    <cellStyle name="Note 2 2" xfId="483"/>
    <cellStyle name="Note 2 2 2" xfId="484"/>
    <cellStyle name="Note 2 2 3" xfId="812"/>
    <cellStyle name="Note 2 3" xfId="485"/>
    <cellStyle name="Note 2 3 2" xfId="813"/>
    <cellStyle name="Note 2 4" xfId="814"/>
    <cellStyle name="Output 2" xfId="815"/>
    <cellStyle name="Output 2 2" xfId="816"/>
    <cellStyle name="Output 2 3" xfId="817"/>
    <cellStyle name="Percent [2]" xfId="46"/>
    <cellStyle name="Percent [2] 2" xfId="486"/>
    <cellStyle name="Percent [2] 2 2" xfId="487"/>
    <cellStyle name="Percent [2] 3" xfId="488"/>
    <cellStyle name="Percent [2] 4" xfId="489"/>
    <cellStyle name="Percent [2] 4 2" xfId="490"/>
    <cellStyle name="Percent [2] 4 2 2" xfId="491"/>
    <cellStyle name="Percent [2] 4 3" xfId="492"/>
    <cellStyle name="Percent [2] 5" xfId="493"/>
    <cellStyle name="Percent [2] 5 2" xfId="494"/>
    <cellStyle name="Prefilled" xfId="47"/>
    <cellStyle name="Prefilled 2" xfId="495"/>
    <cellStyle name="Prefilled 2 2" xfId="818"/>
    <cellStyle name="Prefilled 3" xfId="496"/>
    <cellStyle name="Prefilled 3 2" xfId="819"/>
    <cellStyle name="Prefilled 4" xfId="497"/>
    <cellStyle name="Prefilled 4 2" xfId="820"/>
    <cellStyle name="Prefilled 5" xfId="821"/>
    <cellStyle name="Stil 1" xfId="822"/>
    <cellStyle name="Stile 1" xfId="58"/>
    <cellStyle name="Strikethrough" xfId="48"/>
    <cellStyle name="Strikethrough 2" xfId="498"/>
    <cellStyle name="Style 1" xfId="49"/>
    <cellStyle name="Style 1 2" xfId="823"/>
    <cellStyle name="Style 1 3" xfId="824"/>
    <cellStyle name="Style 1 4" xfId="825"/>
    <cellStyle name="Style 2" xfId="50"/>
    <cellStyle name="Style 2 2" xfId="499"/>
    <cellStyle name="Style 2 2 2" xfId="500"/>
    <cellStyle name="Style 2 3" xfId="501"/>
    <cellStyle name="Style 2 4" xfId="502"/>
    <cellStyle name="Style 2 4 2" xfId="503"/>
    <cellStyle name="Style 2 4 2 2" xfId="504"/>
    <cellStyle name="Style 2 4 3" xfId="505"/>
    <cellStyle name="Style 2 5" xfId="506"/>
    <cellStyle name="Style 2 5 2" xfId="507"/>
    <cellStyle name="Style 3" xfId="51"/>
    <cellStyle name="Style 3 2" xfId="508"/>
    <cellStyle name="Style 3 2 2" xfId="509"/>
    <cellStyle name="Style 3 3" xfId="510"/>
    <cellStyle name="Style 3 4" xfId="511"/>
    <cellStyle name="Style 3 4 2" xfId="512"/>
    <cellStyle name="Style 3 4 2 2" xfId="513"/>
    <cellStyle name="Style 3 4 3" xfId="514"/>
    <cellStyle name="Style 3 5" xfId="515"/>
    <cellStyle name="Style 3 5 2" xfId="516"/>
    <cellStyle name="Style 4" xfId="52"/>
    <cellStyle name="Style 5" xfId="53"/>
    <cellStyle name="Style 5 2" xfId="517"/>
    <cellStyle name="Style 5 2 2" xfId="826"/>
    <cellStyle name="Style 6" xfId="54"/>
    <cellStyle name="Style 6 2" xfId="518"/>
    <cellStyle name="Style 6 2 2" xfId="827"/>
    <cellStyle name="Style 7" xfId="55"/>
    <cellStyle name="Style 7 2" xfId="519"/>
    <cellStyle name="Style 7 2 2" xfId="828"/>
    <cellStyle name="Style 8" xfId="56"/>
    <cellStyle name="Style 8 2" xfId="520"/>
    <cellStyle name="Times New Roman" xfId="57"/>
    <cellStyle name="Title 2" xfId="829"/>
    <cellStyle name="Total 2" xfId="830"/>
    <cellStyle name="Total 2 2" xfId="831"/>
    <cellStyle name="Total 2 3" xfId="832"/>
    <cellStyle name="Unit" xfId="833"/>
    <cellStyle name="Unit 2" xfId="834"/>
    <cellStyle name="Unit 3" xfId="835"/>
    <cellStyle name="Warning Text 2" xfId="836"/>
    <cellStyle name="一般_Central 3G  Site Preparation&amp;TI Schedule_05013_Book1" xfId="837"/>
    <cellStyle name="千位[0]_laroux" xfId="64"/>
    <cellStyle name="千位_laroux" xfId="65"/>
    <cellStyle name="常规_laroux" xfId="66"/>
    <cellStyle name="標準_Definition of Totem_Book1_Site_inf_form_JPK_030613" xfId="838"/>
    <cellStyle name="货币[0]_laroux" xfId="67"/>
    <cellStyle name="货币_laroux" xfId="68"/>
  </cellStyles>
  <dxfs count="0"/>
  <tableStyles count="0" defaultTableStyle="TableStyleMedium9" defaultPivotStyle="PivotStyleLight16"/>
  <colors>
    <mruColors>
      <color rgb="FFFFCC99"/>
      <color rgb="FF99CC00"/>
      <color rgb="FFB2B2B2"/>
      <color rgb="FFFF99CC"/>
      <color rgb="FFCCCCFF"/>
      <color rgb="FFFFFF99"/>
      <color rgb="FF99FFCC"/>
      <color rgb="FF0099CC"/>
      <color rgb="FF9933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8"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3</xdr:col>
      <xdr:colOff>907366</xdr:colOff>
      <xdr:row>17</xdr:row>
      <xdr:rowOff>53683</xdr:rowOff>
    </xdr:to>
    <xdr:pic>
      <xdr:nvPicPr>
        <xdr:cNvPr id="3" name="Picture 2"/>
        <xdr:cNvPicPr>
          <a:picLocks noChangeAspect="1"/>
        </xdr:cNvPicPr>
      </xdr:nvPicPr>
      <xdr:blipFill>
        <a:blip xmlns:r="http://schemas.openxmlformats.org/officeDocument/2006/relationships" r:embed="rId1"/>
        <a:stretch>
          <a:fillRect/>
        </a:stretch>
      </xdr:blipFill>
      <xdr:spPr>
        <a:xfrm>
          <a:off x="56029" y="3630706"/>
          <a:ext cx="2476190" cy="8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11</xdr:row>
      <xdr:rowOff>95250</xdr:rowOff>
    </xdr:from>
    <xdr:to>
      <xdr:col>12</xdr:col>
      <xdr:colOff>0</xdr:colOff>
      <xdr:row>11</xdr:row>
      <xdr:rowOff>95251</xdr:rowOff>
    </xdr:to>
    <xdr:cxnSp macro="">
      <xdr:nvCxnSpPr>
        <xdr:cNvPr id="7" name="Straight Arrow Connector 6">
          <a:extLst>
            <a:ext uri="{FF2B5EF4-FFF2-40B4-BE49-F238E27FC236}">
              <a16:creationId xmlns:a16="http://schemas.microsoft.com/office/drawing/2014/main" id="{00000000-0008-0000-1C00-000007000000}"/>
            </a:ext>
          </a:extLst>
        </xdr:cNvPr>
        <xdr:cNvCxnSpPr/>
      </xdr:nvCxnSpPr>
      <xdr:spPr>
        <a:xfrm>
          <a:off x="5294313" y="4770438"/>
          <a:ext cx="1460500" cy="1"/>
        </a:xfrm>
        <a:prstGeom prst="straightConnector1">
          <a:avLst/>
        </a:prstGeom>
        <a:ln>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13</xdr:row>
      <xdr:rowOff>79376</xdr:rowOff>
    </xdr:from>
    <xdr:to>
      <xdr:col>11</xdr:col>
      <xdr:colOff>1452562</xdr:colOff>
      <xdr:row>13</xdr:row>
      <xdr:rowOff>95250</xdr:rowOff>
    </xdr:to>
    <xdr:cxnSp macro="">
      <xdr:nvCxnSpPr>
        <xdr:cNvPr id="28" name="Straight Arrow Connector 27">
          <a:extLst>
            <a:ext uri="{FF2B5EF4-FFF2-40B4-BE49-F238E27FC236}">
              <a16:creationId xmlns:a16="http://schemas.microsoft.com/office/drawing/2014/main" id="{00000000-0008-0000-1C00-00001C000000}"/>
            </a:ext>
          </a:extLst>
        </xdr:cNvPr>
        <xdr:cNvCxnSpPr/>
      </xdr:nvCxnSpPr>
      <xdr:spPr>
        <a:xfrm flipV="1">
          <a:off x="5294313" y="5103814"/>
          <a:ext cx="1452562" cy="15874"/>
        </a:xfrm>
        <a:prstGeom prst="straightConnector1">
          <a:avLst/>
        </a:prstGeom>
        <a:ln>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257176</xdr:colOff>
      <xdr:row>10</xdr:row>
      <xdr:rowOff>166687</xdr:rowOff>
    </xdr:from>
    <xdr:to>
      <xdr:col>11</xdr:col>
      <xdr:colOff>468324</xdr:colOff>
      <xdr:row>12</xdr:row>
      <xdr:rowOff>19050</xdr:rowOff>
    </xdr:to>
    <xdr:sp macro="" textlink="">
      <xdr:nvSpPr>
        <xdr:cNvPr id="30" name="&quot;No&quot; Symbol 29">
          <a:extLst>
            <a:ext uri="{FF2B5EF4-FFF2-40B4-BE49-F238E27FC236}">
              <a16:creationId xmlns:a16="http://schemas.microsoft.com/office/drawing/2014/main" id="{00000000-0008-0000-1C00-00001E000000}"/>
            </a:ext>
          </a:extLst>
        </xdr:cNvPr>
        <xdr:cNvSpPr/>
      </xdr:nvSpPr>
      <xdr:spPr>
        <a:xfrm>
          <a:off x="9315451" y="2566987"/>
          <a:ext cx="211148" cy="195263"/>
        </a:xfrm>
        <a:prstGeom prst="noSmoking">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11</xdr:col>
      <xdr:colOff>260332</xdr:colOff>
      <xdr:row>12</xdr:row>
      <xdr:rowOff>158747</xdr:rowOff>
    </xdr:from>
    <xdr:to>
      <xdr:col>11</xdr:col>
      <xdr:colOff>476250</xdr:colOff>
      <xdr:row>14</xdr:row>
      <xdr:rowOff>28575</xdr:rowOff>
    </xdr:to>
    <xdr:sp macro="" textlink="">
      <xdr:nvSpPr>
        <xdr:cNvPr id="31" name="&quot;No&quot; Symbol 30">
          <a:extLst>
            <a:ext uri="{FF2B5EF4-FFF2-40B4-BE49-F238E27FC236}">
              <a16:creationId xmlns:a16="http://schemas.microsoft.com/office/drawing/2014/main" id="{00000000-0008-0000-1C00-00001F000000}"/>
            </a:ext>
          </a:extLst>
        </xdr:cNvPr>
        <xdr:cNvSpPr/>
      </xdr:nvSpPr>
      <xdr:spPr>
        <a:xfrm>
          <a:off x="9318607" y="2901947"/>
          <a:ext cx="215918" cy="212728"/>
        </a:xfrm>
        <a:prstGeom prst="noSmoking">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11</xdr:col>
      <xdr:colOff>1578</xdr:colOff>
      <xdr:row>16</xdr:row>
      <xdr:rowOff>81006</xdr:rowOff>
    </xdr:from>
    <xdr:to>
      <xdr:col>12</xdr:col>
      <xdr:colOff>1578</xdr:colOff>
      <xdr:row>16</xdr:row>
      <xdr:rowOff>81007</xdr:rowOff>
    </xdr:to>
    <xdr:cxnSp macro="">
      <xdr:nvCxnSpPr>
        <xdr:cNvPr id="22" name="Straight Arrow Connector 21">
          <a:extLst>
            <a:ext uri="{FF2B5EF4-FFF2-40B4-BE49-F238E27FC236}">
              <a16:creationId xmlns:a16="http://schemas.microsoft.com/office/drawing/2014/main" id="{00000000-0008-0000-1C00-000016000000}"/>
            </a:ext>
          </a:extLst>
        </xdr:cNvPr>
        <xdr:cNvCxnSpPr/>
      </xdr:nvCxnSpPr>
      <xdr:spPr>
        <a:xfrm>
          <a:off x="5295891" y="5613444"/>
          <a:ext cx="1460500" cy="1"/>
        </a:xfrm>
        <a:prstGeom prst="straightConnector1">
          <a:avLst/>
        </a:prstGeom>
        <a:ln>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247650</xdr:colOff>
      <xdr:row>15</xdr:row>
      <xdr:rowOff>142875</xdr:rowOff>
    </xdr:from>
    <xdr:to>
      <xdr:col>11</xdr:col>
      <xdr:colOff>476250</xdr:colOff>
      <xdr:row>17</xdr:row>
      <xdr:rowOff>19050</xdr:rowOff>
    </xdr:to>
    <xdr:sp macro="" textlink="">
      <xdr:nvSpPr>
        <xdr:cNvPr id="23" name="&quot;No&quot; Symbol 22">
          <a:extLst>
            <a:ext uri="{FF2B5EF4-FFF2-40B4-BE49-F238E27FC236}">
              <a16:creationId xmlns:a16="http://schemas.microsoft.com/office/drawing/2014/main" id="{00000000-0008-0000-1C00-000017000000}"/>
            </a:ext>
          </a:extLst>
        </xdr:cNvPr>
        <xdr:cNvSpPr/>
      </xdr:nvSpPr>
      <xdr:spPr>
        <a:xfrm>
          <a:off x="9305925" y="3390900"/>
          <a:ext cx="228600" cy="209550"/>
        </a:xfrm>
        <a:prstGeom prst="noSmoking">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13</xdr:col>
      <xdr:colOff>0</xdr:colOff>
      <xdr:row>16</xdr:row>
      <xdr:rowOff>87312</xdr:rowOff>
    </xdr:from>
    <xdr:to>
      <xdr:col>14</xdr:col>
      <xdr:colOff>0</xdr:colOff>
      <xdr:row>16</xdr:row>
      <xdr:rowOff>87312</xdr:rowOff>
    </xdr:to>
    <xdr:cxnSp macro="">
      <xdr:nvCxnSpPr>
        <xdr:cNvPr id="25" name="Straight Arrow Connector 24">
          <a:extLst>
            <a:ext uri="{FF2B5EF4-FFF2-40B4-BE49-F238E27FC236}">
              <a16:creationId xmlns:a16="http://schemas.microsoft.com/office/drawing/2014/main" id="{00000000-0008-0000-1C00-000019000000}"/>
            </a:ext>
          </a:extLst>
        </xdr:cNvPr>
        <xdr:cNvCxnSpPr/>
      </xdr:nvCxnSpPr>
      <xdr:spPr>
        <a:xfrm>
          <a:off x="7612063" y="5619750"/>
          <a:ext cx="1381125" cy="0"/>
        </a:xfrm>
        <a:prstGeom prst="straightConnector1">
          <a:avLst/>
        </a:prstGeom>
        <a:ln>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257174</xdr:colOff>
      <xdr:row>15</xdr:row>
      <xdr:rowOff>154032</xdr:rowOff>
    </xdr:from>
    <xdr:to>
      <xdr:col>13</xdr:col>
      <xdr:colOff>476250</xdr:colOff>
      <xdr:row>17</xdr:row>
      <xdr:rowOff>28575</xdr:rowOff>
    </xdr:to>
    <xdr:sp macro="" textlink="">
      <xdr:nvSpPr>
        <xdr:cNvPr id="26" name="&quot;No&quot; Symbol 25">
          <a:extLst>
            <a:ext uri="{FF2B5EF4-FFF2-40B4-BE49-F238E27FC236}">
              <a16:creationId xmlns:a16="http://schemas.microsoft.com/office/drawing/2014/main" id="{00000000-0008-0000-1C00-00001A000000}"/>
            </a:ext>
          </a:extLst>
        </xdr:cNvPr>
        <xdr:cNvSpPr/>
      </xdr:nvSpPr>
      <xdr:spPr>
        <a:xfrm>
          <a:off x="10658474" y="3402057"/>
          <a:ext cx="219076" cy="207918"/>
        </a:xfrm>
        <a:prstGeom prst="noSmoking">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10</xdr:col>
      <xdr:colOff>1052286</xdr:colOff>
      <xdr:row>5</xdr:row>
      <xdr:rowOff>90714</xdr:rowOff>
    </xdr:from>
    <xdr:to>
      <xdr:col>11</xdr:col>
      <xdr:colOff>703037</xdr:colOff>
      <xdr:row>5</xdr:row>
      <xdr:rowOff>95249</xdr:rowOff>
    </xdr:to>
    <xdr:cxnSp macro="">
      <xdr:nvCxnSpPr>
        <xdr:cNvPr id="16" name="Straight Arrow Connector 15">
          <a:extLst>
            <a:ext uri="{FF2B5EF4-FFF2-40B4-BE49-F238E27FC236}">
              <a16:creationId xmlns:a16="http://schemas.microsoft.com/office/drawing/2014/main" id="{00000000-0008-0000-1C00-000010000000}"/>
            </a:ext>
          </a:extLst>
        </xdr:cNvPr>
        <xdr:cNvCxnSpPr/>
      </xdr:nvCxnSpPr>
      <xdr:spPr>
        <a:xfrm flipV="1">
          <a:off x="9044215" y="1632857"/>
          <a:ext cx="716643" cy="4535"/>
        </a:xfrm>
        <a:prstGeom prst="straightConnector1">
          <a:avLst/>
        </a:prstGeom>
        <a:ln>
          <a:prstDash val="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1062264</xdr:colOff>
      <xdr:row>7</xdr:row>
      <xdr:rowOff>90714</xdr:rowOff>
    </xdr:from>
    <xdr:to>
      <xdr:col>12</xdr:col>
      <xdr:colOff>4536</xdr:colOff>
      <xdr:row>7</xdr:row>
      <xdr:rowOff>91621</xdr:rowOff>
    </xdr:to>
    <xdr:cxnSp macro="">
      <xdr:nvCxnSpPr>
        <xdr:cNvPr id="32" name="Straight Arrow Connector 31">
          <a:extLst>
            <a:ext uri="{FF2B5EF4-FFF2-40B4-BE49-F238E27FC236}">
              <a16:creationId xmlns:a16="http://schemas.microsoft.com/office/drawing/2014/main" id="{00000000-0008-0000-1C00-000020000000}"/>
            </a:ext>
          </a:extLst>
        </xdr:cNvPr>
        <xdr:cNvCxnSpPr/>
      </xdr:nvCxnSpPr>
      <xdr:spPr>
        <a:xfrm flipV="1">
          <a:off x="9054193" y="1977571"/>
          <a:ext cx="724807" cy="90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1060450</xdr:colOff>
      <xdr:row>9</xdr:row>
      <xdr:rowOff>89807</xdr:rowOff>
    </xdr:from>
    <xdr:to>
      <xdr:col>11</xdr:col>
      <xdr:colOff>716643</xdr:colOff>
      <xdr:row>9</xdr:row>
      <xdr:rowOff>90715</xdr:rowOff>
    </xdr:to>
    <xdr:cxnSp macro="">
      <xdr:nvCxnSpPr>
        <xdr:cNvPr id="33" name="Straight Arrow Connector 32">
          <a:extLst>
            <a:ext uri="{FF2B5EF4-FFF2-40B4-BE49-F238E27FC236}">
              <a16:creationId xmlns:a16="http://schemas.microsoft.com/office/drawing/2014/main" id="{00000000-0008-0000-1C00-000021000000}"/>
            </a:ext>
          </a:extLst>
        </xdr:cNvPr>
        <xdr:cNvCxnSpPr/>
      </xdr:nvCxnSpPr>
      <xdr:spPr>
        <a:xfrm>
          <a:off x="9052379" y="2321378"/>
          <a:ext cx="722085" cy="90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1058636</xdr:colOff>
      <xdr:row>3</xdr:row>
      <xdr:rowOff>83457</xdr:rowOff>
    </xdr:from>
    <xdr:to>
      <xdr:col>11</xdr:col>
      <xdr:colOff>714829</xdr:colOff>
      <xdr:row>3</xdr:row>
      <xdr:rowOff>84365</xdr:rowOff>
    </xdr:to>
    <xdr:cxnSp macro="">
      <xdr:nvCxnSpPr>
        <xdr:cNvPr id="36" name="Straight Arrow Connector 35">
          <a:extLst>
            <a:ext uri="{FF2B5EF4-FFF2-40B4-BE49-F238E27FC236}">
              <a16:creationId xmlns:a16="http://schemas.microsoft.com/office/drawing/2014/main" id="{00000000-0008-0000-1C00-000024000000}"/>
            </a:ext>
          </a:extLst>
        </xdr:cNvPr>
        <xdr:cNvCxnSpPr/>
      </xdr:nvCxnSpPr>
      <xdr:spPr>
        <a:xfrm>
          <a:off x="9050565" y="967921"/>
          <a:ext cx="722085" cy="90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8</xdr:row>
      <xdr:rowOff>9525</xdr:rowOff>
    </xdr:from>
    <xdr:to>
      <xdr:col>14</xdr:col>
      <xdr:colOff>9525</xdr:colOff>
      <xdr:row>8</xdr:row>
      <xdr:rowOff>9525</xdr:rowOff>
    </xdr:to>
    <xdr:cxnSp macro="">
      <xdr:nvCxnSpPr>
        <xdr:cNvPr id="37" name="Straight Arrow Connector 36">
          <a:extLst>
            <a:ext uri="{FF2B5EF4-FFF2-40B4-BE49-F238E27FC236}">
              <a16:creationId xmlns:a16="http://schemas.microsoft.com/office/drawing/2014/main" id="{00000000-0008-0000-1C00-000025000000}"/>
            </a:ext>
          </a:extLst>
        </xdr:cNvPr>
        <xdr:cNvCxnSpPr/>
      </xdr:nvCxnSpPr>
      <xdr:spPr>
        <a:xfrm>
          <a:off x="12325350" y="1590675"/>
          <a:ext cx="7810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85725</xdr:colOff>
      <xdr:row>19</xdr:row>
      <xdr:rowOff>88685</xdr:rowOff>
    </xdr:from>
    <xdr:to>
      <xdr:col>14</xdr:col>
      <xdr:colOff>265152</xdr:colOff>
      <xdr:row>29</xdr:row>
      <xdr:rowOff>66675</xdr:rowOff>
    </xdr:to>
    <xdr:pic>
      <xdr:nvPicPr>
        <xdr:cNvPr id="102401" name="Picture 1" descr="image001">
          <a:extLst>
            <a:ext uri="{FF2B5EF4-FFF2-40B4-BE49-F238E27FC236}">
              <a16:creationId xmlns:a16="http://schemas.microsoft.com/office/drawing/2014/main" id="{00000000-0008-0000-1C00-00000190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81875" y="3841535"/>
          <a:ext cx="3456027" cy="1597240"/>
        </a:xfrm>
        <a:prstGeom prst="rect">
          <a:avLst/>
        </a:prstGeom>
        <a:noFill/>
        <a:ln w="9525">
          <a:noFill/>
          <a:miter lim="800000"/>
          <a:headEnd/>
          <a:tailEnd/>
        </a:ln>
      </xdr:spPr>
    </xdr:pic>
    <xdr:clientData/>
  </xdr:twoCellAnchor>
  <xdr:twoCellAnchor>
    <xdr:from>
      <xdr:col>14</xdr:col>
      <xdr:colOff>323851</xdr:colOff>
      <xdr:row>19</xdr:row>
      <xdr:rowOff>95249</xdr:rowOff>
    </xdr:from>
    <xdr:to>
      <xdr:col>15</xdr:col>
      <xdr:colOff>600076</xdr:colOff>
      <xdr:row>35</xdr:row>
      <xdr:rowOff>67468</xdr:rowOff>
    </xdr:to>
    <xdr:pic>
      <xdr:nvPicPr>
        <xdr:cNvPr id="102402" name="Picture 2" descr="image002">
          <a:extLst>
            <a:ext uri="{FF2B5EF4-FFF2-40B4-BE49-F238E27FC236}">
              <a16:creationId xmlns:a16="http://schemas.microsoft.com/office/drawing/2014/main" id="{00000000-0008-0000-1C00-0000029001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315951" y="3533774"/>
          <a:ext cx="1085850" cy="2591594"/>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backup\20100221_150916_Jari.Salo\C\ece\projects-old\tz\16_Flexi%20Trial_Site_Info\IP%20Plan\RAN%20trial%20-%20Tanzania%20-%20ph%201%20-%20v%201.2%20-%2020.11.20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Temporary%20Internet%20Files\OLK446\bsc_datafill_field_trial_v19b_pro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INDOWS/Temporary%20Internet%20Files/OLK446/bsc_datafill_field_trial_v19b_prot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agrp001\GROUPS1\TEMP\Datafill%20for%20trial%20sites_Dualban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ugrp001\groups1\TEMP\Iur_routes_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ontent"/>
      <sheetName val="MoM"/>
      <sheetName val="Material List"/>
      <sheetName val="Logical Diagram"/>
      <sheetName val="IP Addressing"/>
      <sheetName val="Data"/>
      <sheetName val="DropDowns"/>
      <sheetName val="MyDropDowns"/>
      <sheetName val="prod-code"/>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TAllocationBSC"/>
      <sheetName val="ETAllocationTCSM"/>
      <sheetName val="GbAllocation"/>
      <sheetName val="Version_history"/>
      <sheetName val="Aif"/>
      <sheetName val="Through_conn_ch"/>
      <sheetName val="TC-PCM"/>
      <sheetName val="CGR_creation"/>
      <sheetName val="Circuits"/>
      <sheetName val="SigLinkSet"/>
      <sheetName val="SigRouteSet"/>
      <sheetName val="SCCP"/>
      <sheetName val="Abis_if"/>
      <sheetName val="Abis_LAPD_links"/>
      <sheetName val="Abis_BCF"/>
      <sheetName val="Abis_BTS-SEG"/>
      <sheetName val="Abis_TRX"/>
      <sheetName val="Abis_POC"/>
      <sheetName val="Abis_HOC"/>
      <sheetName val="Abis_MAL"/>
      <sheetName val="Abis_DAP"/>
      <sheetName val="Gb_cell"/>
      <sheetName val="BSC-throughconn"/>
      <sheetName val="Gb_NSVC"/>
      <sheetName val="Gb_bearer"/>
      <sheetName val="Gb_RAC"/>
      <sheetName val="TRXs &amp; Hopping"/>
      <sheetName val="Cell Level"/>
    </sheetNames>
    <sheetDataSet>
      <sheetData sheetId="0" refreshError="1">
        <row r="8">
          <cell r="B8" t="str">
            <v>Name of the BSC Network element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TAllocationBSC"/>
      <sheetName val="ETAllocationTCSM"/>
      <sheetName val="GbAllocation"/>
      <sheetName val="Version_history"/>
      <sheetName val="Aif"/>
      <sheetName val="Through_conn_ch"/>
      <sheetName val="TC-PCM"/>
      <sheetName val="CGR_creation"/>
      <sheetName val="Circuits"/>
      <sheetName val="SigLinkSet"/>
      <sheetName val="SigRouteSet"/>
      <sheetName val="SCCP"/>
      <sheetName val="Abis_if"/>
      <sheetName val="Abis_LAPD_links"/>
      <sheetName val="Abis_BCF"/>
      <sheetName val="Abis_BTS-SEG"/>
      <sheetName val="Abis_TRX"/>
      <sheetName val="Abis_POC"/>
      <sheetName val="Abis_HOC"/>
      <sheetName val="Abis_MAL"/>
      <sheetName val="Abis_DAP"/>
      <sheetName val="Gb_cell"/>
      <sheetName val="BSC-throughconn"/>
      <sheetName val="Gb_NSVC"/>
      <sheetName val="Gb_bearer"/>
      <sheetName val="Gb_RAC"/>
      <sheetName val="TRXs &amp; Hopping"/>
      <sheetName val="Cell Level"/>
    </sheetNames>
    <sheetDataSet>
      <sheetData sheetId="0" refreshError="1">
        <row r="8">
          <cell r="B8" t="str">
            <v>Name of the BSC Network element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Change Requests"/>
      <sheetName val="Parameters"/>
      <sheetName val="AdjacentCells"/>
      <sheetName val="Parameters Description"/>
      <sheetName val="AdjacentCells Description"/>
    </sheetNames>
    <sheetDataSet>
      <sheetData sheetId="0" refreshError="1"/>
      <sheetData sheetId="1" refreshError="1"/>
      <sheetData sheetId="2" refreshError="1">
        <row r="7">
          <cell r="A7">
            <v>50011</v>
          </cell>
          <cell r="B7" t="str">
            <v>069P50011</v>
          </cell>
          <cell r="C7" t="str">
            <v>SOUTHGATE_P</v>
          </cell>
          <cell r="D7" t="str">
            <v>BSC1</v>
          </cell>
          <cell r="E7">
            <v>1</v>
          </cell>
          <cell r="F7">
            <v>1</v>
          </cell>
          <cell r="G7">
            <v>1</v>
          </cell>
          <cell r="J7" t="str">
            <v>2+2+2</v>
          </cell>
          <cell r="K7">
            <v>39.693736111111107</v>
          </cell>
          <cell r="L7">
            <v>-75.573452777777774</v>
          </cell>
          <cell r="M7" t="str">
            <v>Combined</v>
          </cell>
          <cell r="N7">
            <v>588</v>
          </cell>
          <cell r="O7">
            <v>575</v>
          </cell>
          <cell r="P7" t="str">
            <v>2+2+2</v>
          </cell>
          <cell r="Q7">
            <v>50011</v>
          </cell>
          <cell r="R7" t="str">
            <v>01000</v>
          </cell>
          <cell r="S7">
            <v>4</v>
          </cell>
          <cell r="T7">
            <v>7</v>
          </cell>
          <cell r="V7" t="str">
            <v>Yes</v>
          </cell>
          <cell r="W7">
            <v>39</v>
          </cell>
          <cell r="X7">
            <v>39</v>
          </cell>
          <cell r="Y7">
            <v>1</v>
          </cell>
          <cell r="AB7" t="str">
            <v>RF</v>
          </cell>
          <cell r="AC7">
            <v>0</v>
          </cell>
          <cell r="AD7">
            <v>0</v>
          </cell>
          <cell r="AE7" t="str">
            <v>1900_MACRO</v>
          </cell>
          <cell r="AF7">
            <v>30</v>
          </cell>
          <cell r="AG7">
            <v>2</v>
          </cell>
          <cell r="AH7" t="str">
            <v>Ultrasite</v>
          </cell>
        </row>
        <row r="8">
          <cell r="A8" t="str">
            <v>50012</v>
          </cell>
          <cell r="B8" t="str">
            <v>069P50012</v>
          </cell>
          <cell r="C8" t="str">
            <v>SOUTHGATE_P</v>
          </cell>
          <cell r="D8" t="str">
            <v>BSC1</v>
          </cell>
          <cell r="E8">
            <v>1</v>
          </cell>
          <cell r="F8">
            <v>2</v>
          </cell>
          <cell r="G8">
            <v>2</v>
          </cell>
          <cell r="J8" t="str">
            <v>2+2+2</v>
          </cell>
          <cell r="K8">
            <v>39.693736111111107</v>
          </cell>
          <cell r="L8">
            <v>-75.573452777777774</v>
          </cell>
          <cell r="M8" t="str">
            <v>Combined</v>
          </cell>
          <cell r="N8">
            <v>597</v>
          </cell>
          <cell r="O8">
            <v>577</v>
          </cell>
          <cell r="P8" t="str">
            <v>2+2+2</v>
          </cell>
          <cell r="Q8">
            <v>50012</v>
          </cell>
          <cell r="R8" t="str">
            <v>01000</v>
          </cell>
          <cell r="S8">
            <v>4</v>
          </cell>
          <cell r="T8">
            <v>7</v>
          </cell>
          <cell r="V8" t="str">
            <v>Yes</v>
          </cell>
          <cell r="W8">
            <v>39</v>
          </cell>
          <cell r="X8">
            <v>39</v>
          </cell>
          <cell r="Y8">
            <v>1</v>
          </cell>
          <cell r="AB8" t="str">
            <v>RF</v>
          </cell>
          <cell r="AC8">
            <v>3</v>
          </cell>
          <cell r="AD8">
            <v>0</v>
          </cell>
          <cell r="AE8" t="str">
            <v>1900_MACRO</v>
          </cell>
          <cell r="AF8">
            <v>30</v>
          </cell>
          <cell r="AG8">
            <v>2</v>
          </cell>
          <cell r="AH8" t="str">
            <v>Ultrasite</v>
          </cell>
        </row>
        <row r="9">
          <cell r="A9" t="str">
            <v>50013</v>
          </cell>
          <cell r="B9" t="str">
            <v>069P50013</v>
          </cell>
          <cell r="C9" t="str">
            <v>SOUTHGATE_P</v>
          </cell>
          <cell r="D9" t="str">
            <v>BSC1</v>
          </cell>
          <cell r="E9">
            <v>1</v>
          </cell>
          <cell r="F9">
            <v>3</v>
          </cell>
          <cell r="G9">
            <v>3</v>
          </cell>
          <cell r="J9" t="str">
            <v>2+2+2</v>
          </cell>
          <cell r="K9">
            <v>39.693736111111107</v>
          </cell>
          <cell r="L9">
            <v>-75.573452777777774</v>
          </cell>
          <cell r="M9" t="str">
            <v>Combined</v>
          </cell>
          <cell r="N9">
            <v>592</v>
          </cell>
          <cell r="O9">
            <v>579</v>
          </cell>
          <cell r="P9" t="str">
            <v>2+2+2</v>
          </cell>
          <cell r="Q9">
            <v>50013</v>
          </cell>
          <cell r="R9" t="str">
            <v>01000</v>
          </cell>
          <cell r="S9">
            <v>4</v>
          </cell>
          <cell r="T9">
            <v>7</v>
          </cell>
          <cell r="V9" t="str">
            <v>Yes</v>
          </cell>
          <cell r="W9">
            <v>39</v>
          </cell>
          <cell r="X9">
            <v>39</v>
          </cell>
          <cell r="Y9">
            <v>1</v>
          </cell>
          <cell r="AB9" t="str">
            <v>RF</v>
          </cell>
          <cell r="AC9">
            <v>6</v>
          </cell>
          <cell r="AD9">
            <v>0</v>
          </cell>
          <cell r="AE9" t="str">
            <v>1900_MACRO</v>
          </cell>
          <cell r="AF9">
            <v>30</v>
          </cell>
          <cell r="AG9">
            <v>2</v>
          </cell>
          <cell r="AH9" t="str">
            <v>Ultrasite</v>
          </cell>
        </row>
        <row r="10">
          <cell r="B10" t="str">
            <v>069G50014</v>
          </cell>
          <cell r="C10" t="str">
            <v>SOUTHGATE_G</v>
          </cell>
          <cell r="D10" t="str">
            <v>BSC1</v>
          </cell>
          <cell r="E10">
            <v>2</v>
          </cell>
          <cell r="F10">
            <v>4</v>
          </cell>
          <cell r="G10">
            <v>4</v>
          </cell>
          <cell r="J10" t="str">
            <v>2+2+2</v>
          </cell>
          <cell r="K10">
            <v>39.693736111111107</v>
          </cell>
          <cell r="L10">
            <v>-75.573452777777774</v>
          </cell>
          <cell r="M10" t="str">
            <v>Combined</v>
          </cell>
          <cell r="N10">
            <v>128</v>
          </cell>
          <cell r="O10">
            <v>140</v>
          </cell>
          <cell r="P10" t="str">
            <v>2+2+2</v>
          </cell>
          <cell r="Q10">
            <v>50014</v>
          </cell>
          <cell r="R10" t="str">
            <v>01000</v>
          </cell>
          <cell r="S10">
            <v>4</v>
          </cell>
          <cell r="T10">
            <v>7</v>
          </cell>
          <cell r="V10" t="str">
            <v>Yes</v>
          </cell>
          <cell r="W10">
            <v>39</v>
          </cell>
          <cell r="X10">
            <v>39</v>
          </cell>
          <cell r="Y10">
            <v>1</v>
          </cell>
          <cell r="AB10" t="str">
            <v>RF</v>
          </cell>
          <cell r="AC10">
            <v>0</v>
          </cell>
          <cell r="AD10">
            <v>0</v>
          </cell>
          <cell r="AE10" t="str">
            <v>850_MACRO</v>
          </cell>
          <cell r="AF10">
            <v>30</v>
          </cell>
          <cell r="AG10">
            <v>2</v>
          </cell>
          <cell r="AH10" t="str">
            <v>Ultrasite</v>
          </cell>
        </row>
        <row r="11">
          <cell r="B11" t="str">
            <v>069G50015</v>
          </cell>
          <cell r="C11" t="str">
            <v>SOUTHGATE_G</v>
          </cell>
          <cell r="D11" t="str">
            <v>BSC1</v>
          </cell>
          <cell r="E11">
            <v>2</v>
          </cell>
          <cell r="F11">
            <v>5</v>
          </cell>
          <cell r="G11">
            <v>5</v>
          </cell>
          <cell r="J11" t="str">
            <v>2+2+2</v>
          </cell>
          <cell r="K11">
            <v>39.693736111111107</v>
          </cell>
          <cell r="L11">
            <v>-75.573452777777774</v>
          </cell>
          <cell r="M11" t="str">
            <v>Combined</v>
          </cell>
          <cell r="N11">
            <v>137</v>
          </cell>
          <cell r="O11">
            <v>142</v>
          </cell>
          <cell r="P11" t="str">
            <v>2+2+2</v>
          </cell>
          <cell r="Q11">
            <v>50015</v>
          </cell>
          <cell r="R11" t="str">
            <v>01000</v>
          </cell>
          <cell r="S11">
            <v>4</v>
          </cell>
          <cell r="T11">
            <v>7</v>
          </cell>
          <cell r="V11" t="str">
            <v>Yes</v>
          </cell>
          <cell r="W11">
            <v>39</v>
          </cell>
          <cell r="X11">
            <v>39</v>
          </cell>
          <cell r="Y11">
            <v>1</v>
          </cell>
          <cell r="AB11" t="str">
            <v>RF</v>
          </cell>
          <cell r="AC11">
            <v>2</v>
          </cell>
          <cell r="AD11">
            <v>0</v>
          </cell>
          <cell r="AE11" t="str">
            <v>850_MACRO</v>
          </cell>
          <cell r="AF11">
            <v>30</v>
          </cell>
          <cell r="AG11">
            <v>2</v>
          </cell>
          <cell r="AH11" t="str">
            <v>Ultrasite</v>
          </cell>
        </row>
        <row r="12">
          <cell r="B12" t="str">
            <v>069G50016</v>
          </cell>
          <cell r="C12" t="str">
            <v>SOUTHGATE_G</v>
          </cell>
          <cell r="D12" t="str">
            <v>BSC1</v>
          </cell>
          <cell r="E12">
            <v>2</v>
          </cell>
          <cell r="F12">
            <v>6</v>
          </cell>
          <cell r="G12">
            <v>6</v>
          </cell>
          <cell r="J12" t="str">
            <v>2+2+2</v>
          </cell>
          <cell r="K12">
            <v>39.693736111111107</v>
          </cell>
          <cell r="L12">
            <v>-75.573452777777774</v>
          </cell>
          <cell r="M12" t="str">
            <v>Combined</v>
          </cell>
          <cell r="N12">
            <v>132</v>
          </cell>
          <cell r="O12">
            <v>144</v>
          </cell>
          <cell r="P12" t="str">
            <v>2+2+2</v>
          </cell>
          <cell r="Q12">
            <v>50016</v>
          </cell>
          <cell r="R12" t="str">
            <v>01000</v>
          </cell>
          <cell r="S12">
            <v>4</v>
          </cell>
          <cell r="T12">
            <v>7</v>
          </cell>
          <cell r="V12" t="str">
            <v>Yes</v>
          </cell>
          <cell r="W12">
            <v>39</v>
          </cell>
          <cell r="X12">
            <v>39</v>
          </cell>
          <cell r="Y12">
            <v>1</v>
          </cell>
          <cell r="AB12" t="str">
            <v>RF</v>
          </cell>
          <cell r="AC12">
            <v>6</v>
          </cell>
          <cell r="AD12">
            <v>0</v>
          </cell>
          <cell r="AE12" t="str">
            <v>850_MACRO</v>
          </cell>
          <cell r="AF12">
            <v>30</v>
          </cell>
          <cell r="AG12">
            <v>2</v>
          </cell>
          <cell r="AH12" t="str">
            <v>Ultrasite</v>
          </cell>
        </row>
        <row r="13">
          <cell r="A13" t="str">
            <v>50021</v>
          </cell>
          <cell r="B13" t="str">
            <v>069P50021</v>
          </cell>
          <cell r="C13" t="str">
            <v>OLDSMANS_P</v>
          </cell>
          <cell r="D13" t="str">
            <v>BSC2</v>
          </cell>
          <cell r="E13">
            <v>1</v>
          </cell>
          <cell r="F13">
            <v>1</v>
          </cell>
          <cell r="G13">
            <v>1</v>
          </cell>
          <cell r="J13" t="str">
            <v>2+2+2</v>
          </cell>
          <cell r="K13">
            <v>39.763213888888892</v>
          </cell>
          <cell r="L13">
            <v>-75.426205555555555</v>
          </cell>
          <cell r="M13" t="str">
            <v>Combined</v>
          </cell>
          <cell r="N13">
            <v>589</v>
          </cell>
          <cell r="O13">
            <v>575</v>
          </cell>
          <cell r="P13" t="str">
            <v>2+2+2</v>
          </cell>
          <cell r="Q13" t="str">
            <v>50021</v>
          </cell>
          <cell r="R13" t="str">
            <v>03030</v>
          </cell>
          <cell r="S13">
            <v>4</v>
          </cell>
          <cell r="T13">
            <v>4</v>
          </cell>
          <cell r="V13" t="str">
            <v>Yes</v>
          </cell>
          <cell r="W13">
            <v>36</v>
          </cell>
          <cell r="X13">
            <v>36</v>
          </cell>
          <cell r="Y13">
            <v>1</v>
          </cell>
          <cell r="AB13" t="str">
            <v>RF</v>
          </cell>
          <cell r="AC13">
            <v>0</v>
          </cell>
          <cell r="AD13">
            <v>0</v>
          </cell>
          <cell r="AE13" t="str">
            <v>1900_MACRO</v>
          </cell>
          <cell r="AF13">
            <v>30</v>
          </cell>
          <cell r="AG13">
            <v>2</v>
          </cell>
          <cell r="AH13" t="str">
            <v>Ultrasite</v>
          </cell>
        </row>
        <row r="14">
          <cell r="A14" t="str">
            <v>50022</v>
          </cell>
          <cell r="B14" t="str">
            <v>069P50022</v>
          </cell>
          <cell r="C14" t="str">
            <v>OLDSMANS_P</v>
          </cell>
          <cell r="D14" t="str">
            <v>BSC2</v>
          </cell>
          <cell r="E14">
            <v>1</v>
          </cell>
          <cell r="F14">
            <v>2</v>
          </cell>
          <cell r="G14">
            <v>2</v>
          </cell>
          <cell r="J14" t="str">
            <v>2+2+2</v>
          </cell>
          <cell r="K14">
            <v>39.763213888888892</v>
          </cell>
          <cell r="L14">
            <v>-75.426205555555555</v>
          </cell>
          <cell r="M14" t="str">
            <v>Combined</v>
          </cell>
          <cell r="N14">
            <v>593</v>
          </cell>
          <cell r="O14">
            <v>577</v>
          </cell>
          <cell r="P14" t="str">
            <v>2+2+2</v>
          </cell>
          <cell r="Q14">
            <v>50022</v>
          </cell>
          <cell r="R14" t="str">
            <v>03030</v>
          </cell>
          <cell r="S14">
            <v>4</v>
          </cell>
          <cell r="T14">
            <v>4</v>
          </cell>
          <cell r="V14" t="str">
            <v>Yes</v>
          </cell>
          <cell r="W14">
            <v>36</v>
          </cell>
          <cell r="X14">
            <v>36</v>
          </cell>
          <cell r="Y14">
            <v>1</v>
          </cell>
          <cell r="AB14" t="str">
            <v>RF</v>
          </cell>
          <cell r="AC14">
            <v>3</v>
          </cell>
          <cell r="AD14">
            <v>0</v>
          </cell>
          <cell r="AE14" t="str">
            <v>1900_MACRO</v>
          </cell>
          <cell r="AF14">
            <v>30</v>
          </cell>
          <cell r="AG14">
            <v>2</v>
          </cell>
          <cell r="AH14" t="str">
            <v>Ultrasite</v>
          </cell>
        </row>
        <row r="15">
          <cell r="A15" t="str">
            <v>50023</v>
          </cell>
          <cell r="B15" t="str">
            <v>069P50023</v>
          </cell>
          <cell r="C15" t="str">
            <v>OLDSMANS_P</v>
          </cell>
          <cell r="D15" t="str">
            <v>BSC2</v>
          </cell>
          <cell r="E15">
            <v>1</v>
          </cell>
          <cell r="F15">
            <v>3</v>
          </cell>
          <cell r="G15">
            <v>3</v>
          </cell>
          <cell r="J15" t="str">
            <v>2+2+2</v>
          </cell>
          <cell r="K15">
            <v>39.763213888888892</v>
          </cell>
          <cell r="L15">
            <v>-75.426205555555555</v>
          </cell>
          <cell r="M15" t="str">
            <v>Combined</v>
          </cell>
          <cell r="N15">
            <v>597</v>
          </cell>
          <cell r="O15">
            <v>579</v>
          </cell>
          <cell r="P15" t="str">
            <v>2+2+2</v>
          </cell>
          <cell r="Q15">
            <v>50023</v>
          </cell>
          <cell r="R15" t="str">
            <v>03030</v>
          </cell>
          <cell r="S15">
            <v>4</v>
          </cell>
          <cell r="T15">
            <v>4</v>
          </cell>
          <cell r="V15" t="str">
            <v>Yes</v>
          </cell>
          <cell r="W15">
            <v>36</v>
          </cell>
          <cell r="X15">
            <v>36</v>
          </cell>
          <cell r="Y15">
            <v>1</v>
          </cell>
          <cell r="AB15" t="str">
            <v>RF</v>
          </cell>
          <cell r="AC15">
            <v>6</v>
          </cell>
          <cell r="AD15">
            <v>0</v>
          </cell>
          <cell r="AE15" t="str">
            <v>1900_MACRO</v>
          </cell>
          <cell r="AF15">
            <v>30</v>
          </cell>
          <cell r="AG15">
            <v>2</v>
          </cell>
          <cell r="AH15" t="str">
            <v>Ultrasite</v>
          </cell>
        </row>
        <row r="16">
          <cell r="B16" t="str">
            <v>069G50024</v>
          </cell>
          <cell r="C16" t="str">
            <v>OLDSMANS_G</v>
          </cell>
          <cell r="D16" t="str">
            <v>BSC2</v>
          </cell>
          <cell r="E16">
            <v>2</v>
          </cell>
          <cell r="F16">
            <v>4</v>
          </cell>
          <cell r="G16">
            <v>4</v>
          </cell>
          <cell r="J16" t="str">
            <v>2+2+2</v>
          </cell>
          <cell r="K16">
            <v>39.763213888888892</v>
          </cell>
          <cell r="L16">
            <v>-75.426205555555555</v>
          </cell>
          <cell r="M16" t="str">
            <v>Combined</v>
          </cell>
          <cell r="N16">
            <v>129</v>
          </cell>
          <cell r="O16">
            <v>140</v>
          </cell>
          <cell r="P16" t="str">
            <v>2+2+2</v>
          </cell>
          <cell r="Q16">
            <v>50024</v>
          </cell>
          <cell r="R16" t="str">
            <v>03030</v>
          </cell>
          <cell r="S16">
            <v>4</v>
          </cell>
          <cell r="T16">
            <v>4</v>
          </cell>
          <cell r="V16" t="str">
            <v>Yes</v>
          </cell>
          <cell r="W16">
            <v>36</v>
          </cell>
          <cell r="X16">
            <v>36</v>
          </cell>
          <cell r="Y16">
            <v>1</v>
          </cell>
          <cell r="AB16" t="str">
            <v>RF</v>
          </cell>
          <cell r="AC16">
            <v>0</v>
          </cell>
          <cell r="AD16">
            <v>0</v>
          </cell>
          <cell r="AE16" t="str">
            <v>850_MACRO</v>
          </cell>
          <cell r="AF16">
            <v>30</v>
          </cell>
          <cell r="AG16">
            <v>2</v>
          </cell>
          <cell r="AH16" t="str">
            <v>Ultrasite</v>
          </cell>
        </row>
        <row r="17">
          <cell r="B17" t="str">
            <v>069G50025</v>
          </cell>
          <cell r="C17" t="str">
            <v>OLDSMANS_G</v>
          </cell>
          <cell r="D17" t="str">
            <v>BSC2</v>
          </cell>
          <cell r="E17">
            <v>2</v>
          </cell>
          <cell r="F17">
            <v>5</v>
          </cell>
          <cell r="G17">
            <v>5</v>
          </cell>
          <cell r="J17" t="str">
            <v>2+2+2</v>
          </cell>
          <cell r="K17">
            <v>39.763213888888892</v>
          </cell>
          <cell r="L17">
            <v>-75.426205555555555</v>
          </cell>
          <cell r="M17" t="str">
            <v>Combined</v>
          </cell>
          <cell r="N17">
            <v>133</v>
          </cell>
          <cell r="O17">
            <v>142</v>
          </cell>
          <cell r="P17" t="str">
            <v>2+2+2</v>
          </cell>
          <cell r="Q17">
            <v>50025</v>
          </cell>
          <cell r="R17" t="str">
            <v>03030</v>
          </cell>
          <cell r="S17">
            <v>4</v>
          </cell>
          <cell r="T17">
            <v>4</v>
          </cell>
          <cell r="V17" t="str">
            <v>Yes</v>
          </cell>
          <cell r="W17">
            <v>36</v>
          </cell>
          <cell r="X17">
            <v>36</v>
          </cell>
          <cell r="Y17">
            <v>1</v>
          </cell>
          <cell r="AB17" t="str">
            <v>RF</v>
          </cell>
          <cell r="AC17">
            <v>2</v>
          </cell>
          <cell r="AD17">
            <v>0</v>
          </cell>
          <cell r="AE17" t="str">
            <v>850_MACRO</v>
          </cell>
          <cell r="AF17">
            <v>30</v>
          </cell>
          <cell r="AG17">
            <v>2</v>
          </cell>
          <cell r="AH17" t="str">
            <v>Ultrasite</v>
          </cell>
        </row>
        <row r="18">
          <cell r="B18" t="str">
            <v>069G50026</v>
          </cell>
          <cell r="C18" t="str">
            <v>OLDSMANS_G</v>
          </cell>
          <cell r="D18" t="str">
            <v>BSC2</v>
          </cell>
          <cell r="E18">
            <v>2</v>
          </cell>
          <cell r="F18">
            <v>6</v>
          </cell>
          <cell r="G18">
            <v>6</v>
          </cell>
          <cell r="J18" t="str">
            <v>2+2+2</v>
          </cell>
          <cell r="K18">
            <v>39.763213888888892</v>
          </cell>
          <cell r="L18">
            <v>-75.426205555555555</v>
          </cell>
          <cell r="M18" t="str">
            <v>Combined</v>
          </cell>
          <cell r="N18">
            <v>137</v>
          </cell>
          <cell r="O18">
            <v>144</v>
          </cell>
          <cell r="P18" t="str">
            <v>2+2+2</v>
          </cell>
          <cell r="Q18">
            <v>50026</v>
          </cell>
          <cell r="R18" t="str">
            <v>03030</v>
          </cell>
          <cell r="S18">
            <v>4</v>
          </cell>
          <cell r="T18">
            <v>4</v>
          </cell>
          <cell r="V18" t="str">
            <v>Yes</v>
          </cell>
          <cell r="W18">
            <v>36</v>
          </cell>
          <cell r="X18">
            <v>36</v>
          </cell>
          <cell r="Y18">
            <v>1</v>
          </cell>
          <cell r="AB18" t="str">
            <v>RF</v>
          </cell>
          <cell r="AC18">
            <v>6</v>
          </cell>
          <cell r="AD18">
            <v>0</v>
          </cell>
          <cell r="AE18" t="str">
            <v>850_MACRO</v>
          </cell>
          <cell r="AF18">
            <v>30</v>
          </cell>
          <cell r="AG18">
            <v>2</v>
          </cell>
          <cell r="AH18" t="str">
            <v>Ultrasite</v>
          </cell>
        </row>
        <row r="19">
          <cell r="A19" t="str">
            <v>50041</v>
          </cell>
          <cell r="B19" t="str">
            <v>069P50041</v>
          </cell>
          <cell r="C19" t="str">
            <v>IRON HILL_P</v>
          </cell>
          <cell r="D19" t="str">
            <v>BSC1</v>
          </cell>
          <cell r="E19">
            <v>3</v>
          </cell>
          <cell r="F19">
            <v>7</v>
          </cell>
          <cell r="G19">
            <v>1</v>
          </cell>
          <cell r="J19" t="str">
            <v>2+2+2</v>
          </cell>
          <cell r="K19">
            <v>39.635713888888887</v>
          </cell>
          <cell r="L19">
            <v>-75.753730555555549</v>
          </cell>
          <cell r="M19" t="str">
            <v>Combined</v>
          </cell>
          <cell r="N19">
            <v>588</v>
          </cell>
          <cell r="O19">
            <v>575</v>
          </cell>
          <cell r="P19" t="str">
            <v>2+2+2</v>
          </cell>
          <cell r="Q19" t="str">
            <v>50041</v>
          </cell>
          <cell r="R19" t="str">
            <v>01000</v>
          </cell>
          <cell r="S19">
            <v>4</v>
          </cell>
          <cell r="T19">
            <v>6</v>
          </cell>
          <cell r="V19" t="str">
            <v>Yes</v>
          </cell>
          <cell r="W19">
            <v>38</v>
          </cell>
          <cell r="X19">
            <v>38</v>
          </cell>
          <cell r="Y19">
            <v>1</v>
          </cell>
          <cell r="AB19" t="str">
            <v>RF</v>
          </cell>
          <cell r="AC19">
            <v>0</v>
          </cell>
          <cell r="AD19">
            <v>1</v>
          </cell>
          <cell r="AE19" t="str">
            <v>1900_MACRO</v>
          </cell>
          <cell r="AF19">
            <v>30</v>
          </cell>
          <cell r="AG19">
            <v>2</v>
          </cell>
          <cell r="AH19" t="str">
            <v>Ultrasite</v>
          </cell>
        </row>
        <row r="20">
          <cell r="A20" t="str">
            <v>50042</v>
          </cell>
          <cell r="B20" t="str">
            <v>069P50042</v>
          </cell>
          <cell r="C20" t="str">
            <v>IRON HILL_P</v>
          </cell>
          <cell r="D20" t="str">
            <v>BSC1</v>
          </cell>
          <cell r="E20">
            <v>3</v>
          </cell>
          <cell r="F20">
            <v>8</v>
          </cell>
          <cell r="G20">
            <v>2</v>
          </cell>
          <cell r="J20" t="str">
            <v>2+2+2</v>
          </cell>
          <cell r="K20">
            <v>39.635713888888887</v>
          </cell>
          <cell r="L20">
            <v>-75.753730555555549</v>
          </cell>
          <cell r="M20" t="str">
            <v>Combined</v>
          </cell>
          <cell r="N20">
            <v>591</v>
          </cell>
          <cell r="O20">
            <v>577</v>
          </cell>
          <cell r="P20" t="str">
            <v>2+2+2</v>
          </cell>
          <cell r="Q20">
            <v>50042</v>
          </cell>
          <cell r="R20" t="str">
            <v>01000</v>
          </cell>
          <cell r="S20">
            <v>4</v>
          </cell>
          <cell r="T20">
            <v>6</v>
          </cell>
          <cell r="V20" t="str">
            <v>Yes</v>
          </cell>
          <cell r="W20">
            <v>38</v>
          </cell>
          <cell r="X20">
            <v>38</v>
          </cell>
          <cell r="Y20">
            <v>1</v>
          </cell>
          <cell r="AB20" t="str">
            <v>RF</v>
          </cell>
          <cell r="AC20">
            <v>3</v>
          </cell>
          <cell r="AD20">
            <v>1</v>
          </cell>
          <cell r="AE20" t="str">
            <v>1900_MACRO</v>
          </cell>
          <cell r="AF20">
            <v>30</v>
          </cell>
          <cell r="AG20">
            <v>2</v>
          </cell>
          <cell r="AH20" t="str">
            <v>Ultrasite</v>
          </cell>
        </row>
        <row r="21">
          <cell r="A21" t="str">
            <v>50043</v>
          </cell>
          <cell r="B21" t="str">
            <v>069P50043</v>
          </cell>
          <cell r="C21" t="str">
            <v>IRON HILL_P</v>
          </cell>
          <cell r="D21" t="str">
            <v>BSC1</v>
          </cell>
          <cell r="E21">
            <v>3</v>
          </cell>
          <cell r="F21">
            <v>9</v>
          </cell>
          <cell r="G21">
            <v>3</v>
          </cell>
          <cell r="J21" t="str">
            <v>2+2+2</v>
          </cell>
          <cell r="K21">
            <v>39.635713888888887</v>
          </cell>
          <cell r="L21">
            <v>-75.753730555555549</v>
          </cell>
          <cell r="M21" t="str">
            <v>Combined</v>
          </cell>
          <cell r="N21">
            <v>596</v>
          </cell>
          <cell r="O21">
            <v>579</v>
          </cell>
          <cell r="P21" t="str">
            <v>2+2+2</v>
          </cell>
          <cell r="Q21">
            <v>50043</v>
          </cell>
          <cell r="R21" t="str">
            <v>01000</v>
          </cell>
          <cell r="S21">
            <v>4</v>
          </cell>
          <cell r="T21">
            <v>6</v>
          </cell>
          <cell r="V21" t="str">
            <v>Yes</v>
          </cell>
          <cell r="W21">
            <v>38</v>
          </cell>
          <cell r="X21">
            <v>38</v>
          </cell>
          <cell r="Y21">
            <v>1</v>
          </cell>
          <cell r="AB21" t="str">
            <v>RF</v>
          </cell>
          <cell r="AC21">
            <v>6</v>
          </cell>
          <cell r="AD21">
            <v>1</v>
          </cell>
          <cell r="AE21" t="str">
            <v>1900_MACRO</v>
          </cell>
          <cell r="AF21">
            <v>30</v>
          </cell>
          <cell r="AG21">
            <v>2</v>
          </cell>
          <cell r="AH21" t="str">
            <v>Ultrasite</v>
          </cell>
        </row>
        <row r="22">
          <cell r="B22" t="str">
            <v>069G50044</v>
          </cell>
          <cell r="C22" t="str">
            <v>IRON HILL_G</v>
          </cell>
          <cell r="D22" t="str">
            <v>BSC1</v>
          </cell>
          <cell r="E22">
            <v>4</v>
          </cell>
          <cell r="F22">
            <v>10</v>
          </cell>
          <cell r="G22">
            <v>4</v>
          </cell>
          <cell r="J22" t="str">
            <v>2+2+2</v>
          </cell>
          <cell r="K22">
            <v>39.635713888888887</v>
          </cell>
          <cell r="L22">
            <v>-75.753730555555549</v>
          </cell>
          <cell r="M22" t="str">
            <v>Combined</v>
          </cell>
          <cell r="N22">
            <v>128</v>
          </cell>
          <cell r="O22">
            <v>140</v>
          </cell>
          <cell r="P22" t="str">
            <v>2+2+2</v>
          </cell>
          <cell r="Q22">
            <v>50044</v>
          </cell>
          <cell r="R22" t="str">
            <v>01000</v>
          </cell>
          <cell r="S22">
            <v>4</v>
          </cell>
          <cell r="T22">
            <v>6</v>
          </cell>
          <cell r="V22" t="str">
            <v>Yes</v>
          </cell>
          <cell r="W22">
            <v>38</v>
          </cell>
          <cell r="X22">
            <v>38</v>
          </cell>
          <cell r="Y22">
            <v>1</v>
          </cell>
          <cell r="AB22" t="str">
            <v>RF</v>
          </cell>
          <cell r="AC22">
            <v>0</v>
          </cell>
          <cell r="AD22">
            <v>1</v>
          </cell>
          <cell r="AE22" t="str">
            <v>850_MACRO</v>
          </cell>
          <cell r="AF22">
            <v>30</v>
          </cell>
          <cell r="AG22">
            <v>2</v>
          </cell>
          <cell r="AH22" t="str">
            <v>Ultrasite</v>
          </cell>
        </row>
        <row r="23">
          <cell r="B23" t="str">
            <v>069G50045</v>
          </cell>
          <cell r="C23" t="str">
            <v>IRON HILL_G</v>
          </cell>
          <cell r="D23" t="str">
            <v>BSC1</v>
          </cell>
          <cell r="E23">
            <v>4</v>
          </cell>
          <cell r="F23">
            <v>11</v>
          </cell>
          <cell r="G23">
            <v>5</v>
          </cell>
          <cell r="J23" t="str">
            <v>2+2+2</v>
          </cell>
          <cell r="K23">
            <v>39.635713888888887</v>
          </cell>
          <cell r="L23">
            <v>-75.753730555555549</v>
          </cell>
          <cell r="M23" t="str">
            <v>Combined</v>
          </cell>
          <cell r="N23">
            <v>131</v>
          </cell>
          <cell r="O23">
            <v>142</v>
          </cell>
          <cell r="P23" t="str">
            <v>2+2+2</v>
          </cell>
          <cell r="Q23">
            <v>50045</v>
          </cell>
          <cell r="R23" t="str">
            <v>01000</v>
          </cell>
          <cell r="S23">
            <v>4</v>
          </cell>
          <cell r="T23">
            <v>6</v>
          </cell>
          <cell r="V23" t="str">
            <v>Yes</v>
          </cell>
          <cell r="W23">
            <v>38</v>
          </cell>
          <cell r="X23">
            <v>38</v>
          </cell>
          <cell r="Y23">
            <v>1</v>
          </cell>
          <cell r="AB23" t="str">
            <v>RF</v>
          </cell>
          <cell r="AC23">
            <v>2</v>
          </cell>
          <cell r="AD23">
            <v>1</v>
          </cell>
          <cell r="AE23" t="str">
            <v>850_MACRO</v>
          </cell>
          <cell r="AF23">
            <v>30</v>
          </cell>
          <cell r="AG23">
            <v>2</v>
          </cell>
          <cell r="AH23" t="str">
            <v>Ultrasite</v>
          </cell>
        </row>
        <row r="24">
          <cell r="B24" t="str">
            <v>069G50046</v>
          </cell>
          <cell r="C24" t="str">
            <v>IRON HILL_G</v>
          </cell>
          <cell r="D24" t="str">
            <v>BSC1</v>
          </cell>
          <cell r="E24">
            <v>4</v>
          </cell>
          <cell r="F24">
            <v>12</v>
          </cell>
          <cell r="G24">
            <v>6</v>
          </cell>
          <cell r="J24" t="str">
            <v>2+2+2</v>
          </cell>
          <cell r="K24">
            <v>39.635713888888887</v>
          </cell>
          <cell r="L24">
            <v>-75.753730555555549</v>
          </cell>
          <cell r="M24" t="str">
            <v>Combined</v>
          </cell>
          <cell r="N24">
            <v>136</v>
          </cell>
          <cell r="O24">
            <v>144</v>
          </cell>
          <cell r="P24" t="str">
            <v>2+2+2</v>
          </cell>
          <cell r="Q24">
            <v>50046</v>
          </cell>
          <cell r="R24" t="str">
            <v>01000</v>
          </cell>
          <cell r="S24">
            <v>4</v>
          </cell>
          <cell r="T24">
            <v>6</v>
          </cell>
          <cell r="V24" t="str">
            <v>Yes</v>
          </cell>
          <cell r="W24">
            <v>38</v>
          </cell>
          <cell r="X24">
            <v>38</v>
          </cell>
          <cell r="Y24">
            <v>1</v>
          </cell>
          <cell r="AB24" t="str">
            <v>RF</v>
          </cell>
          <cell r="AC24">
            <v>6</v>
          </cell>
          <cell r="AD24">
            <v>1</v>
          </cell>
          <cell r="AE24" t="str">
            <v>850_MACRO</v>
          </cell>
          <cell r="AF24">
            <v>30</v>
          </cell>
          <cell r="AG24">
            <v>2</v>
          </cell>
          <cell r="AH24" t="str">
            <v>Ultrasite</v>
          </cell>
        </row>
        <row r="25">
          <cell r="A25" t="str">
            <v>50091</v>
          </cell>
          <cell r="B25" t="str">
            <v>069P50091</v>
          </cell>
          <cell r="C25" t="str">
            <v>TALLEYVILLE_P</v>
          </cell>
          <cell r="D25" t="str">
            <v>BSC1</v>
          </cell>
          <cell r="E25">
            <v>5</v>
          </cell>
          <cell r="F25">
            <v>13</v>
          </cell>
          <cell r="G25">
            <v>1</v>
          </cell>
          <cell r="J25" t="str">
            <v>2+2+2</v>
          </cell>
          <cell r="K25">
            <v>39.790838888888885</v>
          </cell>
          <cell r="L25">
            <v>-75.547788888888888</v>
          </cell>
          <cell r="M25" t="str">
            <v>Combined</v>
          </cell>
          <cell r="N25">
            <v>590</v>
          </cell>
          <cell r="O25">
            <v>575</v>
          </cell>
          <cell r="P25" t="str">
            <v>2+2+2</v>
          </cell>
          <cell r="Q25" t="str">
            <v>50091</v>
          </cell>
          <cell r="R25" t="str">
            <v>01000</v>
          </cell>
          <cell r="S25">
            <v>4</v>
          </cell>
          <cell r="T25">
            <v>7</v>
          </cell>
          <cell r="V25" t="str">
            <v>Yes</v>
          </cell>
          <cell r="W25">
            <v>39</v>
          </cell>
          <cell r="X25">
            <v>39</v>
          </cell>
          <cell r="Y25">
            <v>1</v>
          </cell>
          <cell r="AB25" t="str">
            <v>RF</v>
          </cell>
          <cell r="AC25">
            <v>0</v>
          </cell>
          <cell r="AD25">
            <v>0</v>
          </cell>
          <cell r="AE25" t="str">
            <v>1900_MACRO</v>
          </cell>
          <cell r="AF25">
            <v>30</v>
          </cell>
          <cell r="AG25">
            <v>2</v>
          </cell>
          <cell r="AH25" t="str">
            <v>Ultrasite</v>
          </cell>
        </row>
        <row r="26">
          <cell r="A26" t="str">
            <v>50092</v>
          </cell>
          <cell r="B26" t="str">
            <v>069P50092</v>
          </cell>
          <cell r="C26" t="str">
            <v>TALLEYVILLE_P</v>
          </cell>
          <cell r="D26" t="str">
            <v>BSC1</v>
          </cell>
          <cell r="E26">
            <v>5</v>
          </cell>
          <cell r="F26">
            <v>14</v>
          </cell>
          <cell r="G26">
            <v>2</v>
          </cell>
          <cell r="J26" t="str">
            <v>2+2+2</v>
          </cell>
          <cell r="K26">
            <v>39.790838888888885</v>
          </cell>
          <cell r="L26">
            <v>-75.547788888888888</v>
          </cell>
          <cell r="M26" t="str">
            <v>Combined</v>
          </cell>
          <cell r="N26">
            <v>598</v>
          </cell>
          <cell r="O26">
            <v>577</v>
          </cell>
          <cell r="P26" t="str">
            <v>2+2+2</v>
          </cell>
          <cell r="Q26">
            <v>50092</v>
          </cell>
          <cell r="R26" t="str">
            <v>01000</v>
          </cell>
          <cell r="S26">
            <v>4</v>
          </cell>
          <cell r="T26">
            <v>7</v>
          </cell>
          <cell r="V26" t="str">
            <v>Yes</v>
          </cell>
          <cell r="W26">
            <v>39</v>
          </cell>
          <cell r="X26">
            <v>39</v>
          </cell>
          <cell r="Y26">
            <v>1</v>
          </cell>
          <cell r="AB26" t="str">
            <v>RF</v>
          </cell>
          <cell r="AC26">
            <v>3</v>
          </cell>
          <cell r="AD26">
            <v>0</v>
          </cell>
          <cell r="AE26" t="str">
            <v>1900_MACRO</v>
          </cell>
          <cell r="AF26">
            <v>30</v>
          </cell>
          <cell r="AG26">
            <v>2</v>
          </cell>
          <cell r="AH26" t="str">
            <v>Ultrasite</v>
          </cell>
        </row>
        <row r="27">
          <cell r="A27" t="str">
            <v>50093</v>
          </cell>
          <cell r="B27" t="str">
            <v>069P50093</v>
          </cell>
          <cell r="C27" t="str">
            <v>TALLEYVILLE_P</v>
          </cell>
          <cell r="D27" t="str">
            <v>BSC1</v>
          </cell>
          <cell r="E27">
            <v>5</v>
          </cell>
          <cell r="F27">
            <v>15</v>
          </cell>
          <cell r="G27">
            <v>3</v>
          </cell>
          <cell r="J27" t="str">
            <v>2+2+2</v>
          </cell>
          <cell r="K27">
            <v>39.790838888888885</v>
          </cell>
          <cell r="L27">
            <v>-75.547788888888888</v>
          </cell>
          <cell r="M27" t="str">
            <v>Combined</v>
          </cell>
          <cell r="N27">
            <v>594</v>
          </cell>
          <cell r="O27">
            <v>579</v>
          </cell>
          <cell r="P27" t="str">
            <v>2+2+2</v>
          </cell>
          <cell r="Q27">
            <v>50093</v>
          </cell>
          <cell r="R27" t="str">
            <v>01000</v>
          </cell>
          <cell r="S27">
            <v>4</v>
          </cell>
          <cell r="T27">
            <v>7</v>
          </cell>
          <cell r="V27" t="str">
            <v>Yes</v>
          </cell>
          <cell r="W27">
            <v>39</v>
          </cell>
          <cell r="X27">
            <v>39</v>
          </cell>
          <cell r="Y27">
            <v>1</v>
          </cell>
          <cell r="AB27" t="str">
            <v>RF</v>
          </cell>
          <cell r="AC27">
            <v>6</v>
          </cell>
          <cell r="AD27">
            <v>0</v>
          </cell>
          <cell r="AE27" t="str">
            <v>1900_MACRO</v>
          </cell>
          <cell r="AF27">
            <v>30</v>
          </cell>
          <cell r="AG27">
            <v>2</v>
          </cell>
          <cell r="AH27" t="str">
            <v>Ultrasite</v>
          </cell>
        </row>
        <row r="28">
          <cell r="B28" t="str">
            <v>069G50094</v>
          </cell>
          <cell r="C28" t="str">
            <v>TALLEYVILLE_G</v>
          </cell>
          <cell r="D28" t="str">
            <v>BSC1</v>
          </cell>
          <cell r="E28">
            <v>6</v>
          </cell>
          <cell r="F28">
            <v>16</v>
          </cell>
          <cell r="G28">
            <v>4</v>
          </cell>
          <cell r="J28" t="str">
            <v>2+2+2</v>
          </cell>
          <cell r="K28">
            <v>39.790838888888885</v>
          </cell>
          <cell r="L28">
            <v>-75.547788888888888</v>
          </cell>
          <cell r="M28" t="str">
            <v>Combined</v>
          </cell>
          <cell r="N28">
            <v>130</v>
          </cell>
          <cell r="O28">
            <v>140</v>
          </cell>
          <cell r="P28" t="str">
            <v>2+2+2</v>
          </cell>
          <cell r="Q28">
            <v>50094</v>
          </cell>
          <cell r="R28" t="str">
            <v>01000</v>
          </cell>
          <cell r="S28">
            <v>4</v>
          </cell>
          <cell r="T28">
            <v>7</v>
          </cell>
          <cell r="V28" t="str">
            <v>Yes</v>
          </cell>
          <cell r="W28">
            <v>39</v>
          </cell>
          <cell r="X28">
            <v>39</v>
          </cell>
          <cell r="Y28">
            <v>1</v>
          </cell>
          <cell r="AB28" t="str">
            <v>RF</v>
          </cell>
          <cell r="AC28">
            <v>0</v>
          </cell>
          <cell r="AD28">
            <v>0</v>
          </cell>
          <cell r="AE28" t="str">
            <v>850_MACRO</v>
          </cell>
          <cell r="AF28">
            <v>30</v>
          </cell>
          <cell r="AG28">
            <v>2</v>
          </cell>
          <cell r="AH28" t="str">
            <v>Ultrasite</v>
          </cell>
        </row>
        <row r="29">
          <cell r="B29" t="str">
            <v>069G50095</v>
          </cell>
          <cell r="C29" t="str">
            <v>TALLEYVILLE_G</v>
          </cell>
          <cell r="D29" t="str">
            <v>BSC1</v>
          </cell>
          <cell r="E29">
            <v>6</v>
          </cell>
          <cell r="F29">
            <v>17</v>
          </cell>
          <cell r="G29">
            <v>5</v>
          </cell>
          <cell r="J29" t="str">
            <v>2+2+2</v>
          </cell>
          <cell r="K29">
            <v>39.790838888888885</v>
          </cell>
          <cell r="L29">
            <v>-75.547788888888888</v>
          </cell>
          <cell r="M29" t="str">
            <v>Combined</v>
          </cell>
          <cell r="N29">
            <v>138</v>
          </cell>
          <cell r="O29">
            <v>142</v>
          </cell>
          <cell r="P29" t="str">
            <v>2+2+2</v>
          </cell>
          <cell r="Q29">
            <v>50095</v>
          </cell>
          <cell r="R29" t="str">
            <v>01000</v>
          </cell>
          <cell r="S29">
            <v>4</v>
          </cell>
          <cell r="T29">
            <v>7</v>
          </cell>
          <cell r="V29" t="str">
            <v>Yes</v>
          </cell>
          <cell r="W29">
            <v>39</v>
          </cell>
          <cell r="X29">
            <v>39</v>
          </cell>
          <cell r="Y29">
            <v>1</v>
          </cell>
          <cell r="AB29" t="str">
            <v>RF</v>
          </cell>
          <cell r="AC29">
            <v>2</v>
          </cell>
          <cell r="AD29">
            <v>0</v>
          </cell>
          <cell r="AE29" t="str">
            <v>850_MACRO</v>
          </cell>
          <cell r="AF29">
            <v>30</v>
          </cell>
          <cell r="AG29">
            <v>2</v>
          </cell>
          <cell r="AH29" t="str">
            <v>Ultrasite</v>
          </cell>
        </row>
        <row r="30">
          <cell r="B30" t="str">
            <v>069G50096</v>
          </cell>
          <cell r="C30" t="str">
            <v>TALLEYVILLE_G</v>
          </cell>
          <cell r="D30" t="str">
            <v>BSC1</v>
          </cell>
          <cell r="E30">
            <v>6</v>
          </cell>
          <cell r="F30">
            <v>18</v>
          </cell>
          <cell r="G30">
            <v>6</v>
          </cell>
          <cell r="J30" t="str">
            <v>2+2+2</v>
          </cell>
          <cell r="K30">
            <v>39.790838888888885</v>
          </cell>
          <cell r="L30">
            <v>-75.547788888888888</v>
          </cell>
          <cell r="M30" t="str">
            <v>Combined</v>
          </cell>
          <cell r="N30">
            <v>134</v>
          </cell>
          <cell r="O30">
            <v>144</v>
          </cell>
          <cell r="P30" t="str">
            <v>2+2+2</v>
          </cell>
          <cell r="Q30">
            <v>50096</v>
          </cell>
          <cell r="R30" t="str">
            <v>01000</v>
          </cell>
          <cell r="S30">
            <v>4</v>
          </cell>
          <cell r="T30">
            <v>7</v>
          </cell>
          <cell r="V30" t="str">
            <v>Yes</v>
          </cell>
          <cell r="W30">
            <v>39</v>
          </cell>
          <cell r="X30">
            <v>39</v>
          </cell>
          <cell r="Y30">
            <v>1</v>
          </cell>
          <cell r="AB30" t="str">
            <v>RF</v>
          </cell>
          <cell r="AC30">
            <v>6</v>
          </cell>
          <cell r="AD30">
            <v>0</v>
          </cell>
          <cell r="AE30" t="str">
            <v>850_MACRO</v>
          </cell>
          <cell r="AF30">
            <v>30</v>
          </cell>
          <cell r="AG30">
            <v>2</v>
          </cell>
          <cell r="AH30" t="str">
            <v>Ultrasite</v>
          </cell>
        </row>
        <row r="31">
          <cell r="A31" t="str">
            <v>50101</v>
          </cell>
          <cell r="B31" t="str">
            <v>069P50101</v>
          </cell>
          <cell r="C31" t="str">
            <v>MILLCREEK_P</v>
          </cell>
          <cell r="D31" t="str">
            <v>BSC1</v>
          </cell>
          <cell r="E31">
            <v>7</v>
          </cell>
          <cell r="F31">
            <v>19</v>
          </cell>
          <cell r="G31">
            <v>1</v>
          </cell>
          <cell r="J31" t="str">
            <v>2+2+2</v>
          </cell>
          <cell r="K31">
            <v>39.756</v>
          </cell>
          <cell r="L31">
            <v>-75.707244444444441</v>
          </cell>
          <cell r="M31" t="str">
            <v>Combined</v>
          </cell>
          <cell r="N31">
            <v>590</v>
          </cell>
          <cell r="O31">
            <v>575</v>
          </cell>
          <cell r="P31" t="str">
            <v>2+2+2</v>
          </cell>
          <cell r="Q31" t="str">
            <v>50101</v>
          </cell>
          <cell r="R31" t="str">
            <v>01000</v>
          </cell>
          <cell r="S31">
            <v>4</v>
          </cell>
          <cell r="T31">
            <v>3</v>
          </cell>
          <cell r="V31" t="str">
            <v>Yes</v>
          </cell>
          <cell r="W31">
            <v>35</v>
          </cell>
          <cell r="X31">
            <v>35</v>
          </cell>
          <cell r="Y31">
            <v>1</v>
          </cell>
          <cell r="AB31" t="str">
            <v>RF</v>
          </cell>
          <cell r="AC31">
            <v>0</v>
          </cell>
          <cell r="AD31">
            <v>0</v>
          </cell>
          <cell r="AE31" t="str">
            <v>1900_MACRO</v>
          </cell>
          <cell r="AF31">
            <v>30</v>
          </cell>
          <cell r="AG31">
            <v>2</v>
          </cell>
          <cell r="AH31" t="str">
            <v>Ultrasite</v>
          </cell>
        </row>
        <row r="32">
          <cell r="A32" t="str">
            <v>50102</v>
          </cell>
          <cell r="B32" t="str">
            <v>069P50102</v>
          </cell>
          <cell r="C32" t="str">
            <v>MILLCREEK_P</v>
          </cell>
          <cell r="D32" t="str">
            <v>BSC1</v>
          </cell>
          <cell r="E32">
            <v>7</v>
          </cell>
          <cell r="F32">
            <v>20</v>
          </cell>
          <cell r="G32">
            <v>2</v>
          </cell>
          <cell r="J32" t="str">
            <v>2+2+2</v>
          </cell>
          <cell r="K32">
            <v>39.756</v>
          </cell>
          <cell r="L32">
            <v>-75.707244444444441</v>
          </cell>
          <cell r="M32" t="str">
            <v>Combined</v>
          </cell>
          <cell r="N32">
            <v>594</v>
          </cell>
          <cell r="O32">
            <v>577</v>
          </cell>
          <cell r="P32" t="str">
            <v>2+2+2</v>
          </cell>
          <cell r="Q32">
            <v>50102</v>
          </cell>
          <cell r="R32" t="str">
            <v>01000</v>
          </cell>
          <cell r="S32">
            <v>4</v>
          </cell>
          <cell r="T32">
            <v>3</v>
          </cell>
          <cell r="V32" t="str">
            <v>Yes</v>
          </cell>
          <cell r="W32">
            <v>35</v>
          </cell>
          <cell r="X32">
            <v>35</v>
          </cell>
          <cell r="Y32">
            <v>1</v>
          </cell>
          <cell r="AB32" t="str">
            <v>RF</v>
          </cell>
          <cell r="AC32">
            <v>3</v>
          </cell>
          <cell r="AD32">
            <v>0</v>
          </cell>
          <cell r="AE32" t="str">
            <v>1900_MACRO</v>
          </cell>
          <cell r="AF32">
            <v>30</v>
          </cell>
          <cell r="AG32">
            <v>2</v>
          </cell>
          <cell r="AH32" t="str">
            <v>Ultrasite</v>
          </cell>
        </row>
        <row r="33">
          <cell r="A33" t="str">
            <v>50103</v>
          </cell>
          <cell r="B33" t="str">
            <v>069P50103</v>
          </cell>
          <cell r="C33" t="str">
            <v>MILLCREEK_P</v>
          </cell>
          <cell r="D33" t="str">
            <v>BSC1</v>
          </cell>
          <cell r="E33">
            <v>7</v>
          </cell>
          <cell r="F33">
            <v>21</v>
          </cell>
          <cell r="G33">
            <v>3</v>
          </cell>
          <cell r="J33" t="str">
            <v>2+2+2</v>
          </cell>
          <cell r="K33">
            <v>39.756</v>
          </cell>
          <cell r="L33">
            <v>-75.707244444444441</v>
          </cell>
          <cell r="M33" t="str">
            <v>Combined</v>
          </cell>
          <cell r="N33">
            <v>598</v>
          </cell>
          <cell r="O33">
            <v>579</v>
          </cell>
          <cell r="P33" t="str">
            <v>2+2+2</v>
          </cell>
          <cell r="Q33">
            <v>50103</v>
          </cell>
          <cell r="R33" t="str">
            <v>01000</v>
          </cell>
          <cell r="S33">
            <v>4</v>
          </cell>
          <cell r="T33">
            <v>3</v>
          </cell>
          <cell r="V33" t="str">
            <v>Yes</v>
          </cell>
          <cell r="W33">
            <v>35</v>
          </cell>
          <cell r="X33">
            <v>35</v>
          </cell>
          <cell r="Y33">
            <v>1</v>
          </cell>
          <cell r="AB33" t="str">
            <v>RF</v>
          </cell>
          <cell r="AC33">
            <v>6</v>
          </cell>
          <cell r="AD33">
            <v>0</v>
          </cell>
          <cell r="AE33" t="str">
            <v>1900_MACRO</v>
          </cell>
          <cell r="AF33">
            <v>30</v>
          </cell>
          <cell r="AG33">
            <v>2</v>
          </cell>
          <cell r="AH33" t="str">
            <v>Ultrasite</v>
          </cell>
        </row>
        <row r="34">
          <cell r="B34" t="str">
            <v>069G50104</v>
          </cell>
          <cell r="C34" t="str">
            <v>MILLCREEK_G</v>
          </cell>
          <cell r="D34" t="str">
            <v>BSC1</v>
          </cell>
          <cell r="E34">
            <v>8</v>
          </cell>
          <cell r="F34">
            <v>22</v>
          </cell>
          <cell r="G34">
            <v>4</v>
          </cell>
          <cell r="J34" t="str">
            <v>2+2+2</v>
          </cell>
          <cell r="K34">
            <v>39.756</v>
          </cell>
          <cell r="L34">
            <v>-75.707244444444441</v>
          </cell>
          <cell r="M34" t="str">
            <v>Combined</v>
          </cell>
          <cell r="N34">
            <v>130</v>
          </cell>
          <cell r="O34">
            <v>140</v>
          </cell>
          <cell r="P34" t="str">
            <v>2+2+2</v>
          </cell>
          <cell r="Q34">
            <v>50104</v>
          </cell>
          <cell r="R34" t="str">
            <v>01000</v>
          </cell>
          <cell r="S34">
            <v>4</v>
          </cell>
          <cell r="T34">
            <v>3</v>
          </cell>
          <cell r="V34" t="str">
            <v>Yes</v>
          </cell>
          <cell r="W34">
            <v>35</v>
          </cell>
          <cell r="X34">
            <v>35</v>
          </cell>
          <cell r="Y34">
            <v>1</v>
          </cell>
          <cell r="AB34" t="str">
            <v>RF</v>
          </cell>
          <cell r="AC34">
            <v>0</v>
          </cell>
          <cell r="AD34">
            <v>0</v>
          </cell>
          <cell r="AE34" t="str">
            <v>850_MACRO</v>
          </cell>
          <cell r="AF34">
            <v>30</v>
          </cell>
          <cell r="AG34">
            <v>2</v>
          </cell>
          <cell r="AH34" t="str">
            <v>Ultrasite</v>
          </cell>
        </row>
        <row r="35">
          <cell r="B35" t="str">
            <v>069G50105</v>
          </cell>
          <cell r="C35" t="str">
            <v>MILLCREEK_G</v>
          </cell>
          <cell r="D35" t="str">
            <v>BSC1</v>
          </cell>
          <cell r="E35">
            <v>8</v>
          </cell>
          <cell r="F35">
            <v>23</v>
          </cell>
          <cell r="G35">
            <v>5</v>
          </cell>
          <cell r="J35" t="str">
            <v>2+2+2</v>
          </cell>
          <cell r="K35">
            <v>39.756</v>
          </cell>
          <cell r="L35">
            <v>-75.707244444444441</v>
          </cell>
          <cell r="M35" t="str">
            <v>Combined</v>
          </cell>
          <cell r="N35">
            <v>134</v>
          </cell>
          <cell r="O35">
            <v>142</v>
          </cell>
          <cell r="P35" t="str">
            <v>2+2+2</v>
          </cell>
          <cell r="Q35">
            <v>50105</v>
          </cell>
          <cell r="R35" t="str">
            <v>01000</v>
          </cell>
          <cell r="S35">
            <v>4</v>
          </cell>
          <cell r="T35">
            <v>3</v>
          </cell>
          <cell r="V35" t="str">
            <v>Yes</v>
          </cell>
          <cell r="W35">
            <v>35</v>
          </cell>
          <cell r="X35">
            <v>35</v>
          </cell>
          <cell r="Y35">
            <v>1</v>
          </cell>
          <cell r="AB35" t="str">
            <v>RF</v>
          </cell>
          <cell r="AC35">
            <v>2</v>
          </cell>
          <cell r="AD35">
            <v>0</v>
          </cell>
          <cell r="AE35" t="str">
            <v>850_MACRO</v>
          </cell>
          <cell r="AF35">
            <v>30</v>
          </cell>
          <cell r="AG35">
            <v>2</v>
          </cell>
          <cell r="AH35" t="str">
            <v>Ultrasite</v>
          </cell>
        </row>
        <row r="36">
          <cell r="B36" t="str">
            <v>069G50106</v>
          </cell>
          <cell r="C36" t="str">
            <v>MILLCREEK_G</v>
          </cell>
          <cell r="D36" t="str">
            <v>BSC1</v>
          </cell>
          <cell r="E36">
            <v>8</v>
          </cell>
          <cell r="F36">
            <v>24</v>
          </cell>
          <cell r="G36">
            <v>6</v>
          </cell>
          <cell r="J36" t="str">
            <v>2+2+2</v>
          </cell>
          <cell r="K36">
            <v>39.756</v>
          </cell>
          <cell r="L36">
            <v>-75.707244444444441</v>
          </cell>
          <cell r="M36" t="str">
            <v>Combined</v>
          </cell>
          <cell r="N36">
            <v>138</v>
          </cell>
          <cell r="O36">
            <v>144</v>
          </cell>
          <cell r="P36" t="str">
            <v>2+2+2</v>
          </cell>
          <cell r="Q36">
            <v>50106</v>
          </cell>
          <cell r="R36" t="str">
            <v>01000</v>
          </cell>
          <cell r="S36">
            <v>4</v>
          </cell>
          <cell r="T36">
            <v>3</v>
          </cell>
          <cell r="V36" t="str">
            <v>Yes</v>
          </cell>
          <cell r="W36">
            <v>35</v>
          </cell>
          <cell r="X36">
            <v>35</v>
          </cell>
          <cell r="Y36">
            <v>1</v>
          </cell>
          <cell r="AB36" t="str">
            <v>RF</v>
          </cell>
          <cell r="AC36">
            <v>6</v>
          </cell>
          <cell r="AD36">
            <v>0</v>
          </cell>
          <cell r="AE36" t="str">
            <v>850_MACRO</v>
          </cell>
          <cell r="AF36">
            <v>30</v>
          </cell>
          <cell r="AG36">
            <v>2</v>
          </cell>
          <cell r="AH36" t="str">
            <v>Ultrasite</v>
          </cell>
        </row>
        <row r="37">
          <cell r="A37" t="str">
            <v>50111</v>
          </cell>
          <cell r="B37" t="str">
            <v>069P50111</v>
          </cell>
          <cell r="C37" t="str">
            <v>CHRISTIANA_P</v>
          </cell>
          <cell r="D37" t="str">
            <v>BSC1</v>
          </cell>
          <cell r="E37">
            <v>9</v>
          </cell>
          <cell r="F37">
            <v>25</v>
          </cell>
          <cell r="G37">
            <v>1</v>
          </cell>
          <cell r="J37" t="str">
            <v>2+2+2</v>
          </cell>
          <cell r="K37">
            <v>39.690088888888887</v>
          </cell>
          <cell r="L37">
            <v>-75.685575</v>
          </cell>
          <cell r="M37" t="str">
            <v>Combined</v>
          </cell>
          <cell r="N37">
            <v>589</v>
          </cell>
          <cell r="O37">
            <v>575</v>
          </cell>
          <cell r="P37" t="str">
            <v>2+2+2</v>
          </cell>
          <cell r="Q37" t="str">
            <v>50111</v>
          </cell>
          <cell r="R37" t="str">
            <v>01000</v>
          </cell>
          <cell r="S37">
            <v>4</v>
          </cell>
          <cell r="T37">
            <v>2</v>
          </cell>
          <cell r="V37" t="str">
            <v>Yes</v>
          </cell>
          <cell r="W37">
            <v>34</v>
          </cell>
          <cell r="X37">
            <v>34</v>
          </cell>
          <cell r="Y37">
            <v>1</v>
          </cell>
          <cell r="AB37" t="str">
            <v>RF</v>
          </cell>
          <cell r="AC37">
            <v>0</v>
          </cell>
          <cell r="AD37">
            <v>1</v>
          </cell>
          <cell r="AE37" t="str">
            <v>1900_MACRO</v>
          </cell>
          <cell r="AF37">
            <v>30</v>
          </cell>
          <cell r="AG37">
            <v>2</v>
          </cell>
          <cell r="AH37" t="str">
            <v>Ultrasite</v>
          </cell>
        </row>
        <row r="38">
          <cell r="A38" t="str">
            <v>50112</v>
          </cell>
          <cell r="B38" t="str">
            <v>069P50112</v>
          </cell>
          <cell r="C38" t="str">
            <v>CHRISTIANA_P</v>
          </cell>
          <cell r="D38" t="str">
            <v>BSC1</v>
          </cell>
          <cell r="E38">
            <v>9</v>
          </cell>
          <cell r="F38">
            <v>26</v>
          </cell>
          <cell r="G38">
            <v>2</v>
          </cell>
          <cell r="J38" t="str">
            <v>2+2+2</v>
          </cell>
          <cell r="K38">
            <v>39.690088888888887</v>
          </cell>
          <cell r="L38">
            <v>-75.685575</v>
          </cell>
          <cell r="M38" t="str">
            <v>Combined</v>
          </cell>
          <cell r="N38">
            <v>594</v>
          </cell>
          <cell r="O38">
            <v>577</v>
          </cell>
          <cell r="P38" t="str">
            <v>2+2+2</v>
          </cell>
          <cell r="Q38">
            <v>50112</v>
          </cell>
          <cell r="R38" t="str">
            <v>01000</v>
          </cell>
          <cell r="S38">
            <v>4</v>
          </cell>
          <cell r="T38">
            <v>2</v>
          </cell>
          <cell r="V38" t="str">
            <v>Yes</v>
          </cell>
          <cell r="W38">
            <v>34</v>
          </cell>
          <cell r="X38">
            <v>34</v>
          </cell>
          <cell r="Y38">
            <v>1</v>
          </cell>
          <cell r="AB38" t="str">
            <v>RF</v>
          </cell>
          <cell r="AC38">
            <v>3</v>
          </cell>
          <cell r="AD38">
            <v>1</v>
          </cell>
          <cell r="AE38" t="str">
            <v>1900_MACRO</v>
          </cell>
          <cell r="AF38">
            <v>30</v>
          </cell>
          <cell r="AG38">
            <v>2</v>
          </cell>
          <cell r="AH38" t="str">
            <v>Ultrasite</v>
          </cell>
        </row>
        <row r="39">
          <cell r="A39" t="str">
            <v>50113</v>
          </cell>
          <cell r="B39" t="str">
            <v>069P50113</v>
          </cell>
          <cell r="C39" t="str">
            <v>CHRISTIANA_P</v>
          </cell>
          <cell r="D39" t="str">
            <v>BSC1</v>
          </cell>
          <cell r="E39">
            <v>9</v>
          </cell>
          <cell r="F39">
            <v>27</v>
          </cell>
          <cell r="G39">
            <v>3</v>
          </cell>
          <cell r="J39" t="str">
            <v>2+2+2</v>
          </cell>
          <cell r="K39">
            <v>39.690088888888887</v>
          </cell>
          <cell r="L39">
            <v>-75.685575</v>
          </cell>
          <cell r="M39" t="str">
            <v>Combined</v>
          </cell>
          <cell r="N39">
            <v>597</v>
          </cell>
          <cell r="O39">
            <v>579</v>
          </cell>
          <cell r="P39" t="str">
            <v>2+2+2</v>
          </cell>
          <cell r="Q39">
            <v>50113</v>
          </cell>
          <cell r="R39" t="str">
            <v>01000</v>
          </cell>
          <cell r="S39">
            <v>4</v>
          </cell>
          <cell r="T39">
            <v>2</v>
          </cell>
          <cell r="V39" t="str">
            <v>Yes</v>
          </cell>
          <cell r="W39">
            <v>34</v>
          </cell>
          <cell r="X39">
            <v>34</v>
          </cell>
          <cell r="Y39">
            <v>1</v>
          </cell>
          <cell r="AB39" t="str">
            <v>RF</v>
          </cell>
          <cell r="AC39">
            <v>6</v>
          </cell>
          <cell r="AD39">
            <v>1</v>
          </cell>
          <cell r="AE39" t="str">
            <v>1900_MACRO</v>
          </cell>
          <cell r="AF39">
            <v>30</v>
          </cell>
          <cell r="AG39">
            <v>2</v>
          </cell>
          <cell r="AH39" t="str">
            <v>Ultrasite</v>
          </cell>
        </row>
        <row r="40">
          <cell r="B40" t="str">
            <v>069G50114</v>
          </cell>
          <cell r="C40" t="str">
            <v>CHRISTIANA_G</v>
          </cell>
          <cell r="D40" t="str">
            <v>BSC1</v>
          </cell>
          <cell r="E40">
            <v>10</v>
          </cell>
          <cell r="F40">
            <v>28</v>
          </cell>
          <cell r="G40">
            <v>4</v>
          </cell>
          <cell r="J40" t="str">
            <v>2+2+2</v>
          </cell>
          <cell r="K40">
            <v>39.690088888888887</v>
          </cell>
          <cell r="L40">
            <v>-75.685575</v>
          </cell>
          <cell r="M40" t="str">
            <v>Combined</v>
          </cell>
          <cell r="N40">
            <v>129</v>
          </cell>
          <cell r="O40">
            <v>140</v>
          </cell>
          <cell r="P40" t="str">
            <v>2+2+2</v>
          </cell>
          <cell r="Q40">
            <v>50114</v>
          </cell>
          <cell r="R40" t="str">
            <v>01000</v>
          </cell>
          <cell r="S40">
            <v>4</v>
          </cell>
          <cell r="T40">
            <v>2</v>
          </cell>
          <cell r="V40" t="str">
            <v>Yes</v>
          </cell>
          <cell r="W40">
            <v>34</v>
          </cell>
          <cell r="X40">
            <v>34</v>
          </cell>
          <cell r="Y40">
            <v>1</v>
          </cell>
          <cell r="AB40" t="str">
            <v>RF</v>
          </cell>
          <cell r="AC40">
            <v>0</v>
          </cell>
          <cell r="AD40">
            <v>1</v>
          </cell>
          <cell r="AE40" t="str">
            <v>850_MACRO</v>
          </cell>
          <cell r="AF40">
            <v>30</v>
          </cell>
          <cell r="AG40">
            <v>2</v>
          </cell>
          <cell r="AH40" t="str">
            <v>Ultrasite</v>
          </cell>
        </row>
        <row r="41">
          <cell r="B41" t="str">
            <v>069G50115</v>
          </cell>
          <cell r="C41" t="str">
            <v>CHRISTIANA_G</v>
          </cell>
          <cell r="D41" t="str">
            <v>BSC1</v>
          </cell>
          <cell r="E41">
            <v>10</v>
          </cell>
          <cell r="F41">
            <v>29</v>
          </cell>
          <cell r="G41">
            <v>5</v>
          </cell>
          <cell r="J41" t="str">
            <v>2+2+2</v>
          </cell>
          <cell r="K41">
            <v>39.690088888888887</v>
          </cell>
          <cell r="L41">
            <v>-75.685575</v>
          </cell>
          <cell r="M41" t="str">
            <v>Combined</v>
          </cell>
          <cell r="N41">
            <v>134</v>
          </cell>
          <cell r="O41">
            <v>142</v>
          </cell>
          <cell r="P41" t="str">
            <v>2+2+2</v>
          </cell>
          <cell r="Q41">
            <v>50115</v>
          </cell>
          <cell r="R41" t="str">
            <v>01000</v>
          </cell>
          <cell r="S41">
            <v>4</v>
          </cell>
          <cell r="T41">
            <v>2</v>
          </cell>
          <cell r="V41" t="str">
            <v>Yes</v>
          </cell>
          <cell r="W41">
            <v>34</v>
          </cell>
          <cell r="X41">
            <v>34</v>
          </cell>
          <cell r="Y41">
            <v>1</v>
          </cell>
          <cell r="AB41" t="str">
            <v>RF</v>
          </cell>
          <cell r="AC41">
            <v>2</v>
          </cell>
          <cell r="AD41">
            <v>1</v>
          </cell>
          <cell r="AE41" t="str">
            <v>850_MACRO</v>
          </cell>
          <cell r="AF41">
            <v>30</v>
          </cell>
          <cell r="AG41">
            <v>2</v>
          </cell>
          <cell r="AH41" t="str">
            <v>Ultrasite</v>
          </cell>
        </row>
        <row r="42">
          <cell r="B42" t="str">
            <v>069G50116</v>
          </cell>
          <cell r="C42" t="str">
            <v>CHRISTIANA_G</v>
          </cell>
          <cell r="D42" t="str">
            <v>BSC1</v>
          </cell>
          <cell r="E42">
            <v>10</v>
          </cell>
          <cell r="F42">
            <v>30</v>
          </cell>
          <cell r="G42">
            <v>6</v>
          </cell>
          <cell r="J42" t="str">
            <v>2+2+2</v>
          </cell>
          <cell r="K42">
            <v>39.690088888888887</v>
          </cell>
          <cell r="L42">
            <v>-75.685575</v>
          </cell>
          <cell r="M42" t="str">
            <v>Combined</v>
          </cell>
          <cell r="N42">
            <v>137</v>
          </cell>
          <cell r="O42">
            <v>144</v>
          </cell>
          <cell r="P42" t="str">
            <v>2+2+2</v>
          </cell>
          <cell r="Q42">
            <v>50116</v>
          </cell>
          <cell r="R42" t="str">
            <v>01000</v>
          </cell>
          <cell r="S42">
            <v>4</v>
          </cell>
          <cell r="T42">
            <v>2</v>
          </cell>
          <cell r="V42" t="str">
            <v>Yes</v>
          </cell>
          <cell r="W42">
            <v>34</v>
          </cell>
          <cell r="X42">
            <v>34</v>
          </cell>
          <cell r="Y42">
            <v>1</v>
          </cell>
          <cell r="AB42" t="str">
            <v>RF</v>
          </cell>
          <cell r="AC42">
            <v>6</v>
          </cell>
          <cell r="AD42">
            <v>1</v>
          </cell>
          <cell r="AE42" t="str">
            <v>850_MACRO</v>
          </cell>
          <cell r="AF42">
            <v>30</v>
          </cell>
          <cell r="AG42">
            <v>2</v>
          </cell>
          <cell r="AH42" t="str">
            <v>Ultrasite</v>
          </cell>
        </row>
        <row r="43">
          <cell r="A43" t="str">
            <v>50121</v>
          </cell>
          <cell r="B43" t="str">
            <v>069P50121</v>
          </cell>
          <cell r="C43" t="str">
            <v>WILMINGTON_P</v>
          </cell>
          <cell r="D43" t="str">
            <v>BSC1</v>
          </cell>
          <cell r="E43">
            <v>11</v>
          </cell>
          <cell r="F43">
            <v>31</v>
          </cell>
          <cell r="G43">
            <v>1</v>
          </cell>
          <cell r="J43" t="str">
            <v>2+2+2</v>
          </cell>
          <cell r="K43">
            <v>39.749208333333335</v>
          </cell>
          <cell r="L43">
            <v>-75.564174999999992</v>
          </cell>
          <cell r="M43" t="str">
            <v>Combined</v>
          </cell>
          <cell r="N43">
            <v>588</v>
          </cell>
          <cell r="O43">
            <v>575</v>
          </cell>
          <cell r="P43" t="str">
            <v>2+2+2</v>
          </cell>
          <cell r="Q43" t="str">
            <v>50121</v>
          </cell>
          <cell r="R43" t="str">
            <v>01000</v>
          </cell>
          <cell r="S43">
            <v>4</v>
          </cell>
          <cell r="T43">
            <v>1</v>
          </cell>
          <cell r="V43" t="str">
            <v>Yes</v>
          </cell>
          <cell r="W43">
            <v>33</v>
          </cell>
          <cell r="X43">
            <v>33</v>
          </cell>
          <cell r="Y43">
            <v>1</v>
          </cell>
          <cell r="AB43" t="str">
            <v>RF</v>
          </cell>
          <cell r="AC43">
            <v>0</v>
          </cell>
          <cell r="AD43">
            <v>0</v>
          </cell>
          <cell r="AE43" t="str">
            <v>1900_MACRO</v>
          </cell>
          <cell r="AF43">
            <v>30</v>
          </cell>
          <cell r="AG43">
            <v>2</v>
          </cell>
          <cell r="AH43" t="str">
            <v>Ultrasite</v>
          </cell>
        </row>
        <row r="44">
          <cell r="A44" t="str">
            <v>50122</v>
          </cell>
          <cell r="B44" t="str">
            <v>069P50122</v>
          </cell>
          <cell r="C44" t="str">
            <v>WILMINGTON_P</v>
          </cell>
          <cell r="D44" t="str">
            <v>BSC1</v>
          </cell>
          <cell r="E44">
            <v>11</v>
          </cell>
          <cell r="F44">
            <v>32</v>
          </cell>
          <cell r="G44">
            <v>2</v>
          </cell>
          <cell r="J44" t="str">
            <v>2+2+2</v>
          </cell>
          <cell r="K44">
            <v>39.749208333333335</v>
          </cell>
          <cell r="L44">
            <v>-75.564174999999992</v>
          </cell>
          <cell r="M44" t="str">
            <v>Combined</v>
          </cell>
          <cell r="N44">
            <v>592</v>
          </cell>
          <cell r="O44">
            <v>577</v>
          </cell>
          <cell r="P44" t="str">
            <v>2+2+2</v>
          </cell>
          <cell r="Q44">
            <v>50122</v>
          </cell>
          <cell r="R44" t="str">
            <v>01000</v>
          </cell>
          <cell r="S44">
            <v>4</v>
          </cell>
          <cell r="T44">
            <v>1</v>
          </cell>
          <cell r="V44" t="str">
            <v>Yes</v>
          </cell>
          <cell r="W44">
            <v>33</v>
          </cell>
          <cell r="X44">
            <v>33</v>
          </cell>
          <cell r="Y44">
            <v>1</v>
          </cell>
          <cell r="AB44" t="str">
            <v>RF</v>
          </cell>
          <cell r="AC44">
            <v>3</v>
          </cell>
          <cell r="AD44">
            <v>0</v>
          </cell>
          <cell r="AE44" t="str">
            <v>1900_MACRO</v>
          </cell>
          <cell r="AF44">
            <v>30</v>
          </cell>
          <cell r="AG44">
            <v>2</v>
          </cell>
          <cell r="AH44" t="str">
            <v>Ultrasite</v>
          </cell>
        </row>
        <row r="45">
          <cell r="A45" t="str">
            <v>50123</v>
          </cell>
          <cell r="B45" t="str">
            <v>069P50123</v>
          </cell>
          <cell r="C45" t="str">
            <v>WILMINGTON_P</v>
          </cell>
          <cell r="D45" t="str">
            <v>BSC1</v>
          </cell>
          <cell r="E45">
            <v>11</v>
          </cell>
          <cell r="F45">
            <v>33</v>
          </cell>
          <cell r="G45">
            <v>3</v>
          </cell>
          <cell r="J45" t="str">
            <v>2+2+2</v>
          </cell>
          <cell r="K45">
            <v>39.749208333333335</v>
          </cell>
          <cell r="L45">
            <v>-75.564174999999992</v>
          </cell>
          <cell r="M45" t="str">
            <v>Combined</v>
          </cell>
          <cell r="N45">
            <v>596</v>
          </cell>
          <cell r="O45">
            <v>579</v>
          </cell>
          <cell r="P45" t="str">
            <v>2+2+2</v>
          </cell>
          <cell r="Q45">
            <v>50123</v>
          </cell>
          <cell r="R45" t="str">
            <v>01000</v>
          </cell>
          <cell r="S45">
            <v>4</v>
          </cell>
          <cell r="T45">
            <v>1</v>
          </cell>
          <cell r="V45" t="str">
            <v>Yes</v>
          </cell>
          <cell r="W45">
            <v>33</v>
          </cell>
          <cell r="X45">
            <v>33</v>
          </cell>
          <cell r="Y45">
            <v>1</v>
          </cell>
          <cell r="AB45" t="str">
            <v>RF</v>
          </cell>
          <cell r="AC45">
            <v>6</v>
          </cell>
          <cell r="AD45">
            <v>0</v>
          </cell>
          <cell r="AE45" t="str">
            <v>1900_MACRO</v>
          </cell>
          <cell r="AF45">
            <v>30</v>
          </cell>
          <cell r="AG45">
            <v>2</v>
          </cell>
          <cell r="AH45" t="str">
            <v>Ultrasite</v>
          </cell>
        </row>
        <row r="46">
          <cell r="B46" t="str">
            <v>069G50124</v>
          </cell>
          <cell r="C46" t="str">
            <v>WILMINGTON_G</v>
          </cell>
          <cell r="D46" t="str">
            <v>BSC1</v>
          </cell>
          <cell r="E46">
            <v>12</v>
          </cell>
          <cell r="F46">
            <v>34</v>
          </cell>
          <cell r="G46">
            <v>4</v>
          </cell>
          <cell r="J46" t="str">
            <v>2+2+2</v>
          </cell>
          <cell r="K46">
            <v>39.749208333333335</v>
          </cell>
          <cell r="L46">
            <v>-75.564174999999992</v>
          </cell>
          <cell r="M46" t="str">
            <v>Combined</v>
          </cell>
          <cell r="N46">
            <v>128</v>
          </cell>
          <cell r="O46">
            <v>140</v>
          </cell>
          <cell r="P46" t="str">
            <v>2+2+2</v>
          </cell>
          <cell r="Q46">
            <v>50124</v>
          </cell>
          <cell r="R46" t="str">
            <v>01000</v>
          </cell>
          <cell r="S46">
            <v>4</v>
          </cell>
          <cell r="T46">
            <v>1</v>
          </cell>
          <cell r="V46" t="str">
            <v>Yes</v>
          </cell>
          <cell r="W46">
            <v>33</v>
          </cell>
          <cell r="X46">
            <v>33</v>
          </cell>
          <cell r="Y46">
            <v>1</v>
          </cell>
          <cell r="AB46" t="str">
            <v>RF</v>
          </cell>
          <cell r="AC46">
            <v>0</v>
          </cell>
          <cell r="AD46">
            <v>0</v>
          </cell>
          <cell r="AE46" t="str">
            <v>850_MACRO</v>
          </cell>
          <cell r="AF46">
            <v>30</v>
          </cell>
          <cell r="AG46">
            <v>2</v>
          </cell>
          <cell r="AH46" t="str">
            <v>Ultrasite</v>
          </cell>
        </row>
        <row r="47">
          <cell r="B47" t="str">
            <v>069G50125</v>
          </cell>
          <cell r="C47" t="str">
            <v>WILMINGTON_G</v>
          </cell>
          <cell r="D47" t="str">
            <v>BSC1</v>
          </cell>
          <cell r="E47">
            <v>12</v>
          </cell>
          <cell r="F47">
            <v>35</v>
          </cell>
          <cell r="G47">
            <v>5</v>
          </cell>
          <cell r="J47" t="str">
            <v>2+2+2</v>
          </cell>
          <cell r="K47">
            <v>39.749208333333335</v>
          </cell>
          <cell r="L47">
            <v>-75.564174999999992</v>
          </cell>
          <cell r="M47" t="str">
            <v>Combined</v>
          </cell>
          <cell r="N47">
            <v>132</v>
          </cell>
          <cell r="O47">
            <v>142</v>
          </cell>
          <cell r="P47" t="str">
            <v>2+2+2</v>
          </cell>
          <cell r="Q47">
            <v>50125</v>
          </cell>
          <cell r="R47" t="str">
            <v>01000</v>
          </cell>
          <cell r="S47">
            <v>4</v>
          </cell>
          <cell r="T47">
            <v>1</v>
          </cell>
          <cell r="V47" t="str">
            <v>Yes</v>
          </cell>
          <cell r="W47">
            <v>33</v>
          </cell>
          <cell r="X47">
            <v>33</v>
          </cell>
          <cell r="Y47">
            <v>1</v>
          </cell>
          <cell r="AB47" t="str">
            <v>RF</v>
          </cell>
          <cell r="AC47">
            <v>2</v>
          </cell>
          <cell r="AD47">
            <v>0</v>
          </cell>
          <cell r="AE47" t="str">
            <v>850_MACRO</v>
          </cell>
          <cell r="AF47">
            <v>30</v>
          </cell>
          <cell r="AG47">
            <v>2</v>
          </cell>
          <cell r="AH47" t="str">
            <v>Ultrasite</v>
          </cell>
        </row>
        <row r="48">
          <cell r="B48" t="str">
            <v>069G50126</v>
          </cell>
          <cell r="C48" t="str">
            <v>WILMINGTON_G</v>
          </cell>
          <cell r="D48" t="str">
            <v>BSC1</v>
          </cell>
          <cell r="E48">
            <v>12</v>
          </cell>
          <cell r="F48">
            <v>36</v>
          </cell>
          <cell r="G48">
            <v>6</v>
          </cell>
          <cell r="J48" t="str">
            <v>2+2+2</v>
          </cell>
          <cell r="K48">
            <v>39.749208333333335</v>
          </cell>
          <cell r="L48">
            <v>-75.564174999999992</v>
          </cell>
          <cell r="M48" t="str">
            <v>Combined</v>
          </cell>
          <cell r="N48">
            <v>136</v>
          </cell>
          <cell r="O48">
            <v>144</v>
          </cell>
          <cell r="P48" t="str">
            <v>2+2+2</v>
          </cell>
          <cell r="Q48">
            <v>50126</v>
          </cell>
          <cell r="R48" t="str">
            <v>01000</v>
          </cell>
          <cell r="S48">
            <v>4</v>
          </cell>
          <cell r="T48">
            <v>1</v>
          </cell>
          <cell r="V48" t="str">
            <v>Yes</v>
          </cell>
          <cell r="W48">
            <v>33</v>
          </cell>
          <cell r="X48">
            <v>33</v>
          </cell>
          <cell r="Y48">
            <v>1</v>
          </cell>
          <cell r="AB48" t="str">
            <v>RF</v>
          </cell>
          <cell r="AC48">
            <v>6</v>
          </cell>
          <cell r="AD48">
            <v>0</v>
          </cell>
          <cell r="AE48" t="str">
            <v>850_MACRO</v>
          </cell>
          <cell r="AF48">
            <v>30</v>
          </cell>
          <cell r="AG48">
            <v>2</v>
          </cell>
          <cell r="AH48" t="str">
            <v>Ultrasite</v>
          </cell>
        </row>
        <row r="49">
          <cell r="A49" t="str">
            <v>50141</v>
          </cell>
          <cell r="B49" t="str">
            <v>069P50141</v>
          </cell>
          <cell r="C49" t="str">
            <v>DEEPWATER_P</v>
          </cell>
          <cell r="D49" t="str">
            <v>BSC2</v>
          </cell>
          <cell r="E49">
            <v>3</v>
          </cell>
          <cell r="F49">
            <v>7</v>
          </cell>
          <cell r="G49">
            <v>1</v>
          </cell>
          <cell r="J49" t="str">
            <v>2+2+2</v>
          </cell>
          <cell r="K49">
            <v>39.680741666666663</v>
          </cell>
          <cell r="L49">
            <v>-75.471102777777773</v>
          </cell>
          <cell r="M49" t="str">
            <v>Combined</v>
          </cell>
          <cell r="N49">
            <v>591</v>
          </cell>
          <cell r="O49">
            <v>575</v>
          </cell>
          <cell r="P49" t="str">
            <v>2+2+2</v>
          </cell>
          <cell r="Q49" t="str">
            <v>50141</v>
          </cell>
          <cell r="R49" t="str">
            <v>03030</v>
          </cell>
          <cell r="S49">
            <v>4</v>
          </cell>
          <cell r="T49">
            <v>5</v>
          </cell>
          <cell r="V49" t="str">
            <v>Yes</v>
          </cell>
          <cell r="W49">
            <v>37</v>
          </cell>
          <cell r="X49">
            <v>37</v>
          </cell>
          <cell r="Y49">
            <v>1</v>
          </cell>
          <cell r="AB49" t="str">
            <v>RF</v>
          </cell>
          <cell r="AC49">
            <v>0</v>
          </cell>
          <cell r="AD49">
            <v>0</v>
          </cell>
          <cell r="AE49" t="str">
            <v>1900_MACRO</v>
          </cell>
          <cell r="AF49">
            <v>30</v>
          </cell>
          <cell r="AG49">
            <v>2</v>
          </cell>
          <cell r="AH49" t="str">
            <v>Ultrasite</v>
          </cell>
        </row>
        <row r="50">
          <cell r="A50" t="str">
            <v>50142</v>
          </cell>
          <cell r="B50" t="str">
            <v>069P50142</v>
          </cell>
          <cell r="C50" t="str">
            <v>DEEPWATER_P</v>
          </cell>
          <cell r="D50" t="str">
            <v>BSC2</v>
          </cell>
          <cell r="E50">
            <v>3</v>
          </cell>
          <cell r="F50">
            <v>8</v>
          </cell>
          <cell r="G50">
            <v>2</v>
          </cell>
          <cell r="J50" t="str">
            <v>2+2+2</v>
          </cell>
          <cell r="K50">
            <v>39.680741666666663</v>
          </cell>
          <cell r="L50">
            <v>-75.471102777777773</v>
          </cell>
          <cell r="M50" t="str">
            <v>Combined</v>
          </cell>
          <cell r="N50">
            <v>599</v>
          </cell>
          <cell r="O50">
            <v>577</v>
          </cell>
          <cell r="P50" t="str">
            <v>2+2+2</v>
          </cell>
          <cell r="Q50">
            <v>50142</v>
          </cell>
          <cell r="R50" t="str">
            <v>03030</v>
          </cell>
          <cell r="S50">
            <v>4</v>
          </cell>
          <cell r="T50">
            <v>5</v>
          </cell>
          <cell r="V50" t="str">
            <v>Yes</v>
          </cell>
          <cell r="W50">
            <v>37</v>
          </cell>
          <cell r="X50">
            <v>37</v>
          </cell>
          <cell r="Y50">
            <v>1</v>
          </cell>
          <cell r="AB50" t="str">
            <v>RF</v>
          </cell>
          <cell r="AC50">
            <v>3</v>
          </cell>
          <cell r="AD50">
            <v>0</v>
          </cell>
          <cell r="AE50" t="str">
            <v>1900_MACRO</v>
          </cell>
          <cell r="AF50">
            <v>30</v>
          </cell>
          <cell r="AG50">
            <v>2</v>
          </cell>
          <cell r="AH50" t="str">
            <v>Ultrasite</v>
          </cell>
        </row>
        <row r="51">
          <cell r="A51" t="str">
            <v>50143</v>
          </cell>
          <cell r="B51" t="str">
            <v>069P50143</v>
          </cell>
          <cell r="C51" t="str">
            <v>DEEPWATER_P</v>
          </cell>
          <cell r="D51" t="str">
            <v>BSC2</v>
          </cell>
          <cell r="E51">
            <v>3</v>
          </cell>
          <cell r="F51">
            <v>9</v>
          </cell>
          <cell r="G51">
            <v>3</v>
          </cell>
          <cell r="J51" t="str">
            <v>2+2+2</v>
          </cell>
          <cell r="K51">
            <v>39.680741666666663</v>
          </cell>
          <cell r="L51">
            <v>-75.471102777777773</v>
          </cell>
          <cell r="M51" t="str">
            <v>Combined</v>
          </cell>
          <cell r="N51">
            <v>596</v>
          </cell>
          <cell r="O51">
            <v>579</v>
          </cell>
          <cell r="P51" t="str">
            <v>2+2+2</v>
          </cell>
          <cell r="Q51">
            <v>50143</v>
          </cell>
          <cell r="R51" t="str">
            <v>03030</v>
          </cell>
          <cell r="S51">
            <v>4</v>
          </cell>
          <cell r="T51">
            <v>5</v>
          </cell>
          <cell r="V51" t="str">
            <v>Yes</v>
          </cell>
          <cell r="W51">
            <v>37</v>
          </cell>
          <cell r="X51">
            <v>37</v>
          </cell>
          <cell r="Y51">
            <v>1</v>
          </cell>
          <cell r="AB51" t="str">
            <v>RF</v>
          </cell>
          <cell r="AC51">
            <v>6</v>
          </cell>
          <cell r="AD51">
            <v>0</v>
          </cell>
          <cell r="AE51" t="str">
            <v>1900_MACRO</v>
          </cell>
          <cell r="AF51">
            <v>30</v>
          </cell>
          <cell r="AG51">
            <v>2</v>
          </cell>
          <cell r="AH51" t="str">
            <v>Ultrasite</v>
          </cell>
        </row>
        <row r="52">
          <cell r="B52" t="str">
            <v>069G50144</v>
          </cell>
          <cell r="C52" t="str">
            <v>DEEPWATER_G</v>
          </cell>
          <cell r="D52" t="str">
            <v>BSC2</v>
          </cell>
          <cell r="E52">
            <v>4</v>
          </cell>
          <cell r="F52">
            <v>10</v>
          </cell>
          <cell r="G52">
            <v>4</v>
          </cell>
          <cell r="J52" t="str">
            <v>2+2+2</v>
          </cell>
          <cell r="K52">
            <v>39.680741666666663</v>
          </cell>
          <cell r="L52">
            <v>-75.471102777777773</v>
          </cell>
          <cell r="M52" t="str">
            <v>Combined</v>
          </cell>
          <cell r="N52">
            <v>131</v>
          </cell>
          <cell r="O52">
            <v>140</v>
          </cell>
          <cell r="P52" t="str">
            <v>2+2+2</v>
          </cell>
          <cell r="Q52">
            <v>50144</v>
          </cell>
          <cell r="R52" t="str">
            <v>03030</v>
          </cell>
          <cell r="S52">
            <v>4</v>
          </cell>
          <cell r="T52">
            <v>5</v>
          </cell>
          <cell r="V52" t="str">
            <v>Yes</v>
          </cell>
          <cell r="W52">
            <v>37</v>
          </cell>
          <cell r="X52">
            <v>37</v>
          </cell>
          <cell r="Y52">
            <v>1</v>
          </cell>
          <cell r="AB52" t="str">
            <v>RF</v>
          </cell>
          <cell r="AC52">
            <v>0</v>
          </cell>
          <cell r="AD52">
            <v>0</v>
          </cell>
          <cell r="AE52" t="str">
            <v>850_MACRO</v>
          </cell>
          <cell r="AF52">
            <v>30</v>
          </cell>
          <cell r="AG52">
            <v>2</v>
          </cell>
          <cell r="AH52" t="str">
            <v>Ultrasite</v>
          </cell>
        </row>
        <row r="53">
          <cell r="B53" t="str">
            <v>069G50145</v>
          </cell>
          <cell r="C53" t="str">
            <v>DEEPWATER_G</v>
          </cell>
          <cell r="D53" t="str">
            <v>BSC2</v>
          </cell>
          <cell r="E53">
            <v>4</v>
          </cell>
          <cell r="F53">
            <v>11</v>
          </cell>
          <cell r="G53">
            <v>5</v>
          </cell>
          <cell r="J53" t="str">
            <v>2+2+2</v>
          </cell>
          <cell r="K53">
            <v>39.680741666666663</v>
          </cell>
          <cell r="L53">
            <v>-75.471102777777773</v>
          </cell>
          <cell r="M53" t="str">
            <v>Combined</v>
          </cell>
          <cell r="N53">
            <v>139</v>
          </cell>
          <cell r="O53">
            <v>142</v>
          </cell>
          <cell r="P53" t="str">
            <v>2+2+2</v>
          </cell>
          <cell r="Q53">
            <v>50145</v>
          </cell>
          <cell r="R53" t="str">
            <v>03030</v>
          </cell>
          <cell r="S53">
            <v>4</v>
          </cell>
          <cell r="T53">
            <v>5</v>
          </cell>
          <cell r="V53" t="str">
            <v>Yes</v>
          </cell>
          <cell r="W53">
            <v>37</v>
          </cell>
          <cell r="X53">
            <v>37</v>
          </cell>
          <cell r="Y53">
            <v>1</v>
          </cell>
          <cell r="AB53" t="str">
            <v>RF</v>
          </cell>
          <cell r="AC53">
            <v>2</v>
          </cell>
          <cell r="AD53">
            <v>0</v>
          </cell>
          <cell r="AE53" t="str">
            <v>850_MACRO</v>
          </cell>
          <cell r="AF53">
            <v>30</v>
          </cell>
          <cell r="AG53">
            <v>2</v>
          </cell>
          <cell r="AH53" t="str">
            <v>Ultrasite</v>
          </cell>
        </row>
        <row r="54">
          <cell r="B54" t="str">
            <v>069G50146</v>
          </cell>
          <cell r="C54" t="str">
            <v>DEEPWATER_G</v>
          </cell>
          <cell r="D54" t="str">
            <v>BSC2</v>
          </cell>
          <cell r="E54">
            <v>4</v>
          </cell>
          <cell r="F54">
            <v>12</v>
          </cell>
          <cell r="G54">
            <v>6</v>
          </cell>
          <cell r="J54" t="str">
            <v>2+2+2</v>
          </cell>
          <cell r="K54">
            <v>39.680741666666663</v>
          </cell>
          <cell r="L54">
            <v>-75.471102777777773</v>
          </cell>
          <cell r="M54" t="str">
            <v>Combined</v>
          </cell>
          <cell r="N54">
            <v>136</v>
          </cell>
          <cell r="O54">
            <v>144</v>
          </cell>
          <cell r="P54" t="str">
            <v>2+2+2</v>
          </cell>
          <cell r="Q54">
            <v>50146</v>
          </cell>
          <cell r="R54" t="str">
            <v>03030</v>
          </cell>
          <cell r="S54">
            <v>4</v>
          </cell>
          <cell r="T54">
            <v>5</v>
          </cell>
          <cell r="V54" t="str">
            <v>Yes</v>
          </cell>
          <cell r="W54">
            <v>37</v>
          </cell>
          <cell r="X54">
            <v>37</v>
          </cell>
          <cell r="Y54">
            <v>1</v>
          </cell>
          <cell r="AB54" t="str">
            <v>RF</v>
          </cell>
          <cell r="AC54">
            <v>6</v>
          </cell>
          <cell r="AD54">
            <v>0</v>
          </cell>
          <cell r="AE54" t="str">
            <v>850_MACRO</v>
          </cell>
          <cell r="AF54">
            <v>30</v>
          </cell>
          <cell r="AG54">
            <v>2</v>
          </cell>
          <cell r="AH54" t="str">
            <v>Ultrasite</v>
          </cell>
        </row>
        <row r="55">
          <cell r="A55" t="str">
            <v>50151</v>
          </cell>
          <cell r="B55" t="str">
            <v>069P50151</v>
          </cell>
          <cell r="C55" t="str">
            <v>ELSMERE_P</v>
          </cell>
          <cell r="D55" t="str">
            <v>BSC1</v>
          </cell>
          <cell r="E55">
            <v>13</v>
          </cell>
          <cell r="F55">
            <v>37</v>
          </cell>
          <cell r="G55">
            <v>1</v>
          </cell>
          <cell r="J55" t="str">
            <v>2+2+2</v>
          </cell>
          <cell r="K55">
            <v>39.732463888888894</v>
          </cell>
          <cell r="L55">
            <v>-75.616738888888875</v>
          </cell>
          <cell r="M55" t="str">
            <v>Combined</v>
          </cell>
          <cell r="N55">
            <v>591</v>
          </cell>
          <cell r="O55">
            <v>575</v>
          </cell>
          <cell r="P55" t="str">
            <v>2+2+2</v>
          </cell>
          <cell r="Q55" t="str">
            <v>50151</v>
          </cell>
          <cell r="R55" t="str">
            <v>01000</v>
          </cell>
          <cell r="S55">
            <v>4</v>
          </cell>
          <cell r="T55">
            <v>4</v>
          </cell>
          <cell r="V55" t="str">
            <v>Yes</v>
          </cell>
          <cell r="W55">
            <v>36</v>
          </cell>
          <cell r="X55">
            <v>36</v>
          </cell>
          <cell r="Y55">
            <v>1</v>
          </cell>
          <cell r="AB55" t="str">
            <v>RF</v>
          </cell>
          <cell r="AC55">
            <v>0</v>
          </cell>
          <cell r="AD55">
            <v>1</v>
          </cell>
          <cell r="AE55" t="str">
            <v>1900_MACRO</v>
          </cell>
          <cell r="AF55">
            <v>30</v>
          </cell>
          <cell r="AG55">
            <v>2</v>
          </cell>
          <cell r="AH55" t="str">
            <v>Ultrasite</v>
          </cell>
        </row>
        <row r="56">
          <cell r="A56" t="str">
            <v>50152</v>
          </cell>
          <cell r="B56" t="str">
            <v>069P50152</v>
          </cell>
          <cell r="C56" t="str">
            <v>ELSMERE_P</v>
          </cell>
          <cell r="D56" t="str">
            <v>BSC1</v>
          </cell>
          <cell r="E56">
            <v>13</v>
          </cell>
          <cell r="F56">
            <v>38</v>
          </cell>
          <cell r="G56">
            <v>2</v>
          </cell>
          <cell r="J56" t="str">
            <v>2+2+2</v>
          </cell>
          <cell r="K56">
            <v>39.732463888888894</v>
          </cell>
          <cell r="L56">
            <v>-75.616738888888875</v>
          </cell>
          <cell r="M56" t="str">
            <v>Combined</v>
          </cell>
          <cell r="N56">
            <v>595</v>
          </cell>
          <cell r="O56">
            <v>577</v>
          </cell>
          <cell r="P56" t="str">
            <v>2+2+2</v>
          </cell>
          <cell r="Q56">
            <v>50152</v>
          </cell>
          <cell r="R56" t="str">
            <v>01000</v>
          </cell>
          <cell r="S56">
            <v>4</v>
          </cell>
          <cell r="T56">
            <v>4</v>
          </cell>
          <cell r="V56" t="str">
            <v>Yes</v>
          </cell>
          <cell r="W56">
            <v>36</v>
          </cell>
          <cell r="X56">
            <v>36</v>
          </cell>
          <cell r="Y56">
            <v>1</v>
          </cell>
          <cell r="AB56" t="str">
            <v>RF</v>
          </cell>
          <cell r="AC56">
            <v>3</v>
          </cell>
          <cell r="AD56">
            <v>1</v>
          </cell>
          <cell r="AE56" t="str">
            <v>1900_MACRO</v>
          </cell>
          <cell r="AF56">
            <v>30</v>
          </cell>
          <cell r="AG56">
            <v>2</v>
          </cell>
          <cell r="AH56" t="str">
            <v>Ultrasite</v>
          </cell>
        </row>
        <row r="57">
          <cell r="A57" t="str">
            <v>50153</v>
          </cell>
          <cell r="B57" t="str">
            <v>069P50153</v>
          </cell>
          <cell r="C57" t="str">
            <v>ELSMERE_P</v>
          </cell>
          <cell r="D57" t="str">
            <v>BSC1</v>
          </cell>
          <cell r="E57">
            <v>13</v>
          </cell>
          <cell r="F57">
            <v>39</v>
          </cell>
          <cell r="G57">
            <v>3</v>
          </cell>
          <cell r="J57" t="str">
            <v>2+2+2</v>
          </cell>
          <cell r="K57">
            <v>39.732463888888894</v>
          </cell>
          <cell r="L57">
            <v>-75.616738888888875</v>
          </cell>
          <cell r="M57" t="str">
            <v>Combined</v>
          </cell>
          <cell r="N57">
            <v>599</v>
          </cell>
          <cell r="O57">
            <v>579</v>
          </cell>
          <cell r="P57" t="str">
            <v>2+2+2</v>
          </cell>
          <cell r="Q57">
            <v>50153</v>
          </cell>
          <cell r="R57" t="str">
            <v>01000</v>
          </cell>
          <cell r="S57">
            <v>4</v>
          </cell>
          <cell r="T57">
            <v>4</v>
          </cell>
          <cell r="V57" t="str">
            <v>Yes</v>
          </cell>
          <cell r="W57">
            <v>36</v>
          </cell>
          <cell r="X57">
            <v>36</v>
          </cell>
          <cell r="Y57">
            <v>1</v>
          </cell>
          <cell r="AB57" t="str">
            <v>RF</v>
          </cell>
          <cell r="AC57">
            <v>6</v>
          </cell>
          <cell r="AD57">
            <v>1</v>
          </cell>
          <cell r="AE57" t="str">
            <v>1900_MACRO</v>
          </cell>
          <cell r="AF57">
            <v>30</v>
          </cell>
          <cell r="AG57">
            <v>2</v>
          </cell>
          <cell r="AH57" t="str">
            <v>Ultrasite</v>
          </cell>
        </row>
        <row r="58">
          <cell r="B58" t="str">
            <v>069G50154</v>
          </cell>
          <cell r="C58" t="str">
            <v>ELSMERE_G</v>
          </cell>
          <cell r="D58" t="str">
            <v>BSC1</v>
          </cell>
          <cell r="E58">
            <v>14</v>
          </cell>
          <cell r="F58">
            <v>40</v>
          </cell>
          <cell r="G58">
            <v>4</v>
          </cell>
          <cell r="J58" t="str">
            <v>2+2+2</v>
          </cell>
          <cell r="K58">
            <v>39.732463888888894</v>
          </cell>
          <cell r="L58">
            <v>-75.616738888888875</v>
          </cell>
          <cell r="M58" t="str">
            <v>Combined</v>
          </cell>
          <cell r="N58">
            <v>131</v>
          </cell>
          <cell r="O58">
            <v>140</v>
          </cell>
          <cell r="P58" t="str">
            <v>2+2+2</v>
          </cell>
          <cell r="Q58">
            <v>50154</v>
          </cell>
          <cell r="R58" t="str">
            <v>01000</v>
          </cell>
          <cell r="S58">
            <v>4</v>
          </cell>
          <cell r="T58">
            <v>4</v>
          </cell>
          <cell r="V58" t="str">
            <v>Yes</v>
          </cell>
          <cell r="W58">
            <v>36</v>
          </cell>
          <cell r="X58">
            <v>36</v>
          </cell>
          <cell r="Y58">
            <v>1</v>
          </cell>
          <cell r="AB58" t="str">
            <v>RF</v>
          </cell>
          <cell r="AC58">
            <v>0</v>
          </cell>
          <cell r="AD58">
            <v>1</v>
          </cell>
          <cell r="AE58" t="str">
            <v>850_MACRO</v>
          </cell>
          <cell r="AF58">
            <v>30</v>
          </cell>
          <cell r="AG58">
            <v>2</v>
          </cell>
          <cell r="AH58" t="str">
            <v>Ultrasite</v>
          </cell>
        </row>
        <row r="59">
          <cell r="B59" t="str">
            <v>069G50155</v>
          </cell>
          <cell r="C59" t="str">
            <v>ELSMERE_G</v>
          </cell>
          <cell r="D59" t="str">
            <v>BSC1</v>
          </cell>
          <cell r="E59">
            <v>14</v>
          </cell>
          <cell r="F59">
            <v>41</v>
          </cell>
          <cell r="G59">
            <v>5</v>
          </cell>
          <cell r="J59" t="str">
            <v>2+2+2</v>
          </cell>
          <cell r="K59">
            <v>39.732463888888894</v>
          </cell>
          <cell r="L59">
            <v>-75.616738888888875</v>
          </cell>
          <cell r="M59" t="str">
            <v>Combined</v>
          </cell>
          <cell r="N59">
            <v>135</v>
          </cell>
          <cell r="O59">
            <v>142</v>
          </cell>
          <cell r="P59" t="str">
            <v>2+2+2</v>
          </cell>
          <cell r="Q59">
            <v>50155</v>
          </cell>
          <cell r="R59" t="str">
            <v>01000</v>
          </cell>
          <cell r="S59">
            <v>4</v>
          </cell>
          <cell r="T59">
            <v>4</v>
          </cell>
          <cell r="V59" t="str">
            <v>Yes</v>
          </cell>
          <cell r="W59">
            <v>36</v>
          </cell>
          <cell r="X59">
            <v>36</v>
          </cell>
          <cell r="Y59">
            <v>1</v>
          </cell>
          <cell r="AB59" t="str">
            <v>RF</v>
          </cell>
          <cell r="AC59">
            <v>2</v>
          </cell>
          <cell r="AD59">
            <v>1</v>
          </cell>
          <cell r="AE59" t="str">
            <v>850_MACRO</v>
          </cell>
          <cell r="AF59">
            <v>30</v>
          </cell>
          <cell r="AG59">
            <v>2</v>
          </cell>
          <cell r="AH59" t="str">
            <v>Ultrasite</v>
          </cell>
        </row>
        <row r="60">
          <cell r="B60" t="str">
            <v>069G50156</v>
          </cell>
          <cell r="C60" t="str">
            <v>ELSMERE_G</v>
          </cell>
          <cell r="D60" t="str">
            <v>BSC1</v>
          </cell>
          <cell r="E60">
            <v>14</v>
          </cell>
          <cell r="F60">
            <v>42</v>
          </cell>
          <cell r="G60">
            <v>6</v>
          </cell>
          <cell r="J60" t="str">
            <v>2+2+2</v>
          </cell>
          <cell r="K60">
            <v>39.732463888888894</v>
          </cell>
          <cell r="L60">
            <v>-75.616738888888875</v>
          </cell>
          <cell r="M60" t="str">
            <v>Combined</v>
          </cell>
          <cell r="N60">
            <v>139</v>
          </cell>
          <cell r="O60">
            <v>144</v>
          </cell>
          <cell r="P60" t="str">
            <v>2+2+2</v>
          </cell>
          <cell r="Q60">
            <v>50156</v>
          </cell>
          <cell r="R60" t="str">
            <v>01000</v>
          </cell>
          <cell r="S60">
            <v>4</v>
          </cell>
          <cell r="T60">
            <v>4</v>
          </cell>
          <cell r="V60" t="str">
            <v>Yes</v>
          </cell>
          <cell r="W60">
            <v>36</v>
          </cell>
          <cell r="X60">
            <v>36</v>
          </cell>
          <cell r="Y60">
            <v>1</v>
          </cell>
          <cell r="AB60" t="str">
            <v>RF</v>
          </cell>
          <cell r="AC60">
            <v>6</v>
          </cell>
          <cell r="AD60">
            <v>1</v>
          </cell>
          <cell r="AE60" t="str">
            <v>850_MACRO</v>
          </cell>
          <cell r="AF60">
            <v>30</v>
          </cell>
          <cell r="AG60">
            <v>2</v>
          </cell>
          <cell r="AH60" t="str">
            <v>Ultrasite</v>
          </cell>
        </row>
        <row r="61">
          <cell r="A61" t="str">
            <v>50161</v>
          </cell>
          <cell r="B61" t="str">
            <v>069P50161</v>
          </cell>
          <cell r="C61" t="str">
            <v>ST. GEORGE_P</v>
          </cell>
          <cell r="D61" t="str">
            <v>BSC1</v>
          </cell>
          <cell r="E61">
            <v>15</v>
          </cell>
          <cell r="F61">
            <v>43</v>
          </cell>
          <cell r="G61">
            <v>1</v>
          </cell>
          <cell r="J61" t="str">
            <v>2+2+2</v>
          </cell>
          <cell r="K61">
            <v>39.558752777777777</v>
          </cell>
          <cell r="L61">
            <v>-75.654566666666668</v>
          </cell>
          <cell r="M61" t="str">
            <v>Combined</v>
          </cell>
          <cell r="N61">
            <v>590</v>
          </cell>
          <cell r="O61">
            <v>575</v>
          </cell>
          <cell r="P61" t="str">
            <v>2+2+2</v>
          </cell>
          <cell r="Q61" t="str">
            <v>50161</v>
          </cell>
          <cell r="R61" t="str">
            <v>01000</v>
          </cell>
          <cell r="S61">
            <v>4</v>
          </cell>
          <cell r="T61">
            <v>7</v>
          </cell>
          <cell r="V61" t="str">
            <v>Yes</v>
          </cell>
          <cell r="W61">
            <v>39</v>
          </cell>
          <cell r="X61">
            <v>39</v>
          </cell>
          <cell r="Y61">
            <v>1</v>
          </cell>
          <cell r="AB61" t="str">
            <v>RF</v>
          </cell>
          <cell r="AC61">
            <v>0</v>
          </cell>
          <cell r="AD61">
            <v>0</v>
          </cell>
          <cell r="AE61" t="str">
            <v>1900_MACRO</v>
          </cell>
          <cell r="AF61">
            <v>30</v>
          </cell>
          <cell r="AG61">
            <v>2</v>
          </cell>
          <cell r="AH61" t="str">
            <v>Ultrasite</v>
          </cell>
        </row>
        <row r="62">
          <cell r="A62" t="str">
            <v>50162</v>
          </cell>
          <cell r="B62" t="str">
            <v>069P50162</v>
          </cell>
          <cell r="C62" t="str">
            <v>ST. GEORGE_P</v>
          </cell>
          <cell r="D62" t="str">
            <v>BSC1</v>
          </cell>
          <cell r="E62">
            <v>15</v>
          </cell>
          <cell r="F62">
            <v>44</v>
          </cell>
          <cell r="G62">
            <v>2</v>
          </cell>
          <cell r="J62" t="str">
            <v>2+2+2</v>
          </cell>
          <cell r="K62">
            <v>39.558752777777777</v>
          </cell>
          <cell r="L62">
            <v>-75.654566666666668</v>
          </cell>
          <cell r="M62" t="str">
            <v>Combined</v>
          </cell>
          <cell r="N62">
            <v>598</v>
          </cell>
          <cell r="O62">
            <v>577</v>
          </cell>
          <cell r="P62" t="str">
            <v>2+2+2</v>
          </cell>
          <cell r="Q62">
            <v>50162</v>
          </cell>
          <cell r="R62" t="str">
            <v>01000</v>
          </cell>
          <cell r="S62">
            <v>4</v>
          </cell>
          <cell r="T62">
            <v>7</v>
          </cell>
          <cell r="V62" t="str">
            <v>Yes</v>
          </cell>
          <cell r="W62">
            <v>39</v>
          </cell>
          <cell r="X62">
            <v>39</v>
          </cell>
          <cell r="Y62">
            <v>1</v>
          </cell>
          <cell r="AB62" t="str">
            <v>RF</v>
          </cell>
          <cell r="AC62">
            <v>3</v>
          </cell>
          <cell r="AD62">
            <v>0</v>
          </cell>
          <cell r="AE62" t="str">
            <v>1900_MACRO</v>
          </cell>
          <cell r="AF62">
            <v>30</v>
          </cell>
          <cell r="AG62">
            <v>2</v>
          </cell>
          <cell r="AH62" t="str">
            <v>Ultrasite</v>
          </cell>
        </row>
        <row r="63">
          <cell r="A63" t="str">
            <v>50163</v>
          </cell>
          <cell r="B63" t="str">
            <v>069P50163</v>
          </cell>
          <cell r="C63" t="str">
            <v>ST. GEORGE_P</v>
          </cell>
          <cell r="D63" t="str">
            <v>BSC1</v>
          </cell>
          <cell r="E63">
            <v>15</v>
          </cell>
          <cell r="F63">
            <v>45</v>
          </cell>
          <cell r="G63">
            <v>3</v>
          </cell>
          <cell r="J63" t="str">
            <v>2+2+2</v>
          </cell>
          <cell r="K63">
            <v>39.558752777777777</v>
          </cell>
          <cell r="L63">
            <v>-75.654566666666668</v>
          </cell>
          <cell r="M63" t="str">
            <v>Combined</v>
          </cell>
          <cell r="N63">
            <v>595</v>
          </cell>
          <cell r="O63">
            <v>579</v>
          </cell>
          <cell r="P63" t="str">
            <v>2+2+2</v>
          </cell>
          <cell r="Q63">
            <v>50163</v>
          </cell>
          <cell r="R63" t="str">
            <v>01000</v>
          </cell>
          <cell r="S63">
            <v>4</v>
          </cell>
          <cell r="T63">
            <v>7</v>
          </cell>
          <cell r="V63" t="str">
            <v>Yes</v>
          </cell>
          <cell r="W63">
            <v>39</v>
          </cell>
          <cell r="X63">
            <v>39</v>
          </cell>
          <cell r="Y63">
            <v>1</v>
          </cell>
          <cell r="AB63" t="str">
            <v>RF</v>
          </cell>
          <cell r="AC63">
            <v>6</v>
          </cell>
          <cell r="AD63">
            <v>0</v>
          </cell>
          <cell r="AE63" t="str">
            <v>1900_MACRO</v>
          </cell>
          <cell r="AF63">
            <v>30</v>
          </cell>
          <cell r="AG63">
            <v>2</v>
          </cell>
          <cell r="AH63" t="str">
            <v>Ultrasite</v>
          </cell>
        </row>
        <row r="64">
          <cell r="B64" t="str">
            <v>069G50164</v>
          </cell>
          <cell r="C64" t="str">
            <v>ST. GEORGE_G</v>
          </cell>
          <cell r="D64" t="str">
            <v>BSC1</v>
          </cell>
          <cell r="E64">
            <v>16</v>
          </cell>
          <cell r="F64">
            <v>46</v>
          </cell>
          <cell r="G64">
            <v>4</v>
          </cell>
          <cell r="J64" t="str">
            <v>2+2+2</v>
          </cell>
          <cell r="K64">
            <v>39.558752777777777</v>
          </cell>
          <cell r="L64">
            <v>-75.654566666666668</v>
          </cell>
          <cell r="M64" t="str">
            <v>Combined</v>
          </cell>
          <cell r="N64">
            <v>130</v>
          </cell>
          <cell r="O64">
            <v>140</v>
          </cell>
          <cell r="P64" t="str">
            <v>2+2+2</v>
          </cell>
          <cell r="Q64">
            <v>50164</v>
          </cell>
          <cell r="R64" t="str">
            <v>01000</v>
          </cell>
          <cell r="S64">
            <v>4</v>
          </cell>
          <cell r="T64">
            <v>7</v>
          </cell>
          <cell r="V64" t="str">
            <v>Yes</v>
          </cell>
          <cell r="W64">
            <v>39</v>
          </cell>
          <cell r="X64">
            <v>39</v>
          </cell>
          <cell r="Y64">
            <v>1</v>
          </cell>
          <cell r="AB64" t="str">
            <v>RF</v>
          </cell>
          <cell r="AC64">
            <v>0</v>
          </cell>
          <cell r="AD64">
            <v>0</v>
          </cell>
          <cell r="AE64" t="str">
            <v>850_MACRO</v>
          </cell>
          <cell r="AF64">
            <v>30</v>
          </cell>
          <cell r="AG64">
            <v>2</v>
          </cell>
          <cell r="AH64" t="str">
            <v>Ultrasite</v>
          </cell>
        </row>
        <row r="65">
          <cell r="B65" t="str">
            <v>069G50165</v>
          </cell>
          <cell r="C65" t="str">
            <v>ST. GEORGE_G</v>
          </cell>
          <cell r="D65" t="str">
            <v>BSC1</v>
          </cell>
          <cell r="E65">
            <v>16</v>
          </cell>
          <cell r="F65">
            <v>47</v>
          </cell>
          <cell r="G65">
            <v>5</v>
          </cell>
          <cell r="J65" t="str">
            <v>2+2+2</v>
          </cell>
          <cell r="K65">
            <v>39.558752777777777</v>
          </cell>
          <cell r="L65">
            <v>-75.654566666666668</v>
          </cell>
          <cell r="M65" t="str">
            <v>Combined</v>
          </cell>
          <cell r="N65">
            <v>138</v>
          </cell>
          <cell r="O65">
            <v>142</v>
          </cell>
          <cell r="P65" t="str">
            <v>2+2+2</v>
          </cell>
          <cell r="Q65">
            <v>50165</v>
          </cell>
          <cell r="R65" t="str">
            <v>01000</v>
          </cell>
          <cell r="S65">
            <v>4</v>
          </cell>
          <cell r="T65">
            <v>7</v>
          </cell>
          <cell r="V65" t="str">
            <v>Yes</v>
          </cell>
          <cell r="W65">
            <v>39</v>
          </cell>
          <cell r="X65">
            <v>39</v>
          </cell>
          <cell r="Y65">
            <v>1</v>
          </cell>
          <cell r="AB65" t="str">
            <v>RF</v>
          </cell>
          <cell r="AC65">
            <v>2</v>
          </cell>
          <cell r="AD65">
            <v>0</v>
          </cell>
          <cell r="AE65" t="str">
            <v>850_MACRO</v>
          </cell>
          <cell r="AF65">
            <v>30</v>
          </cell>
          <cell r="AG65">
            <v>2</v>
          </cell>
          <cell r="AH65" t="str">
            <v>Ultrasite</v>
          </cell>
        </row>
        <row r="66">
          <cell r="B66" t="str">
            <v>069G50166</v>
          </cell>
          <cell r="C66" t="str">
            <v>ST. GEORGE_G</v>
          </cell>
          <cell r="D66" t="str">
            <v>BSC1</v>
          </cell>
          <cell r="E66">
            <v>16</v>
          </cell>
          <cell r="F66">
            <v>48</v>
          </cell>
          <cell r="G66">
            <v>6</v>
          </cell>
          <cell r="J66" t="str">
            <v>2+2+2</v>
          </cell>
          <cell r="K66">
            <v>39.558752777777777</v>
          </cell>
          <cell r="L66">
            <v>-75.654566666666668</v>
          </cell>
          <cell r="M66" t="str">
            <v>Combined</v>
          </cell>
          <cell r="N66">
            <v>135</v>
          </cell>
          <cell r="O66">
            <v>144</v>
          </cell>
          <cell r="P66" t="str">
            <v>2+2+2</v>
          </cell>
          <cell r="Q66">
            <v>50166</v>
          </cell>
          <cell r="R66" t="str">
            <v>01000</v>
          </cell>
          <cell r="S66">
            <v>4</v>
          </cell>
          <cell r="T66">
            <v>7</v>
          </cell>
          <cell r="V66" t="str">
            <v>Yes</v>
          </cell>
          <cell r="W66">
            <v>39</v>
          </cell>
          <cell r="X66">
            <v>39</v>
          </cell>
          <cell r="Y66">
            <v>1</v>
          </cell>
          <cell r="AB66" t="str">
            <v>RF</v>
          </cell>
          <cell r="AC66">
            <v>6</v>
          </cell>
          <cell r="AD66">
            <v>0</v>
          </cell>
          <cell r="AE66" t="str">
            <v>850_MACRO</v>
          </cell>
          <cell r="AF66">
            <v>30</v>
          </cell>
          <cell r="AG66">
            <v>2</v>
          </cell>
          <cell r="AH66" t="str">
            <v>Ultrasite</v>
          </cell>
        </row>
        <row r="67">
          <cell r="A67" t="str">
            <v>50171</v>
          </cell>
          <cell r="B67" t="str">
            <v>069P50171</v>
          </cell>
          <cell r="C67" t="str">
            <v>ELKTON_P</v>
          </cell>
          <cell r="D67" t="str">
            <v>BSC1</v>
          </cell>
          <cell r="E67">
            <v>17</v>
          </cell>
          <cell r="F67">
            <v>49</v>
          </cell>
          <cell r="G67">
            <v>1</v>
          </cell>
          <cell r="J67" t="str">
            <v>2+2+2</v>
          </cell>
          <cell r="K67">
            <v>39.623472222222226</v>
          </cell>
          <cell r="L67">
            <v>-75.850669444444435</v>
          </cell>
          <cell r="M67" t="str">
            <v>Combined</v>
          </cell>
          <cell r="N67">
            <v>593</v>
          </cell>
          <cell r="O67">
            <v>575</v>
          </cell>
          <cell r="P67" t="str">
            <v>2+2+2</v>
          </cell>
          <cell r="Q67" t="str">
            <v>50171</v>
          </cell>
          <cell r="R67" t="str">
            <v>01000</v>
          </cell>
          <cell r="S67">
            <v>4</v>
          </cell>
          <cell r="T67">
            <v>0</v>
          </cell>
          <cell r="V67" t="str">
            <v>Yes</v>
          </cell>
          <cell r="W67">
            <v>32</v>
          </cell>
          <cell r="X67">
            <v>32</v>
          </cell>
          <cell r="Y67">
            <v>1</v>
          </cell>
          <cell r="AB67" t="str">
            <v>RF</v>
          </cell>
          <cell r="AC67">
            <v>0</v>
          </cell>
          <cell r="AD67">
            <v>0</v>
          </cell>
          <cell r="AE67" t="str">
            <v>1900_MACRO</v>
          </cell>
          <cell r="AF67">
            <v>30</v>
          </cell>
          <cell r="AG67">
            <v>2</v>
          </cell>
          <cell r="AH67" t="str">
            <v>Ultrasite</v>
          </cell>
        </row>
        <row r="68">
          <cell r="A68" t="str">
            <v>50172</v>
          </cell>
          <cell r="B68" t="str">
            <v>069P50172</v>
          </cell>
          <cell r="C68" t="str">
            <v>ELKTON_P</v>
          </cell>
          <cell r="D68" t="str">
            <v>BSC1</v>
          </cell>
          <cell r="E68">
            <v>17</v>
          </cell>
          <cell r="F68">
            <v>50</v>
          </cell>
          <cell r="G68">
            <v>2</v>
          </cell>
          <cell r="J68" t="str">
            <v>2+2+2</v>
          </cell>
          <cell r="K68">
            <v>39.623472222222226</v>
          </cell>
          <cell r="L68">
            <v>-75.850669444444435</v>
          </cell>
          <cell r="M68" t="str">
            <v>Combined</v>
          </cell>
          <cell r="N68">
            <v>589</v>
          </cell>
          <cell r="O68">
            <v>577</v>
          </cell>
          <cell r="P68" t="str">
            <v>2+2+2</v>
          </cell>
          <cell r="Q68">
            <v>50172</v>
          </cell>
          <cell r="R68" t="str">
            <v>01000</v>
          </cell>
          <cell r="S68">
            <v>4</v>
          </cell>
          <cell r="T68">
            <v>0</v>
          </cell>
          <cell r="V68" t="str">
            <v>Yes</v>
          </cell>
          <cell r="W68">
            <v>32</v>
          </cell>
          <cell r="X68">
            <v>32</v>
          </cell>
          <cell r="Y68">
            <v>1</v>
          </cell>
          <cell r="AB68" t="str">
            <v>RF</v>
          </cell>
          <cell r="AC68">
            <v>3</v>
          </cell>
          <cell r="AD68">
            <v>0</v>
          </cell>
          <cell r="AE68" t="str">
            <v>1900_MACRO</v>
          </cell>
          <cell r="AF68">
            <v>30</v>
          </cell>
          <cell r="AG68">
            <v>2</v>
          </cell>
          <cell r="AH68" t="str">
            <v>Ultrasite</v>
          </cell>
        </row>
        <row r="69">
          <cell r="A69" t="str">
            <v>50173</v>
          </cell>
          <cell r="B69" t="str">
            <v>069P50173</v>
          </cell>
          <cell r="C69" t="str">
            <v>ELKTON_P</v>
          </cell>
          <cell r="D69" t="str">
            <v>BSC1</v>
          </cell>
          <cell r="E69">
            <v>17</v>
          </cell>
          <cell r="F69">
            <v>51</v>
          </cell>
          <cell r="G69">
            <v>3</v>
          </cell>
          <cell r="J69" t="str">
            <v>2+2+2</v>
          </cell>
          <cell r="K69">
            <v>39.623472222222226</v>
          </cell>
          <cell r="L69">
            <v>-75.850669444444435</v>
          </cell>
          <cell r="M69" t="str">
            <v>Combined</v>
          </cell>
          <cell r="N69">
            <v>598</v>
          </cell>
          <cell r="O69">
            <v>579</v>
          </cell>
          <cell r="P69" t="str">
            <v>2+2+2</v>
          </cell>
          <cell r="Q69">
            <v>50173</v>
          </cell>
          <cell r="R69" t="str">
            <v>01000</v>
          </cell>
          <cell r="S69">
            <v>4</v>
          </cell>
          <cell r="T69">
            <v>0</v>
          </cell>
          <cell r="V69" t="str">
            <v>Yes</v>
          </cell>
          <cell r="W69">
            <v>32</v>
          </cell>
          <cell r="X69">
            <v>32</v>
          </cell>
          <cell r="Y69">
            <v>1</v>
          </cell>
          <cell r="AB69" t="str">
            <v>RF</v>
          </cell>
          <cell r="AC69">
            <v>6</v>
          </cell>
          <cell r="AD69">
            <v>0</v>
          </cell>
          <cell r="AE69" t="str">
            <v>1900_MACRO</v>
          </cell>
          <cell r="AF69">
            <v>30</v>
          </cell>
          <cell r="AG69">
            <v>2</v>
          </cell>
          <cell r="AH69" t="str">
            <v>Ultrasite</v>
          </cell>
        </row>
        <row r="70">
          <cell r="B70" t="str">
            <v>069G50174</v>
          </cell>
          <cell r="C70" t="str">
            <v>ELKTON_G</v>
          </cell>
          <cell r="D70" t="str">
            <v>BSC1</v>
          </cell>
          <cell r="E70">
            <v>18</v>
          </cell>
          <cell r="F70">
            <v>52</v>
          </cell>
          <cell r="G70">
            <v>4</v>
          </cell>
          <cell r="J70" t="str">
            <v>2+2+2</v>
          </cell>
          <cell r="K70">
            <v>39.623472222222226</v>
          </cell>
          <cell r="L70">
            <v>-75.850669444444435</v>
          </cell>
          <cell r="M70" t="str">
            <v>Combined</v>
          </cell>
          <cell r="N70">
            <v>133</v>
          </cell>
          <cell r="O70">
            <v>140</v>
          </cell>
          <cell r="P70" t="str">
            <v>2+2+2</v>
          </cell>
          <cell r="Q70">
            <v>50174</v>
          </cell>
          <cell r="R70" t="str">
            <v>01000</v>
          </cell>
          <cell r="S70">
            <v>4</v>
          </cell>
          <cell r="T70">
            <v>0</v>
          </cell>
          <cell r="V70" t="str">
            <v>Yes</v>
          </cell>
          <cell r="W70">
            <v>32</v>
          </cell>
          <cell r="X70">
            <v>32</v>
          </cell>
          <cell r="Y70">
            <v>1</v>
          </cell>
          <cell r="AB70" t="str">
            <v>RF</v>
          </cell>
          <cell r="AC70">
            <v>0</v>
          </cell>
          <cell r="AD70">
            <v>0</v>
          </cell>
          <cell r="AE70" t="str">
            <v>850_MACRO</v>
          </cell>
          <cell r="AF70">
            <v>30</v>
          </cell>
          <cell r="AG70">
            <v>2</v>
          </cell>
          <cell r="AH70" t="str">
            <v>Ultrasite</v>
          </cell>
        </row>
        <row r="71">
          <cell r="B71" t="str">
            <v>069G50175</v>
          </cell>
          <cell r="C71" t="str">
            <v>ELKTON_G</v>
          </cell>
          <cell r="D71" t="str">
            <v>BSC1</v>
          </cell>
          <cell r="E71">
            <v>18</v>
          </cell>
          <cell r="F71">
            <v>53</v>
          </cell>
          <cell r="G71">
            <v>5</v>
          </cell>
          <cell r="J71" t="str">
            <v>2+2+2</v>
          </cell>
          <cell r="K71">
            <v>39.623472222222226</v>
          </cell>
          <cell r="L71">
            <v>-75.850669444444435</v>
          </cell>
          <cell r="M71" t="str">
            <v>Combined</v>
          </cell>
          <cell r="N71">
            <v>129</v>
          </cell>
          <cell r="O71">
            <v>142</v>
          </cell>
          <cell r="P71" t="str">
            <v>2+2+2</v>
          </cell>
          <cell r="Q71">
            <v>50175</v>
          </cell>
          <cell r="R71" t="str">
            <v>01000</v>
          </cell>
          <cell r="S71">
            <v>4</v>
          </cell>
          <cell r="T71">
            <v>0</v>
          </cell>
          <cell r="V71" t="str">
            <v>Yes</v>
          </cell>
          <cell r="W71">
            <v>32</v>
          </cell>
          <cell r="X71">
            <v>32</v>
          </cell>
          <cell r="Y71">
            <v>1</v>
          </cell>
          <cell r="AB71" t="str">
            <v>RF</v>
          </cell>
          <cell r="AC71">
            <v>2</v>
          </cell>
          <cell r="AD71">
            <v>0</v>
          </cell>
          <cell r="AE71" t="str">
            <v>850_MACRO</v>
          </cell>
          <cell r="AF71">
            <v>30</v>
          </cell>
          <cell r="AG71">
            <v>2</v>
          </cell>
          <cell r="AH71" t="str">
            <v>Ultrasite</v>
          </cell>
        </row>
        <row r="72">
          <cell r="B72" t="str">
            <v>069G50176</v>
          </cell>
          <cell r="C72" t="str">
            <v>ELKTON_G</v>
          </cell>
          <cell r="D72" t="str">
            <v>BSC1</v>
          </cell>
          <cell r="E72">
            <v>18</v>
          </cell>
          <cell r="F72">
            <v>54</v>
          </cell>
          <cell r="G72">
            <v>6</v>
          </cell>
          <cell r="J72" t="str">
            <v>2+2+2</v>
          </cell>
          <cell r="K72">
            <v>39.623472222222226</v>
          </cell>
          <cell r="L72">
            <v>-75.850669444444435</v>
          </cell>
          <cell r="M72" t="str">
            <v>Combined</v>
          </cell>
          <cell r="N72">
            <v>138</v>
          </cell>
          <cell r="O72">
            <v>144</v>
          </cell>
          <cell r="P72" t="str">
            <v>2+2+2</v>
          </cell>
          <cell r="Q72">
            <v>50176</v>
          </cell>
          <cell r="R72" t="str">
            <v>01000</v>
          </cell>
          <cell r="S72">
            <v>4</v>
          </cell>
          <cell r="T72">
            <v>0</v>
          </cell>
          <cell r="V72" t="str">
            <v>Yes</v>
          </cell>
          <cell r="W72">
            <v>32</v>
          </cell>
          <cell r="X72">
            <v>32</v>
          </cell>
          <cell r="Y72">
            <v>1</v>
          </cell>
          <cell r="AB72" t="str">
            <v>RF</v>
          </cell>
          <cell r="AC72">
            <v>6</v>
          </cell>
          <cell r="AD72">
            <v>0</v>
          </cell>
          <cell r="AE72" t="str">
            <v>850_MACRO</v>
          </cell>
          <cell r="AF72">
            <v>30</v>
          </cell>
          <cell r="AG72">
            <v>2</v>
          </cell>
          <cell r="AH72" t="str">
            <v>Ultrasite</v>
          </cell>
        </row>
        <row r="73">
          <cell r="A73" t="str">
            <v>50181</v>
          </cell>
          <cell r="B73" t="str">
            <v>069P50181</v>
          </cell>
          <cell r="C73" t="str">
            <v>BEAR_P</v>
          </cell>
          <cell r="D73" t="str">
            <v>BSC1</v>
          </cell>
          <cell r="E73">
            <v>19</v>
          </cell>
          <cell r="F73">
            <v>55</v>
          </cell>
          <cell r="G73">
            <v>1</v>
          </cell>
          <cell r="J73" t="str">
            <v>2+2+2</v>
          </cell>
          <cell r="K73">
            <v>39.639469444444444</v>
          </cell>
          <cell r="L73">
            <v>-75.651891666666671</v>
          </cell>
          <cell r="M73" t="str">
            <v>Combined</v>
          </cell>
          <cell r="N73">
            <v>588</v>
          </cell>
          <cell r="O73">
            <v>575</v>
          </cell>
          <cell r="P73" t="str">
            <v>2+2+2</v>
          </cell>
          <cell r="Q73" t="str">
            <v>50181</v>
          </cell>
          <cell r="R73" t="str">
            <v>01000</v>
          </cell>
          <cell r="S73">
            <v>4</v>
          </cell>
          <cell r="T73">
            <v>4</v>
          </cell>
          <cell r="V73" t="str">
            <v>Yes</v>
          </cell>
          <cell r="W73">
            <v>36</v>
          </cell>
          <cell r="X73">
            <v>36</v>
          </cell>
          <cell r="Y73">
            <v>1</v>
          </cell>
          <cell r="AB73" t="str">
            <v>RF</v>
          </cell>
          <cell r="AC73">
            <v>0</v>
          </cell>
          <cell r="AD73">
            <v>0</v>
          </cell>
          <cell r="AE73" t="str">
            <v>1900_MACRO</v>
          </cell>
          <cell r="AF73">
            <v>30</v>
          </cell>
          <cell r="AG73">
            <v>2</v>
          </cell>
          <cell r="AH73" t="str">
            <v>Ultrasite</v>
          </cell>
        </row>
        <row r="74">
          <cell r="A74" t="str">
            <v>50182</v>
          </cell>
          <cell r="B74" t="str">
            <v>069P50182</v>
          </cell>
          <cell r="C74" t="str">
            <v>BEAR_P</v>
          </cell>
          <cell r="D74" t="str">
            <v>BSC1</v>
          </cell>
          <cell r="E74">
            <v>19</v>
          </cell>
          <cell r="F74">
            <v>56</v>
          </cell>
          <cell r="G74">
            <v>2</v>
          </cell>
          <cell r="J74" t="str">
            <v>2+2+2</v>
          </cell>
          <cell r="K74">
            <v>39.639469444444444</v>
          </cell>
          <cell r="L74">
            <v>-75.651891666666671</v>
          </cell>
          <cell r="M74" t="str">
            <v>Combined</v>
          </cell>
          <cell r="N74">
            <v>596</v>
          </cell>
          <cell r="O74">
            <v>577</v>
          </cell>
          <cell r="P74" t="str">
            <v>2+2+2</v>
          </cell>
          <cell r="Q74">
            <v>50182</v>
          </cell>
          <cell r="R74" t="str">
            <v>01000</v>
          </cell>
          <cell r="S74">
            <v>4</v>
          </cell>
          <cell r="T74">
            <v>4</v>
          </cell>
          <cell r="V74" t="str">
            <v>Yes</v>
          </cell>
          <cell r="W74">
            <v>36</v>
          </cell>
          <cell r="X74">
            <v>36</v>
          </cell>
          <cell r="Y74">
            <v>1</v>
          </cell>
          <cell r="AB74" t="str">
            <v>RF</v>
          </cell>
          <cell r="AC74">
            <v>3</v>
          </cell>
          <cell r="AD74">
            <v>0</v>
          </cell>
          <cell r="AE74" t="str">
            <v>1900_MACRO</v>
          </cell>
          <cell r="AF74">
            <v>30</v>
          </cell>
          <cell r="AG74">
            <v>2</v>
          </cell>
          <cell r="AH74" t="str">
            <v>Ultrasite</v>
          </cell>
        </row>
        <row r="75">
          <cell r="A75" t="str">
            <v>50183</v>
          </cell>
          <cell r="B75" t="str">
            <v>069P50183</v>
          </cell>
          <cell r="C75" t="str">
            <v>BEAR_P</v>
          </cell>
          <cell r="D75" t="str">
            <v>BSC1</v>
          </cell>
          <cell r="E75">
            <v>19</v>
          </cell>
          <cell r="F75">
            <v>57</v>
          </cell>
          <cell r="G75">
            <v>3</v>
          </cell>
          <cell r="J75" t="str">
            <v>2+2+2</v>
          </cell>
          <cell r="K75">
            <v>39.639469444444444</v>
          </cell>
          <cell r="L75">
            <v>-75.651891666666671</v>
          </cell>
          <cell r="M75" t="str">
            <v>Combined</v>
          </cell>
          <cell r="N75">
            <v>592</v>
          </cell>
          <cell r="O75">
            <v>579</v>
          </cell>
          <cell r="P75" t="str">
            <v>2+2+2</v>
          </cell>
          <cell r="Q75">
            <v>50183</v>
          </cell>
          <cell r="R75" t="str">
            <v>01000</v>
          </cell>
          <cell r="S75">
            <v>4</v>
          </cell>
          <cell r="T75">
            <v>4</v>
          </cell>
          <cell r="V75" t="str">
            <v>Yes</v>
          </cell>
          <cell r="W75">
            <v>36</v>
          </cell>
          <cell r="X75">
            <v>36</v>
          </cell>
          <cell r="Y75">
            <v>1</v>
          </cell>
          <cell r="AB75" t="str">
            <v>RF</v>
          </cell>
          <cell r="AC75">
            <v>6</v>
          </cell>
          <cell r="AD75">
            <v>0</v>
          </cell>
          <cell r="AE75" t="str">
            <v>1900_MACRO</v>
          </cell>
          <cell r="AF75">
            <v>30</v>
          </cell>
          <cell r="AG75">
            <v>2</v>
          </cell>
          <cell r="AH75" t="str">
            <v>Ultrasite</v>
          </cell>
        </row>
        <row r="76">
          <cell r="B76" t="str">
            <v>069G50184</v>
          </cell>
          <cell r="C76" t="str">
            <v>BEAR_G</v>
          </cell>
          <cell r="D76" t="str">
            <v>BSC1</v>
          </cell>
          <cell r="E76">
            <v>20</v>
          </cell>
          <cell r="F76">
            <v>58</v>
          </cell>
          <cell r="G76">
            <v>4</v>
          </cell>
          <cell r="J76" t="str">
            <v>2+2+2</v>
          </cell>
          <cell r="K76">
            <v>39.639469444444444</v>
          </cell>
          <cell r="L76">
            <v>-75.651891666666671</v>
          </cell>
          <cell r="M76" t="str">
            <v>Combined</v>
          </cell>
          <cell r="N76">
            <v>128</v>
          </cell>
          <cell r="O76">
            <v>140</v>
          </cell>
          <cell r="P76" t="str">
            <v>2+2+2</v>
          </cell>
          <cell r="Q76">
            <v>50184</v>
          </cell>
          <cell r="R76" t="str">
            <v>01000</v>
          </cell>
          <cell r="S76">
            <v>4</v>
          </cell>
          <cell r="T76">
            <v>4</v>
          </cell>
          <cell r="V76" t="str">
            <v>Yes</v>
          </cell>
          <cell r="W76">
            <v>36</v>
          </cell>
          <cell r="X76">
            <v>36</v>
          </cell>
          <cell r="Y76">
            <v>1</v>
          </cell>
          <cell r="AB76" t="str">
            <v>RF</v>
          </cell>
          <cell r="AC76">
            <v>0</v>
          </cell>
          <cell r="AD76">
            <v>0</v>
          </cell>
          <cell r="AE76" t="str">
            <v>850_MACRO</v>
          </cell>
          <cell r="AF76">
            <v>30</v>
          </cell>
          <cell r="AG76">
            <v>2</v>
          </cell>
          <cell r="AH76" t="str">
            <v>Ultrasite</v>
          </cell>
        </row>
        <row r="77">
          <cell r="B77" t="str">
            <v>069G50185</v>
          </cell>
          <cell r="C77" t="str">
            <v>BEAR_G</v>
          </cell>
          <cell r="D77" t="str">
            <v>BSC1</v>
          </cell>
          <cell r="E77">
            <v>20</v>
          </cell>
          <cell r="F77">
            <v>59</v>
          </cell>
          <cell r="G77">
            <v>5</v>
          </cell>
          <cell r="J77" t="str">
            <v>2+2+2</v>
          </cell>
          <cell r="K77">
            <v>39.639469444444444</v>
          </cell>
          <cell r="L77">
            <v>-75.651891666666671</v>
          </cell>
          <cell r="M77" t="str">
            <v>Combined</v>
          </cell>
          <cell r="N77">
            <v>136</v>
          </cell>
          <cell r="O77">
            <v>142</v>
          </cell>
          <cell r="P77" t="str">
            <v>2+2+2</v>
          </cell>
          <cell r="Q77">
            <v>50185</v>
          </cell>
          <cell r="R77" t="str">
            <v>01000</v>
          </cell>
          <cell r="S77">
            <v>4</v>
          </cell>
          <cell r="T77">
            <v>4</v>
          </cell>
          <cell r="V77" t="str">
            <v>Yes</v>
          </cell>
          <cell r="W77">
            <v>36</v>
          </cell>
          <cell r="X77">
            <v>36</v>
          </cell>
          <cell r="Y77">
            <v>1</v>
          </cell>
          <cell r="AB77" t="str">
            <v>RF</v>
          </cell>
          <cell r="AC77">
            <v>2</v>
          </cell>
          <cell r="AD77">
            <v>0</v>
          </cell>
          <cell r="AE77" t="str">
            <v>850_MACRO</v>
          </cell>
          <cell r="AF77">
            <v>30</v>
          </cell>
          <cell r="AG77">
            <v>2</v>
          </cell>
          <cell r="AH77" t="str">
            <v>Ultrasite</v>
          </cell>
        </row>
        <row r="78">
          <cell r="B78" t="str">
            <v>069G50186</v>
          </cell>
          <cell r="C78" t="str">
            <v>BEAR_G</v>
          </cell>
          <cell r="D78" t="str">
            <v>BSC1</v>
          </cell>
          <cell r="E78">
            <v>20</v>
          </cell>
          <cell r="F78">
            <v>60</v>
          </cell>
          <cell r="G78">
            <v>6</v>
          </cell>
          <cell r="J78" t="str">
            <v>2+2+2</v>
          </cell>
          <cell r="K78">
            <v>39.639469444444444</v>
          </cell>
          <cell r="L78">
            <v>-75.651891666666671</v>
          </cell>
          <cell r="M78" t="str">
            <v>Combined</v>
          </cell>
          <cell r="N78">
            <v>132</v>
          </cell>
          <cell r="O78">
            <v>144</v>
          </cell>
          <cell r="P78" t="str">
            <v>2+2+2</v>
          </cell>
          <cell r="Q78">
            <v>50186</v>
          </cell>
          <cell r="R78" t="str">
            <v>01000</v>
          </cell>
          <cell r="S78">
            <v>4</v>
          </cell>
          <cell r="T78">
            <v>4</v>
          </cell>
          <cell r="V78" t="str">
            <v>Yes</v>
          </cell>
          <cell r="W78">
            <v>36</v>
          </cell>
          <cell r="X78">
            <v>36</v>
          </cell>
          <cell r="Y78">
            <v>1</v>
          </cell>
          <cell r="AB78" t="str">
            <v>RF</v>
          </cell>
          <cell r="AC78">
            <v>6</v>
          </cell>
          <cell r="AD78">
            <v>0</v>
          </cell>
          <cell r="AE78" t="str">
            <v>850_MACRO</v>
          </cell>
          <cell r="AF78">
            <v>30</v>
          </cell>
          <cell r="AG78">
            <v>2</v>
          </cell>
          <cell r="AH78" t="str">
            <v>Ultrasite</v>
          </cell>
        </row>
        <row r="79">
          <cell r="A79" t="str">
            <v>50201</v>
          </cell>
          <cell r="B79" t="str">
            <v>069P50201</v>
          </cell>
          <cell r="C79" t="str">
            <v>WOOLWICH_P</v>
          </cell>
          <cell r="D79" t="str">
            <v>BSC2</v>
          </cell>
          <cell r="E79">
            <v>5</v>
          </cell>
          <cell r="F79">
            <v>13</v>
          </cell>
          <cell r="G79">
            <v>1</v>
          </cell>
          <cell r="J79" t="str">
            <v>2+2+2</v>
          </cell>
          <cell r="K79">
            <v>39.698774999999998</v>
          </cell>
          <cell r="L79">
            <v>-75.388302777777781</v>
          </cell>
          <cell r="M79" t="str">
            <v>Combined</v>
          </cell>
          <cell r="N79">
            <v>590</v>
          </cell>
          <cell r="O79">
            <v>575</v>
          </cell>
          <cell r="P79" t="str">
            <v>2+2+2</v>
          </cell>
          <cell r="Q79" t="str">
            <v>50201</v>
          </cell>
          <cell r="R79" t="str">
            <v>03030</v>
          </cell>
          <cell r="S79">
            <v>4</v>
          </cell>
          <cell r="T79">
            <v>1</v>
          </cell>
          <cell r="V79" t="str">
            <v>Yes</v>
          </cell>
          <cell r="W79">
            <v>33</v>
          </cell>
          <cell r="X79">
            <v>33</v>
          </cell>
          <cell r="Y79">
            <v>1</v>
          </cell>
          <cell r="AB79" t="str">
            <v>RF</v>
          </cell>
          <cell r="AC79">
            <v>0</v>
          </cell>
          <cell r="AD79">
            <v>0</v>
          </cell>
          <cell r="AE79" t="str">
            <v>1900_MACRO</v>
          </cell>
          <cell r="AF79">
            <v>30</v>
          </cell>
          <cell r="AG79">
            <v>2</v>
          </cell>
          <cell r="AH79" t="str">
            <v>Ultrasite</v>
          </cell>
        </row>
        <row r="80">
          <cell r="A80" t="str">
            <v>50202</v>
          </cell>
          <cell r="B80" t="str">
            <v>069P50202</v>
          </cell>
          <cell r="C80" t="str">
            <v>WOOLWICH_P</v>
          </cell>
          <cell r="D80" t="str">
            <v>BSC2</v>
          </cell>
          <cell r="E80">
            <v>5</v>
          </cell>
          <cell r="F80">
            <v>14</v>
          </cell>
          <cell r="G80">
            <v>2</v>
          </cell>
          <cell r="J80" t="str">
            <v>2+2+2</v>
          </cell>
          <cell r="K80">
            <v>39.698774999999998</v>
          </cell>
          <cell r="L80">
            <v>-75.388302777777781</v>
          </cell>
          <cell r="M80" t="str">
            <v>Combined</v>
          </cell>
          <cell r="N80">
            <v>594</v>
          </cell>
          <cell r="O80">
            <v>577</v>
          </cell>
          <cell r="P80" t="str">
            <v>2+2+2</v>
          </cell>
          <cell r="Q80">
            <v>50202</v>
          </cell>
          <cell r="R80" t="str">
            <v>03030</v>
          </cell>
          <cell r="S80">
            <v>4</v>
          </cell>
          <cell r="T80">
            <v>1</v>
          </cell>
          <cell r="V80" t="str">
            <v>Yes</v>
          </cell>
          <cell r="W80">
            <v>33</v>
          </cell>
          <cell r="X80">
            <v>33</v>
          </cell>
          <cell r="Y80">
            <v>1</v>
          </cell>
          <cell r="AB80" t="str">
            <v>RF</v>
          </cell>
          <cell r="AC80">
            <v>3</v>
          </cell>
          <cell r="AD80">
            <v>0</v>
          </cell>
          <cell r="AE80" t="str">
            <v>1900_MACRO</v>
          </cell>
          <cell r="AF80">
            <v>30</v>
          </cell>
          <cell r="AG80">
            <v>2</v>
          </cell>
          <cell r="AH80" t="str">
            <v>Ultrasite</v>
          </cell>
        </row>
        <row r="81">
          <cell r="A81" t="str">
            <v>50203</v>
          </cell>
          <cell r="B81" t="str">
            <v>069P50203</v>
          </cell>
          <cell r="C81" t="str">
            <v>WOOLWICH_P</v>
          </cell>
          <cell r="D81" t="str">
            <v>BSC2</v>
          </cell>
          <cell r="E81">
            <v>5</v>
          </cell>
          <cell r="F81">
            <v>15</v>
          </cell>
          <cell r="G81">
            <v>3</v>
          </cell>
          <cell r="J81" t="str">
            <v>2+2+2</v>
          </cell>
          <cell r="K81">
            <v>39.698774999999998</v>
          </cell>
          <cell r="L81">
            <v>-75.388302777777781</v>
          </cell>
          <cell r="M81" t="str">
            <v>Combined</v>
          </cell>
          <cell r="N81">
            <v>598</v>
          </cell>
          <cell r="O81">
            <v>579</v>
          </cell>
          <cell r="P81" t="str">
            <v>2+2+2</v>
          </cell>
          <cell r="Q81">
            <v>50203</v>
          </cell>
          <cell r="R81" t="str">
            <v>03030</v>
          </cell>
          <cell r="S81">
            <v>4</v>
          </cell>
          <cell r="T81">
            <v>1</v>
          </cell>
          <cell r="V81" t="str">
            <v>Yes</v>
          </cell>
          <cell r="W81">
            <v>33</v>
          </cell>
          <cell r="X81">
            <v>33</v>
          </cell>
          <cell r="Y81">
            <v>1</v>
          </cell>
          <cell r="AB81" t="str">
            <v>RF</v>
          </cell>
          <cell r="AC81">
            <v>6</v>
          </cell>
          <cell r="AD81">
            <v>0</v>
          </cell>
          <cell r="AE81" t="str">
            <v>1900_MACRO</v>
          </cell>
          <cell r="AF81">
            <v>30</v>
          </cell>
          <cell r="AG81">
            <v>2</v>
          </cell>
          <cell r="AH81" t="str">
            <v>Ultrasite</v>
          </cell>
        </row>
        <row r="82">
          <cell r="B82" t="str">
            <v>069G50204</v>
          </cell>
          <cell r="C82" t="str">
            <v>WOOLWICH_G</v>
          </cell>
          <cell r="D82" t="str">
            <v>BSC2</v>
          </cell>
          <cell r="E82">
            <v>6</v>
          </cell>
          <cell r="F82">
            <v>16</v>
          </cell>
          <cell r="G82">
            <v>4</v>
          </cell>
          <cell r="J82" t="str">
            <v>2+2+2</v>
          </cell>
          <cell r="K82">
            <v>39.698774999999998</v>
          </cell>
          <cell r="L82">
            <v>-75.388302777777781</v>
          </cell>
          <cell r="M82" t="str">
            <v>Combined</v>
          </cell>
          <cell r="N82">
            <v>130</v>
          </cell>
          <cell r="O82">
            <v>140</v>
          </cell>
          <cell r="P82" t="str">
            <v>2+2+2</v>
          </cell>
          <cell r="Q82">
            <v>50204</v>
          </cell>
          <cell r="R82" t="str">
            <v>03030</v>
          </cell>
          <cell r="S82">
            <v>4</v>
          </cell>
          <cell r="T82">
            <v>1</v>
          </cell>
          <cell r="V82" t="str">
            <v>Yes</v>
          </cell>
          <cell r="W82">
            <v>33</v>
          </cell>
          <cell r="X82">
            <v>33</v>
          </cell>
          <cell r="Y82">
            <v>1</v>
          </cell>
          <cell r="AB82" t="str">
            <v>RF</v>
          </cell>
          <cell r="AC82">
            <v>0</v>
          </cell>
          <cell r="AD82">
            <v>0</v>
          </cell>
          <cell r="AE82" t="str">
            <v>850_MACRO</v>
          </cell>
          <cell r="AF82">
            <v>30</v>
          </cell>
          <cell r="AG82">
            <v>2</v>
          </cell>
          <cell r="AH82" t="str">
            <v>Ultrasite</v>
          </cell>
        </row>
        <row r="83">
          <cell r="B83" t="str">
            <v>069G50205</v>
          </cell>
          <cell r="C83" t="str">
            <v>WOOLWICH_G</v>
          </cell>
          <cell r="D83" t="str">
            <v>BSC2</v>
          </cell>
          <cell r="E83">
            <v>6</v>
          </cell>
          <cell r="F83">
            <v>17</v>
          </cell>
          <cell r="G83">
            <v>5</v>
          </cell>
          <cell r="J83" t="str">
            <v>2+2+2</v>
          </cell>
          <cell r="K83">
            <v>39.698774999999998</v>
          </cell>
          <cell r="L83">
            <v>-75.388302777777781</v>
          </cell>
          <cell r="M83" t="str">
            <v>Combined</v>
          </cell>
          <cell r="N83">
            <v>134</v>
          </cell>
          <cell r="O83">
            <v>142</v>
          </cell>
          <cell r="P83" t="str">
            <v>2+2+2</v>
          </cell>
          <cell r="Q83">
            <v>50205</v>
          </cell>
          <cell r="R83" t="str">
            <v>03030</v>
          </cell>
          <cell r="S83">
            <v>4</v>
          </cell>
          <cell r="T83">
            <v>1</v>
          </cell>
          <cell r="V83" t="str">
            <v>Yes</v>
          </cell>
          <cell r="W83">
            <v>33</v>
          </cell>
          <cell r="X83">
            <v>33</v>
          </cell>
          <cell r="Y83">
            <v>1</v>
          </cell>
          <cell r="AB83" t="str">
            <v>RF</v>
          </cell>
          <cell r="AC83">
            <v>2</v>
          </cell>
          <cell r="AD83">
            <v>0</v>
          </cell>
          <cell r="AE83" t="str">
            <v>850_MACRO</v>
          </cell>
          <cell r="AF83">
            <v>30</v>
          </cell>
          <cell r="AG83">
            <v>2</v>
          </cell>
          <cell r="AH83" t="str">
            <v>Ultrasite</v>
          </cell>
        </row>
        <row r="84">
          <cell r="B84" t="str">
            <v>069G50206</v>
          </cell>
          <cell r="C84" t="str">
            <v>WOOLWICH_G</v>
          </cell>
          <cell r="D84" t="str">
            <v>BSC2</v>
          </cell>
          <cell r="E84">
            <v>6</v>
          </cell>
          <cell r="F84">
            <v>18</v>
          </cell>
          <cell r="G84">
            <v>6</v>
          </cell>
          <cell r="J84" t="str">
            <v>2+2+2</v>
          </cell>
          <cell r="K84">
            <v>39.698774999999998</v>
          </cell>
          <cell r="L84">
            <v>-75.388302777777781</v>
          </cell>
          <cell r="M84" t="str">
            <v>Combined</v>
          </cell>
          <cell r="N84">
            <v>138</v>
          </cell>
          <cell r="O84">
            <v>144</v>
          </cell>
          <cell r="P84" t="str">
            <v>2+2+2</v>
          </cell>
          <cell r="Q84">
            <v>50206</v>
          </cell>
          <cell r="R84" t="str">
            <v>03030</v>
          </cell>
          <cell r="S84">
            <v>4</v>
          </cell>
          <cell r="T84">
            <v>1</v>
          </cell>
          <cell r="V84" t="str">
            <v>Yes</v>
          </cell>
          <cell r="W84">
            <v>33</v>
          </cell>
          <cell r="X84">
            <v>33</v>
          </cell>
          <cell r="Y84">
            <v>1</v>
          </cell>
          <cell r="AB84" t="str">
            <v>RF</v>
          </cell>
          <cell r="AC84">
            <v>6</v>
          </cell>
          <cell r="AD84">
            <v>0</v>
          </cell>
          <cell r="AE84" t="str">
            <v>850_MACRO</v>
          </cell>
          <cell r="AF84">
            <v>30</v>
          </cell>
          <cell r="AG84">
            <v>2</v>
          </cell>
          <cell r="AH84" t="str">
            <v>Ultrasite</v>
          </cell>
        </row>
        <row r="85">
          <cell r="A85" t="str">
            <v>50211</v>
          </cell>
          <cell r="B85" t="str">
            <v>069P50211</v>
          </cell>
          <cell r="C85" t="str">
            <v>CONCORDMALL_P</v>
          </cell>
          <cell r="D85" t="str">
            <v>BSC1</v>
          </cell>
          <cell r="E85">
            <v>21</v>
          </cell>
          <cell r="F85">
            <v>61</v>
          </cell>
          <cell r="G85">
            <v>1</v>
          </cell>
          <cell r="J85" t="str">
            <v>2+2+2</v>
          </cell>
          <cell r="K85">
            <v>39.819725000000005</v>
          </cell>
          <cell r="L85">
            <v>-75.546672222222227</v>
          </cell>
          <cell r="M85" t="str">
            <v>Combined</v>
          </cell>
          <cell r="N85">
            <v>588</v>
          </cell>
          <cell r="O85">
            <v>575</v>
          </cell>
          <cell r="P85" t="str">
            <v>2+2+2</v>
          </cell>
          <cell r="Q85" t="str">
            <v>50211</v>
          </cell>
          <cell r="R85" t="str">
            <v>01000</v>
          </cell>
          <cell r="S85">
            <v>4</v>
          </cell>
          <cell r="T85">
            <v>3</v>
          </cell>
          <cell r="V85" t="str">
            <v>Yes</v>
          </cell>
          <cell r="W85">
            <v>35</v>
          </cell>
          <cell r="X85">
            <v>35</v>
          </cell>
          <cell r="Y85">
            <v>1</v>
          </cell>
          <cell r="AB85" t="str">
            <v>RF</v>
          </cell>
          <cell r="AC85">
            <v>0</v>
          </cell>
          <cell r="AD85">
            <v>0</v>
          </cell>
          <cell r="AE85" t="str">
            <v>1900_MACRO</v>
          </cell>
          <cell r="AF85">
            <v>30</v>
          </cell>
          <cell r="AG85">
            <v>2</v>
          </cell>
          <cell r="AH85" t="str">
            <v>Ultrasite</v>
          </cell>
        </row>
        <row r="86">
          <cell r="A86" t="str">
            <v>50212</v>
          </cell>
          <cell r="B86" t="str">
            <v>069P50212</v>
          </cell>
          <cell r="C86" t="str">
            <v>CONCORDMALL_P</v>
          </cell>
          <cell r="D86" t="str">
            <v>BSC1</v>
          </cell>
          <cell r="E86">
            <v>21</v>
          </cell>
          <cell r="F86">
            <v>62</v>
          </cell>
          <cell r="G86">
            <v>2</v>
          </cell>
          <cell r="J86" t="str">
            <v>2+2+2</v>
          </cell>
          <cell r="K86">
            <v>39.819725000000005</v>
          </cell>
          <cell r="L86">
            <v>-75.546672222222227</v>
          </cell>
          <cell r="M86" t="str">
            <v>Combined</v>
          </cell>
          <cell r="N86">
            <v>592</v>
          </cell>
          <cell r="O86">
            <v>577</v>
          </cell>
          <cell r="P86" t="str">
            <v>2+2+2</v>
          </cell>
          <cell r="Q86">
            <v>50212</v>
          </cell>
          <cell r="R86" t="str">
            <v>01000</v>
          </cell>
          <cell r="S86">
            <v>4</v>
          </cell>
          <cell r="T86">
            <v>3</v>
          </cell>
          <cell r="V86" t="str">
            <v>Yes</v>
          </cell>
          <cell r="W86">
            <v>35</v>
          </cell>
          <cell r="X86">
            <v>35</v>
          </cell>
          <cell r="Y86">
            <v>1</v>
          </cell>
          <cell r="AB86" t="str">
            <v>RF</v>
          </cell>
          <cell r="AC86">
            <v>3</v>
          </cell>
          <cell r="AD86">
            <v>0</v>
          </cell>
          <cell r="AE86" t="str">
            <v>1900_MACRO</v>
          </cell>
          <cell r="AF86">
            <v>30</v>
          </cell>
          <cell r="AG86">
            <v>2</v>
          </cell>
          <cell r="AH86" t="str">
            <v>Ultrasite</v>
          </cell>
        </row>
        <row r="87">
          <cell r="A87" t="str">
            <v>50213</v>
          </cell>
          <cell r="B87" t="str">
            <v>069P50213</v>
          </cell>
          <cell r="C87" t="str">
            <v>CONCORDMALL_P</v>
          </cell>
          <cell r="D87" t="str">
            <v>BSC1</v>
          </cell>
          <cell r="E87">
            <v>21</v>
          </cell>
          <cell r="F87">
            <v>63</v>
          </cell>
          <cell r="G87">
            <v>3</v>
          </cell>
          <cell r="J87" t="str">
            <v>2+2+2</v>
          </cell>
          <cell r="K87">
            <v>39.819725000000005</v>
          </cell>
          <cell r="L87">
            <v>-75.546672222222227</v>
          </cell>
          <cell r="M87" t="str">
            <v>Combined</v>
          </cell>
          <cell r="N87">
            <v>596</v>
          </cell>
          <cell r="O87">
            <v>579</v>
          </cell>
          <cell r="P87" t="str">
            <v>2+2+2</v>
          </cell>
          <cell r="Q87">
            <v>50213</v>
          </cell>
          <cell r="R87" t="str">
            <v>01000</v>
          </cell>
          <cell r="S87">
            <v>4</v>
          </cell>
          <cell r="T87">
            <v>3</v>
          </cell>
          <cell r="V87" t="str">
            <v>Yes</v>
          </cell>
          <cell r="W87">
            <v>35</v>
          </cell>
          <cell r="X87">
            <v>35</v>
          </cell>
          <cell r="Y87">
            <v>1</v>
          </cell>
          <cell r="AB87" t="str">
            <v>RF</v>
          </cell>
          <cell r="AC87">
            <v>6</v>
          </cell>
          <cell r="AD87">
            <v>0</v>
          </cell>
          <cell r="AE87" t="str">
            <v>1900_MACRO</v>
          </cell>
          <cell r="AF87">
            <v>30</v>
          </cell>
          <cell r="AG87">
            <v>2</v>
          </cell>
          <cell r="AH87" t="str">
            <v>Ultrasite</v>
          </cell>
        </row>
        <row r="88">
          <cell r="B88" t="str">
            <v>069G50214</v>
          </cell>
          <cell r="C88" t="str">
            <v>CONCORDMALL_G</v>
          </cell>
          <cell r="D88" t="str">
            <v>BSC1</v>
          </cell>
          <cell r="E88">
            <v>22</v>
          </cell>
          <cell r="F88">
            <v>64</v>
          </cell>
          <cell r="G88">
            <v>4</v>
          </cell>
          <cell r="J88" t="str">
            <v>2+2+2</v>
          </cell>
          <cell r="K88">
            <v>39.819725000000005</v>
          </cell>
          <cell r="L88">
            <v>-75.546672222222227</v>
          </cell>
          <cell r="M88" t="str">
            <v>Combined</v>
          </cell>
          <cell r="N88">
            <v>128</v>
          </cell>
          <cell r="O88">
            <v>140</v>
          </cell>
          <cell r="P88" t="str">
            <v>2+2+2</v>
          </cell>
          <cell r="Q88">
            <v>50214</v>
          </cell>
          <cell r="R88" t="str">
            <v>01000</v>
          </cell>
          <cell r="S88">
            <v>4</v>
          </cell>
          <cell r="T88">
            <v>3</v>
          </cell>
          <cell r="V88" t="str">
            <v>Yes</v>
          </cell>
          <cell r="W88">
            <v>35</v>
          </cell>
          <cell r="X88">
            <v>35</v>
          </cell>
          <cell r="Y88">
            <v>1</v>
          </cell>
          <cell r="AB88" t="str">
            <v>RF</v>
          </cell>
          <cell r="AC88">
            <v>0</v>
          </cell>
          <cell r="AD88">
            <v>0</v>
          </cell>
          <cell r="AE88" t="str">
            <v>850_MACRO</v>
          </cell>
          <cell r="AF88">
            <v>30</v>
          </cell>
          <cell r="AG88">
            <v>2</v>
          </cell>
          <cell r="AH88" t="str">
            <v>Ultrasite</v>
          </cell>
        </row>
        <row r="89">
          <cell r="B89" t="str">
            <v>069G50215</v>
          </cell>
          <cell r="C89" t="str">
            <v>CONCORDMALL_G</v>
          </cell>
          <cell r="D89" t="str">
            <v>BSC1</v>
          </cell>
          <cell r="E89">
            <v>22</v>
          </cell>
          <cell r="F89">
            <v>65</v>
          </cell>
          <cell r="G89">
            <v>5</v>
          </cell>
          <cell r="J89" t="str">
            <v>2+2+2</v>
          </cell>
          <cell r="K89">
            <v>39.819725000000005</v>
          </cell>
          <cell r="L89">
            <v>-75.546672222222227</v>
          </cell>
          <cell r="M89" t="str">
            <v>Combined</v>
          </cell>
          <cell r="N89">
            <v>132</v>
          </cell>
          <cell r="O89">
            <v>142</v>
          </cell>
          <cell r="P89" t="str">
            <v>2+2+2</v>
          </cell>
          <cell r="Q89">
            <v>50215</v>
          </cell>
          <cell r="R89" t="str">
            <v>01000</v>
          </cell>
          <cell r="S89">
            <v>4</v>
          </cell>
          <cell r="T89">
            <v>3</v>
          </cell>
          <cell r="V89" t="str">
            <v>Yes</v>
          </cell>
          <cell r="W89">
            <v>35</v>
          </cell>
          <cell r="X89">
            <v>35</v>
          </cell>
          <cell r="Y89">
            <v>1</v>
          </cell>
          <cell r="AB89" t="str">
            <v>RF</v>
          </cell>
          <cell r="AC89">
            <v>2</v>
          </cell>
          <cell r="AD89">
            <v>0</v>
          </cell>
          <cell r="AE89" t="str">
            <v>850_MACRO</v>
          </cell>
          <cell r="AF89">
            <v>30</v>
          </cell>
          <cell r="AG89">
            <v>2</v>
          </cell>
          <cell r="AH89" t="str">
            <v>Ultrasite</v>
          </cell>
        </row>
        <row r="90">
          <cell r="B90" t="str">
            <v>069G50216</v>
          </cell>
          <cell r="C90" t="str">
            <v>CONCORDMALL_G</v>
          </cell>
          <cell r="D90" t="str">
            <v>BSC1</v>
          </cell>
          <cell r="E90">
            <v>22</v>
          </cell>
          <cell r="F90">
            <v>66</v>
          </cell>
          <cell r="G90">
            <v>6</v>
          </cell>
          <cell r="J90" t="str">
            <v>2+2+2</v>
          </cell>
          <cell r="K90">
            <v>39.819725000000005</v>
          </cell>
          <cell r="L90">
            <v>-75.546672222222227</v>
          </cell>
          <cell r="M90" t="str">
            <v>Combined</v>
          </cell>
          <cell r="N90">
            <v>136</v>
          </cell>
          <cell r="O90">
            <v>144</v>
          </cell>
          <cell r="P90" t="str">
            <v>2+2+2</v>
          </cell>
          <cell r="Q90">
            <v>50216</v>
          </cell>
          <cell r="R90" t="str">
            <v>01000</v>
          </cell>
          <cell r="S90">
            <v>4</v>
          </cell>
          <cell r="T90">
            <v>3</v>
          </cell>
          <cell r="V90" t="str">
            <v>Yes</v>
          </cell>
          <cell r="W90">
            <v>35</v>
          </cell>
          <cell r="X90">
            <v>35</v>
          </cell>
          <cell r="Y90">
            <v>1</v>
          </cell>
          <cell r="AB90" t="str">
            <v>RF</v>
          </cell>
          <cell r="AC90">
            <v>6</v>
          </cell>
          <cell r="AD90">
            <v>0</v>
          </cell>
          <cell r="AE90" t="str">
            <v>850_MACRO</v>
          </cell>
          <cell r="AF90">
            <v>30</v>
          </cell>
          <cell r="AG90">
            <v>2</v>
          </cell>
          <cell r="AH90" t="str">
            <v>Ultrasite</v>
          </cell>
        </row>
        <row r="91">
          <cell r="A91" t="str">
            <v>50221</v>
          </cell>
          <cell r="B91" t="str">
            <v>069P50221</v>
          </cell>
          <cell r="C91" t="str">
            <v>CLAYMONT_P</v>
          </cell>
          <cell r="D91" t="str">
            <v>BSC1</v>
          </cell>
          <cell r="E91">
            <v>23</v>
          </cell>
          <cell r="F91">
            <v>67</v>
          </cell>
          <cell r="G91">
            <v>1</v>
          </cell>
          <cell r="J91" t="str">
            <v>2+2+2</v>
          </cell>
          <cell r="K91">
            <v>39.820833333333333</v>
          </cell>
          <cell r="L91">
            <v>-75.462655555555557</v>
          </cell>
          <cell r="M91" t="str">
            <v>Combined</v>
          </cell>
          <cell r="N91">
            <v>591</v>
          </cell>
          <cell r="O91">
            <v>575</v>
          </cell>
          <cell r="P91" t="str">
            <v>2+2+2</v>
          </cell>
          <cell r="Q91" t="str">
            <v>50221</v>
          </cell>
          <cell r="R91" t="str">
            <v>01000</v>
          </cell>
          <cell r="S91">
            <v>4</v>
          </cell>
          <cell r="T91">
            <v>1</v>
          </cell>
          <cell r="V91" t="str">
            <v>Yes</v>
          </cell>
          <cell r="W91">
            <v>33</v>
          </cell>
          <cell r="X91">
            <v>33</v>
          </cell>
          <cell r="Y91">
            <v>1</v>
          </cell>
          <cell r="AB91" t="str">
            <v>RF</v>
          </cell>
          <cell r="AC91">
            <v>0</v>
          </cell>
          <cell r="AD91">
            <v>0</v>
          </cell>
          <cell r="AE91" t="str">
            <v>1900_MACRO</v>
          </cell>
          <cell r="AF91">
            <v>30</v>
          </cell>
          <cell r="AG91">
            <v>2</v>
          </cell>
          <cell r="AH91" t="str">
            <v>Ultrasite</v>
          </cell>
        </row>
        <row r="92">
          <cell r="A92" t="str">
            <v>50222</v>
          </cell>
          <cell r="B92" t="str">
            <v>069P50222</v>
          </cell>
          <cell r="C92" t="str">
            <v>CLAYMONT_P</v>
          </cell>
          <cell r="D92" t="str">
            <v>BSC1</v>
          </cell>
          <cell r="E92">
            <v>23</v>
          </cell>
          <cell r="F92">
            <v>68</v>
          </cell>
          <cell r="G92">
            <v>2</v>
          </cell>
          <cell r="J92" t="str">
            <v>2+2+2</v>
          </cell>
          <cell r="K92">
            <v>39.820833333333333</v>
          </cell>
          <cell r="L92">
            <v>-75.462655555555557</v>
          </cell>
          <cell r="M92" t="str">
            <v>Combined</v>
          </cell>
          <cell r="N92">
            <v>595</v>
          </cell>
          <cell r="O92">
            <v>577</v>
          </cell>
          <cell r="P92" t="str">
            <v>2+2+2</v>
          </cell>
          <cell r="Q92">
            <v>50222</v>
          </cell>
          <cell r="R92" t="str">
            <v>01000</v>
          </cell>
          <cell r="S92">
            <v>4</v>
          </cell>
          <cell r="T92">
            <v>1</v>
          </cell>
          <cell r="V92" t="str">
            <v>Yes</v>
          </cell>
          <cell r="W92">
            <v>33</v>
          </cell>
          <cell r="X92">
            <v>33</v>
          </cell>
          <cell r="Y92">
            <v>1</v>
          </cell>
          <cell r="AB92" t="str">
            <v>RF</v>
          </cell>
          <cell r="AC92">
            <v>3</v>
          </cell>
          <cell r="AD92">
            <v>0</v>
          </cell>
          <cell r="AE92" t="str">
            <v>1900_MACRO</v>
          </cell>
          <cell r="AF92">
            <v>30</v>
          </cell>
          <cell r="AG92">
            <v>2</v>
          </cell>
          <cell r="AH92" t="str">
            <v>Ultrasite</v>
          </cell>
        </row>
        <row r="93">
          <cell r="A93" t="str">
            <v>50223</v>
          </cell>
          <cell r="B93" t="str">
            <v>069P50223</v>
          </cell>
          <cell r="C93" t="str">
            <v>CLAYMONT_P</v>
          </cell>
          <cell r="D93" t="str">
            <v>BSC1</v>
          </cell>
          <cell r="E93">
            <v>23</v>
          </cell>
          <cell r="F93">
            <v>69</v>
          </cell>
          <cell r="G93">
            <v>3</v>
          </cell>
          <cell r="J93" t="str">
            <v>2+2+2</v>
          </cell>
          <cell r="K93">
            <v>39.820833333333333</v>
          </cell>
          <cell r="L93">
            <v>-75.462655555555557</v>
          </cell>
          <cell r="M93" t="str">
            <v>Combined</v>
          </cell>
          <cell r="N93">
            <v>598</v>
          </cell>
          <cell r="O93">
            <v>579</v>
          </cell>
          <cell r="P93" t="str">
            <v>2+2+2</v>
          </cell>
          <cell r="Q93">
            <v>50223</v>
          </cell>
          <cell r="R93" t="str">
            <v>01000</v>
          </cell>
          <cell r="S93">
            <v>4</v>
          </cell>
          <cell r="T93">
            <v>1</v>
          </cell>
          <cell r="V93" t="str">
            <v>Yes</v>
          </cell>
          <cell r="W93">
            <v>33</v>
          </cell>
          <cell r="X93">
            <v>33</v>
          </cell>
          <cell r="Y93">
            <v>1</v>
          </cell>
          <cell r="AB93" t="str">
            <v>RF</v>
          </cell>
          <cell r="AC93">
            <v>6</v>
          </cell>
          <cell r="AD93">
            <v>0</v>
          </cell>
          <cell r="AE93" t="str">
            <v>1900_MACRO</v>
          </cell>
          <cell r="AF93">
            <v>30</v>
          </cell>
          <cell r="AG93">
            <v>2</v>
          </cell>
          <cell r="AH93" t="str">
            <v>Ultrasite</v>
          </cell>
        </row>
        <row r="94">
          <cell r="B94" t="str">
            <v>069G50224</v>
          </cell>
          <cell r="C94" t="str">
            <v>CLAYMONT_G</v>
          </cell>
          <cell r="D94" t="str">
            <v>BSC1</v>
          </cell>
          <cell r="E94">
            <v>24</v>
          </cell>
          <cell r="F94">
            <v>70</v>
          </cell>
          <cell r="G94">
            <v>4</v>
          </cell>
          <cell r="J94" t="str">
            <v>2+2+2</v>
          </cell>
          <cell r="K94">
            <v>39.820833333333333</v>
          </cell>
          <cell r="L94">
            <v>-75.462655555555557</v>
          </cell>
          <cell r="M94" t="str">
            <v>Combined</v>
          </cell>
          <cell r="N94">
            <v>131</v>
          </cell>
          <cell r="O94">
            <v>140</v>
          </cell>
          <cell r="P94" t="str">
            <v>2+2+2</v>
          </cell>
          <cell r="Q94">
            <v>50224</v>
          </cell>
          <cell r="R94" t="str">
            <v>01000</v>
          </cell>
          <cell r="S94">
            <v>4</v>
          </cell>
          <cell r="T94">
            <v>1</v>
          </cell>
          <cell r="V94" t="str">
            <v>Yes</v>
          </cell>
          <cell r="W94">
            <v>33</v>
          </cell>
          <cell r="X94">
            <v>33</v>
          </cell>
          <cell r="Y94">
            <v>1</v>
          </cell>
          <cell r="AB94" t="str">
            <v>RF</v>
          </cell>
          <cell r="AC94">
            <v>0</v>
          </cell>
          <cell r="AD94">
            <v>0</v>
          </cell>
          <cell r="AE94" t="str">
            <v>850_MACRO</v>
          </cell>
          <cell r="AF94">
            <v>30</v>
          </cell>
          <cell r="AG94">
            <v>2</v>
          </cell>
          <cell r="AH94" t="str">
            <v>Ultrasite</v>
          </cell>
        </row>
        <row r="95">
          <cell r="B95" t="str">
            <v>069G50225</v>
          </cell>
          <cell r="C95" t="str">
            <v>CLAYMONT_G</v>
          </cell>
          <cell r="D95" t="str">
            <v>BSC1</v>
          </cell>
          <cell r="E95">
            <v>24</v>
          </cell>
          <cell r="F95">
            <v>71</v>
          </cell>
          <cell r="G95">
            <v>5</v>
          </cell>
          <cell r="J95" t="str">
            <v>2+2+2</v>
          </cell>
          <cell r="K95">
            <v>39.820833333333333</v>
          </cell>
          <cell r="L95">
            <v>-75.462655555555557</v>
          </cell>
          <cell r="M95" t="str">
            <v>Combined</v>
          </cell>
          <cell r="N95">
            <v>135</v>
          </cell>
          <cell r="O95">
            <v>142</v>
          </cell>
          <cell r="P95" t="str">
            <v>2+2+2</v>
          </cell>
          <cell r="Q95">
            <v>50225</v>
          </cell>
          <cell r="R95" t="str">
            <v>01000</v>
          </cell>
          <cell r="S95">
            <v>4</v>
          </cell>
          <cell r="T95">
            <v>1</v>
          </cell>
          <cell r="V95" t="str">
            <v>Yes</v>
          </cell>
          <cell r="W95">
            <v>33</v>
          </cell>
          <cell r="X95">
            <v>33</v>
          </cell>
          <cell r="Y95">
            <v>1</v>
          </cell>
          <cell r="AB95" t="str">
            <v>RF</v>
          </cell>
          <cell r="AC95">
            <v>2</v>
          </cell>
          <cell r="AD95">
            <v>0</v>
          </cell>
          <cell r="AE95" t="str">
            <v>850_MACRO</v>
          </cell>
          <cell r="AF95">
            <v>30</v>
          </cell>
          <cell r="AG95">
            <v>2</v>
          </cell>
          <cell r="AH95" t="str">
            <v>Ultrasite</v>
          </cell>
        </row>
        <row r="96">
          <cell r="B96" t="str">
            <v>069G50226</v>
          </cell>
          <cell r="C96" t="str">
            <v>CLAYMONT_G</v>
          </cell>
          <cell r="D96" t="str">
            <v>BSC1</v>
          </cell>
          <cell r="E96">
            <v>24</v>
          </cell>
          <cell r="F96">
            <v>72</v>
          </cell>
          <cell r="G96">
            <v>6</v>
          </cell>
          <cell r="J96" t="str">
            <v>2+2+2</v>
          </cell>
          <cell r="K96">
            <v>39.820833333333333</v>
          </cell>
          <cell r="L96">
            <v>-75.462655555555557</v>
          </cell>
          <cell r="M96" t="str">
            <v>Combined</v>
          </cell>
          <cell r="N96">
            <v>138</v>
          </cell>
          <cell r="O96">
            <v>144</v>
          </cell>
          <cell r="P96" t="str">
            <v>2+2+2</v>
          </cell>
          <cell r="Q96">
            <v>50226</v>
          </cell>
          <cell r="R96" t="str">
            <v>01000</v>
          </cell>
          <cell r="S96">
            <v>4</v>
          </cell>
          <cell r="T96">
            <v>1</v>
          </cell>
          <cell r="V96" t="str">
            <v>Yes</v>
          </cell>
          <cell r="W96">
            <v>33</v>
          </cell>
          <cell r="X96">
            <v>33</v>
          </cell>
          <cell r="Y96">
            <v>1</v>
          </cell>
          <cell r="AB96" t="str">
            <v>RF</v>
          </cell>
          <cell r="AC96">
            <v>6</v>
          </cell>
          <cell r="AD96">
            <v>0</v>
          </cell>
          <cell r="AE96" t="str">
            <v>850_MACRO</v>
          </cell>
          <cell r="AF96">
            <v>30</v>
          </cell>
          <cell r="AG96">
            <v>2</v>
          </cell>
          <cell r="AH96" t="str">
            <v>Ultrasite</v>
          </cell>
        </row>
        <row r="97">
          <cell r="A97" t="str">
            <v>50231</v>
          </cell>
          <cell r="B97" t="str">
            <v>069P50231</v>
          </cell>
          <cell r="C97" t="str">
            <v>FAIRFAX_P</v>
          </cell>
          <cell r="D97" t="str">
            <v>BSC1</v>
          </cell>
          <cell r="E97">
            <v>25</v>
          </cell>
          <cell r="F97">
            <v>73</v>
          </cell>
          <cell r="G97">
            <v>1</v>
          </cell>
          <cell r="J97" t="str">
            <v>2+2+2</v>
          </cell>
          <cell r="K97">
            <v>39.772444444444446</v>
          </cell>
          <cell r="L97">
            <v>-75.541019444444444</v>
          </cell>
          <cell r="M97" t="str">
            <v>Combined</v>
          </cell>
          <cell r="N97">
            <v>591</v>
          </cell>
          <cell r="O97">
            <v>575</v>
          </cell>
          <cell r="P97" t="str">
            <v>2+2+2</v>
          </cell>
          <cell r="Q97" t="str">
            <v>50231</v>
          </cell>
          <cell r="R97" t="str">
            <v>01000</v>
          </cell>
          <cell r="S97">
            <v>4</v>
          </cell>
          <cell r="T97">
            <v>5</v>
          </cell>
          <cell r="V97" t="str">
            <v>Yes</v>
          </cell>
          <cell r="W97">
            <v>37</v>
          </cell>
          <cell r="X97">
            <v>37</v>
          </cell>
          <cell r="Y97">
            <v>1</v>
          </cell>
          <cell r="AB97" t="str">
            <v>RF</v>
          </cell>
          <cell r="AC97">
            <v>0</v>
          </cell>
          <cell r="AD97">
            <v>0</v>
          </cell>
          <cell r="AE97" t="str">
            <v>1900_MACRO</v>
          </cell>
          <cell r="AF97">
            <v>30</v>
          </cell>
          <cell r="AG97">
            <v>2</v>
          </cell>
          <cell r="AH97" t="str">
            <v>Ultrasite</v>
          </cell>
        </row>
        <row r="98">
          <cell r="A98" t="str">
            <v>50232</v>
          </cell>
          <cell r="B98" t="str">
            <v>069P50232</v>
          </cell>
          <cell r="C98" t="str">
            <v>FAIRFAX_P</v>
          </cell>
          <cell r="D98" t="str">
            <v>BSC1</v>
          </cell>
          <cell r="E98">
            <v>25</v>
          </cell>
          <cell r="F98">
            <v>74</v>
          </cell>
          <cell r="G98">
            <v>2</v>
          </cell>
          <cell r="J98" t="str">
            <v>2+2+2</v>
          </cell>
          <cell r="K98">
            <v>39.772444444444446</v>
          </cell>
          <cell r="L98">
            <v>-75.541019444444444</v>
          </cell>
          <cell r="M98" t="str">
            <v>Combined</v>
          </cell>
          <cell r="N98">
            <v>595</v>
          </cell>
          <cell r="O98">
            <v>577</v>
          </cell>
          <cell r="P98" t="str">
            <v>2+2+2</v>
          </cell>
          <cell r="Q98">
            <v>50232</v>
          </cell>
          <cell r="R98" t="str">
            <v>01000</v>
          </cell>
          <cell r="S98">
            <v>4</v>
          </cell>
          <cell r="T98">
            <v>5</v>
          </cell>
          <cell r="V98" t="str">
            <v>Yes</v>
          </cell>
          <cell r="W98">
            <v>37</v>
          </cell>
          <cell r="X98">
            <v>37</v>
          </cell>
          <cell r="Y98">
            <v>1</v>
          </cell>
          <cell r="AB98" t="str">
            <v>RF</v>
          </cell>
          <cell r="AC98">
            <v>3</v>
          </cell>
          <cell r="AD98">
            <v>0</v>
          </cell>
          <cell r="AE98" t="str">
            <v>1900_MACRO</v>
          </cell>
          <cell r="AF98">
            <v>30</v>
          </cell>
          <cell r="AG98">
            <v>2</v>
          </cell>
          <cell r="AH98" t="str">
            <v>Ultrasite</v>
          </cell>
        </row>
        <row r="99">
          <cell r="A99" t="str">
            <v>50233</v>
          </cell>
          <cell r="B99" t="str">
            <v>069P50233</v>
          </cell>
          <cell r="C99" t="str">
            <v>FAIRFAX_P</v>
          </cell>
          <cell r="D99" t="str">
            <v>BSC1</v>
          </cell>
          <cell r="E99">
            <v>25</v>
          </cell>
          <cell r="F99">
            <v>75</v>
          </cell>
          <cell r="G99">
            <v>3</v>
          </cell>
          <cell r="J99" t="str">
            <v>2+2+2</v>
          </cell>
          <cell r="K99">
            <v>39.772444444444446</v>
          </cell>
          <cell r="L99">
            <v>-75.541019444444444</v>
          </cell>
          <cell r="M99" t="str">
            <v>Combined</v>
          </cell>
          <cell r="N99">
            <v>599</v>
          </cell>
          <cell r="O99">
            <v>579</v>
          </cell>
          <cell r="P99" t="str">
            <v>2+2+2</v>
          </cell>
          <cell r="Q99">
            <v>50233</v>
          </cell>
          <cell r="R99" t="str">
            <v>01000</v>
          </cell>
          <cell r="S99">
            <v>4</v>
          </cell>
          <cell r="T99">
            <v>5</v>
          </cell>
          <cell r="V99" t="str">
            <v>Yes</v>
          </cell>
          <cell r="W99">
            <v>37</v>
          </cell>
          <cell r="X99">
            <v>37</v>
          </cell>
          <cell r="Y99">
            <v>1</v>
          </cell>
          <cell r="AB99" t="str">
            <v>RF</v>
          </cell>
          <cell r="AC99">
            <v>6</v>
          </cell>
          <cell r="AD99">
            <v>0</v>
          </cell>
          <cell r="AE99" t="str">
            <v>1900_MACRO</v>
          </cell>
          <cell r="AF99">
            <v>30</v>
          </cell>
          <cell r="AG99">
            <v>2</v>
          </cell>
          <cell r="AH99" t="str">
            <v>Ultrasite</v>
          </cell>
        </row>
        <row r="100">
          <cell r="B100" t="str">
            <v>069G50234</v>
          </cell>
          <cell r="C100" t="str">
            <v>FAIRFAX_G</v>
          </cell>
          <cell r="D100" t="str">
            <v>BSC1</v>
          </cell>
          <cell r="E100">
            <v>26</v>
          </cell>
          <cell r="F100">
            <v>76</v>
          </cell>
          <cell r="G100">
            <v>4</v>
          </cell>
          <cell r="J100" t="str">
            <v>2+2+2</v>
          </cell>
          <cell r="K100">
            <v>39.772444444444446</v>
          </cell>
          <cell r="L100">
            <v>-75.541019444444444</v>
          </cell>
          <cell r="M100" t="str">
            <v>Combined</v>
          </cell>
          <cell r="N100">
            <v>131</v>
          </cell>
          <cell r="O100">
            <v>140</v>
          </cell>
          <cell r="P100" t="str">
            <v>2+2+2</v>
          </cell>
          <cell r="Q100">
            <v>50234</v>
          </cell>
          <cell r="R100" t="str">
            <v>01000</v>
          </cell>
          <cell r="S100">
            <v>4</v>
          </cell>
          <cell r="T100">
            <v>5</v>
          </cell>
          <cell r="V100" t="str">
            <v>Yes</v>
          </cell>
          <cell r="W100">
            <v>37</v>
          </cell>
          <cell r="X100">
            <v>37</v>
          </cell>
          <cell r="Y100">
            <v>1</v>
          </cell>
          <cell r="AB100" t="str">
            <v>RF</v>
          </cell>
          <cell r="AC100">
            <v>0</v>
          </cell>
          <cell r="AD100">
            <v>0</v>
          </cell>
          <cell r="AE100" t="str">
            <v>850_MACRO</v>
          </cell>
          <cell r="AF100">
            <v>30</v>
          </cell>
          <cell r="AG100">
            <v>2</v>
          </cell>
          <cell r="AH100" t="str">
            <v>Ultrasite</v>
          </cell>
        </row>
        <row r="101">
          <cell r="B101" t="str">
            <v>069G50235</v>
          </cell>
          <cell r="C101" t="str">
            <v>FAIRFAX_G</v>
          </cell>
          <cell r="D101" t="str">
            <v>BSC1</v>
          </cell>
          <cell r="E101">
            <v>26</v>
          </cell>
          <cell r="F101">
            <v>77</v>
          </cell>
          <cell r="G101">
            <v>5</v>
          </cell>
          <cell r="J101" t="str">
            <v>2+2+2</v>
          </cell>
          <cell r="K101">
            <v>39.772444444444446</v>
          </cell>
          <cell r="L101">
            <v>-75.541019444444444</v>
          </cell>
          <cell r="M101" t="str">
            <v>Combined</v>
          </cell>
          <cell r="N101">
            <v>135</v>
          </cell>
          <cell r="O101">
            <v>142</v>
          </cell>
          <cell r="P101" t="str">
            <v>2+2+2</v>
          </cell>
          <cell r="Q101">
            <v>50235</v>
          </cell>
          <cell r="R101" t="str">
            <v>01000</v>
          </cell>
          <cell r="S101">
            <v>4</v>
          </cell>
          <cell r="T101">
            <v>5</v>
          </cell>
          <cell r="V101" t="str">
            <v>Yes</v>
          </cell>
          <cell r="W101">
            <v>37</v>
          </cell>
          <cell r="X101">
            <v>37</v>
          </cell>
          <cell r="Y101">
            <v>1</v>
          </cell>
          <cell r="AB101" t="str">
            <v>RF</v>
          </cell>
          <cell r="AC101">
            <v>2</v>
          </cell>
          <cell r="AD101">
            <v>0</v>
          </cell>
          <cell r="AE101" t="str">
            <v>850_MACRO</v>
          </cell>
          <cell r="AF101">
            <v>30</v>
          </cell>
          <cell r="AG101">
            <v>2</v>
          </cell>
          <cell r="AH101" t="str">
            <v>Ultrasite</v>
          </cell>
        </row>
        <row r="102">
          <cell r="B102" t="str">
            <v>069G50236</v>
          </cell>
          <cell r="C102" t="str">
            <v>FAIRFAX_G</v>
          </cell>
          <cell r="D102" t="str">
            <v>BSC1</v>
          </cell>
          <cell r="E102">
            <v>26</v>
          </cell>
          <cell r="F102">
            <v>78</v>
          </cell>
          <cell r="G102">
            <v>6</v>
          </cell>
          <cell r="J102" t="str">
            <v>2+2+2</v>
          </cell>
          <cell r="K102">
            <v>39.772444444444446</v>
          </cell>
          <cell r="L102">
            <v>-75.541019444444444</v>
          </cell>
          <cell r="M102" t="str">
            <v>Combined</v>
          </cell>
          <cell r="N102">
            <v>139</v>
          </cell>
          <cell r="O102">
            <v>144</v>
          </cell>
          <cell r="P102" t="str">
            <v>2+2+2</v>
          </cell>
          <cell r="Q102">
            <v>50236</v>
          </cell>
          <cell r="R102" t="str">
            <v>01000</v>
          </cell>
          <cell r="S102">
            <v>4</v>
          </cell>
          <cell r="T102">
            <v>5</v>
          </cell>
          <cell r="V102" t="str">
            <v>Yes</v>
          </cell>
          <cell r="W102">
            <v>37</v>
          </cell>
          <cell r="X102">
            <v>37</v>
          </cell>
          <cell r="Y102">
            <v>1</v>
          </cell>
          <cell r="AB102" t="str">
            <v>RF</v>
          </cell>
          <cell r="AC102">
            <v>6</v>
          </cell>
          <cell r="AD102">
            <v>0</v>
          </cell>
          <cell r="AE102" t="str">
            <v>850_MACRO</v>
          </cell>
          <cell r="AF102">
            <v>30</v>
          </cell>
          <cell r="AG102">
            <v>2</v>
          </cell>
          <cell r="AH102" t="str">
            <v>Ultrasite</v>
          </cell>
        </row>
        <row r="103">
          <cell r="A103" t="str">
            <v>50241</v>
          </cell>
          <cell r="B103" t="str">
            <v>069P50241</v>
          </cell>
          <cell r="C103" t="str">
            <v>DUROSSHTS_P</v>
          </cell>
          <cell r="D103" t="str">
            <v>BSC1</v>
          </cell>
          <cell r="E103">
            <v>27</v>
          </cell>
          <cell r="F103">
            <v>79</v>
          </cell>
          <cell r="G103">
            <v>1</v>
          </cell>
          <cell r="J103" t="str">
            <v>2+2+2</v>
          </cell>
          <cell r="K103">
            <v>39.703008333333337</v>
          </cell>
          <cell r="L103">
            <v>-75.611552777777774</v>
          </cell>
          <cell r="M103" t="str">
            <v>Combined</v>
          </cell>
          <cell r="N103">
            <v>590</v>
          </cell>
          <cell r="O103">
            <v>575</v>
          </cell>
          <cell r="P103" t="str">
            <v>2+2+2</v>
          </cell>
          <cell r="Q103" t="str">
            <v>50241</v>
          </cell>
          <cell r="R103" t="str">
            <v>01000</v>
          </cell>
          <cell r="S103">
            <v>4</v>
          </cell>
          <cell r="T103">
            <v>0</v>
          </cell>
          <cell r="V103" t="str">
            <v>Yes</v>
          </cell>
          <cell r="W103">
            <v>32</v>
          </cell>
          <cell r="X103">
            <v>32</v>
          </cell>
          <cell r="Y103">
            <v>1</v>
          </cell>
          <cell r="AB103" t="str">
            <v>RF</v>
          </cell>
          <cell r="AC103">
            <v>0</v>
          </cell>
          <cell r="AD103">
            <v>0</v>
          </cell>
          <cell r="AE103" t="str">
            <v>1900_MACRO</v>
          </cell>
          <cell r="AF103">
            <v>30</v>
          </cell>
          <cell r="AG103">
            <v>2</v>
          </cell>
          <cell r="AH103" t="str">
            <v>Ultrasite</v>
          </cell>
        </row>
        <row r="104">
          <cell r="A104" t="str">
            <v>50242</v>
          </cell>
          <cell r="B104" t="str">
            <v>069P50242</v>
          </cell>
          <cell r="C104" t="str">
            <v>DUROSSHTS_P</v>
          </cell>
          <cell r="D104" t="str">
            <v>BSC1</v>
          </cell>
          <cell r="E104">
            <v>27</v>
          </cell>
          <cell r="F104">
            <v>80</v>
          </cell>
          <cell r="G104">
            <v>2</v>
          </cell>
          <cell r="J104" t="str">
            <v>2+2+2</v>
          </cell>
          <cell r="K104">
            <v>39.703008333333337</v>
          </cell>
          <cell r="L104">
            <v>-75.611552777777774</v>
          </cell>
          <cell r="M104" t="str">
            <v>Combined</v>
          </cell>
          <cell r="N104">
            <v>594</v>
          </cell>
          <cell r="O104">
            <v>577</v>
          </cell>
          <cell r="P104" t="str">
            <v>2+2+2</v>
          </cell>
          <cell r="Q104">
            <v>50242</v>
          </cell>
          <cell r="R104" t="str">
            <v>01000</v>
          </cell>
          <cell r="S104">
            <v>4</v>
          </cell>
          <cell r="T104">
            <v>0</v>
          </cell>
          <cell r="V104" t="str">
            <v>Yes</v>
          </cell>
          <cell r="W104">
            <v>32</v>
          </cell>
          <cell r="X104">
            <v>32</v>
          </cell>
          <cell r="Y104">
            <v>1</v>
          </cell>
          <cell r="AB104" t="str">
            <v>RF</v>
          </cell>
          <cell r="AC104">
            <v>3</v>
          </cell>
          <cell r="AD104">
            <v>0</v>
          </cell>
          <cell r="AE104" t="str">
            <v>1900_MACRO</v>
          </cell>
          <cell r="AF104">
            <v>30</v>
          </cell>
          <cell r="AG104">
            <v>2</v>
          </cell>
          <cell r="AH104" t="str">
            <v>Ultrasite</v>
          </cell>
        </row>
        <row r="105">
          <cell r="A105" t="str">
            <v>50243</v>
          </cell>
          <cell r="B105" t="str">
            <v>069P50243</v>
          </cell>
          <cell r="C105" t="str">
            <v>DUROSSHTS_P</v>
          </cell>
          <cell r="D105" t="str">
            <v>BSC1</v>
          </cell>
          <cell r="E105">
            <v>27</v>
          </cell>
          <cell r="F105">
            <v>81</v>
          </cell>
          <cell r="G105">
            <v>3</v>
          </cell>
          <cell r="J105" t="str">
            <v>2+2+2</v>
          </cell>
          <cell r="K105">
            <v>39.703008333333337</v>
          </cell>
          <cell r="L105">
            <v>-75.611552777777774</v>
          </cell>
          <cell r="M105" t="str">
            <v>Combined</v>
          </cell>
          <cell r="N105">
            <v>598</v>
          </cell>
          <cell r="O105">
            <v>579</v>
          </cell>
          <cell r="P105" t="str">
            <v>2+2+2</v>
          </cell>
          <cell r="Q105">
            <v>50243</v>
          </cell>
          <cell r="R105" t="str">
            <v>01000</v>
          </cell>
          <cell r="S105">
            <v>4</v>
          </cell>
          <cell r="T105">
            <v>0</v>
          </cell>
          <cell r="V105" t="str">
            <v>Yes</v>
          </cell>
          <cell r="W105">
            <v>32</v>
          </cell>
          <cell r="X105">
            <v>32</v>
          </cell>
          <cell r="Y105">
            <v>1</v>
          </cell>
          <cell r="AB105" t="str">
            <v>RF</v>
          </cell>
          <cell r="AC105">
            <v>6</v>
          </cell>
          <cell r="AD105">
            <v>0</v>
          </cell>
          <cell r="AE105" t="str">
            <v>1900_MACRO</v>
          </cell>
          <cell r="AF105">
            <v>30</v>
          </cell>
          <cell r="AG105">
            <v>2</v>
          </cell>
          <cell r="AH105" t="str">
            <v>Ultrasite</v>
          </cell>
        </row>
        <row r="106">
          <cell r="B106" t="str">
            <v>069G50244</v>
          </cell>
          <cell r="C106" t="str">
            <v>DUROSSHTS_G</v>
          </cell>
          <cell r="D106" t="str">
            <v>BSC1</v>
          </cell>
          <cell r="E106">
            <v>28</v>
          </cell>
          <cell r="F106">
            <v>82</v>
          </cell>
          <cell r="G106">
            <v>4</v>
          </cell>
          <cell r="J106" t="str">
            <v>2+2+2</v>
          </cell>
          <cell r="K106">
            <v>39.703008333333337</v>
          </cell>
          <cell r="L106">
            <v>-75.611552777777774</v>
          </cell>
          <cell r="M106" t="str">
            <v>Combined</v>
          </cell>
          <cell r="N106">
            <v>130</v>
          </cell>
          <cell r="O106">
            <v>140</v>
          </cell>
          <cell r="P106" t="str">
            <v>2+2+2</v>
          </cell>
          <cell r="Q106">
            <v>50244</v>
          </cell>
          <cell r="R106" t="str">
            <v>01000</v>
          </cell>
          <cell r="S106">
            <v>4</v>
          </cell>
          <cell r="T106">
            <v>0</v>
          </cell>
          <cell r="V106" t="str">
            <v>Yes</v>
          </cell>
          <cell r="W106">
            <v>32</v>
          </cell>
          <cell r="X106">
            <v>32</v>
          </cell>
          <cell r="Y106">
            <v>1</v>
          </cell>
          <cell r="AB106" t="str">
            <v>RF</v>
          </cell>
          <cell r="AC106">
            <v>0</v>
          </cell>
          <cell r="AD106">
            <v>0</v>
          </cell>
          <cell r="AE106" t="str">
            <v>850_MACRO</v>
          </cell>
          <cell r="AF106">
            <v>30</v>
          </cell>
          <cell r="AG106">
            <v>2</v>
          </cell>
          <cell r="AH106" t="str">
            <v>Ultrasite</v>
          </cell>
        </row>
        <row r="107">
          <cell r="B107" t="str">
            <v>069G50245</v>
          </cell>
          <cell r="C107" t="str">
            <v>DUROSSHTS_G</v>
          </cell>
          <cell r="D107" t="str">
            <v>BSC1</v>
          </cell>
          <cell r="E107">
            <v>28</v>
          </cell>
          <cell r="F107">
            <v>83</v>
          </cell>
          <cell r="G107">
            <v>5</v>
          </cell>
          <cell r="J107" t="str">
            <v>2+2+2</v>
          </cell>
          <cell r="K107">
            <v>39.703008333333337</v>
          </cell>
          <cell r="L107">
            <v>-75.611552777777774</v>
          </cell>
          <cell r="M107" t="str">
            <v>Combined</v>
          </cell>
          <cell r="N107">
            <v>134</v>
          </cell>
          <cell r="O107">
            <v>142</v>
          </cell>
          <cell r="P107" t="str">
            <v>2+2+2</v>
          </cell>
          <cell r="Q107">
            <v>50245</v>
          </cell>
          <cell r="R107" t="str">
            <v>01000</v>
          </cell>
          <cell r="S107">
            <v>4</v>
          </cell>
          <cell r="T107">
            <v>0</v>
          </cell>
          <cell r="V107" t="str">
            <v>Yes</v>
          </cell>
          <cell r="W107">
            <v>32</v>
          </cell>
          <cell r="X107">
            <v>32</v>
          </cell>
          <cell r="Y107">
            <v>1</v>
          </cell>
          <cell r="AB107" t="str">
            <v>RF</v>
          </cell>
          <cell r="AC107">
            <v>2</v>
          </cell>
          <cell r="AD107">
            <v>0</v>
          </cell>
          <cell r="AE107" t="str">
            <v>850_MACRO</v>
          </cell>
          <cell r="AF107">
            <v>30</v>
          </cell>
          <cell r="AG107">
            <v>2</v>
          </cell>
          <cell r="AH107" t="str">
            <v>Ultrasite</v>
          </cell>
        </row>
        <row r="108">
          <cell r="B108" t="str">
            <v>069G50246</v>
          </cell>
          <cell r="C108" t="str">
            <v>DUROSSHTS_G</v>
          </cell>
          <cell r="D108" t="str">
            <v>BSC1</v>
          </cell>
          <cell r="E108">
            <v>28</v>
          </cell>
          <cell r="F108">
            <v>84</v>
          </cell>
          <cell r="G108">
            <v>6</v>
          </cell>
          <cell r="J108" t="str">
            <v>2+2+2</v>
          </cell>
          <cell r="K108">
            <v>39.703008333333337</v>
          </cell>
          <cell r="L108">
            <v>-75.611552777777774</v>
          </cell>
          <cell r="M108" t="str">
            <v>Combined</v>
          </cell>
          <cell r="N108">
            <v>138</v>
          </cell>
          <cell r="O108">
            <v>144</v>
          </cell>
          <cell r="P108" t="str">
            <v>2+2+2</v>
          </cell>
          <cell r="Q108">
            <v>50246</v>
          </cell>
          <cell r="R108" t="str">
            <v>01000</v>
          </cell>
          <cell r="S108">
            <v>4</v>
          </cell>
          <cell r="T108">
            <v>0</v>
          </cell>
          <cell r="V108" t="str">
            <v>Yes</v>
          </cell>
          <cell r="W108">
            <v>32</v>
          </cell>
          <cell r="X108">
            <v>32</v>
          </cell>
          <cell r="Y108">
            <v>1</v>
          </cell>
          <cell r="AB108" t="str">
            <v>RF</v>
          </cell>
          <cell r="AC108">
            <v>6</v>
          </cell>
          <cell r="AD108">
            <v>0</v>
          </cell>
          <cell r="AE108" t="str">
            <v>850_MACRO</v>
          </cell>
          <cell r="AF108">
            <v>30</v>
          </cell>
          <cell r="AG108">
            <v>2</v>
          </cell>
          <cell r="AH108" t="str">
            <v>Ultrasite</v>
          </cell>
        </row>
        <row r="109">
          <cell r="A109" t="str">
            <v>50251</v>
          </cell>
          <cell r="B109" t="str">
            <v>069P50251</v>
          </cell>
          <cell r="C109" t="str">
            <v>KIRKWOOD_P</v>
          </cell>
          <cell r="D109" t="str">
            <v>BSC1</v>
          </cell>
          <cell r="E109">
            <v>29</v>
          </cell>
          <cell r="F109">
            <v>85</v>
          </cell>
          <cell r="G109">
            <v>1</v>
          </cell>
          <cell r="J109" t="str">
            <v>2+2+2</v>
          </cell>
          <cell r="K109">
            <v>39.726325000000003</v>
          </cell>
          <cell r="L109">
            <v>-75.652225000000001</v>
          </cell>
          <cell r="M109" t="str">
            <v>Combined</v>
          </cell>
          <cell r="N109">
            <v>588</v>
          </cell>
          <cell r="O109">
            <v>575</v>
          </cell>
          <cell r="P109" t="str">
            <v>2+2+2</v>
          </cell>
          <cell r="Q109" t="str">
            <v>50251</v>
          </cell>
          <cell r="R109" t="str">
            <v>01000</v>
          </cell>
          <cell r="S109">
            <v>4</v>
          </cell>
          <cell r="T109">
            <v>6</v>
          </cell>
          <cell r="V109" t="str">
            <v>Yes</v>
          </cell>
          <cell r="W109">
            <v>38</v>
          </cell>
          <cell r="X109">
            <v>38</v>
          </cell>
          <cell r="Y109">
            <v>1</v>
          </cell>
          <cell r="AB109" t="str">
            <v>RF</v>
          </cell>
          <cell r="AC109">
            <v>0</v>
          </cell>
          <cell r="AD109">
            <v>1</v>
          </cell>
          <cell r="AE109" t="str">
            <v>1900_MACRO</v>
          </cell>
          <cell r="AF109">
            <v>30</v>
          </cell>
          <cell r="AG109">
            <v>2</v>
          </cell>
          <cell r="AH109" t="str">
            <v>Ultrasite</v>
          </cell>
        </row>
        <row r="110">
          <cell r="A110" t="str">
            <v>50252</v>
          </cell>
          <cell r="B110" t="str">
            <v>069P50252</v>
          </cell>
          <cell r="C110" t="str">
            <v>KIRKWOOD_P</v>
          </cell>
          <cell r="D110" t="str">
            <v>BSC1</v>
          </cell>
          <cell r="E110">
            <v>29</v>
          </cell>
          <cell r="F110">
            <v>86</v>
          </cell>
          <cell r="G110">
            <v>2</v>
          </cell>
          <cell r="J110" t="str">
            <v>2+2+2</v>
          </cell>
          <cell r="K110">
            <v>39.726325000000003</v>
          </cell>
          <cell r="L110">
            <v>-75.652225000000001</v>
          </cell>
          <cell r="M110" t="str">
            <v>Combined</v>
          </cell>
          <cell r="N110">
            <v>593</v>
          </cell>
          <cell r="O110">
            <v>577</v>
          </cell>
          <cell r="P110" t="str">
            <v>2+2+2</v>
          </cell>
          <cell r="Q110">
            <v>50252</v>
          </cell>
          <cell r="R110" t="str">
            <v>01000</v>
          </cell>
          <cell r="S110">
            <v>4</v>
          </cell>
          <cell r="T110">
            <v>6</v>
          </cell>
          <cell r="V110" t="str">
            <v>Yes</v>
          </cell>
          <cell r="W110">
            <v>38</v>
          </cell>
          <cell r="X110">
            <v>38</v>
          </cell>
          <cell r="Y110">
            <v>1</v>
          </cell>
          <cell r="AB110" t="str">
            <v>RF</v>
          </cell>
          <cell r="AC110">
            <v>3</v>
          </cell>
          <cell r="AD110">
            <v>1</v>
          </cell>
          <cell r="AE110" t="str">
            <v>1900_MACRO</v>
          </cell>
          <cell r="AF110">
            <v>30</v>
          </cell>
          <cell r="AG110">
            <v>2</v>
          </cell>
          <cell r="AH110" t="str">
            <v>Ultrasite</v>
          </cell>
        </row>
        <row r="111">
          <cell r="A111" t="str">
            <v>50253</v>
          </cell>
          <cell r="B111" t="str">
            <v>069P50253</v>
          </cell>
          <cell r="C111" t="str">
            <v>KIRKWOOD_P</v>
          </cell>
          <cell r="D111" t="str">
            <v>BSC1</v>
          </cell>
          <cell r="E111">
            <v>29</v>
          </cell>
          <cell r="F111">
            <v>87</v>
          </cell>
          <cell r="G111">
            <v>3</v>
          </cell>
          <cell r="J111" t="str">
            <v>2+2+2</v>
          </cell>
          <cell r="K111">
            <v>39.726325000000003</v>
          </cell>
          <cell r="L111">
            <v>-75.652225000000001</v>
          </cell>
          <cell r="M111" t="str">
            <v>Combined</v>
          </cell>
          <cell r="N111">
            <v>596</v>
          </cell>
          <cell r="O111">
            <v>579</v>
          </cell>
          <cell r="P111" t="str">
            <v>2+2+2</v>
          </cell>
          <cell r="Q111">
            <v>50253</v>
          </cell>
          <cell r="R111" t="str">
            <v>01000</v>
          </cell>
          <cell r="S111">
            <v>4</v>
          </cell>
          <cell r="T111">
            <v>6</v>
          </cell>
          <cell r="V111" t="str">
            <v>Yes</v>
          </cell>
          <cell r="W111">
            <v>38</v>
          </cell>
          <cell r="X111">
            <v>38</v>
          </cell>
          <cell r="Y111">
            <v>1</v>
          </cell>
          <cell r="AB111" t="str">
            <v>RF</v>
          </cell>
          <cell r="AC111">
            <v>6</v>
          </cell>
          <cell r="AD111">
            <v>1</v>
          </cell>
          <cell r="AE111" t="str">
            <v>1900_MACRO</v>
          </cell>
          <cell r="AF111">
            <v>30</v>
          </cell>
          <cell r="AG111">
            <v>2</v>
          </cell>
          <cell r="AH111" t="str">
            <v>Ultrasite</v>
          </cell>
        </row>
        <row r="112">
          <cell r="B112" t="str">
            <v>069G50254</v>
          </cell>
          <cell r="C112" t="str">
            <v>KIRKWOOD_G</v>
          </cell>
          <cell r="D112" t="str">
            <v>BSC1</v>
          </cell>
          <cell r="E112">
            <v>30</v>
          </cell>
          <cell r="F112">
            <v>88</v>
          </cell>
          <cell r="G112">
            <v>4</v>
          </cell>
          <cell r="J112" t="str">
            <v>2+2+2</v>
          </cell>
          <cell r="K112">
            <v>39.726325000000003</v>
          </cell>
          <cell r="L112">
            <v>-75.652225000000001</v>
          </cell>
          <cell r="M112" t="str">
            <v>Combined</v>
          </cell>
          <cell r="N112">
            <v>128</v>
          </cell>
          <cell r="O112">
            <v>140</v>
          </cell>
          <cell r="P112" t="str">
            <v>2+2+2</v>
          </cell>
          <cell r="Q112">
            <v>50254</v>
          </cell>
          <cell r="R112" t="str">
            <v>01000</v>
          </cell>
          <cell r="S112">
            <v>4</v>
          </cell>
          <cell r="T112">
            <v>6</v>
          </cell>
          <cell r="V112" t="str">
            <v>Yes</v>
          </cell>
          <cell r="W112">
            <v>38</v>
          </cell>
          <cell r="X112">
            <v>38</v>
          </cell>
          <cell r="Y112">
            <v>1</v>
          </cell>
          <cell r="AB112" t="str">
            <v>RF</v>
          </cell>
          <cell r="AC112">
            <v>0</v>
          </cell>
          <cell r="AD112">
            <v>1</v>
          </cell>
          <cell r="AE112" t="str">
            <v>850_MACRO</v>
          </cell>
          <cell r="AF112">
            <v>30</v>
          </cell>
          <cell r="AG112">
            <v>2</v>
          </cell>
          <cell r="AH112" t="str">
            <v>Ultrasite</v>
          </cell>
        </row>
        <row r="113">
          <cell r="B113" t="str">
            <v>069G50255</v>
          </cell>
          <cell r="C113" t="str">
            <v>KIRKWOOD_G</v>
          </cell>
          <cell r="D113" t="str">
            <v>BSC1</v>
          </cell>
          <cell r="E113">
            <v>30</v>
          </cell>
          <cell r="F113">
            <v>89</v>
          </cell>
          <cell r="G113">
            <v>5</v>
          </cell>
          <cell r="J113" t="str">
            <v>2+2+2</v>
          </cell>
          <cell r="K113">
            <v>39.726325000000003</v>
          </cell>
          <cell r="L113">
            <v>-75.652225000000001</v>
          </cell>
          <cell r="M113" t="str">
            <v>Combined</v>
          </cell>
          <cell r="N113">
            <v>133</v>
          </cell>
          <cell r="O113">
            <v>142</v>
          </cell>
          <cell r="P113" t="str">
            <v>2+2+2</v>
          </cell>
          <cell r="Q113">
            <v>50255</v>
          </cell>
          <cell r="R113" t="str">
            <v>01000</v>
          </cell>
          <cell r="S113">
            <v>4</v>
          </cell>
          <cell r="T113">
            <v>6</v>
          </cell>
          <cell r="V113" t="str">
            <v>Yes</v>
          </cell>
          <cell r="W113">
            <v>38</v>
          </cell>
          <cell r="X113">
            <v>38</v>
          </cell>
          <cell r="Y113">
            <v>1</v>
          </cell>
          <cell r="AB113" t="str">
            <v>RF</v>
          </cell>
          <cell r="AC113">
            <v>2</v>
          </cell>
          <cell r="AD113">
            <v>1</v>
          </cell>
          <cell r="AE113" t="str">
            <v>850_MACRO</v>
          </cell>
          <cell r="AF113">
            <v>30</v>
          </cell>
          <cell r="AG113">
            <v>2</v>
          </cell>
          <cell r="AH113" t="str">
            <v>Ultrasite</v>
          </cell>
        </row>
        <row r="114">
          <cell r="B114" t="str">
            <v>069G50256</v>
          </cell>
          <cell r="C114" t="str">
            <v>KIRKWOOD_G</v>
          </cell>
          <cell r="D114" t="str">
            <v>BSC1</v>
          </cell>
          <cell r="E114">
            <v>30</v>
          </cell>
          <cell r="F114">
            <v>90</v>
          </cell>
          <cell r="G114">
            <v>6</v>
          </cell>
          <cell r="J114" t="str">
            <v>2+2+2</v>
          </cell>
          <cell r="K114">
            <v>39.726325000000003</v>
          </cell>
          <cell r="L114">
            <v>-75.652225000000001</v>
          </cell>
          <cell r="M114" t="str">
            <v>Combined</v>
          </cell>
          <cell r="N114">
            <v>136</v>
          </cell>
          <cell r="O114">
            <v>144</v>
          </cell>
          <cell r="P114" t="str">
            <v>2+2+2</v>
          </cell>
          <cell r="Q114">
            <v>50256</v>
          </cell>
          <cell r="R114" t="str">
            <v>01000</v>
          </cell>
          <cell r="S114">
            <v>4</v>
          </cell>
          <cell r="T114">
            <v>6</v>
          </cell>
          <cell r="V114" t="str">
            <v>Yes</v>
          </cell>
          <cell r="W114">
            <v>38</v>
          </cell>
          <cell r="X114">
            <v>38</v>
          </cell>
          <cell r="Y114">
            <v>1</v>
          </cell>
          <cell r="AB114" t="str">
            <v>RF</v>
          </cell>
          <cell r="AC114">
            <v>6</v>
          </cell>
          <cell r="AD114">
            <v>1</v>
          </cell>
          <cell r="AE114" t="str">
            <v>850_MACRO</v>
          </cell>
          <cell r="AF114">
            <v>30</v>
          </cell>
          <cell r="AG114">
            <v>2</v>
          </cell>
          <cell r="AH114" t="str">
            <v>Ultrasite</v>
          </cell>
        </row>
        <row r="115">
          <cell r="A115" t="str">
            <v>50261</v>
          </cell>
          <cell r="B115" t="str">
            <v>069P50261</v>
          </cell>
          <cell r="C115" t="str">
            <v>BROOKSIDE_P</v>
          </cell>
          <cell r="D115" t="str">
            <v>BSC1</v>
          </cell>
          <cell r="E115">
            <v>31</v>
          </cell>
          <cell r="F115">
            <v>91</v>
          </cell>
          <cell r="G115">
            <v>1</v>
          </cell>
          <cell r="J115" t="str">
            <v>2+2+2</v>
          </cell>
          <cell r="K115">
            <v>39.661111111111111</v>
          </cell>
          <cell r="L115">
            <v>-75.715797222222221</v>
          </cell>
          <cell r="M115" t="str">
            <v>Combined</v>
          </cell>
          <cell r="N115">
            <v>590</v>
          </cell>
          <cell r="O115">
            <v>575</v>
          </cell>
          <cell r="P115" t="str">
            <v>2+2+2</v>
          </cell>
          <cell r="Q115" t="str">
            <v>50261</v>
          </cell>
          <cell r="R115" t="str">
            <v>01000</v>
          </cell>
          <cell r="S115">
            <v>4</v>
          </cell>
          <cell r="T115">
            <v>5</v>
          </cell>
          <cell r="V115" t="str">
            <v>Yes</v>
          </cell>
          <cell r="W115">
            <v>37</v>
          </cell>
          <cell r="X115">
            <v>37</v>
          </cell>
          <cell r="Y115">
            <v>1</v>
          </cell>
          <cell r="AB115" t="str">
            <v>RF</v>
          </cell>
          <cell r="AC115">
            <v>0</v>
          </cell>
          <cell r="AD115">
            <v>0</v>
          </cell>
          <cell r="AE115" t="str">
            <v>1900_MACRO</v>
          </cell>
          <cell r="AF115">
            <v>30</v>
          </cell>
          <cell r="AG115">
            <v>2</v>
          </cell>
          <cell r="AH115" t="str">
            <v>Ultrasite</v>
          </cell>
        </row>
        <row r="116">
          <cell r="A116" t="str">
            <v>50262</v>
          </cell>
          <cell r="B116" t="str">
            <v>069P50262</v>
          </cell>
          <cell r="C116" t="str">
            <v>BROOKSIDE_P</v>
          </cell>
          <cell r="D116" t="str">
            <v>BSC1</v>
          </cell>
          <cell r="E116">
            <v>31</v>
          </cell>
          <cell r="F116">
            <v>92</v>
          </cell>
          <cell r="G116">
            <v>2</v>
          </cell>
          <cell r="J116" t="str">
            <v>2+2+2</v>
          </cell>
          <cell r="K116">
            <v>39.661111111111111</v>
          </cell>
          <cell r="L116">
            <v>-75.715797222222221</v>
          </cell>
          <cell r="M116" t="str">
            <v>Combined</v>
          </cell>
          <cell r="N116">
            <v>594</v>
          </cell>
          <cell r="O116">
            <v>577</v>
          </cell>
          <cell r="P116" t="str">
            <v>2+2+2</v>
          </cell>
          <cell r="Q116">
            <v>50262</v>
          </cell>
          <cell r="R116" t="str">
            <v>01000</v>
          </cell>
          <cell r="S116">
            <v>4</v>
          </cell>
          <cell r="T116">
            <v>5</v>
          </cell>
          <cell r="V116" t="str">
            <v>Yes</v>
          </cell>
          <cell r="W116">
            <v>37</v>
          </cell>
          <cell r="X116">
            <v>37</v>
          </cell>
          <cell r="Y116">
            <v>1</v>
          </cell>
          <cell r="AB116" t="str">
            <v>RF</v>
          </cell>
          <cell r="AC116">
            <v>3</v>
          </cell>
          <cell r="AD116">
            <v>0</v>
          </cell>
          <cell r="AE116" t="str">
            <v>1900_MACRO</v>
          </cell>
          <cell r="AF116">
            <v>30</v>
          </cell>
          <cell r="AG116">
            <v>2</v>
          </cell>
          <cell r="AH116" t="str">
            <v>Ultrasite</v>
          </cell>
        </row>
        <row r="117">
          <cell r="A117" t="str">
            <v>50263</v>
          </cell>
          <cell r="B117" t="str">
            <v>069P50263</v>
          </cell>
          <cell r="C117" t="str">
            <v>BROOKSIDE_P</v>
          </cell>
          <cell r="D117" t="str">
            <v>BSC1</v>
          </cell>
          <cell r="E117">
            <v>31</v>
          </cell>
          <cell r="F117">
            <v>93</v>
          </cell>
          <cell r="G117">
            <v>3</v>
          </cell>
          <cell r="J117" t="str">
            <v>2+2+2</v>
          </cell>
          <cell r="K117">
            <v>39.661111111111111</v>
          </cell>
          <cell r="L117">
            <v>-75.715797222222221</v>
          </cell>
          <cell r="M117" t="str">
            <v>Combined</v>
          </cell>
          <cell r="N117">
            <v>598</v>
          </cell>
          <cell r="O117">
            <v>579</v>
          </cell>
          <cell r="P117" t="str">
            <v>2+2+2</v>
          </cell>
          <cell r="Q117">
            <v>50263</v>
          </cell>
          <cell r="R117" t="str">
            <v>01000</v>
          </cell>
          <cell r="S117">
            <v>4</v>
          </cell>
          <cell r="T117">
            <v>5</v>
          </cell>
          <cell r="V117" t="str">
            <v>Yes</v>
          </cell>
          <cell r="W117">
            <v>37</v>
          </cell>
          <cell r="X117">
            <v>37</v>
          </cell>
          <cell r="Y117">
            <v>1</v>
          </cell>
          <cell r="AB117" t="str">
            <v>RF</v>
          </cell>
          <cell r="AC117">
            <v>6</v>
          </cell>
          <cell r="AD117">
            <v>0</v>
          </cell>
          <cell r="AE117" t="str">
            <v>1900_MACRO</v>
          </cell>
          <cell r="AF117">
            <v>30</v>
          </cell>
          <cell r="AG117">
            <v>2</v>
          </cell>
          <cell r="AH117" t="str">
            <v>Ultrasite</v>
          </cell>
        </row>
        <row r="118">
          <cell r="B118" t="str">
            <v>069G50264</v>
          </cell>
          <cell r="C118" t="str">
            <v>BROOKSIDE_G</v>
          </cell>
          <cell r="D118" t="str">
            <v>BSC1</v>
          </cell>
          <cell r="E118">
            <v>32</v>
          </cell>
          <cell r="F118">
            <v>94</v>
          </cell>
          <cell r="G118">
            <v>4</v>
          </cell>
          <cell r="J118" t="str">
            <v>2+2+2</v>
          </cell>
          <cell r="K118">
            <v>39.661111111111111</v>
          </cell>
          <cell r="L118">
            <v>-75.715797222222221</v>
          </cell>
          <cell r="M118" t="str">
            <v>Combined</v>
          </cell>
          <cell r="N118">
            <v>130</v>
          </cell>
          <cell r="O118">
            <v>140</v>
          </cell>
          <cell r="P118" t="str">
            <v>2+2+2</v>
          </cell>
          <cell r="Q118">
            <v>50264</v>
          </cell>
          <cell r="R118" t="str">
            <v>01000</v>
          </cell>
          <cell r="S118">
            <v>4</v>
          </cell>
          <cell r="T118">
            <v>5</v>
          </cell>
          <cell r="V118" t="str">
            <v>Yes</v>
          </cell>
          <cell r="W118">
            <v>37</v>
          </cell>
          <cell r="X118">
            <v>37</v>
          </cell>
          <cell r="Y118">
            <v>1</v>
          </cell>
          <cell r="AB118" t="str">
            <v>RF</v>
          </cell>
          <cell r="AC118">
            <v>0</v>
          </cell>
          <cell r="AD118">
            <v>0</v>
          </cell>
          <cell r="AE118" t="str">
            <v>850_MACRO</v>
          </cell>
          <cell r="AF118">
            <v>30</v>
          </cell>
          <cell r="AG118">
            <v>2</v>
          </cell>
          <cell r="AH118" t="str">
            <v>Ultrasite</v>
          </cell>
        </row>
        <row r="119">
          <cell r="B119" t="str">
            <v>069G50265</v>
          </cell>
          <cell r="C119" t="str">
            <v>BROOKSIDE_G</v>
          </cell>
          <cell r="D119" t="str">
            <v>BSC1</v>
          </cell>
          <cell r="E119">
            <v>32</v>
          </cell>
          <cell r="F119">
            <v>95</v>
          </cell>
          <cell r="G119">
            <v>5</v>
          </cell>
          <cell r="J119" t="str">
            <v>2+2+2</v>
          </cell>
          <cell r="K119">
            <v>39.661111111111111</v>
          </cell>
          <cell r="L119">
            <v>-75.715797222222221</v>
          </cell>
          <cell r="M119" t="str">
            <v>Combined</v>
          </cell>
          <cell r="N119">
            <v>134</v>
          </cell>
          <cell r="O119">
            <v>142</v>
          </cell>
          <cell r="P119" t="str">
            <v>2+2+2</v>
          </cell>
          <cell r="Q119">
            <v>50265</v>
          </cell>
          <cell r="R119" t="str">
            <v>01000</v>
          </cell>
          <cell r="S119">
            <v>4</v>
          </cell>
          <cell r="T119">
            <v>5</v>
          </cell>
          <cell r="V119" t="str">
            <v>Yes</v>
          </cell>
          <cell r="W119">
            <v>37</v>
          </cell>
          <cell r="X119">
            <v>37</v>
          </cell>
          <cell r="Y119">
            <v>1</v>
          </cell>
          <cell r="AB119" t="str">
            <v>RF</v>
          </cell>
          <cell r="AC119">
            <v>2</v>
          </cell>
          <cell r="AD119">
            <v>0</v>
          </cell>
          <cell r="AE119" t="str">
            <v>850_MACRO</v>
          </cell>
          <cell r="AF119">
            <v>30</v>
          </cell>
          <cell r="AG119">
            <v>2</v>
          </cell>
          <cell r="AH119" t="str">
            <v>Ultrasite</v>
          </cell>
        </row>
        <row r="120">
          <cell r="B120" t="str">
            <v>069G50266</v>
          </cell>
          <cell r="C120" t="str">
            <v>BROOKSIDE_G</v>
          </cell>
          <cell r="D120" t="str">
            <v>BSC1</v>
          </cell>
          <cell r="E120">
            <v>32</v>
          </cell>
          <cell r="F120">
            <v>96</v>
          </cell>
          <cell r="G120">
            <v>6</v>
          </cell>
          <cell r="J120" t="str">
            <v>2+2+2</v>
          </cell>
          <cell r="K120">
            <v>39.661111111111111</v>
          </cell>
          <cell r="L120">
            <v>-75.715797222222221</v>
          </cell>
          <cell r="M120" t="str">
            <v>Combined</v>
          </cell>
          <cell r="N120">
            <v>138</v>
          </cell>
          <cell r="O120">
            <v>144</v>
          </cell>
          <cell r="P120" t="str">
            <v>2+2+2</v>
          </cell>
          <cell r="Q120">
            <v>50266</v>
          </cell>
          <cell r="R120" t="str">
            <v>01000</v>
          </cell>
          <cell r="S120">
            <v>4</v>
          </cell>
          <cell r="T120">
            <v>5</v>
          </cell>
          <cell r="V120" t="str">
            <v>Yes</v>
          </cell>
          <cell r="W120">
            <v>37</v>
          </cell>
          <cell r="X120">
            <v>37</v>
          </cell>
          <cell r="Y120">
            <v>1</v>
          </cell>
          <cell r="AB120" t="str">
            <v>RF</v>
          </cell>
          <cell r="AC120">
            <v>6</v>
          </cell>
          <cell r="AD120">
            <v>0</v>
          </cell>
          <cell r="AE120" t="str">
            <v>850_MACRO</v>
          </cell>
          <cell r="AF120">
            <v>30</v>
          </cell>
          <cell r="AG120">
            <v>2</v>
          </cell>
          <cell r="AH120" t="str">
            <v>Ultrasite</v>
          </cell>
        </row>
        <row r="121">
          <cell r="A121" t="str">
            <v>50271</v>
          </cell>
          <cell r="B121" t="str">
            <v>069P50271</v>
          </cell>
          <cell r="C121" t="str">
            <v>EDGEMOOR_P</v>
          </cell>
          <cell r="D121" t="str">
            <v>BSC1</v>
          </cell>
          <cell r="E121">
            <v>33</v>
          </cell>
          <cell r="F121">
            <v>97</v>
          </cell>
          <cell r="G121">
            <v>1</v>
          </cell>
          <cell r="J121" t="str">
            <v>2+2+2</v>
          </cell>
          <cell r="K121">
            <v>39.773113888888886</v>
          </cell>
          <cell r="L121">
            <v>-75.50203888888889</v>
          </cell>
          <cell r="M121" t="str">
            <v>Combined</v>
          </cell>
          <cell r="N121">
            <v>588</v>
          </cell>
          <cell r="O121">
            <v>575</v>
          </cell>
          <cell r="P121" t="str">
            <v>2+2+2</v>
          </cell>
          <cell r="Q121" t="str">
            <v>50271</v>
          </cell>
          <cell r="R121" t="str">
            <v>01000</v>
          </cell>
          <cell r="S121">
            <v>4</v>
          </cell>
          <cell r="T121">
            <v>6</v>
          </cell>
          <cell r="V121" t="str">
            <v>Yes</v>
          </cell>
          <cell r="W121">
            <v>38</v>
          </cell>
          <cell r="X121">
            <v>38</v>
          </cell>
          <cell r="Y121">
            <v>1</v>
          </cell>
          <cell r="AB121" t="str">
            <v>RF</v>
          </cell>
          <cell r="AC121">
            <v>0</v>
          </cell>
          <cell r="AD121">
            <v>0</v>
          </cell>
          <cell r="AE121" t="str">
            <v>1900_MACRO</v>
          </cell>
          <cell r="AF121">
            <v>30</v>
          </cell>
          <cell r="AG121">
            <v>2</v>
          </cell>
          <cell r="AH121" t="str">
            <v>Ultrasite</v>
          </cell>
        </row>
        <row r="122">
          <cell r="A122" t="str">
            <v>50272</v>
          </cell>
          <cell r="B122" t="str">
            <v>069P50272</v>
          </cell>
          <cell r="C122" t="str">
            <v>EDGEMOOR_P</v>
          </cell>
          <cell r="D122" t="str">
            <v>BSC1</v>
          </cell>
          <cell r="E122">
            <v>33</v>
          </cell>
          <cell r="F122">
            <v>98</v>
          </cell>
          <cell r="G122">
            <v>2</v>
          </cell>
          <cell r="J122" t="str">
            <v>2+2+2</v>
          </cell>
          <cell r="K122">
            <v>39.773113888888886</v>
          </cell>
          <cell r="L122">
            <v>-75.50203888888889</v>
          </cell>
          <cell r="M122" t="str">
            <v>Combined</v>
          </cell>
          <cell r="N122">
            <v>592</v>
          </cell>
          <cell r="O122">
            <v>577</v>
          </cell>
          <cell r="P122" t="str">
            <v>2+2+2</v>
          </cell>
          <cell r="Q122">
            <v>50272</v>
          </cell>
          <cell r="R122" t="str">
            <v>01000</v>
          </cell>
          <cell r="S122">
            <v>4</v>
          </cell>
          <cell r="T122">
            <v>6</v>
          </cell>
          <cell r="V122" t="str">
            <v>Yes</v>
          </cell>
          <cell r="W122">
            <v>38</v>
          </cell>
          <cell r="X122">
            <v>38</v>
          </cell>
          <cell r="Y122">
            <v>1</v>
          </cell>
          <cell r="AB122" t="str">
            <v>RF</v>
          </cell>
          <cell r="AC122">
            <v>3</v>
          </cell>
          <cell r="AD122">
            <v>0</v>
          </cell>
          <cell r="AE122" t="str">
            <v>1900_MACRO</v>
          </cell>
          <cell r="AF122">
            <v>30</v>
          </cell>
          <cell r="AG122">
            <v>2</v>
          </cell>
          <cell r="AH122" t="str">
            <v>Ultrasite</v>
          </cell>
        </row>
        <row r="123">
          <cell r="A123" t="str">
            <v>50273</v>
          </cell>
          <cell r="B123" t="str">
            <v>069P50273</v>
          </cell>
          <cell r="C123" t="str">
            <v>EDGEMOOR_P</v>
          </cell>
          <cell r="D123" t="str">
            <v>BSC1</v>
          </cell>
          <cell r="E123">
            <v>33</v>
          </cell>
          <cell r="F123">
            <v>99</v>
          </cell>
          <cell r="G123">
            <v>3</v>
          </cell>
          <cell r="J123" t="str">
            <v>2+2+2</v>
          </cell>
          <cell r="K123">
            <v>39.773113888888886</v>
          </cell>
          <cell r="L123">
            <v>-75.50203888888889</v>
          </cell>
          <cell r="M123" t="str">
            <v>Combined</v>
          </cell>
          <cell r="N123">
            <v>596</v>
          </cell>
          <cell r="O123">
            <v>579</v>
          </cell>
          <cell r="P123" t="str">
            <v>2+2+2</v>
          </cell>
          <cell r="Q123">
            <v>50273</v>
          </cell>
          <cell r="R123" t="str">
            <v>01000</v>
          </cell>
          <cell r="S123">
            <v>4</v>
          </cell>
          <cell r="T123">
            <v>6</v>
          </cell>
          <cell r="V123" t="str">
            <v>Yes</v>
          </cell>
          <cell r="W123">
            <v>38</v>
          </cell>
          <cell r="X123">
            <v>38</v>
          </cell>
          <cell r="Y123">
            <v>1</v>
          </cell>
          <cell r="AB123" t="str">
            <v>RF</v>
          </cell>
          <cell r="AC123">
            <v>6</v>
          </cell>
          <cell r="AD123">
            <v>0</v>
          </cell>
          <cell r="AE123" t="str">
            <v>1900_MACRO</v>
          </cell>
          <cell r="AF123">
            <v>30</v>
          </cell>
          <cell r="AG123">
            <v>2</v>
          </cell>
          <cell r="AH123" t="str">
            <v>Ultrasite</v>
          </cell>
        </row>
        <row r="124">
          <cell r="B124" t="str">
            <v>069G50274</v>
          </cell>
          <cell r="C124" t="str">
            <v>EDGEMOOR_G</v>
          </cell>
          <cell r="D124" t="str">
            <v>BSC1</v>
          </cell>
          <cell r="E124">
            <v>34</v>
          </cell>
          <cell r="F124">
            <v>100</v>
          </cell>
          <cell r="G124">
            <v>4</v>
          </cell>
          <cell r="J124" t="str">
            <v>2+2+2</v>
          </cell>
          <cell r="K124">
            <v>39.773113888888886</v>
          </cell>
          <cell r="L124">
            <v>-75.50203888888889</v>
          </cell>
          <cell r="M124" t="str">
            <v>Combined</v>
          </cell>
          <cell r="N124">
            <v>128</v>
          </cell>
          <cell r="O124">
            <v>140</v>
          </cell>
          <cell r="P124" t="str">
            <v>2+2+2</v>
          </cell>
          <cell r="Q124">
            <v>50274</v>
          </cell>
          <cell r="R124" t="str">
            <v>01000</v>
          </cell>
          <cell r="S124">
            <v>4</v>
          </cell>
          <cell r="T124">
            <v>6</v>
          </cell>
          <cell r="V124" t="str">
            <v>Yes</v>
          </cell>
          <cell r="W124">
            <v>38</v>
          </cell>
          <cell r="X124">
            <v>38</v>
          </cell>
          <cell r="Y124">
            <v>1</v>
          </cell>
          <cell r="AB124" t="str">
            <v>RF</v>
          </cell>
          <cell r="AC124">
            <v>0</v>
          </cell>
          <cell r="AD124">
            <v>0</v>
          </cell>
          <cell r="AE124" t="str">
            <v>850_MACRO</v>
          </cell>
          <cell r="AF124">
            <v>30</v>
          </cell>
          <cell r="AG124">
            <v>2</v>
          </cell>
          <cell r="AH124" t="str">
            <v>Ultrasite</v>
          </cell>
        </row>
        <row r="125">
          <cell r="B125" t="str">
            <v>069G50275</v>
          </cell>
          <cell r="C125" t="str">
            <v>EDGEMOOR_G</v>
          </cell>
          <cell r="D125" t="str">
            <v>BSC1</v>
          </cell>
          <cell r="E125">
            <v>34</v>
          </cell>
          <cell r="F125">
            <v>101</v>
          </cell>
          <cell r="G125">
            <v>5</v>
          </cell>
          <cell r="J125" t="str">
            <v>2+2+2</v>
          </cell>
          <cell r="K125">
            <v>39.773113888888886</v>
          </cell>
          <cell r="L125">
            <v>-75.50203888888889</v>
          </cell>
          <cell r="M125" t="str">
            <v>Combined</v>
          </cell>
          <cell r="N125">
            <v>132</v>
          </cell>
          <cell r="O125">
            <v>142</v>
          </cell>
          <cell r="P125" t="str">
            <v>2+2+2</v>
          </cell>
          <cell r="Q125">
            <v>50275</v>
          </cell>
          <cell r="R125" t="str">
            <v>01000</v>
          </cell>
          <cell r="S125">
            <v>4</v>
          </cell>
          <cell r="T125">
            <v>6</v>
          </cell>
          <cell r="V125" t="str">
            <v>Yes</v>
          </cell>
          <cell r="W125">
            <v>38</v>
          </cell>
          <cell r="X125">
            <v>38</v>
          </cell>
          <cell r="Y125">
            <v>1</v>
          </cell>
          <cell r="AB125" t="str">
            <v>RF</v>
          </cell>
          <cell r="AC125">
            <v>2</v>
          </cell>
          <cell r="AD125">
            <v>0</v>
          </cell>
          <cell r="AE125" t="str">
            <v>850_MACRO</v>
          </cell>
          <cell r="AF125">
            <v>30</v>
          </cell>
          <cell r="AG125">
            <v>2</v>
          </cell>
          <cell r="AH125" t="str">
            <v>Ultrasite</v>
          </cell>
        </row>
        <row r="126">
          <cell r="B126" t="str">
            <v>069G50276</v>
          </cell>
          <cell r="C126" t="str">
            <v>EDGEMOOR_G</v>
          </cell>
          <cell r="D126" t="str">
            <v>BSC1</v>
          </cell>
          <cell r="E126">
            <v>34</v>
          </cell>
          <cell r="F126">
            <v>102</v>
          </cell>
          <cell r="G126">
            <v>6</v>
          </cell>
          <cell r="J126" t="str">
            <v>2+2+2</v>
          </cell>
          <cell r="K126">
            <v>39.773113888888886</v>
          </cell>
          <cell r="L126">
            <v>-75.50203888888889</v>
          </cell>
          <cell r="M126" t="str">
            <v>Combined</v>
          </cell>
          <cell r="N126">
            <v>136</v>
          </cell>
          <cell r="O126">
            <v>144</v>
          </cell>
          <cell r="P126" t="str">
            <v>2+2+2</v>
          </cell>
          <cell r="Q126">
            <v>50276</v>
          </cell>
          <cell r="R126" t="str">
            <v>01000</v>
          </cell>
          <cell r="S126">
            <v>4</v>
          </cell>
          <cell r="T126">
            <v>6</v>
          </cell>
          <cell r="V126" t="str">
            <v>Yes</v>
          </cell>
          <cell r="W126">
            <v>38</v>
          </cell>
          <cell r="X126">
            <v>38</v>
          </cell>
          <cell r="Y126">
            <v>1</v>
          </cell>
          <cell r="AB126" t="str">
            <v>RF</v>
          </cell>
          <cell r="AC126">
            <v>6</v>
          </cell>
          <cell r="AD126">
            <v>0</v>
          </cell>
          <cell r="AE126" t="str">
            <v>850_MACRO</v>
          </cell>
          <cell r="AF126">
            <v>30</v>
          </cell>
          <cell r="AG126">
            <v>2</v>
          </cell>
          <cell r="AH126" t="str">
            <v>Ultrasite</v>
          </cell>
        </row>
        <row r="127">
          <cell r="A127" t="str">
            <v>50281</v>
          </cell>
          <cell r="B127" t="str">
            <v>069P50281</v>
          </cell>
          <cell r="C127" t="str">
            <v>HOCKESSIN_P</v>
          </cell>
          <cell r="D127" t="str">
            <v>BSC1</v>
          </cell>
          <cell r="E127">
            <v>35</v>
          </cell>
          <cell r="F127">
            <v>103</v>
          </cell>
          <cell r="G127">
            <v>1</v>
          </cell>
          <cell r="J127" t="str">
            <v>2+2+2</v>
          </cell>
          <cell r="K127">
            <v>39.79</v>
          </cell>
          <cell r="L127">
            <v>-75.668272222222228</v>
          </cell>
          <cell r="M127" t="str">
            <v>Combined</v>
          </cell>
          <cell r="N127">
            <v>589</v>
          </cell>
          <cell r="O127">
            <v>575</v>
          </cell>
          <cell r="P127" t="str">
            <v>2+2+2</v>
          </cell>
          <cell r="Q127" t="str">
            <v>50281</v>
          </cell>
          <cell r="R127" t="str">
            <v>01000</v>
          </cell>
          <cell r="S127">
            <v>4</v>
          </cell>
          <cell r="T127">
            <v>2</v>
          </cell>
          <cell r="V127" t="str">
            <v>Yes</v>
          </cell>
          <cell r="W127">
            <v>34</v>
          </cell>
          <cell r="X127">
            <v>34</v>
          </cell>
          <cell r="Y127">
            <v>1</v>
          </cell>
          <cell r="AB127" t="str">
            <v>RF</v>
          </cell>
          <cell r="AC127">
            <v>0</v>
          </cell>
          <cell r="AD127">
            <v>0</v>
          </cell>
          <cell r="AE127" t="str">
            <v>1900_MACRO</v>
          </cell>
          <cell r="AF127">
            <v>30</v>
          </cell>
          <cell r="AG127">
            <v>2</v>
          </cell>
          <cell r="AH127" t="str">
            <v>Ultrasite</v>
          </cell>
        </row>
        <row r="128">
          <cell r="A128" t="str">
            <v>50282</v>
          </cell>
          <cell r="B128" t="str">
            <v>069P50282</v>
          </cell>
          <cell r="C128" t="str">
            <v>HOCKESSIN_P</v>
          </cell>
          <cell r="D128" t="str">
            <v>BSC1</v>
          </cell>
          <cell r="E128">
            <v>35</v>
          </cell>
          <cell r="F128">
            <v>104</v>
          </cell>
          <cell r="G128">
            <v>2</v>
          </cell>
          <cell r="J128" t="str">
            <v>2+2+2</v>
          </cell>
          <cell r="K128">
            <v>39.79</v>
          </cell>
          <cell r="L128">
            <v>-75.668272222222228</v>
          </cell>
          <cell r="M128" t="str">
            <v>Combined</v>
          </cell>
          <cell r="N128">
            <v>593</v>
          </cell>
          <cell r="O128">
            <v>577</v>
          </cell>
          <cell r="P128" t="str">
            <v>2+2+2</v>
          </cell>
          <cell r="Q128">
            <v>50282</v>
          </cell>
          <cell r="R128" t="str">
            <v>01000</v>
          </cell>
          <cell r="S128">
            <v>4</v>
          </cell>
          <cell r="T128">
            <v>2</v>
          </cell>
          <cell r="V128" t="str">
            <v>Yes</v>
          </cell>
          <cell r="W128">
            <v>34</v>
          </cell>
          <cell r="X128">
            <v>34</v>
          </cell>
          <cell r="Y128">
            <v>1</v>
          </cell>
          <cell r="AB128" t="str">
            <v>RF</v>
          </cell>
          <cell r="AC128">
            <v>3</v>
          </cell>
          <cell r="AD128">
            <v>0</v>
          </cell>
          <cell r="AE128" t="str">
            <v>1900_MACRO</v>
          </cell>
          <cell r="AF128">
            <v>30</v>
          </cell>
          <cell r="AG128">
            <v>2</v>
          </cell>
          <cell r="AH128" t="str">
            <v>Ultrasite</v>
          </cell>
        </row>
        <row r="129">
          <cell r="A129" t="str">
            <v>50283</v>
          </cell>
          <cell r="B129" t="str">
            <v>069P50283</v>
          </cell>
          <cell r="C129" t="str">
            <v>HOCKESSIN_P</v>
          </cell>
          <cell r="D129" t="str">
            <v>BSC1</v>
          </cell>
          <cell r="E129">
            <v>35</v>
          </cell>
          <cell r="F129">
            <v>105</v>
          </cell>
          <cell r="G129">
            <v>3</v>
          </cell>
          <cell r="J129" t="str">
            <v>2+2+2</v>
          </cell>
          <cell r="K129">
            <v>39.79</v>
          </cell>
          <cell r="L129">
            <v>-75.668272222222228</v>
          </cell>
          <cell r="M129" t="str">
            <v>Combined</v>
          </cell>
          <cell r="N129">
            <v>597</v>
          </cell>
          <cell r="O129">
            <v>579</v>
          </cell>
          <cell r="P129" t="str">
            <v>2+2+2</v>
          </cell>
          <cell r="Q129">
            <v>50283</v>
          </cell>
          <cell r="R129" t="str">
            <v>01000</v>
          </cell>
          <cell r="S129">
            <v>4</v>
          </cell>
          <cell r="T129">
            <v>2</v>
          </cell>
          <cell r="V129" t="str">
            <v>Yes</v>
          </cell>
          <cell r="W129">
            <v>34</v>
          </cell>
          <cell r="X129">
            <v>34</v>
          </cell>
          <cell r="Y129">
            <v>1</v>
          </cell>
          <cell r="AB129" t="str">
            <v>RF</v>
          </cell>
          <cell r="AC129">
            <v>6</v>
          </cell>
          <cell r="AD129">
            <v>0</v>
          </cell>
          <cell r="AE129" t="str">
            <v>1900_MACRO</v>
          </cell>
          <cell r="AF129">
            <v>30</v>
          </cell>
          <cell r="AG129">
            <v>2</v>
          </cell>
          <cell r="AH129" t="str">
            <v>Ultrasite</v>
          </cell>
        </row>
        <row r="130">
          <cell r="B130" t="str">
            <v>069G50284</v>
          </cell>
          <cell r="C130" t="str">
            <v>HOCKESSIN_G</v>
          </cell>
          <cell r="D130" t="str">
            <v>BSC1</v>
          </cell>
          <cell r="E130">
            <v>36</v>
          </cell>
          <cell r="F130">
            <v>106</v>
          </cell>
          <cell r="G130">
            <v>4</v>
          </cell>
          <cell r="J130" t="str">
            <v>2+2+2</v>
          </cell>
          <cell r="K130">
            <v>39.79</v>
          </cell>
          <cell r="L130">
            <v>-75.668272222222228</v>
          </cell>
          <cell r="M130" t="str">
            <v>Combined</v>
          </cell>
          <cell r="N130">
            <v>129</v>
          </cell>
          <cell r="O130">
            <v>140</v>
          </cell>
          <cell r="P130" t="str">
            <v>2+2+2</v>
          </cell>
          <cell r="Q130">
            <v>50284</v>
          </cell>
          <cell r="R130" t="str">
            <v>01000</v>
          </cell>
          <cell r="S130">
            <v>4</v>
          </cell>
          <cell r="T130">
            <v>2</v>
          </cell>
          <cell r="V130" t="str">
            <v>Yes</v>
          </cell>
          <cell r="W130">
            <v>34</v>
          </cell>
          <cell r="X130">
            <v>34</v>
          </cell>
          <cell r="Y130">
            <v>1</v>
          </cell>
          <cell r="AB130" t="str">
            <v>RF</v>
          </cell>
          <cell r="AC130">
            <v>0</v>
          </cell>
          <cell r="AD130">
            <v>0</v>
          </cell>
          <cell r="AE130" t="str">
            <v>850_MACRO</v>
          </cell>
          <cell r="AF130">
            <v>30</v>
          </cell>
          <cell r="AG130">
            <v>2</v>
          </cell>
          <cell r="AH130" t="str">
            <v>Ultrasite</v>
          </cell>
        </row>
        <row r="131">
          <cell r="B131" t="str">
            <v>069G50285</v>
          </cell>
          <cell r="C131" t="str">
            <v>HOCKESSIN_G</v>
          </cell>
          <cell r="D131" t="str">
            <v>BSC1</v>
          </cell>
          <cell r="E131">
            <v>36</v>
          </cell>
          <cell r="F131">
            <v>107</v>
          </cell>
          <cell r="G131">
            <v>5</v>
          </cell>
          <cell r="J131" t="str">
            <v>2+2+2</v>
          </cell>
          <cell r="K131">
            <v>39.79</v>
          </cell>
          <cell r="L131">
            <v>-75.668272222222228</v>
          </cell>
          <cell r="M131" t="str">
            <v>Combined</v>
          </cell>
          <cell r="N131">
            <v>133</v>
          </cell>
          <cell r="O131">
            <v>142</v>
          </cell>
          <cell r="P131" t="str">
            <v>2+2+2</v>
          </cell>
          <cell r="Q131">
            <v>50285</v>
          </cell>
          <cell r="R131" t="str">
            <v>01000</v>
          </cell>
          <cell r="S131">
            <v>4</v>
          </cell>
          <cell r="T131">
            <v>2</v>
          </cell>
          <cell r="V131" t="str">
            <v>Yes</v>
          </cell>
          <cell r="W131">
            <v>34</v>
          </cell>
          <cell r="X131">
            <v>34</v>
          </cell>
          <cell r="Y131">
            <v>1</v>
          </cell>
          <cell r="AB131" t="str">
            <v>RF</v>
          </cell>
          <cell r="AC131">
            <v>2</v>
          </cell>
          <cell r="AD131">
            <v>0</v>
          </cell>
          <cell r="AE131" t="str">
            <v>850_MACRO</v>
          </cell>
          <cell r="AF131">
            <v>30</v>
          </cell>
          <cell r="AG131">
            <v>2</v>
          </cell>
          <cell r="AH131" t="str">
            <v>Ultrasite</v>
          </cell>
        </row>
        <row r="132">
          <cell r="B132" t="str">
            <v>069G50286</v>
          </cell>
          <cell r="C132" t="str">
            <v>HOCKESSIN_G</v>
          </cell>
          <cell r="D132" t="str">
            <v>BSC1</v>
          </cell>
          <cell r="E132">
            <v>36</v>
          </cell>
          <cell r="F132">
            <v>108</v>
          </cell>
          <cell r="G132">
            <v>6</v>
          </cell>
          <cell r="J132" t="str">
            <v>2+2+2</v>
          </cell>
          <cell r="K132">
            <v>39.79</v>
          </cell>
          <cell r="L132">
            <v>-75.668272222222228</v>
          </cell>
          <cell r="M132" t="str">
            <v>Combined</v>
          </cell>
          <cell r="N132">
            <v>137</v>
          </cell>
          <cell r="O132">
            <v>144</v>
          </cell>
          <cell r="P132" t="str">
            <v>2+2+2</v>
          </cell>
          <cell r="Q132">
            <v>50286</v>
          </cell>
          <cell r="R132" t="str">
            <v>01000</v>
          </cell>
          <cell r="S132">
            <v>4</v>
          </cell>
          <cell r="T132">
            <v>2</v>
          </cell>
          <cell r="V132" t="str">
            <v>Yes</v>
          </cell>
          <cell r="W132">
            <v>34</v>
          </cell>
          <cell r="X132">
            <v>34</v>
          </cell>
          <cell r="Y132">
            <v>1</v>
          </cell>
          <cell r="AB132" t="str">
            <v>RF</v>
          </cell>
          <cell r="AC132">
            <v>6</v>
          </cell>
          <cell r="AD132">
            <v>0</v>
          </cell>
          <cell r="AE132" t="str">
            <v>850_MACRO</v>
          </cell>
          <cell r="AF132">
            <v>30</v>
          </cell>
          <cell r="AG132">
            <v>2</v>
          </cell>
          <cell r="AH132" t="str">
            <v>Ultrasite</v>
          </cell>
        </row>
        <row r="133">
          <cell r="A133" t="str">
            <v>50291</v>
          </cell>
          <cell r="B133" t="str">
            <v>069P50291</v>
          </cell>
          <cell r="C133" t="str">
            <v>SWILMINGTON_P</v>
          </cell>
          <cell r="D133" t="str">
            <v>BSC1</v>
          </cell>
          <cell r="E133">
            <v>37</v>
          </cell>
          <cell r="F133">
            <v>109</v>
          </cell>
          <cell r="G133">
            <v>1</v>
          </cell>
          <cell r="J133" t="str">
            <v>2+2+2</v>
          </cell>
          <cell r="K133">
            <v>39.755833333333335</v>
          </cell>
          <cell r="L133">
            <v>-75.54003055555556</v>
          </cell>
          <cell r="M133" t="str">
            <v>Combined</v>
          </cell>
          <cell r="N133">
            <v>590</v>
          </cell>
          <cell r="O133">
            <v>575</v>
          </cell>
          <cell r="P133" t="str">
            <v>2+2+2</v>
          </cell>
          <cell r="Q133" t="str">
            <v>50291</v>
          </cell>
          <cell r="R133" t="str">
            <v>01000</v>
          </cell>
          <cell r="S133">
            <v>4</v>
          </cell>
          <cell r="T133">
            <v>3</v>
          </cell>
          <cell r="V133" t="str">
            <v>Yes</v>
          </cell>
          <cell r="W133">
            <v>35</v>
          </cell>
          <cell r="X133">
            <v>35</v>
          </cell>
          <cell r="Y133">
            <v>1</v>
          </cell>
          <cell r="AB133" t="str">
            <v>RF</v>
          </cell>
          <cell r="AC133">
            <v>0</v>
          </cell>
          <cell r="AD133">
            <v>0</v>
          </cell>
          <cell r="AE133" t="str">
            <v>1900_MACRO</v>
          </cell>
          <cell r="AF133">
            <v>30</v>
          </cell>
          <cell r="AG133">
            <v>2</v>
          </cell>
          <cell r="AH133" t="str">
            <v>Ultrasite</v>
          </cell>
        </row>
        <row r="134">
          <cell r="A134" t="str">
            <v>50292</v>
          </cell>
          <cell r="B134" t="str">
            <v>069P50292</v>
          </cell>
          <cell r="C134" t="str">
            <v>SWILMINGTON_P</v>
          </cell>
          <cell r="D134" t="str">
            <v>BSC1</v>
          </cell>
          <cell r="E134">
            <v>37</v>
          </cell>
          <cell r="F134">
            <v>110</v>
          </cell>
          <cell r="G134">
            <v>2</v>
          </cell>
          <cell r="J134" t="str">
            <v>2+2+2</v>
          </cell>
          <cell r="K134">
            <v>39.755833333333335</v>
          </cell>
          <cell r="L134">
            <v>-75.54003055555556</v>
          </cell>
          <cell r="M134" t="str">
            <v>Combined</v>
          </cell>
          <cell r="N134">
            <v>594</v>
          </cell>
          <cell r="O134">
            <v>577</v>
          </cell>
          <cell r="P134" t="str">
            <v>2+2+2</v>
          </cell>
          <cell r="Q134">
            <v>50292</v>
          </cell>
          <cell r="R134" t="str">
            <v>01000</v>
          </cell>
          <cell r="S134">
            <v>4</v>
          </cell>
          <cell r="T134">
            <v>3</v>
          </cell>
          <cell r="V134" t="str">
            <v>Yes</v>
          </cell>
          <cell r="W134">
            <v>35</v>
          </cell>
          <cell r="X134">
            <v>35</v>
          </cell>
          <cell r="Y134">
            <v>1</v>
          </cell>
          <cell r="AB134" t="str">
            <v>RF</v>
          </cell>
          <cell r="AC134">
            <v>3</v>
          </cell>
          <cell r="AD134">
            <v>0</v>
          </cell>
          <cell r="AE134" t="str">
            <v>1900_MACRO</v>
          </cell>
          <cell r="AF134">
            <v>30</v>
          </cell>
          <cell r="AG134">
            <v>2</v>
          </cell>
          <cell r="AH134" t="str">
            <v>Ultrasite</v>
          </cell>
        </row>
        <row r="135">
          <cell r="A135" t="str">
            <v>50293</v>
          </cell>
          <cell r="B135" t="str">
            <v>069P50293</v>
          </cell>
          <cell r="C135" t="str">
            <v>SWILMINGTON_P</v>
          </cell>
          <cell r="D135" t="str">
            <v>BSC1</v>
          </cell>
          <cell r="E135">
            <v>37</v>
          </cell>
          <cell r="F135">
            <v>111</v>
          </cell>
          <cell r="G135">
            <v>3</v>
          </cell>
          <cell r="J135" t="str">
            <v>2+2+2</v>
          </cell>
          <cell r="K135">
            <v>39.755833333333335</v>
          </cell>
          <cell r="L135">
            <v>-75.54003055555556</v>
          </cell>
          <cell r="M135" t="str">
            <v>Combined</v>
          </cell>
          <cell r="N135">
            <v>598</v>
          </cell>
          <cell r="O135">
            <v>579</v>
          </cell>
          <cell r="P135" t="str">
            <v>2+2+2</v>
          </cell>
          <cell r="Q135">
            <v>50293</v>
          </cell>
          <cell r="R135" t="str">
            <v>01000</v>
          </cell>
          <cell r="S135">
            <v>4</v>
          </cell>
          <cell r="T135">
            <v>3</v>
          </cell>
          <cell r="V135" t="str">
            <v>Yes</v>
          </cell>
          <cell r="W135">
            <v>35</v>
          </cell>
          <cell r="X135">
            <v>35</v>
          </cell>
          <cell r="Y135">
            <v>1</v>
          </cell>
          <cell r="AB135" t="str">
            <v>RF</v>
          </cell>
          <cell r="AC135">
            <v>6</v>
          </cell>
          <cell r="AD135">
            <v>0</v>
          </cell>
          <cell r="AE135" t="str">
            <v>1900_MACRO</v>
          </cell>
          <cell r="AF135">
            <v>30</v>
          </cell>
          <cell r="AG135">
            <v>2</v>
          </cell>
          <cell r="AH135" t="str">
            <v>Ultrasite</v>
          </cell>
        </row>
        <row r="136">
          <cell r="B136" t="str">
            <v>069G50294</v>
          </cell>
          <cell r="C136" t="str">
            <v>SWILMINGTON_G</v>
          </cell>
          <cell r="D136" t="str">
            <v>BSC1</v>
          </cell>
          <cell r="E136">
            <v>38</v>
          </cell>
          <cell r="F136">
            <v>112</v>
          </cell>
          <cell r="G136">
            <v>4</v>
          </cell>
          <cell r="J136" t="str">
            <v>2+2+2</v>
          </cell>
          <cell r="K136">
            <v>39.755833333333335</v>
          </cell>
          <cell r="L136">
            <v>-75.54003055555556</v>
          </cell>
          <cell r="M136" t="str">
            <v>Combined</v>
          </cell>
          <cell r="N136">
            <v>130</v>
          </cell>
          <cell r="O136">
            <v>140</v>
          </cell>
          <cell r="P136" t="str">
            <v>2+2+2</v>
          </cell>
          <cell r="Q136">
            <v>50294</v>
          </cell>
          <cell r="R136" t="str">
            <v>01000</v>
          </cell>
          <cell r="S136">
            <v>4</v>
          </cell>
          <cell r="T136">
            <v>3</v>
          </cell>
          <cell r="V136" t="str">
            <v>Yes</v>
          </cell>
          <cell r="W136">
            <v>35</v>
          </cell>
          <cell r="X136">
            <v>35</v>
          </cell>
          <cell r="Y136">
            <v>1</v>
          </cell>
          <cell r="AB136" t="str">
            <v>RF</v>
          </cell>
          <cell r="AC136">
            <v>0</v>
          </cell>
          <cell r="AD136">
            <v>0</v>
          </cell>
          <cell r="AE136" t="str">
            <v>850_MACRO</v>
          </cell>
          <cell r="AF136">
            <v>30</v>
          </cell>
          <cell r="AG136">
            <v>2</v>
          </cell>
          <cell r="AH136" t="str">
            <v>Ultrasite</v>
          </cell>
        </row>
        <row r="137">
          <cell r="B137" t="str">
            <v>069G50295</v>
          </cell>
          <cell r="C137" t="str">
            <v>SWILMINGTON_G</v>
          </cell>
          <cell r="D137" t="str">
            <v>BSC1</v>
          </cell>
          <cell r="E137">
            <v>38</v>
          </cell>
          <cell r="F137">
            <v>113</v>
          </cell>
          <cell r="G137">
            <v>5</v>
          </cell>
          <cell r="J137" t="str">
            <v>2+2+2</v>
          </cell>
          <cell r="K137">
            <v>39.755833333333335</v>
          </cell>
          <cell r="L137">
            <v>-75.54003055555556</v>
          </cell>
          <cell r="M137" t="str">
            <v>Combined</v>
          </cell>
          <cell r="N137">
            <v>134</v>
          </cell>
          <cell r="O137">
            <v>142</v>
          </cell>
          <cell r="P137" t="str">
            <v>2+2+2</v>
          </cell>
          <cell r="Q137">
            <v>50295</v>
          </cell>
          <cell r="R137" t="str">
            <v>01000</v>
          </cell>
          <cell r="S137">
            <v>4</v>
          </cell>
          <cell r="T137">
            <v>3</v>
          </cell>
          <cell r="V137" t="str">
            <v>Yes</v>
          </cell>
          <cell r="W137">
            <v>35</v>
          </cell>
          <cell r="X137">
            <v>35</v>
          </cell>
          <cell r="Y137">
            <v>1</v>
          </cell>
          <cell r="AB137" t="str">
            <v>RF</v>
          </cell>
          <cell r="AC137">
            <v>2</v>
          </cell>
          <cell r="AD137">
            <v>0</v>
          </cell>
          <cell r="AE137" t="str">
            <v>850_MACRO</v>
          </cell>
          <cell r="AF137">
            <v>30</v>
          </cell>
          <cell r="AG137">
            <v>2</v>
          </cell>
          <cell r="AH137" t="str">
            <v>Ultrasite</v>
          </cell>
        </row>
        <row r="138">
          <cell r="B138" t="str">
            <v>069G50296</v>
          </cell>
          <cell r="C138" t="str">
            <v>SWILMINGTON_G</v>
          </cell>
          <cell r="D138" t="str">
            <v>BSC1</v>
          </cell>
          <cell r="E138">
            <v>38</v>
          </cell>
          <cell r="F138">
            <v>114</v>
          </cell>
          <cell r="G138">
            <v>6</v>
          </cell>
          <cell r="J138" t="str">
            <v>2+2+2</v>
          </cell>
          <cell r="K138">
            <v>39.755833333333335</v>
          </cell>
          <cell r="L138">
            <v>-75.54003055555556</v>
          </cell>
          <cell r="M138" t="str">
            <v>Combined</v>
          </cell>
          <cell r="N138">
            <v>138</v>
          </cell>
          <cell r="O138">
            <v>144</v>
          </cell>
          <cell r="P138" t="str">
            <v>2+2+2</v>
          </cell>
          <cell r="Q138">
            <v>50296</v>
          </cell>
          <cell r="R138" t="str">
            <v>01000</v>
          </cell>
          <cell r="S138">
            <v>4</v>
          </cell>
          <cell r="T138">
            <v>3</v>
          </cell>
          <cell r="V138" t="str">
            <v>Yes</v>
          </cell>
          <cell r="W138">
            <v>35</v>
          </cell>
          <cell r="X138">
            <v>35</v>
          </cell>
          <cell r="Y138">
            <v>1</v>
          </cell>
          <cell r="AB138" t="str">
            <v>RF</v>
          </cell>
          <cell r="AC138">
            <v>6</v>
          </cell>
          <cell r="AD138">
            <v>0</v>
          </cell>
          <cell r="AE138" t="str">
            <v>850_MACRO</v>
          </cell>
          <cell r="AF138">
            <v>30</v>
          </cell>
          <cell r="AG138">
            <v>2</v>
          </cell>
          <cell r="AH138" t="str">
            <v>Ultrasite</v>
          </cell>
        </row>
        <row r="139">
          <cell r="A139" t="str">
            <v>50311</v>
          </cell>
          <cell r="B139" t="str">
            <v>069P50311</v>
          </cell>
          <cell r="C139" t="str">
            <v>NEWARK_P</v>
          </cell>
          <cell r="D139" t="str">
            <v>BSC1</v>
          </cell>
          <cell r="E139">
            <v>39</v>
          </cell>
          <cell r="F139">
            <v>115</v>
          </cell>
          <cell r="G139">
            <v>1</v>
          </cell>
          <cell r="J139" t="str">
            <v>2+2+2</v>
          </cell>
          <cell r="K139">
            <v>39.6877</v>
          </cell>
          <cell r="L139">
            <v>-75.743633333333335</v>
          </cell>
          <cell r="M139" t="str">
            <v>Combined</v>
          </cell>
          <cell r="N139">
            <v>591</v>
          </cell>
          <cell r="O139">
            <v>575</v>
          </cell>
          <cell r="P139" t="str">
            <v>2+2+2</v>
          </cell>
          <cell r="Q139" t="str">
            <v>50311</v>
          </cell>
          <cell r="R139" t="str">
            <v>01000</v>
          </cell>
          <cell r="S139">
            <v>4</v>
          </cell>
          <cell r="T139">
            <v>3</v>
          </cell>
          <cell r="V139" t="str">
            <v>Yes</v>
          </cell>
          <cell r="W139">
            <v>35</v>
          </cell>
          <cell r="X139">
            <v>35</v>
          </cell>
          <cell r="Y139">
            <v>1</v>
          </cell>
          <cell r="AB139" t="str">
            <v>RF</v>
          </cell>
          <cell r="AC139">
            <v>0</v>
          </cell>
          <cell r="AD139">
            <v>1</v>
          </cell>
          <cell r="AE139" t="str">
            <v>1900_MACRO</v>
          </cell>
          <cell r="AF139">
            <v>30</v>
          </cell>
          <cell r="AG139">
            <v>2</v>
          </cell>
          <cell r="AH139" t="str">
            <v>Ultrasite</v>
          </cell>
        </row>
        <row r="140">
          <cell r="A140" t="str">
            <v>50312</v>
          </cell>
          <cell r="B140" t="str">
            <v>069P50312</v>
          </cell>
          <cell r="C140" t="str">
            <v>NEWARK_P</v>
          </cell>
          <cell r="D140" t="str">
            <v>BSC1</v>
          </cell>
          <cell r="E140">
            <v>39</v>
          </cell>
          <cell r="F140">
            <v>116</v>
          </cell>
          <cell r="G140">
            <v>2</v>
          </cell>
          <cell r="J140" t="str">
            <v>2+2+2</v>
          </cell>
          <cell r="K140">
            <v>39.6877</v>
          </cell>
          <cell r="L140">
            <v>-75.743633333333335</v>
          </cell>
          <cell r="M140" t="str">
            <v>Combined</v>
          </cell>
          <cell r="N140">
            <v>595</v>
          </cell>
          <cell r="O140">
            <v>577</v>
          </cell>
          <cell r="P140" t="str">
            <v>2+2+2</v>
          </cell>
          <cell r="Q140">
            <v>50312</v>
          </cell>
          <cell r="R140" t="str">
            <v>01000</v>
          </cell>
          <cell r="S140">
            <v>4</v>
          </cell>
          <cell r="T140">
            <v>3</v>
          </cell>
          <cell r="V140" t="str">
            <v>Yes</v>
          </cell>
          <cell r="W140">
            <v>35</v>
          </cell>
          <cell r="X140">
            <v>35</v>
          </cell>
          <cell r="Y140">
            <v>1</v>
          </cell>
          <cell r="AB140" t="str">
            <v>RF</v>
          </cell>
          <cell r="AC140">
            <v>3</v>
          </cell>
          <cell r="AD140">
            <v>1</v>
          </cell>
          <cell r="AE140" t="str">
            <v>1900_MACRO</v>
          </cell>
          <cell r="AF140">
            <v>30</v>
          </cell>
          <cell r="AG140">
            <v>2</v>
          </cell>
          <cell r="AH140" t="str">
            <v>Ultrasite</v>
          </cell>
        </row>
        <row r="141">
          <cell r="A141" t="str">
            <v>50313</v>
          </cell>
          <cell r="B141" t="str">
            <v>069P50313</v>
          </cell>
          <cell r="C141" t="str">
            <v>NEWARK_P</v>
          </cell>
          <cell r="D141" t="str">
            <v>BSC1</v>
          </cell>
          <cell r="E141">
            <v>39</v>
          </cell>
          <cell r="F141">
            <v>117</v>
          </cell>
          <cell r="G141">
            <v>3</v>
          </cell>
          <cell r="J141" t="str">
            <v>2+2+2</v>
          </cell>
          <cell r="K141">
            <v>39.6877</v>
          </cell>
          <cell r="L141">
            <v>-75.743633333333335</v>
          </cell>
          <cell r="M141" t="str">
            <v>Combined</v>
          </cell>
          <cell r="N141">
            <v>599</v>
          </cell>
          <cell r="O141">
            <v>579</v>
          </cell>
          <cell r="P141" t="str">
            <v>2+2+2</v>
          </cell>
          <cell r="Q141">
            <v>50313</v>
          </cell>
          <cell r="R141" t="str">
            <v>01000</v>
          </cell>
          <cell r="S141">
            <v>4</v>
          </cell>
          <cell r="T141">
            <v>3</v>
          </cell>
          <cell r="V141" t="str">
            <v>Yes</v>
          </cell>
          <cell r="W141">
            <v>35</v>
          </cell>
          <cell r="X141">
            <v>35</v>
          </cell>
          <cell r="Y141">
            <v>1</v>
          </cell>
          <cell r="AB141" t="str">
            <v>RF</v>
          </cell>
          <cell r="AC141">
            <v>6</v>
          </cell>
          <cell r="AD141">
            <v>1</v>
          </cell>
          <cell r="AE141" t="str">
            <v>1900_MACRO</v>
          </cell>
          <cell r="AF141">
            <v>30</v>
          </cell>
          <cell r="AG141">
            <v>2</v>
          </cell>
          <cell r="AH141" t="str">
            <v>Ultrasite</v>
          </cell>
        </row>
        <row r="142">
          <cell r="B142" t="str">
            <v>069G50314</v>
          </cell>
          <cell r="C142" t="str">
            <v>NEWARK_G</v>
          </cell>
          <cell r="D142" t="str">
            <v>BSC1</v>
          </cell>
          <cell r="E142">
            <v>40</v>
          </cell>
          <cell r="F142">
            <v>118</v>
          </cell>
          <cell r="G142">
            <v>4</v>
          </cell>
          <cell r="J142" t="str">
            <v>2+2+2</v>
          </cell>
          <cell r="K142">
            <v>39.6877</v>
          </cell>
          <cell r="L142">
            <v>-75.743633333333335</v>
          </cell>
          <cell r="M142" t="str">
            <v>Combined</v>
          </cell>
          <cell r="N142">
            <v>131</v>
          </cell>
          <cell r="O142">
            <v>140</v>
          </cell>
          <cell r="P142" t="str">
            <v>2+2+2</v>
          </cell>
          <cell r="Q142">
            <v>50314</v>
          </cell>
          <cell r="R142" t="str">
            <v>01000</v>
          </cell>
          <cell r="S142">
            <v>4</v>
          </cell>
          <cell r="T142">
            <v>3</v>
          </cell>
          <cell r="V142" t="str">
            <v>Yes</v>
          </cell>
          <cell r="W142">
            <v>35</v>
          </cell>
          <cell r="X142">
            <v>35</v>
          </cell>
          <cell r="Y142">
            <v>1</v>
          </cell>
          <cell r="AB142" t="str">
            <v>RF</v>
          </cell>
          <cell r="AC142">
            <v>0</v>
          </cell>
          <cell r="AD142">
            <v>1</v>
          </cell>
          <cell r="AE142" t="str">
            <v>850_MACRO</v>
          </cell>
          <cell r="AF142">
            <v>30</v>
          </cell>
          <cell r="AG142">
            <v>2</v>
          </cell>
          <cell r="AH142" t="str">
            <v>Ultrasite</v>
          </cell>
        </row>
        <row r="143">
          <cell r="B143" t="str">
            <v>069G50315</v>
          </cell>
          <cell r="C143" t="str">
            <v>NEWARK_G</v>
          </cell>
          <cell r="D143" t="str">
            <v>BSC1</v>
          </cell>
          <cell r="E143">
            <v>40</v>
          </cell>
          <cell r="F143">
            <v>119</v>
          </cell>
          <cell r="G143">
            <v>5</v>
          </cell>
          <cell r="J143" t="str">
            <v>2+2+2</v>
          </cell>
          <cell r="K143">
            <v>39.6877</v>
          </cell>
          <cell r="L143">
            <v>-75.743633333333335</v>
          </cell>
          <cell r="M143" t="str">
            <v>Combined</v>
          </cell>
          <cell r="N143">
            <v>135</v>
          </cell>
          <cell r="O143">
            <v>142</v>
          </cell>
          <cell r="P143" t="str">
            <v>2+2+2</v>
          </cell>
          <cell r="Q143">
            <v>50315</v>
          </cell>
          <cell r="R143" t="str">
            <v>01000</v>
          </cell>
          <cell r="S143">
            <v>4</v>
          </cell>
          <cell r="T143">
            <v>3</v>
          </cell>
          <cell r="V143" t="str">
            <v>Yes</v>
          </cell>
          <cell r="W143">
            <v>35</v>
          </cell>
          <cell r="X143">
            <v>35</v>
          </cell>
          <cell r="Y143">
            <v>1</v>
          </cell>
          <cell r="AB143" t="str">
            <v>RF</v>
          </cell>
          <cell r="AC143">
            <v>2</v>
          </cell>
          <cell r="AD143">
            <v>1</v>
          </cell>
          <cell r="AE143" t="str">
            <v>850_MACRO</v>
          </cell>
          <cell r="AF143">
            <v>30</v>
          </cell>
          <cell r="AG143">
            <v>2</v>
          </cell>
          <cell r="AH143" t="str">
            <v>Ultrasite</v>
          </cell>
        </row>
        <row r="144">
          <cell r="B144" t="str">
            <v>069G50316</v>
          </cell>
          <cell r="C144" t="str">
            <v>NEWARK_G</v>
          </cell>
          <cell r="D144" t="str">
            <v>BSC1</v>
          </cell>
          <cell r="E144">
            <v>40</v>
          </cell>
          <cell r="F144">
            <v>120</v>
          </cell>
          <cell r="G144">
            <v>6</v>
          </cell>
          <cell r="J144" t="str">
            <v>2+2+2</v>
          </cell>
          <cell r="K144">
            <v>39.6877</v>
          </cell>
          <cell r="L144">
            <v>-75.743633333333335</v>
          </cell>
          <cell r="M144" t="str">
            <v>Combined</v>
          </cell>
          <cell r="N144">
            <v>139</v>
          </cell>
          <cell r="O144">
            <v>144</v>
          </cell>
          <cell r="P144" t="str">
            <v>2+2+2</v>
          </cell>
          <cell r="Q144">
            <v>50316</v>
          </cell>
          <cell r="R144" t="str">
            <v>01000</v>
          </cell>
          <cell r="S144">
            <v>4</v>
          </cell>
          <cell r="T144">
            <v>3</v>
          </cell>
          <cell r="V144" t="str">
            <v>Yes</v>
          </cell>
          <cell r="W144">
            <v>35</v>
          </cell>
          <cell r="X144">
            <v>35</v>
          </cell>
          <cell r="Y144">
            <v>1</v>
          </cell>
          <cell r="AB144" t="str">
            <v>RF</v>
          </cell>
          <cell r="AC144">
            <v>6</v>
          </cell>
          <cell r="AD144">
            <v>1</v>
          </cell>
          <cell r="AE144" t="str">
            <v>850_MACRO</v>
          </cell>
          <cell r="AF144">
            <v>30</v>
          </cell>
          <cell r="AG144">
            <v>2</v>
          </cell>
          <cell r="AH144" t="str">
            <v>Ultrasite</v>
          </cell>
        </row>
        <row r="145">
          <cell r="A145" t="str">
            <v>50321</v>
          </cell>
          <cell r="B145" t="str">
            <v>069P50321</v>
          </cell>
          <cell r="C145" t="str">
            <v>TALLEYSCNR_P</v>
          </cell>
          <cell r="D145" t="str">
            <v>BSC1</v>
          </cell>
          <cell r="E145">
            <v>41</v>
          </cell>
          <cell r="F145">
            <v>121</v>
          </cell>
          <cell r="G145">
            <v>1</v>
          </cell>
          <cell r="J145" t="str">
            <v>2+2+2</v>
          </cell>
          <cell r="K145">
            <v>39.80833055555555</v>
          </cell>
          <cell r="L145">
            <v>-75.509791666666672</v>
          </cell>
          <cell r="M145" t="str">
            <v>Combined</v>
          </cell>
          <cell r="N145">
            <v>589</v>
          </cell>
          <cell r="O145">
            <v>575</v>
          </cell>
          <cell r="P145" t="str">
            <v>2+2+2</v>
          </cell>
          <cell r="Q145" t="str">
            <v>50321</v>
          </cell>
          <cell r="R145" t="str">
            <v>01000</v>
          </cell>
          <cell r="S145">
            <v>4</v>
          </cell>
          <cell r="T145">
            <v>0</v>
          </cell>
          <cell r="V145" t="str">
            <v>Yes</v>
          </cell>
          <cell r="W145">
            <v>32</v>
          </cell>
          <cell r="X145">
            <v>32</v>
          </cell>
          <cell r="Y145">
            <v>1</v>
          </cell>
          <cell r="AB145" t="str">
            <v>RF</v>
          </cell>
          <cell r="AC145">
            <v>0</v>
          </cell>
          <cell r="AD145">
            <v>0</v>
          </cell>
          <cell r="AE145" t="str">
            <v>1900_MACRO</v>
          </cell>
          <cell r="AF145">
            <v>30</v>
          </cell>
          <cell r="AG145">
            <v>2</v>
          </cell>
          <cell r="AH145" t="str">
            <v>Ultrasite</v>
          </cell>
        </row>
        <row r="146">
          <cell r="A146" t="str">
            <v>50322</v>
          </cell>
          <cell r="B146" t="str">
            <v>069P50322</v>
          </cell>
          <cell r="C146" t="str">
            <v>TALLEYSCNR_P</v>
          </cell>
          <cell r="D146" t="str">
            <v>BSC1</v>
          </cell>
          <cell r="E146">
            <v>41</v>
          </cell>
          <cell r="F146">
            <v>122</v>
          </cell>
          <cell r="G146">
            <v>2</v>
          </cell>
          <cell r="J146" t="str">
            <v>2+2+2</v>
          </cell>
          <cell r="K146">
            <v>39.80833055555555</v>
          </cell>
          <cell r="L146">
            <v>-75.509791666666672</v>
          </cell>
          <cell r="M146" t="str">
            <v>Combined</v>
          </cell>
          <cell r="N146">
            <v>599</v>
          </cell>
          <cell r="O146">
            <v>577</v>
          </cell>
          <cell r="P146" t="str">
            <v>2+2+2</v>
          </cell>
          <cell r="Q146">
            <v>50322</v>
          </cell>
          <cell r="R146" t="str">
            <v>01000</v>
          </cell>
          <cell r="S146">
            <v>4</v>
          </cell>
          <cell r="T146">
            <v>0</v>
          </cell>
          <cell r="V146" t="str">
            <v>Yes</v>
          </cell>
          <cell r="W146">
            <v>32</v>
          </cell>
          <cell r="X146">
            <v>32</v>
          </cell>
          <cell r="Y146">
            <v>1</v>
          </cell>
          <cell r="AB146" t="str">
            <v>RF</v>
          </cell>
          <cell r="AC146">
            <v>3</v>
          </cell>
          <cell r="AD146">
            <v>0</v>
          </cell>
          <cell r="AE146" t="str">
            <v>1900_MACRO</v>
          </cell>
          <cell r="AF146">
            <v>30</v>
          </cell>
          <cell r="AG146">
            <v>2</v>
          </cell>
          <cell r="AH146" t="str">
            <v>Ultrasite</v>
          </cell>
        </row>
        <row r="147">
          <cell r="A147" t="str">
            <v>50323</v>
          </cell>
          <cell r="B147" t="str">
            <v>069P50323</v>
          </cell>
          <cell r="C147" t="str">
            <v>TALLEYSCNR_P</v>
          </cell>
          <cell r="D147" t="str">
            <v>BSC1</v>
          </cell>
          <cell r="E147">
            <v>41</v>
          </cell>
          <cell r="F147">
            <v>123</v>
          </cell>
          <cell r="G147">
            <v>3</v>
          </cell>
          <cell r="J147" t="str">
            <v>2+2+2</v>
          </cell>
          <cell r="K147">
            <v>39.80833055555555</v>
          </cell>
          <cell r="L147">
            <v>-75.509791666666672</v>
          </cell>
          <cell r="M147" t="str">
            <v>Combined</v>
          </cell>
          <cell r="N147">
            <v>593</v>
          </cell>
          <cell r="O147">
            <v>579</v>
          </cell>
          <cell r="P147" t="str">
            <v>2+2+2</v>
          </cell>
          <cell r="Q147">
            <v>50323</v>
          </cell>
          <cell r="R147" t="str">
            <v>01000</v>
          </cell>
          <cell r="S147">
            <v>4</v>
          </cell>
          <cell r="T147">
            <v>0</v>
          </cell>
          <cell r="V147" t="str">
            <v>Yes</v>
          </cell>
          <cell r="W147">
            <v>32</v>
          </cell>
          <cell r="X147">
            <v>32</v>
          </cell>
          <cell r="Y147">
            <v>1</v>
          </cell>
          <cell r="AB147" t="str">
            <v>RF</v>
          </cell>
          <cell r="AC147">
            <v>6</v>
          </cell>
          <cell r="AD147">
            <v>0</v>
          </cell>
          <cell r="AE147" t="str">
            <v>1900_MACRO</v>
          </cell>
          <cell r="AF147">
            <v>30</v>
          </cell>
          <cell r="AG147">
            <v>2</v>
          </cell>
          <cell r="AH147" t="str">
            <v>Ultrasite</v>
          </cell>
        </row>
        <row r="148">
          <cell r="B148" t="str">
            <v>069G50324</v>
          </cell>
          <cell r="C148" t="str">
            <v>TALLEYSCNR_G</v>
          </cell>
          <cell r="D148" t="str">
            <v>BSC1</v>
          </cell>
          <cell r="E148">
            <v>42</v>
          </cell>
          <cell r="F148">
            <v>124</v>
          </cell>
          <cell r="G148">
            <v>4</v>
          </cell>
          <cell r="J148" t="str">
            <v>2+2+2</v>
          </cell>
          <cell r="K148">
            <v>39.80833055555555</v>
          </cell>
          <cell r="L148">
            <v>-75.509791666666672</v>
          </cell>
          <cell r="M148" t="str">
            <v>Combined</v>
          </cell>
          <cell r="N148">
            <v>129</v>
          </cell>
          <cell r="O148">
            <v>140</v>
          </cell>
          <cell r="P148" t="str">
            <v>2+2+2</v>
          </cell>
          <cell r="Q148">
            <v>50324</v>
          </cell>
          <cell r="R148" t="str">
            <v>01000</v>
          </cell>
          <cell r="S148">
            <v>4</v>
          </cell>
          <cell r="T148">
            <v>0</v>
          </cell>
          <cell r="V148" t="str">
            <v>Yes</v>
          </cell>
          <cell r="W148">
            <v>32</v>
          </cell>
          <cell r="X148">
            <v>32</v>
          </cell>
          <cell r="Y148">
            <v>1</v>
          </cell>
          <cell r="AB148" t="str">
            <v>RF</v>
          </cell>
          <cell r="AC148">
            <v>0</v>
          </cell>
          <cell r="AD148">
            <v>0</v>
          </cell>
          <cell r="AE148" t="str">
            <v>850_MACRO</v>
          </cell>
          <cell r="AF148">
            <v>30</v>
          </cell>
          <cell r="AG148">
            <v>2</v>
          </cell>
          <cell r="AH148" t="str">
            <v>Ultrasite</v>
          </cell>
        </row>
        <row r="149">
          <cell r="B149" t="str">
            <v>069G50325</v>
          </cell>
          <cell r="C149" t="str">
            <v>TALLEYSCNR_G</v>
          </cell>
          <cell r="D149" t="str">
            <v>BSC1</v>
          </cell>
          <cell r="E149">
            <v>42</v>
          </cell>
          <cell r="F149">
            <v>125</v>
          </cell>
          <cell r="G149">
            <v>5</v>
          </cell>
          <cell r="J149" t="str">
            <v>2+2+2</v>
          </cell>
          <cell r="K149">
            <v>39.80833055555555</v>
          </cell>
          <cell r="L149">
            <v>-75.509791666666672</v>
          </cell>
          <cell r="M149" t="str">
            <v>Combined</v>
          </cell>
          <cell r="N149">
            <v>139</v>
          </cell>
          <cell r="O149">
            <v>142</v>
          </cell>
          <cell r="P149" t="str">
            <v>2+2+2</v>
          </cell>
          <cell r="Q149">
            <v>50325</v>
          </cell>
          <cell r="R149" t="str">
            <v>01000</v>
          </cell>
          <cell r="S149">
            <v>4</v>
          </cell>
          <cell r="T149">
            <v>0</v>
          </cell>
          <cell r="V149" t="str">
            <v>Yes</v>
          </cell>
          <cell r="W149">
            <v>32</v>
          </cell>
          <cell r="X149">
            <v>32</v>
          </cell>
          <cell r="Y149">
            <v>1</v>
          </cell>
          <cell r="AB149" t="str">
            <v>RF</v>
          </cell>
          <cell r="AC149">
            <v>2</v>
          </cell>
          <cell r="AD149">
            <v>0</v>
          </cell>
          <cell r="AE149" t="str">
            <v>850_MACRO</v>
          </cell>
          <cell r="AF149">
            <v>30</v>
          </cell>
          <cell r="AG149">
            <v>2</v>
          </cell>
          <cell r="AH149" t="str">
            <v>Ultrasite</v>
          </cell>
        </row>
        <row r="150">
          <cell r="B150" t="str">
            <v>069G50326</v>
          </cell>
          <cell r="C150" t="str">
            <v>TALLEYSCNR_G</v>
          </cell>
          <cell r="D150" t="str">
            <v>BSC1</v>
          </cell>
          <cell r="E150">
            <v>42</v>
          </cell>
          <cell r="F150">
            <v>126</v>
          </cell>
          <cell r="G150">
            <v>6</v>
          </cell>
          <cell r="J150" t="str">
            <v>2+2+2</v>
          </cell>
          <cell r="K150">
            <v>39.80833055555555</v>
          </cell>
          <cell r="L150">
            <v>-75.509791666666672</v>
          </cell>
          <cell r="M150" t="str">
            <v>Combined</v>
          </cell>
          <cell r="N150">
            <v>133</v>
          </cell>
          <cell r="O150">
            <v>144</v>
          </cell>
          <cell r="P150" t="str">
            <v>2+2+2</v>
          </cell>
          <cell r="Q150">
            <v>50326</v>
          </cell>
          <cell r="R150" t="str">
            <v>01000</v>
          </cell>
          <cell r="S150">
            <v>4</v>
          </cell>
          <cell r="T150">
            <v>0</v>
          </cell>
          <cell r="V150" t="str">
            <v>Yes</v>
          </cell>
          <cell r="W150">
            <v>32</v>
          </cell>
          <cell r="X150">
            <v>32</v>
          </cell>
          <cell r="Y150">
            <v>1</v>
          </cell>
          <cell r="AB150" t="str">
            <v>RF</v>
          </cell>
          <cell r="AC150">
            <v>6</v>
          </cell>
          <cell r="AD150">
            <v>0</v>
          </cell>
          <cell r="AE150" t="str">
            <v>850_MACRO</v>
          </cell>
          <cell r="AF150">
            <v>30</v>
          </cell>
          <cell r="AG150">
            <v>2</v>
          </cell>
          <cell r="AH150" t="str">
            <v>Ultrasite</v>
          </cell>
        </row>
        <row r="151">
          <cell r="A151" t="str">
            <v>50361</v>
          </cell>
          <cell r="B151" t="str">
            <v>069P50361</v>
          </cell>
          <cell r="C151" t="str">
            <v>NTHEASTMD_P</v>
          </cell>
          <cell r="D151" t="str">
            <v>BSC1</v>
          </cell>
          <cell r="E151">
            <v>43</v>
          </cell>
          <cell r="F151">
            <v>127</v>
          </cell>
          <cell r="G151">
            <v>1</v>
          </cell>
          <cell r="J151" t="str">
            <v>2+2+2</v>
          </cell>
          <cell r="K151">
            <v>39.61911111111111</v>
          </cell>
          <cell r="L151">
            <v>-75.953413888888889</v>
          </cell>
          <cell r="M151" t="str">
            <v>Combined</v>
          </cell>
          <cell r="N151">
            <v>590</v>
          </cell>
          <cell r="O151">
            <v>575</v>
          </cell>
          <cell r="P151" t="str">
            <v>2+2+2</v>
          </cell>
          <cell r="Q151" t="str">
            <v>50361</v>
          </cell>
          <cell r="R151" t="str">
            <v>01000</v>
          </cell>
          <cell r="S151">
            <v>4</v>
          </cell>
          <cell r="T151">
            <v>1</v>
          </cell>
          <cell r="V151" t="str">
            <v>Yes</v>
          </cell>
          <cell r="W151">
            <v>33</v>
          </cell>
          <cell r="X151">
            <v>33</v>
          </cell>
          <cell r="Y151">
            <v>1</v>
          </cell>
          <cell r="AB151" t="str">
            <v>RF</v>
          </cell>
          <cell r="AC151">
            <v>0</v>
          </cell>
          <cell r="AD151">
            <v>0</v>
          </cell>
          <cell r="AE151" t="str">
            <v>1900_MACRO</v>
          </cell>
          <cell r="AF151">
            <v>30</v>
          </cell>
          <cell r="AG151">
            <v>2</v>
          </cell>
          <cell r="AH151" t="str">
            <v>Ultrasite</v>
          </cell>
        </row>
        <row r="152">
          <cell r="A152" t="str">
            <v>50362</v>
          </cell>
          <cell r="B152" t="str">
            <v>069P50362</v>
          </cell>
          <cell r="C152" t="str">
            <v>NTHEASTMD_P</v>
          </cell>
          <cell r="D152" t="str">
            <v>BSC1</v>
          </cell>
          <cell r="E152">
            <v>43</v>
          </cell>
          <cell r="F152">
            <v>128</v>
          </cell>
          <cell r="G152">
            <v>2</v>
          </cell>
          <cell r="J152" t="str">
            <v>2+2+2</v>
          </cell>
          <cell r="K152">
            <v>39.61911111111111</v>
          </cell>
          <cell r="L152">
            <v>-75.953413888888889</v>
          </cell>
          <cell r="M152" t="str">
            <v>Combined</v>
          </cell>
          <cell r="N152">
            <v>594</v>
          </cell>
          <cell r="O152">
            <v>577</v>
          </cell>
          <cell r="P152" t="str">
            <v>2+2+2</v>
          </cell>
          <cell r="Q152">
            <v>50362</v>
          </cell>
          <cell r="R152" t="str">
            <v>01000</v>
          </cell>
          <cell r="S152">
            <v>4</v>
          </cell>
          <cell r="T152">
            <v>1</v>
          </cell>
          <cell r="V152" t="str">
            <v>Yes</v>
          </cell>
          <cell r="W152">
            <v>33</v>
          </cell>
          <cell r="X152">
            <v>33</v>
          </cell>
          <cell r="Y152">
            <v>1</v>
          </cell>
          <cell r="AB152" t="str">
            <v>RF</v>
          </cell>
          <cell r="AC152">
            <v>3</v>
          </cell>
          <cell r="AD152">
            <v>0</v>
          </cell>
          <cell r="AE152" t="str">
            <v>1900_MACRO</v>
          </cell>
          <cell r="AF152">
            <v>30</v>
          </cell>
          <cell r="AG152">
            <v>2</v>
          </cell>
          <cell r="AH152" t="str">
            <v>Ultrasite</v>
          </cell>
        </row>
        <row r="153">
          <cell r="A153" t="str">
            <v>50363</v>
          </cell>
          <cell r="B153" t="str">
            <v>069P50363</v>
          </cell>
          <cell r="C153" t="str">
            <v>NTHEASTMD_P</v>
          </cell>
          <cell r="D153" t="str">
            <v>BSC1</v>
          </cell>
          <cell r="E153">
            <v>43</v>
          </cell>
          <cell r="F153">
            <v>129</v>
          </cell>
          <cell r="G153">
            <v>3</v>
          </cell>
          <cell r="J153" t="str">
            <v>2+2+2</v>
          </cell>
          <cell r="K153">
            <v>39.61911111111111</v>
          </cell>
          <cell r="L153">
            <v>-75.953413888888889</v>
          </cell>
          <cell r="M153" t="str">
            <v>Combined</v>
          </cell>
          <cell r="N153">
            <v>599</v>
          </cell>
          <cell r="O153">
            <v>579</v>
          </cell>
          <cell r="P153" t="str">
            <v>2+2+2</v>
          </cell>
          <cell r="Q153">
            <v>50363</v>
          </cell>
          <cell r="R153" t="str">
            <v>01000</v>
          </cell>
          <cell r="S153">
            <v>4</v>
          </cell>
          <cell r="T153">
            <v>1</v>
          </cell>
          <cell r="V153" t="str">
            <v>Yes</v>
          </cell>
          <cell r="W153">
            <v>33</v>
          </cell>
          <cell r="X153">
            <v>33</v>
          </cell>
          <cell r="Y153">
            <v>1</v>
          </cell>
          <cell r="AB153" t="str">
            <v>RF</v>
          </cell>
          <cell r="AC153">
            <v>6</v>
          </cell>
          <cell r="AD153">
            <v>0</v>
          </cell>
          <cell r="AE153" t="str">
            <v>1900_MACRO</v>
          </cell>
          <cell r="AF153">
            <v>30</v>
          </cell>
          <cell r="AG153">
            <v>2</v>
          </cell>
          <cell r="AH153" t="str">
            <v>Ultrasite</v>
          </cell>
        </row>
        <row r="154">
          <cell r="B154" t="str">
            <v>069G50364</v>
          </cell>
          <cell r="C154" t="str">
            <v>NTHEASTMD_G</v>
          </cell>
          <cell r="D154" t="str">
            <v>BSC1</v>
          </cell>
          <cell r="E154">
            <v>44</v>
          </cell>
          <cell r="F154">
            <v>130</v>
          </cell>
          <cell r="G154">
            <v>4</v>
          </cell>
          <cell r="J154" t="str">
            <v>2+2+2</v>
          </cell>
          <cell r="K154">
            <v>39.61911111111111</v>
          </cell>
          <cell r="L154">
            <v>-75.953413888888889</v>
          </cell>
          <cell r="M154" t="str">
            <v>Combined</v>
          </cell>
          <cell r="N154">
            <v>130</v>
          </cell>
          <cell r="O154">
            <v>140</v>
          </cell>
          <cell r="P154" t="str">
            <v>2+2+2</v>
          </cell>
          <cell r="Q154">
            <v>50364</v>
          </cell>
          <cell r="R154" t="str">
            <v>01000</v>
          </cell>
          <cell r="S154">
            <v>4</v>
          </cell>
          <cell r="T154">
            <v>1</v>
          </cell>
          <cell r="V154" t="str">
            <v>Yes</v>
          </cell>
          <cell r="W154">
            <v>33</v>
          </cell>
          <cell r="X154">
            <v>33</v>
          </cell>
          <cell r="Y154">
            <v>1</v>
          </cell>
          <cell r="AB154" t="str">
            <v>RF</v>
          </cell>
          <cell r="AC154">
            <v>0</v>
          </cell>
          <cell r="AD154">
            <v>0</v>
          </cell>
          <cell r="AE154" t="str">
            <v>850_MACRO</v>
          </cell>
          <cell r="AF154">
            <v>30</v>
          </cell>
          <cell r="AG154">
            <v>2</v>
          </cell>
          <cell r="AH154" t="str">
            <v>Ultrasite</v>
          </cell>
        </row>
        <row r="155">
          <cell r="B155" t="str">
            <v>069G50365</v>
          </cell>
          <cell r="C155" t="str">
            <v>NTHEASTMD_G</v>
          </cell>
          <cell r="D155" t="str">
            <v>BSC1</v>
          </cell>
          <cell r="E155">
            <v>44</v>
          </cell>
          <cell r="F155">
            <v>131</v>
          </cell>
          <cell r="G155">
            <v>5</v>
          </cell>
          <cell r="J155" t="str">
            <v>2+2+2</v>
          </cell>
          <cell r="K155">
            <v>39.61911111111111</v>
          </cell>
          <cell r="L155">
            <v>-75.953413888888889</v>
          </cell>
          <cell r="M155" t="str">
            <v>Combined</v>
          </cell>
          <cell r="N155">
            <v>134</v>
          </cell>
          <cell r="O155">
            <v>142</v>
          </cell>
          <cell r="P155" t="str">
            <v>2+2+2</v>
          </cell>
          <cell r="Q155">
            <v>50365</v>
          </cell>
          <cell r="R155" t="str">
            <v>01000</v>
          </cell>
          <cell r="S155">
            <v>4</v>
          </cell>
          <cell r="T155">
            <v>1</v>
          </cell>
          <cell r="V155" t="str">
            <v>Yes</v>
          </cell>
          <cell r="W155">
            <v>33</v>
          </cell>
          <cell r="X155">
            <v>33</v>
          </cell>
          <cell r="Y155">
            <v>1</v>
          </cell>
          <cell r="AB155" t="str">
            <v>RF</v>
          </cell>
          <cell r="AC155">
            <v>2</v>
          </cell>
          <cell r="AD155">
            <v>0</v>
          </cell>
          <cell r="AE155" t="str">
            <v>850_MACRO</v>
          </cell>
          <cell r="AF155">
            <v>30</v>
          </cell>
          <cell r="AG155">
            <v>2</v>
          </cell>
          <cell r="AH155" t="str">
            <v>Ultrasite</v>
          </cell>
        </row>
        <row r="156">
          <cell r="B156" t="str">
            <v>069G50366</v>
          </cell>
          <cell r="C156" t="str">
            <v>NTHEASTMD_G</v>
          </cell>
          <cell r="D156" t="str">
            <v>BSC1</v>
          </cell>
          <cell r="E156">
            <v>44</v>
          </cell>
          <cell r="F156">
            <v>132</v>
          </cell>
          <cell r="G156">
            <v>6</v>
          </cell>
          <cell r="J156" t="str">
            <v>2+2+2</v>
          </cell>
          <cell r="K156">
            <v>39.61911111111111</v>
          </cell>
          <cell r="L156">
            <v>-75.953413888888889</v>
          </cell>
          <cell r="M156" t="str">
            <v>Combined</v>
          </cell>
          <cell r="N156">
            <v>139</v>
          </cell>
          <cell r="O156">
            <v>144</v>
          </cell>
          <cell r="P156" t="str">
            <v>2+2+2</v>
          </cell>
          <cell r="Q156">
            <v>50366</v>
          </cell>
          <cell r="R156" t="str">
            <v>01000</v>
          </cell>
          <cell r="S156">
            <v>4</v>
          </cell>
          <cell r="T156">
            <v>1</v>
          </cell>
          <cell r="V156" t="str">
            <v>Yes</v>
          </cell>
          <cell r="W156">
            <v>33</v>
          </cell>
          <cell r="X156">
            <v>33</v>
          </cell>
          <cell r="Y156">
            <v>1</v>
          </cell>
          <cell r="AB156" t="str">
            <v>RF</v>
          </cell>
          <cell r="AC156">
            <v>6</v>
          </cell>
          <cell r="AD156">
            <v>0</v>
          </cell>
          <cell r="AE156" t="str">
            <v>850_MACRO</v>
          </cell>
          <cell r="AF156">
            <v>30</v>
          </cell>
          <cell r="AG156">
            <v>2</v>
          </cell>
          <cell r="AH156" t="str">
            <v>Ultrasite</v>
          </cell>
        </row>
        <row r="157">
          <cell r="A157" t="str">
            <v>50401</v>
          </cell>
          <cell r="B157" t="str">
            <v>069P50401</v>
          </cell>
          <cell r="C157" t="str">
            <v>RODNEYSQ_P</v>
          </cell>
          <cell r="D157" t="str">
            <v>BSC1</v>
          </cell>
          <cell r="E157">
            <v>45</v>
          </cell>
          <cell r="F157">
            <v>133</v>
          </cell>
          <cell r="G157">
            <v>1</v>
          </cell>
          <cell r="J157" t="str">
            <v>2+2+2</v>
          </cell>
          <cell r="K157">
            <v>39.745486111111113</v>
          </cell>
          <cell r="L157">
            <v>-75.548363888888886</v>
          </cell>
          <cell r="M157" t="str">
            <v>Combined</v>
          </cell>
          <cell r="N157">
            <v>589</v>
          </cell>
          <cell r="O157">
            <v>575</v>
          </cell>
          <cell r="P157" t="str">
            <v>2+2+2</v>
          </cell>
          <cell r="Q157" t="str">
            <v>50401</v>
          </cell>
          <cell r="R157" t="str">
            <v>01000</v>
          </cell>
          <cell r="S157">
            <v>4</v>
          </cell>
          <cell r="T157">
            <v>2</v>
          </cell>
          <cell r="V157" t="str">
            <v>Yes</v>
          </cell>
          <cell r="W157">
            <v>34</v>
          </cell>
          <cell r="X157">
            <v>34</v>
          </cell>
          <cell r="Y157">
            <v>1</v>
          </cell>
          <cell r="AB157" t="str">
            <v>RF</v>
          </cell>
          <cell r="AC157">
            <v>0</v>
          </cell>
          <cell r="AD157">
            <v>0</v>
          </cell>
          <cell r="AE157" t="str">
            <v>1900_MACRO</v>
          </cell>
          <cell r="AF157">
            <v>30</v>
          </cell>
          <cell r="AG157">
            <v>2</v>
          </cell>
          <cell r="AH157" t="str">
            <v>Ultrasite</v>
          </cell>
        </row>
        <row r="158">
          <cell r="A158" t="str">
            <v>50402</v>
          </cell>
          <cell r="B158" t="str">
            <v>069P50402</v>
          </cell>
          <cell r="C158" t="str">
            <v>RODNEYSQ_P</v>
          </cell>
          <cell r="D158" t="str">
            <v>BSC1</v>
          </cell>
          <cell r="E158">
            <v>45</v>
          </cell>
          <cell r="F158">
            <v>134</v>
          </cell>
          <cell r="G158">
            <v>2</v>
          </cell>
          <cell r="J158" t="str">
            <v>2+2+2</v>
          </cell>
          <cell r="K158">
            <v>39.745486111111113</v>
          </cell>
          <cell r="L158">
            <v>-75.548363888888886</v>
          </cell>
          <cell r="M158" t="str">
            <v>Combined</v>
          </cell>
          <cell r="N158">
            <v>593</v>
          </cell>
          <cell r="O158">
            <v>577</v>
          </cell>
          <cell r="P158" t="str">
            <v>2+2+2</v>
          </cell>
          <cell r="Q158">
            <v>50402</v>
          </cell>
          <cell r="R158" t="str">
            <v>01000</v>
          </cell>
          <cell r="S158">
            <v>4</v>
          </cell>
          <cell r="T158">
            <v>2</v>
          </cell>
          <cell r="V158" t="str">
            <v>Yes</v>
          </cell>
          <cell r="W158">
            <v>34</v>
          </cell>
          <cell r="X158">
            <v>34</v>
          </cell>
          <cell r="Y158">
            <v>1</v>
          </cell>
          <cell r="AB158" t="str">
            <v>RF</v>
          </cell>
          <cell r="AC158">
            <v>3</v>
          </cell>
          <cell r="AD158">
            <v>0</v>
          </cell>
          <cell r="AE158" t="str">
            <v>1900_MACRO</v>
          </cell>
          <cell r="AF158">
            <v>30</v>
          </cell>
          <cell r="AG158">
            <v>2</v>
          </cell>
          <cell r="AH158" t="str">
            <v>Ultrasite</v>
          </cell>
        </row>
        <row r="159">
          <cell r="A159" t="str">
            <v>50403</v>
          </cell>
          <cell r="B159" t="str">
            <v>069P50403</v>
          </cell>
          <cell r="C159" t="str">
            <v>RODNEYSQ_P</v>
          </cell>
          <cell r="D159" t="str">
            <v>BSC1</v>
          </cell>
          <cell r="E159">
            <v>45</v>
          </cell>
          <cell r="F159">
            <v>135</v>
          </cell>
          <cell r="G159">
            <v>3</v>
          </cell>
          <cell r="J159" t="str">
            <v>2+2+2</v>
          </cell>
          <cell r="K159">
            <v>39.745486111111113</v>
          </cell>
          <cell r="L159">
            <v>-75.548363888888886</v>
          </cell>
          <cell r="M159" t="str">
            <v>Combined</v>
          </cell>
          <cell r="N159">
            <v>597</v>
          </cell>
          <cell r="O159">
            <v>579</v>
          </cell>
          <cell r="P159" t="str">
            <v>2+2+2</v>
          </cell>
          <cell r="Q159">
            <v>50403</v>
          </cell>
          <cell r="R159" t="str">
            <v>01000</v>
          </cell>
          <cell r="S159">
            <v>4</v>
          </cell>
          <cell r="T159">
            <v>2</v>
          </cell>
          <cell r="V159" t="str">
            <v>Yes</v>
          </cell>
          <cell r="W159">
            <v>34</v>
          </cell>
          <cell r="X159">
            <v>34</v>
          </cell>
          <cell r="Y159">
            <v>1</v>
          </cell>
          <cell r="AB159" t="str">
            <v>RF</v>
          </cell>
          <cell r="AC159">
            <v>6</v>
          </cell>
          <cell r="AD159">
            <v>0</v>
          </cell>
          <cell r="AE159" t="str">
            <v>1900_MACRO</v>
          </cell>
          <cell r="AF159">
            <v>30</v>
          </cell>
          <cell r="AG159">
            <v>2</v>
          </cell>
          <cell r="AH159" t="str">
            <v>Ultrasite</v>
          </cell>
        </row>
        <row r="160">
          <cell r="B160" t="str">
            <v>069G50404</v>
          </cell>
          <cell r="C160" t="str">
            <v>RODNEYSQ_G</v>
          </cell>
          <cell r="D160" t="str">
            <v>BSC1</v>
          </cell>
          <cell r="E160">
            <v>46</v>
          </cell>
          <cell r="F160">
            <v>136</v>
          </cell>
          <cell r="G160">
            <v>4</v>
          </cell>
          <cell r="J160" t="str">
            <v>2+2+2</v>
          </cell>
          <cell r="K160">
            <v>39.745486111111113</v>
          </cell>
          <cell r="L160">
            <v>-75.548363888888886</v>
          </cell>
          <cell r="M160" t="str">
            <v>Combined</v>
          </cell>
          <cell r="N160">
            <v>129</v>
          </cell>
          <cell r="O160">
            <v>140</v>
          </cell>
          <cell r="P160" t="str">
            <v>2+2+2</v>
          </cell>
          <cell r="Q160">
            <v>50404</v>
          </cell>
          <cell r="R160" t="str">
            <v>01000</v>
          </cell>
          <cell r="S160">
            <v>4</v>
          </cell>
          <cell r="T160">
            <v>2</v>
          </cell>
          <cell r="V160" t="str">
            <v>Yes</v>
          </cell>
          <cell r="W160">
            <v>34</v>
          </cell>
          <cell r="X160">
            <v>34</v>
          </cell>
          <cell r="Y160">
            <v>1</v>
          </cell>
          <cell r="AB160" t="str">
            <v>RF</v>
          </cell>
          <cell r="AC160">
            <v>0</v>
          </cell>
          <cell r="AD160">
            <v>0</v>
          </cell>
          <cell r="AE160" t="str">
            <v>850_MACRO</v>
          </cell>
          <cell r="AF160">
            <v>30</v>
          </cell>
          <cell r="AG160">
            <v>2</v>
          </cell>
          <cell r="AH160" t="str">
            <v>Ultrasite</v>
          </cell>
        </row>
        <row r="161">
          <cell r="B161" t="str">
            <v>069G50405</v>
          </cell>
          <cell r="C161" t="str">
            <v>RODNEYSQ_G</v>
          </cell>
          <cell r="D161" t="str">
            <v>BSC1</v>
          </cell>
          <cell r="E161">
            <v>46</v>
          </cell>
          <cell r="F161">
            <v>137</v>
          </cell>
          <cell r="G161">
            <v>5</v>
          </cell>
          <cell r="J161" t="str">
            <v>2+2+2</v>
          </cell>
          <cell r="K161">
            <v>39.745486111111113</v>
          </cell>
          <cell r="L161">
            <v>-75.548363888888886</v>
          </cell>
          <cell r="M161" t="str">
            <v>Combined</v>
          </cell>
          <cell r="N161">
            <v>133</v>
          </cell>
          <cell r="O161">
            <v>142</v>
          </cell>
          <cell r="P161" t="str">
            <v>2+2+2</v>
          </cell>
          <cell r="Q161">
            <v>50405</v>
          </cell>
          <cell r="R161" t="str">
            <v>01000</v>
          </cell>
          <cell r="S161">
            <v>4</v>
          </cell>
          <cell r="T161">
            <v>2</v>
          </cell>
          <cell r="V161" t="str">
            <v>Yes</v>
          </cell>
          <cell r="W161">
            <v>34</v>
          </cell>
          <cell r="X161">
            <v>34</v>
          </cell>
          <cell r="Y161">
            <v>1</v>
          </cell>
          <cell r="AB161" t="str">
            <v>RF</v>
          </cell>
          <cell r="AC161">
            <v>2</v>
          </cell>
          <cell r="AD161">
            <v>0</v>
          </cell>
          <cell r="AE161" t="str">
            <v>850_MACRO</v>
          </cell>
          <cell r="AF161">
            <v>30</v>
          </cell>
          <cell r="AG161">
            <v>2</v>
          </cell>
          <cell r="AH161" t="str">
            <v>Ultrasite</v>
          </cell>
        </row>
        <row r="162">
          <cell r="B162" t="str">
            <v>069G50406</v>
          </cell>
          <cell r="C162" t="str">
            <v>RODNEYSQ_G</v>
          </cell>
          <cell r="D162" t="str">
            <v>BSC1</v>
          </cell>
          <cell r="E162">
            <v>46</v>
          </cell>
          <cell r="F162">
            <v>138</v>
          </cell>
          <cell r="G162">
            <v>6</v>
          </cell>
          <cell r="J162" t="str">
            <v>2+2+2</v>
          </cell>
          <cell r="K162">
            <v>39.745486111111113</v>
          </cell>
          <cell r="L162">
            <v>-75.548363888888886</v>
          </cell>
          <cell r="M162" t="str">
            <v>Combined</v>
          </cell>
          <cell r="N162">
            <v>137</v>
          </cell>
          <cell r="O162">
            <v>144</v>
          </cell>
          <cell r="P162" t="str">
            <v>2+2+2</v>
          </cell>
          <cell r="Q162">
            <v>50406</v>
          </cell>
          <cell r="R162" t="str">
            <v>01000</v>
          </cell>
          <cell r="S162">
            <v>4</v>
          </cell>
          <cell r="T162">
            <v>2</v>
          </cell>
          <cell r="V162" t="str">
            <v>Yes</v>
          </cell>
          <cell r="W162">
            <v>34</v>
          </cell>
          <cell r="X162">
            <v>34</v>
          </cell>
          <cell r="Y162">
            <v>1</v>
          </cell>
          <cell r="AB162" t="str">
            <v>RF</v>
          </cell>
          <cell r="AC162">
            <v>6</v>
          </cell>
          <cell r="AD162">
            <v>0</v>
          </cell>
          <cell r="AE162" t="str">
            <v>850_MACRO</v>
          </cell>
          <cell r="AF162">
            <v>30</v>
          </cell>
          <cell r="AG162">
            <v>2</v>
          </cell>
          <cell r="AH162" t="str">
            <v>Ultrasite</v>
          </cell>
        </row>
        <row r="163">
          <cell r="A163" t="str">
            <v>51021</v>
          </cell>
          <cell r="B163" t="str">
            <v>004P51021</v>
          </cell>
          <cell r="C163" t="str">
            <v>EXIT2NJTP_P</v>
          </cell>
          <cell r="D163" t="str">
            <v>BSC2</v>
          </cell>
          <cell r="E163">
            <v>7</v>
          </cell>
          <cell r="F163">
            <v>19</v>
          </cell>
          <cell r="G163">
            <v>1</v>
          </cell>
          <cell r="J163" t="str">
            <v>2+2+2</v>
          </cell>
          <cell r="K163">
            <v>39.753702777777775</v>
          </cell>
          <cell r="L163">
            <v>-75.263416666666672</v>
          </cell>
          <cell r="M163" t="str">
            <v>Combined</v>
          </cell>
          <cell r="N163">
            <v>593</v>
          </cell>
          <cell r="O163">
            <v>575</v>
          </cell>
          <cell r="P163" t="str">
            <v>2+2+2</v>
          </cell>
          <cell r="Q163" t="str">
            <v>51021</v>
          </cell>
          <cell r="R163" t="str">
            <v>01000</v>
          </cell>
          <cell r="S163">
            <v>4</v>
          </cell>
          <cell r="T163">
            <v>3</v>
          </cell>
          <cell r="V163" t="str">
            <v>Yes</v>
          </cell>
          <cell r="W163">
            <v>35</v>
          </cell>
          <cell r="X163">
            <v>35</v>
          </cell>
          <cell r="Y163">
            <v>1</v>
          </cell>
          <cell r="AB163" t="str">
            <v>RF</v>
          </cell>
          <cell r="AC163">
            <v>0</v>
          </cell>
          <cell r="AD163">
            <v>0</v>
          </cell>
          <cell r="AE163" t="str">
            <v>1900_MACRO</v>
          </cell>
          <cell r="AF163">
            <v>30</v>
          </cell>
          <cell r="AG163">
            <v>2</v>
          </cell>
          <cell r="AH163" t="str">
            <v>Ultrasite</v>
          </cell>
        </row>
        <row r="164">
          <cell r="A164" t="str">
            <v>51022</v>
          </cell>
          <cell r="B164" t="str">
            <v>004P51022</v>
          </cell>
          <cell r="C164" t="str">
            <v>EXIT2NJTP_P</v>
          </cell>
          <cell r="D164" t="str">
            <v>BSC2</v>
          </cell>
          <cell r="E164">
            <v>7</v>
          </cell>
          <cell r="F164">
            <v>20</v>
          </cell>
          <cell r="G164">
            <v>2</v>
          </cell>
          <cell r="J164" t="str">
            <v>2+2+2</v>
          </cell>
          <cell r="K164">
            <v>39.753702777777775</v>
          </cell>
          <cell r="L164">
            <v>-75.263416666666672</v>
          </cell>
          <cell r="M164" t="str">
            <v>Combined</v>
          </cell>
          <cell r="N164">
            <v>589</v>
          </cell>
          <cell r="O164">
            <v>577</v>
          </cell>
          <cell r="P164" t="str">
            <v>2+2+2</v>
          </cell>
          <cell r="Q164">
            <v>51022</v>
          </cell>
          <cell r="R164" t="str">
            <v>01000</v>
          </cell>
          <cell r="S164">
            <v>4</v>
          </cell>
          <cell r="T164">
            <v>3</v>
          </cell>
          <cell r="V164" t="str">
            <v>Yes</v>
          </cell>
          <cell r="W164">
            <v>35</v>
          </cell>
          <cell r="X164">
            <v>35</v>
          </cell>
          <cell r="Y164">
            <v>1</v>
          </cell>
          <cell r="AB164" t="str">
            <v>RF</v>
          </cell>
          <cell r="AC164">
            <v>3</v>
          </cell>
          <cell r="AD164">
            <v>0</v>
          </cell>
          <cell r="AE164" t="str">
            <v>1900_MACRO</v>
          </cell>
          <cell r="AF164">
            <v>30</v>
          </cell>
          <cell r="AG164">
            <v>2</v>
          </cell>
          <cell r="AH164" t="str">
            <v>Ultrasite</v>
          </cell>
        </row>
        <row r="165">
          <cell r="A165" t="str">
            <v>51023</v>
          </cell>
          <cell r="B165" t="str">
            <v>004P51023</v>
          </cell>
          <cell r="C165" t="str">
            <v>EXIT2NJTP_P</v>
          </cell>
          <cell r="D165" t="str">
            <v>BSC2</v>
          </cell>
          <cell r="E165">
            <v>7</v>
          </cell>
          <cell r="F165">
            <v>21</v>
          </cell>
          <cell r="G165">
            <v>3</v>
          </cell>
          <cell r="J165" t="str">
            <v>2+2+2</v>
          </cell>
          <cell r="K165">
            <v>39.753702777777775</v>
          </cell>
          <cell r="L165">
            <v>-75.263416666666672</v>
          </cell>
          <cell r="M165" t="str">
            <v>Combined</v>
          </cell>
          <cell r="N165">
            <v>597</v>
          </cell>
          <cell r="O165">
            <v>579</v>
          </cell>
          <cell r="P165" t="str">
            <v>2+2+2</v>
          </cell>
          <cell r="Q165">
            <v>51023</v>
          </cell>
          <cell r="R165" t="str">
            <v>01000</v>
          </cell>
          <cell r="S165">
            <v>4</v>
          </cell>
          <cell r="T165">
            <v>3</v>
          </cell>
          <cell r="V165" t="str">
            <v>Yes</v>
          </cell>
          <cell r="W165">
            <v>35</v>
          </cell>
          <cell r="X165">
            <v>35</v>
          </cell>
          <cell r="Y165">
            <v>1</v>
          </cell>
          <cell r="AB165" t="str">
            <v>RF</v>
          </cell>
          <cell r="AC165">
            <v>6</v>
          </cell>
          <cell r="AD165">
            <v>0</v>
          </cell>
          <cell r="AE165" t="str">
            <v>1900_MACRO</v>
          </cell>
          <cell r="AF165">
            <v>30</v>
          </cell>
          <cell r="AG165">
            <v>2</v>
          </cell>
          <cell r="AH165" t="str">
            <v>Ultrasite</v>
          </cell>
        </row>
        <row r="166">
          <cell r="B166" t="str">
            <v>004G51024</v>
          </cell>
          <cell r="C166" t="str">
            <v>EXIT2NJTP_G</v>
          </cell>
          <cell r="D166" t="str">
            <v>BSC2</v>
          </cell>
          <cell r="E166">
            <v>8</v>
          </cell>
          <cell r="F166">
            <v>22</v>
          </cell>
          <cell r="G166">
            <v>4</v>
          </cell>
          <cell r="J166" t="str">
            <v>2+2+2</v>
          </cell>
          <cell r="K166">
            <v>39.753702777777775</v>
          </cell>
          <cell r="L166">
            <v>-75.263416666666672</v>
          </cell>
          <cell r="M166" t="str">
            <v>Combined</v>
          </cell>
          <cell r="N166">
            <v>133</v>
          </cell>
          <cell r="O166">
            <v>140</v>
          </cell>
          <cell r="P166" t="str">
            <v>2+2+2</v>
          </cell>
          <cell r="Q166">
            <v>51024</v>
          </cell>
          <cell r="R166" t="str">
            <v>01000</v>
          </cell>
          <cell r="S166">
            <v>4</v>
          </cell>
          <cell r="T166">
            <v>3</v>
          </cell>
          <cell r="V166" t="str">
            <v>Yes</v>
          </cell>
          <cell r="W166">
            <v>35</v>
          </cell>
          <cell r="X166">
            <v>35</v>
          </cell>
          <cell r="Y166">
            <v>1</v>
          </cell>
          <cell r="AB166" t="str">
            <v>RF</v>
          </cell>
          <cell r="AC166">
            <v>0</v>
          </cell>
          <cell r="AD166">
            <v>0</v>
          </cell>
          <cell r="AE166" t="str">
            <v>850_MACRO</v>
          </cell>
          <cell r="AF166">
            <v>30</v>
          </cell>
          <cell r="AG166">
            <v>2</v>
          </cell>
          <cell r="AH166" t="str">
            <v>Ultrasite</v>
          </cell>
        </row>
        <row r="167">
          <cell r="B167" t="str">
            <v>004G51025</v>
          </cell>
          <cell r="C167" t="str">
            <v>EXIT2NJTP_G</v>
          </cell>
          <cell r="D167" t="str">
            <v>BSC2</v>
          </cell>
          <cell r="E167">
            <v>8</v>
          </cell>
          <cell r="F167">
            <v>23</v>
          </cell>
          <cell r="G167">
            <v>5</v>
          </cell>
          <cell r="J167" t="str">
            <v>2+2+2</v>
          </cell>
          <cell r="K167">
            <v>39.753702777777775</v>
          </cell>
          <cell r="L167">
            <v>-75.263416666666672</v>
          </cell>
          <cell r="M167" t="str">
            <v>Combined</v>
          </cell>
          <cell r="N167">
            <v>129</v>
          </cell>
          <cell r="O167">
            <v>142</v>
          </cell>
          <cell r="P167" t="str">
            <v>2+2+2</v>
          </cell>
          <cell r="Q167">
            <v>51025</v>
          </cell>
          <cell r="R167" t="str">
            <v>01000</v>
          </cell>
          <cell r="S167">
            <v>4</v>
          </cell>
          <cell r="T167">
            <v>3</v>
          </cell>
          <cell r="V167" t="str">
            <v>Yes</v>
          </cell>
          <cell r="W167">
            <v>35</v>
          </cell>
          <cell r="X167">
            <v>35</v>
          </cell>
          <cell r="Y167">
            <v>1</v>
          </cell>
          <cell r="AB167" t="str">
            <v>RF</v>
          </cell>
          <cell r="AC167">
            <v>2</v>
          </cell>
          <cell r="AD167">
            <v>0</v>
          </cell>
          <cell r="AE167" t="str">
            <v>850_MACRO</v>
          </cell>
          <cell r="AF167">
            <v>30</v>
          </cell>
          <cell r="AG167">
            <v>2</v>
          </cell>
          <cell r="AH167" t="str">
            <v>Ultrasite</v>
          </cell>
        </row>
        <row r="168">
          <cell r="B168" t="str">
            <v>004G51026</v>
          </cell>
          <cell r="C168" t="str">
            <v>EXIT2NJTP_G</v>
          </cell>
          <cell r="D168" t="str">
            <v>BSC2</v>
          </cell>
          <cell r="E168">
            <v>8</v>
          </cell>
          <cell r="F168">
            <v>24</v>
          </cell>
          <cell r="G168">
            <v>6</v>
          </cell>
          <cell r="J168" t="str">
            <v>2+2+2</v>
          </cell>
          <cell r="K168">
            <v>39.753702777777775</v>
          </cell>
          <cell r="L168">
            <v>-75.263416666666672</v>
          </cell>
          <cell r="M168" t="str">
            <v>Combined</v>
          </cell>
          <cell r="N168">
            <v>137</v>
          </cell>
          <cell r="O168">
            <v>144</v>
          </cell>
          <cell r="P168" t="str">
            <v>2+2+2</v>
          </cell>
          <cell r="Q168">
            <v>51026</v>
          </cell>
          <cell r="R168" t="str">
            <v>01000</v>
          </cell>
          <cell r="S168">
            <v>4</v>
          </cell>
          <cell r="T168">
            <v>3</v>
          </cell>
          <cell r="V168" t="str">
            <v>Yes</v>
          </cell>
          <cell r="W168">
            <v>35</v>
          </cell>
          <cell r="X168">
            <v>35</v>
          </cell>
          <cell r="Y168">
            <v>1</v>
          </cell>
          <cell r="AB168" t="str">
            <v>RF</v>
          </cell>
          <cell r="AC168">
            <v>6</v>
          </cell>
          <cell r="AD168">
            <v>0</v>
          </cell>
          <cell r="AE168" t="str">
            <v>850_MACRO</v>
          </cell>
          <cell r="AF168">
            <v>30</v>
          </cell>
          <cell r="AG168">
            <v>2</v>
          </cell>
          <cell r="AH168" t="str">
            <v>Ultrasite</v>
          </cell>
        </row>
        <row r="169">
          <cell r="A169" t="str">
            <v>51061</v>
          </cell>
          <cell r="B169" t="str">
            <v>004P51061</v>
          </cell>
          <cell r="C169" t="str">
            <v>BRIDGEPORT_P</v>
          </cell>
          <cell r="D169" t="str">
            <v>BSC2</v>
          </cell>
          <cell r="E169">
            <v>9</v>
          </cell>
          <cell r="F169">
            <v>25</v>
          </cell>
          <cell r="G169">
            <v>1</v>
          </cell>
          <cell r="J169" t="str">
            <v>2+2+2</v>
          </cell>
          <cell r="K169">
            <v>39.802494444444442</v>
          </cell>
          <cell r="L169">
            <v>-75.341844444444433</v>
          </cell>
          <cell r="M169" t="str">
            <v>Combined</v>
          </cell>
          <cell r="N169">
            <v>592</v>
          </cell>
          <cell r="O169">
            <v>575</v>
          </cell>
          <cell r="P169" t="str">
            <v>2+2+2</v>
          </cell>
          <cell r="Q169" t="str">
            <v>51061</v>
          </cell>
          <cell r="R169" t="str">
            <v>01000</v>
          </cell>
          <cell r="S169">
            <v>4</v>
          </cell>
          <cell r="T169">
            <v>5</v>
          </cell>
          <cell r="V169" t="str">
            <v>Yes</v>
          </cell>
          <cell r="W169">
            <v>37</v>
          </cell>
          <cell r="X169">
            <v>37</v>
          </cell>
          <cell r="Y169">
            <v>1</v>
          </cell>
          <cell r="AB169" t="str">
            <v>RF</v>
          </cell>
          <cell r="AC169">
            <v>0</v>
          </cell>
          <cell r="AD169">
            <v>0</v>
          </cell>
          <cell r="AE169" t="str">
            <v>1900_MACRO</v>
          </cell>
          <cell r="AF169">
            <v>30</v>
          </cell>
          <cell r="AG169">
            <v>2</v>
          </cell>
          <cell r="AH169" t="str">
            <v>Ultrasite</v>
          </cell>
        </row>
        <row r="170">
          <cell r="A170" t="str">
            <v>51062</v>
          </cell>
          <cell r="B170" t="str">
            <v>004P51062</v>
          </cell>
          <cell r="C170" t="str">
            <v>BRIDGEPORT_P</v>
          </cell>
          <cell r="D170" t="str">
            <v>BSC2</v>
          </cell>
          <cell r="E170">
            <v>9</v>
          </cell>
          <cell r="F170">
            <v>26</v>
          </cell>
          <cell r="G170">
            <v>2</v>
          </cell>
          <cell r="J170" t="str">
            <v>2+2+2</v>
          </cell>
          <cell r="K170">
            <v>39.802494444444442</v>
          </cell>
          <cell r="L170">
            <v>-75.341844444444433</v>
          </cell>
          <cell r="M170" t="str">
            <v>Combined</v>
          </cell>
          <cell r="N170">
            <v>588</v>
          </cell>
          <cell r="O170">
            <v>577</v>
          </cell>
          <cell r="P170" t="str">
            <v>2+2+2</v>
          </cell>
          <cell r="Q170">
            <v>51062</v>
          </cell>
          <cell r="R170" t="str">
            <v>01000</v>
          </cell>
          <cell r="S170">
            <v>4</v>
          </cell>
          <cell r="T170">
            <v>5</v>
          </cell>
          <cell r="V170" t="str">
            <v>Yes</v>
          </cell>
          <cell r="W170">
            <v>37</v>
          </cell>
          <cell r="X170">
            <v>37</v>
          </cell>
          <cell r="Y170">
            <v>1</v>
          </cell>
          <cell r="AB170" t="str">
            <v>RF</v>
          </cell>
          <cell r="AC170">
            <v>3</v>
          </cell>
          <cell r="AD170">
            <v>0</v>
          </cell>
          <cell r="AE170" t="str">
            <v>1900_MACRO</v>
          </cell>
          <cell r="AF170">
            <v>30</v>
          </cell>
          <cell r="AG170">
            <v>2</v>
          </cell>
          <cell r="AH170" t="str">
            <v>Ultrasite</v>
          </cell>
        </row>
        <row r="171">
          <cell r="A171" t="str">
            <v>51063</v>
          </cell>
          <cell r="B171" t="str">
            <v>004P51063</v>
          </cell>
          <cell r="C171" t="str">
            <v>BRIDGEPORT_P</v>
          </cell>
          <cell r="D171" t="str">
            <v>BSC2</v>
          </cell>
          <cell r="E171">
            <v>9</v>
          </cell>
          <cell r="F171">
            <v>27</v>
          </cell>
          <cell r="G171">
            <v>3</v>
          </cell>
          <cell r="J171" t="str">
            <v>2+2+2</v>
          </cell>
          <cell r="K171">
            <v>39.802494444444442</v>
          </cell>
          <cell r="L171">
            <v>-75.341844444444433</v>
          </cell>
          <cell r="M171" t="str">
            <v>Combined</v>
          </cell>
          <cell r="N171">
            <v>599</v>
          </cell>
          <cell r="O171">
            <v>579</v>
          </cell>
          <cell r="P171" t="str">
            <v>2+2+2</v>
          </cell>
          <cell r="Q171">
            <v>51063</v>
          </cell>
          <cell r="R171" t="str">
            <v>01000</v>
          </cell>
          <cell r="S171">
            <v>4</v>
          </cell>
          <cell r="T171">
            <v>5</v>
          </cell>
          <cell r="V171" t="str">
            <v>Yes</v>
          </cell>
          <cell r="W171">
            <v>37</v>
          </cell>
          <cell r="X171">
            <v>37</v>
          </cell>
          <cell r="Y171">
            <v>1</v>
          </cell>
          <cell r="AB171" t="str">
            <v>RF</v>
          </cell>
          <cell r="AC171">
            <v>6</v>
          </cell>
          <cell r="AD171">
            <v>0</v>
          </cell>
          <cell r="AE171" t="str">
            <v>1900_MACRO</v>
          </cell>
          <cell r="AF171">
            <v>30</v>
          </cell>
          <cell r="AG171">
            <v>2</v>
          </cell>
          <cell r="AH171" t="str">
            <v>Ultrasite</v>
          </cell>
        </row>
        <row r="172">
          <cell r="B172" t="str">
            <v>004G51064</v>
          </cell>
          <cell r="C172" t="str">
            <v>BRIDGEPORT_G</v>
          </cell>
          <cell r="D172" t="str">
            <v>BSC2</v>
          </cell>
          <cell r="E172">
            <v>10</v>
          </cell>
          <cell r="F172">
            <v>28</v>
          </cell>
          <cell r="G172">
            <v>4</v>
          </cell>
          <cell r="J172" t="str">
            <v>2+2+2</v>
          </cell>
          <cell r="K172">
            <v>39.802494444444442</v>
          </cell>
          <cell r="L172">
            <v>-75.341844444444433</v>
          </cell>
          <cell r="M172" t="str">
            <v>Combined</v>
          </cell>
          <cell r="N172">
            <v>132</v>
          </cell>
          <cell r="O172">
            <v>140</v>
          </cell>
          <cell r="P172" t="str">
            <v>2+2+2</v>
          </cell>
          <cell r="Q172">
            <v>51064</v>
          </cell>
          <cell r="R172" t="str">
            <v>01000</v>
          </cell>
          <cell r="S172">
            <v>4</v>
          </cell>
          <cell r="T172">
            <v>5</v>
          </cell>
          <cell r="V172" t="str">
            <v>Yes</v>
          </cell>
          <cell r="W172">
            <v>37</v>
          </cell>
          <cell r="X172">
            <v>37</v>
          </cell>
          <cell r="Y172">
            <v>1</v>
          </cell>
          <cell r="AB172" t="str">
            <v>RF</v>
          </cell>
          <cell r="AC172">
            <v>0</v>
          </cell>
          <cell r="AD172">
            <v>0</v>
          </cell>
          <cell r="AE172" t="str">
            <v>850_MACRO</v>
          </cell>
          <cell r="AF172">
            <v>30</v>
          </cell>
          <cell r="AG172">
            <v>2</v>
          </cell>
          <cell r="AH172" t="str">
            <v>Ultrasite</v>
          </cell>
        </row>
        <row r="173">
          <cell r="B173" t="str">
            <v>004G51065</v>
          </cell>
          <cell r="C173" t="str">
            <v>BRIDGEPORT_G</v>
          </cell>
          <cell r="D173" t="str">
            <v>BSC2</v>
          </cell>
          <cell r="E173">
            <v>10</v>
          </cell>
          <cell r="F173">
            <v>29</v>
          </cell>
          <cell r="G173">
            <v>5</v>
          </cell>
          <cell r="J173" t="str">
            <v>2+2+2</v>
          </cell>
          <cell r="K173">
            <v>39.802494444444442</v>
          </cell>
          <cell r="L173">
            <v>-75.341844444444433</v>
          </cell>
          <cell r="M173" t="str">
            <v>Combined</v>
          </cell>
          <cell r="N173">
            <v>128</v>
          </cell>
          <cell r="O173">
            <v>142</v>
          </cell>
          <cell r="P173" t="str">
            <v>2+2+2</v>
          </cell>
          <cell r="Q173">
            <v>51065</v>
          </cell>
          <cell r="R173" t="str">
            <v>01000</v>
          </cell>
          <cell r="S173">
            <v>4</v>
          </cell>
          <cell r="T173">
            <v>5</v>
          </cell>
          <cell r="V173" t="str">
            <v>Yes</v>
          </cell>
          <cell r="W173">
            <v>37</v>
          </cell>
          <cell r="X173">
            <v>37</v>
          </cell>
          <cell r="Y173">
            <v>1</v>
          </cell>
          <cell r="AB173" t="str">
            <v>RF</v>
          </cell>
          <cell r="AC173">
            <v>2</v>
          </cell>
          <cell r="AD173">
            <v>0</v>
          </cell>
          <cell r="AE173" t="str">
            <v>850_MACRO</v>
          </cell>
          <cell r="AF173">
            <v>30</v>
          </cell>
          <cell r="AG173">
            <v>2</v>
          </cell>
          <cell r="AH173" t="str">
            <v>Ultrasite</v>
          </cell>
        </row>
        <row r="174">
          <cell r="B174" t="str">
            <v>004G51066</v>
          </cell>
          <cell r="C174" t="str">
            <v>BRIDGEPORT_G</v>
          </cell>
          <cell r="D174" t="str">
            <v>BSC2</v>
          </cell>
          <cell r="E174">
            <v>10</v>
          </cell>
          <cell r="F174">
            <v>30</v>
          </cell>
          <cell r="G174">
            <v>6</v>
          </cell>
          <cell r="J174" t="str">
            <v>2+2+2</v>
          </cell>
          <cell r="K174">
            <v>39.802494444444442</v>
          </cell>
          <cell r="L174">
            <v>-75.341844444444433</v>
          </cell>
          <cell r="M174" t="str">
            <v>Combined</v>
          </cell>
          <cell r="N174">
            <v>139</v>
          </cell>
          <cell r="O174">
            <v>144</v>
          </cell>
          <cell r="P174" t="str">
            <v>2+2+2</v>
          </cell>
          <cell r="Q174">
            <v>51066</v>
          </cell>
          <cell r="R174" t="str">
            <v>01000</v>
          </cell>
          <cell r="S174">
            <v>4</v>
          </cell>
          <cell r="T174">
            <v>5</v>
          </cell>
          <cell r="V174" t="str">
            <v>Yes</v>
          </cell>
          <cell r="W174">
            <v>37</v>
          </cell>
          <cell r="X174">
            <v>37</v>
          </cell>
          <cell r="Y174">
            <v>1</v>
          </cell>
          <cell r="AB174" t="str">
            <v>RF</v>
          </cell>
          <cell r="AC174">
            <v>6</v>
          </cell>
          <cell r="AD174">
            <v>0</v>
          </cell>
          <cell r="AE174" t="str">
            <v>850_MACRO</v>
          </cell>
          <cell r="AF174">
            <v>30</v>
          </cell>
          <cell r="AG174">
            <v>2</v>
          </cell>
          <cell r="AH174" t="str">
            <v>Ultrasite</v>
          </cell>
        </row>
        <row r="175">
          <cell r="A175" t="str">
            <v>51221</v>
          </cell>
          <cell r="B175" t="str">
            <v>004P51221</v>
          </cell>
          <cell r="C175" t="str">
            <v>PAINTERS_P</v>
          </cell>
          <cell r="D175" t="str">
            <v>BSC2</v>
          </cell>
          <cell r="E175">
            <v>11</v>
          </cell>
          <cell r="F175">
            <v>31</v>
          </cell>
          <cell r="G175">
            <v>1</v>
          </cell>
          <cell r="J175" t="str">
            <v>2+2+2</v>
          </cell>
          <cell r="K175">
            <v>39.880269444444444</v>
          </cell>
          <cell r="L175">
            <v>-75.544961111111107</v>
          </cell>
          <cell r="M175" t="str">
            <v>Combined</v>
          </cell>
          <cell r="N175">
            <v>589</v>
          </cell>
          <cell r="O175">
            <v>575</v>
          </cell>
          <cell r="P175" t="str">
            <v>2+2+2</v>
          </cell>
          <cell r="Q175" t="str">
            <v>51221</v>
          </cell>
          <cell r="R175" t="str">
            <v>07980</v>
          </cell>
          <cell r="S175">
            <v>4</v>
          </cell>
          <cell r="T175">
            <v>5</v>
          </cell>
          <cell r="V175" t="str">
            <v>Yes</v>
          </cell>
          <cell r="W175">
            <v>37</v>
          </cell>
          <cell r="X175">
            <v>37</v>
          </cell>
          <cell r="Y175">
            <v>1</v>
          </cell>
          <cell r="AB175" t="str">
            <v>RF</v>
          </cell>
          <cell r="AC175">
            <v>0</v>
          </cell>
          <cell r="AD175">
            <v>0</v>
          </cell>
          <cell r="AE175" t="str">
            <v>1900_MACRO</v>
          </cell>
          <cell r="AF175">
            <v>30</v>
          </cell>
          <cell r="AG175">
            <v>2</v>
          </cell>
          <cell r="AH175" t="str">
            <v>Ultrasite</v>
          </cell>
        </row>
        <row r="176">
          <cell r="A176" t="str">
            <v>51222</v>
          </cell>
          <cell r="B176" t="str">
            <v>004P51222</v>
          </cell>
          <cell r="C176" t="str">
            <v>PAINTERS_P</v>
          </cell>
          <cell r="D176" t="str">
            <v>BSC2</v>
          </cell>
          <cell r="E176">
            <v>11</v>
          </cell>
          <cell r="F176">
            <v>32</v>
          </cell>
          <cell r="G176">
            <v>2</v>
          </cell>
          <cell r="J176" t="str">
            <v>2+2+2</v>
          </cell>
          <cell r="K176">
            <v>39.880269444444444</v>
          </cell>
          <cell r="L176">
            <v>-75.544961111111107</v>
          </cell>
          <cell r="M176" t="str">
            <v>Combined</v>
          </cell>
          <cell r="N176">
            <v>593</v>
          </cell>
          <cell r="O176">
            <v>577</v>
          </cell>
          <cell r="P176" t="str">
            <v>2+2+2</v>
          </cell>
          <cell r="Q176">
            <v>51222</v>
          </cell>
          <cell r="R176" t="str">
            <v>07980</v>
          </cell>
          <cell r="S176">
            <v>4</v>
          </cell>
          <cell r="T176">
            <v>5</v>
          </cell>
          <cell r="V176" t="str">
            <v>Yes</v>
          </cell>
          <cell r="W176">
            <v>37</v>
          </cell>
          <cell r="X176">
            <v>37</v>
          </cell>
          <cell r="Y176">
            <v>1</v>
          </cell>
          <cell r="AB176" t="str">
            <v>RF</v>
          </cell>
          <cell r="AC176">
            <v>3</v>
          </cell>
          <cell r="AD176">
            <v>0</v>
          </cell>
          <cell r="AE176" t="str">
            <v>1900_MACRO</v>
          </cell>
          <cell r="AF176">
            <v>30</v>
          </cell>
          <cell r="AG176">
            <v>2</v>
          </cell>
          <cell r="AH176" t="str">
            <v>Ultrasite</v>
          </cell>
        </row>
        <row r="177">
          <cell r="A177" t="str">
            <v>51223</v>
          </cell>
          <cell r="B177" t="str">
            <v>004P51223</v>
          </cell>
          <cell r="C177" t="str">
            <v>PAINTERS_P</v>
          </cell>
          <cell r="D177" t="str">
            <v>BSC2</v>
          </cell>
          <cell r="E177">
            <v>11</v>
          </cell>
          <cell r="F177">
            <v>33</v>
          </cell>
          <cell r="G177">
            <v>3</v>
          </cell>
          <cell r="J177" t="str">
            <v>2+2+2</v>
          </cell>
          <cell r="K177">
            <v>39.880269444444444</v>
          </cell>
          <cell r="L177">
            <v>-75.544961111111107</v>
          </cell>
          <cell r="M177" t="str">
            <v>Combined</v>
          </cell>
          <cell r="N177">
            <v>597</v>
          </cell>
          <cell r="O177">
            <v>579</v>
          </cell>
          <cell r="P177" t="str">
            <v>2+2+2</v>
          </cell>
          <cell r="Q177">
            <v>51223</v>
          </cell>
          <cell r="R177" t="str">
            <v>07980</v>
          </cell>
          <cell r="S177">
            <v>4</v>
          </cell>
          <cell r="T177">
            <v>5</v>
          </cell>
          <cell r="V177" t="str">
            <v>Yes</v>
          </cell>
          <cell r="W177">
            <v>37</v>
          </cell>
          <cell r="X177">
            <v>37</v>
          </cell>
          <cell r="Y177">
            <v>1</v>
          </cell>
          <cell r="AB177" t="str">
            <v>RF</v>
          </cell>
          <cell r="AC177">
            <v>6</v>
          </cell>
          <cell r="AD177">
            <v>0</v>
          </cell>
          <cell r="AE177" t="str">
            <v>1900_MACRO</v>
          </cell>
          <cell r="AF177">
            <v>30</v>
          </cell>
          <cell r="AG177">
            <v>2</v>
          </cell>
          <cell r="AH177" t="str">
            <v>Ultrasite</v>
          </cell>
        </row>
        <row r="178">
          <cell r="B178" t="str">
            <v>004G51224</v>
          </cell>
          <cell r="C178" t="str">
            <v>PAINTERS_G</v>
          </cell>
          <cell r="D178" t="str">
            <v>BSC2</v>
          </cell>
          <cell r="E178">
            <v>12</v>
          </cell>
          <cell r="F178">
            <v>34</v>
          </cell>
          <cell r="G178">
            <v>4</v>
          </cell>
          <cell r="J178" t="str">
            <v>2+2+2</v>
          </cell>
          <cell r="K178">
            <v>39.880269444444444</v>
          </cell>
          <cell r="L178">
            <v>-75.544961111111107</v>
          </cell>
          <cell r="M178" t="str">
            <v>Combined</v>
          </cell>
          <cell r="N178">
            <v>129</v>
          </cell>
          <cell r="O178">
            <v>140</v>
          </cell>
          <cell r="P178" t="str">
            <v>2+2+2</v>
          </cell>
          <cell r="Q178">
            <v>51224</v>
          </cell>
          <cell r="R178" t="str">
            <v>07980</v>
          </cell>
          <cell r="S178">
            <v>4</v>
          </cell>
          <cell r="T178">
            <v>5</v>
          </cell>
          <cell r="V178" t="str">
            <v>Yes</v>
          </cell>
          <cell r="W178">
            <v>37</v>
          </cell>
          <cell r="X178">
            <v>37</v>
          </cell>
          <cell r="Y178">
            <v>1</v>
          </cell>
          <cell r="AB178" t="str">
            <v>RF</v>
          </cell>
          <cell r="AC178">
            <v>0</v>
          </cell>
          <cell r="AD178">
            <v>0</v>
          </cell>
          <cell r="AE178" t="str">
            <v>850_MACRO</v>
          </cell>
          <cell r="AF178">
            <v>30</v>
          </cell>
          <cell r="AG178">
            <v>2</v>
          </cell>
          <cell r="AH178" t="str">
            <v>Ultrasite</v>
          </cell>
        </row>
        <row r="179">
          <cell r="B179" t="str">
            <v>004G51225</v>
          </cell>
          <cell r="C179" t="str">
            <v>PAINTERS_G</v>
          </cell>
          <cell r="D179" t="str">
            <v>BSC2</v>
          </cell>
          <cell r="E179">
            <v>12</v>
          </cell>
          <cell r="F179">
            <v>35</v>
          </cell>
          <cell r="G179">
            <v>5</v>
          </cell>
          <cell r="J179" t="str">
            <v>2+2+2</v>
          </cell>
          <cell r="K179">
            <v>39.880269444444444</v>
          </cell>
          <cell r="L179">
            <v>-75.544961111111107</v>
          </cell>
          <cell r="M179" t="str">
            <v>Combined</v>
          </cell>
          <cell r="N179">
            <v>133</v>
          </cell>
          <cell r="O179">
            <v>142</v>
          </cell>
          <cell r="P179" t="str">
            <v>2+2+2</v>
          </cell>
          <cell r="Q179">
            <v>51225</v>
          </cell>
          <cell r="R179" t="str">
            <v>07980</v>
          </cell>
          <cell r="S179">
            <v>4</v>
          </cell>
          <cell r="T179">
            <v>5</v>
          </cell>
          <cell r="V179" t="str">
            <v>Yes</v>
          </cell>
          <cell r="W179">
            <v>37</v>
          </cell>
          <cell r="X179">
            <v>37</v>
          </cell>
          <cell r="Y179">
            <v>1</v>
          </cell>
          <cell r="AB179" t="str">
            <v>RF</v>
          </cell>
          <cell r="AC179">
            <v>2</v>
          </cell>
          <cell r="AD179">
            <v>0</v>
          </cell>
          <cell r="AE179" t="str">
            <v>850_MACRO</v>
          </cell>
          <cell r="AF179">
            <v>30</v>
          </cell>
          <cell r="AG179">
            <v>2</v>
          </cell>
          <cell r="AH179" t="str">
            <v>Ultrasite</v>
          </cell>
        </row>
        <row r="180">
          <cell r="B180" t="str">
            <v>004G51226</v>
          </cell>
          <cell r="C180" t="str">
            <v>PAINTERS_G</v>
          </cell>
          <cell r="D180" t="str">
            <v>BSC2</v>
          </cell>
          <cell r="E180">
            <v>12</v>
          </cell>
          <cell r="F180">
            <v>36</v>
          </cell>
          <cell r="G180">
            <v>6</v>
          </cell>
          <cell r="J180" t="str">
            <v>2+2+2</v>
          </cell>
          <cell r="K180">
            <v>39.880269444444444</v>
          </cell>
          <cell r="L180">
            <v>-75.544961111111107</v>
          </cell>
          <cell r="M180" t="str">
            <v>Combined</v>
          </cell>
          <cell r="N180">
            <v>137</v>
          </cell>
          <cell r="O180">
            <v>144</v>
          </cell>
          <cell r="P180" t="str">
            <v>2+2+2</v>
          </cell>
          <cell r="Q180">
            <v>51226</v>
          </cell>
          <cell r="R180" t="str">
            <v>07980</v>
          </cell>
          <cell r="S180">
            <v>4</v>
          </cell>
          <cell r="T180">
            <v>5</v>
          </cell>
          <cell r="V180" t="str">
            <v>Yes</v>
          </cell>
          <cell r="W180">
            <v>37</v>
          </cell>
          <cell r="X180">
            <v>37</v>
          </cell>
          <cell r="Y180">
            <v>1</v>
          </cell>
          <cell r="AB180" t="str">
            <v>RF</v>
          </cell>
          <cell r="AC180">
            <v>6</v>
          </cell>
          <cell r="AD180">
            <v>0</v>
          </cell>
          <cell r="AE180" t="str">
            <v>850_MACRO</v>
          </cell>
          <cell r="AF180">
            <v>30</v>
          </cell>
          <cell r="AG180">
            <v>2</v>
          </cell>
          <cell r="AH180" t="str">
            <v>Ultrasite</v>
          </cell>
        </row>
        <row r="181">
          <cell r="A181" t="str">
            <v>51241</v>
          </cell>
          <cell r="B181" t="str">
            <v>004P51241</v>
          </cell>
          <cell r="C181" t="str">
            <v>SWEDSBORO_P</v>
          </cell>
          <cell r="D181" t="str">
            <v>BSC2</v>
          </cell>
          <cell r="E181">
            <v>13</v>
          </cell>
          <cell r="F181">
            <v>37</v>
          </cell>
          <cell r="G181">
            <v>1</v>
          </cell>
          <cell r="J181" t="str">
            <v>2+2+2</v>
          </cell>
          <cell r="K181">
            <v>39.730286111111113</v>
          </cell>
          <cell r="L181">
            <v>-75.312436111111111</v>
          </cell>
          <cell r="M181" t="str">
            <v>Combined</v>
          </cell>
          <cell r="N181">
            <v>591</v>
          </cell>
          <cell r="O181">
            <v>575</v>
          </cell>
          <cell r="P181" t="str">
            <v>2+2+2</v>
          </cell>
          <cell r="Q181" t="str">
            <v>51241</v>
          </cell>
          <cell r="R181" t="str">
            <v>01000</v>
          </cell>
          <cell r="S181">
            <v>4</v>
          </cell>
          <cell r="T181">
            <v>2</v>
          </cell>
          <cell r="V181" t="str">
            <v>Yes</v>
          </cell>
          <cell r="W181">
            <v>34</v>
          </cell>
          <cell r="X181">
            <v>34</v>
          </cell>
          <cell r="Y181">
            <v>1</v>
          </cell>
          <cell r="AB181" t="str">
            <v>RF</v>
          </cell>
          <cell r="AC181">
            <v>0</v>
          </cell>
          <cell r="AD181">
            <v>0</v>
          </cell>
          <cell r="AE181" t="str">
            <v>1900_MACRO</v>
          </cell>
          <cell r="AF181">
            <v>30</v>
          </cell>
          <cell r="AG181">
            <v>2</v>
          </cell>
          <cell r="AH181" t="str">
            <v>Ultrasite</v>
          </cell>
        </row>
        <row r="182">
          <cell r="A182" t="str">
            <v>51242</v>
          </cell>
          <cell r="B182" t="str">
            <v>004P51242</v>
          </cell>
          <cell r="C182" t="str">
            <v>SWEDSBORO_P</v>
          </cell>
          <cell r="D182" t="str">
            <v>BSC2</v>
          </cell>
          <cell r="E182">
            <v>13</v>
          </cell>
          <cell r="F182">
            <v>38</v>
          </cell>
          <cell r="G182">
            <v>2</v>
          </cell>
          <cell r="J182" t="str">
            <v>2+2+2</v>
          </cell>
          <cell r="K182">
            <v>39.730286111111113</v>
          </cell>
          <cell r="L182">
            <v>-75.312436111111111</v>
          </cell>
          <cell r="M182" t="str">
            <v>Combined</v>
          </cell>
          <cell r="N182">
            <v>598</v>
          </cell>
          <cell r="O182">
            <v>577</v>
          </cell>
          <cell r="P182" t="str">
            <v>2+2+2</v>
          </cell>
          <cell r="Q182">
            <v>51242</v>
          </cell>
          <cell r="R182" t="str">
            <v>01000</v>
          </cell>
          <cell r="S182">
            <v>4</v>
          </cell>
          <cell r="T182">
            <v>2</v>
          </cell>
          <cell r="V182" t="str">
            <v>Yes</v>
          </cell>
          <cell r="W182">
            <v>34</v>
          </cell>
          <cell r="X182">
            <v>34</v>
          </cell>
          <cell r="Y182">
            <v>1</v>
          </cell>
          <cell r="AB182" t="str">
            <v>RF</v>
          </cell>
          <cell r="AC182">
            <v>3</v>
          </cell>
          <cell r="AD182">
            <v>0</v>
          </cell>
          <cell r="AE182" t="str">
            <v>1900_MACRO</v>
          </cell>
          <cell r="AF182">
            <v>30</v>
          </cell>
          <cell r="AG182">
            <v>2</v>
          </cell>
          <cell r="AH182" t="str">
            <v>Ultrasite</v>
          </cell>
        </row>
        <row r="183">
          <cell r="A183" t="str">
            <v>51243</v>
          </cell>
          <cell r="B183" t="str">
            <v>004P51243</v>
          </cell>
          <cell r="C183" t="str">
            <v>SWEDSBORO_P</v>
          </cell>
          <cell r="D183" t="str">
            <v>BSC2</v>
          </cell>
          <cell r="E183">
            <v>13</v>
          </cell>
          <cell r="F183">
            <v>39</v>
          </cell>
          <cell r="G183">
            <v>3</v>
          </cell>
          <cell r="J183" t="str">
            <v>2+2+2</v>
          </cell>
          <cell r="K183">
            <v>39.730286111111113</v>
          </cell>
          <cell r="L183">
            <v>-75.312436111111111</v>
          </cell>
          <cell r="M183" t="str">
            <v>Combined</v>
          </cell>
          <cell r="N183">
            <v>595</v>
          </cell>
          <cell r="O183">
            <v>579</v>
          </cell>
          <cell r="P183" t="str">
            <v>2+2+2</v>
          </cell>
          <cell r="Q183">
            <v>51243</v>
          </cell>
          <cell r="R183" t="str">
            <v>01000</v>
          </cell>
          <cell r="S183">
            <v>4</v>
          </cell>
          <cell r="T183">
            <v>2</v>
          </cell>
          <cell r="V183" t="str">
            <v>Yes</v>
          </cell>
          <cell r="W183">
            <v>34</v>
          </cell>
          <cell r="X183">
            <v>34</v>
          </cell>
          <cell r="Y183">
            <v>1</v>
          </cell>
          <cell r="AB183" t="str">
            <v>RF</v>
          </cell>
          <cell r="AC183">
            <v>6</v>
          </cell>
          <cell r="AD183">
            <v>0</v>
          </cell>
          <cell r="AE183" t="str">
            <v>1900_MACRO</v>
          </cell>
          <cell r="AF183">
            <v>30</v>
          </cell>
          <cell r="AG183">
            <v>2</v>
          </cell>
          <cell r="AH183" t="str">
            <v>Ultrasite</v>
          </cell>
        </row>
        <row r="184">
          <cell r="B184" t="str">
            <v>004G51244</v>
          </cell>
          <cell r="C184" t="str">
            <v>SWEDSBORO_G</v>
          </cell>
          <cell r="D184" t="str">
            <v>BSC2</v>
          </cell>
          <cell r="E184">
            <v>14</v>
          </cell>
          <cell r="F184">
            <v>40</v>
          </cell>
          <cell r="G184">
            <v>4</v>
          </cell>
          <cell r="J184" t="str">
            <v>2+2+2</v>
          </cell>
          <cell r="K184">
            <v>39.730286111111113</v>
          </cell>
          <cell r="L184">
            <v>-75.312436111111111</v>
          </cell>
          <cell r="M184" t="str">
            <v>Combined</v>
          </cell>
          <cell r="N184">
            <v>131</v>
          </cell>
          <cell r="O184">
            <v>140</v>
          </cell>
          <cell r="P184" t="str">
            <v>2+2+2</v>
          </cell>
          <cell r="Q184">
            <v>51244</v>
          </cell>
          <cell r="R184" t="str">
            <v>01000</v>
          </cell>
          <cell r="S184">
            <v>4</v>
          </cell>
          <cell r="T184">
            <v>2</v>
          </cell>
          <cell r="V184" t="str">
            <v>Yes</v>
          </cell>
          <cell r="W184">
            <v>34</v>
          </cell>
          <cell r="X184">
            <v>34</v>
          </cell>
          <cell r="Y184">
            <v>1</v>
          </cell>
          <cell r="AB184" t="str">
            <v>RF</v>
          </cell>
          <cell r="AC184">
            <v>0</v>
          </cell>
          <cell r="AD184">
            <v>0</v>
          </cell>
          <cell r="AE184" t="str">
            <v>850_MACRO</v>
          </cell>
          <cell r="AF184">
            <v>30</v>
          </cell>
          <cell r="AG184">
            <v>2</v>
          </cell>
          <cell r="AH184" t="str">
            <v>Ultrasite</v>
          </cell>
        </row>
        <row r="185">
          <cell r="B185" t="str">
            <v>004G51245</v>
          </cell>
          <cell r="C185" t="str">
            <v>SWEDSBORO_G</v>
          </cell>
          <cell r="D185" t="str">
            <v>BSC2</v>
          </cell>
          <cell r="E185">
            <v>14</v>
          </cell>
          <cell r="F185">
            <v>41</v>
          </cell>
          <cell r="G185">
            <v>5</v>
          </cell>
          <cell r="J185" t="str">
            <v>2+2+2</v>
          </cell>
          <cell r="K185">
            <v>39.730286111111113</v>
          </cell>
          <cell r="L185">
            <v>-75.312436111111111</v>
          </cell>
          <cell r="M185" t="str">
            <v>Combined</v>
          </cell>
          <cell r="N185">
            <v>138</v>
          </cell>
          <cell r="O185">
            <v>142</v>
          </cell>
          <cell r="P185" t="str">
            <v>2+2+2</v>
          </cell>
          <cell r="Q185">
            <v>51245</v>
          </cell>
          <cell r="R185" t="str">
            <v>01000</v>
          </cell>
          <cell r="S185">
            <v>4</v>
          </cell>
          <cell r="T185">
            <v>2</v>
          </cell>
          <cell r="V185" t="str">
            <v>Yes</v>
          </cell>
          <cell r="W185">
            <v>34</v>
          </cell>
          <cell r="X185">
            <v>34</v>
          </cell>
          <cell r="Y185">
            <v>1</v>
          </cell>
          <cell r="AB185" t="str">
            <v>RF</v>
          </cell>
          <cell r="AC185">
            <v>2</v>
          </cell>
          <cell r="AD185">
            <v>0</v>
          </cell>
          <cell r="AE185" t="str">
            <v>850_MACRO</v>
          </cell>
          <cell r="AF185">
            <v>30</v>
          </cell>
          <cell r="AG185">
            <v>2</v>
          </cell>
          <cell r="AH185" t="str">
            <v>Ultrasite</v>
          </cell>
        </row>
        <row r="186">
          <cell r="B186" t="str">
            <v>004G51246</v>
          </cell>
          <cell r="C186" t="str">
            <v>SWEDSBORO_G</v>
          </cell>
          <cell r="D186" t="str">
            <v>BSC2</v>
          </cell>
          <cell r="E186">
            <v>14</v>
          </cell>
          <cell r="F186">
            <v>42</v>
          </cell>
          <cell r="G186">
            <v>6</v>
          </cell>
          <cell r="J186" t="str">
            <v>2+2+2</v>
          </cell>
          <cell r="K186">
            <v>39.730286111111113</v>
          </cell>
          <cell r="L186">
            <v>-75.312436111111111</v>
          </cell>
          <cell r="M186" t="str">
            <v>Combined</v>
          </cell>
          <cell r="N186">
            <v>135</v>
          </cell>
          <cell r="O186">
            <v>144</v>
          </cell>
          <cell r="P186" t="str">
            <v>2+2+2</v>
          </cell>
          <cell r="Q186">
            <v>51246</v>
          </cell>
          <cell r="R186" t="str">
            <v>01000</v>
          </cell>
          <cell r="S186">
            <v>4</v>
          </cell>
          <cell r="T186">
            <v>2</v>
          </cell>
          <cell r="V186" t="str">
            <v>Yes</v>
          </cell>
          <cell r="W186">
            <v>34</v>
          </cell>
          <cell r="X186">
            <v>34</v>
          </cell>
          <cell r="Y186">
            <v>1</v>
          </cell>
          <cell r="AB186" t="str">
            <v>RF</v>
          </cell>
          <cell r="AC186">
            <v>6</v>
          </cell>
          <cell r="AD186">
            <v>0</v>
          </cell>
          <cell r="AE186" t="str">
            <v>850_MACRO</v>
          </cell>
          <cell r="AF186">
            <v>30</v>
          </cell>
          <cell r="AG186">
            <v>2</v>
          </cell>
          <cell r="AH186" t="str">
            <v>Ultrasite</v>
          </cell>
        </row>
        <row r="187">
          <cell r="A187" t="str">
            <v>51251</v>
          </cell>
          <cell r="B187" t="str">
            <v>004P51251</v>
          </cell>
          <cell r="C187" t="str">
            <v>GARDENDALE_P</v>
          </cell>
          <cell r="D187" t="str">
            <v>BSC2</v>
          </cell>
          <cell r="E187">
            <v>15</v>
          </cell>
          <cell r="F187">
            <v>43</v>
          </cell>
          <cell r="G187">
            <v>1</v>
          </cell>
          <cell r="J187" t="str">
            <v>2+2+2</v>
          </cell>
          <cell r="K187">
            <v>39.840091666666666</v>
          </cell>
          <cell r="L187">
            <v>-75.440375000000003</v>
          </cell>
          <cell r="M187" t="str">
            <v>Combined</v>
          </cell>
          <cell r="N187">
            <v>588</v>
          </cell>
          <cell r="O187">
            <v>575</v>
          </cell>
          <cell r="P187" t="str">
            <v>2+2+2</v>
          </cell>
          <cell r="Q187" t="str">
            <v>51251</v>
          </cell>
          <cell r="R187" t="str">
            <v>07980</v>
          </cell>
          <cell r="S187">
            <v>4</v>
          </cell>
          <cell r="T187">
            <v>2</v>
          </cell>
          <cell r="V187" t="str">
            <v>Yes</v>
          </cell>
          <cell r="W187">
            <v>34</v>
          </cell>
          <cell r="X187">
            <v>34</v>
          </cell>
          <cell r="Y187">
            <v>1</v>
          </cell>
          <cell r="AB187" t="str">
            <v>RF</v>
          </cell>
          <cell r="AC187">
            <v>0</v>
          </cell>
          <cell r="AD187">
            <v>0</v>
          </cell>
          <cell r="AE187" t="str">
            <v>1900_MACRO</v>
          </cell>
          <cell r="AF187">
            <v>30</v>
          </cell>
          <cell r="AG187">
            <v>2</v>
          </cell>
          <cell r="AH187" t="str">
            <v>Ultrasite</v>
          </cell>
        </row>
        <row r="188">
          <cell r="A188" t="str">
            <v>51252</v>
          </cell>
          <cell r="B188" t="str">
            <v>004P51252</v>
          </cell>
          <cell r="C188" t="str">
            <v>GARDENDALE_P</v>
          </cell>
          <cell r="D188" t="str">
            <v>BSC2</v>
          </cell>
          <cell r="E188">
            <v>15</v>
          </cell>
          <cell r="F188">
            <v>44</v>
          </cell>
          <cell r="G188">
            <v>2</v>
          </cell>
          <cell r="J188" t="str">
            <v>2+2+2</v>
          </cell>
          <cell r="K188">
            <v>39.840091666666666</v>
          </cell>
          <cell r="L188">
            <v>-75.440375000000003</v>
          </cell>
          <cell r="M188" t="str">
            <v>Combined</v>
          </cell>
          <cell r="N188">
            <v>592</v>
          </cell>
          <cell r="O188">
            <v>577</v>
          </cell>
          <cell r="P188" t="str">
            <v>2+2+2</v>
          </cell>
          <cell r="Q188">
            <v>51252</v>
          </cell>
          <cell r="R188" t="str">
            <v>07980</v>
          </cell>
          <cell r="S188">
            <v>4</v>
          </cell>
          <cell r="T188">
            <v>2</v>
          </cell>
          <cell r="V188" t="str">
            <v>Yes</v>
          </cell>
          <cell r="W188">
            <v>34</v>
          </cell>
          <cell r="X188">
            <v>34</v>
          </cell>
          <cell r="Y188">
            <v>1</v>
          </cell>
          <cell r="AB188" t="str">
            <v>RF</v>
          </cell>
          <cell r="AC188">
            <v>3</v>
          </cell>
          <cell r="AD188">
            <v>0</v>
          </cell>
          <cell r="AE188" t="str">
            <v>1900_MACRO</v>
          </cell>
          <cell r="AF188">
            <v>30</v>
          </cell>
          <cell r="AG188">
            <v>2</v>
          </cell>
          <cell r="AH188" t="str">
            <v>Ultrasite</v>
          </cell>
        </row>
        <row r="189">
          <cell r="A189" t="str">
            <v>51253</v>
          </cell>
          <cell r="B189" t="str">
            <v>004P51253</v>
          </cell>
          <cell r="C189" t="str">
            <v>GARDENDALE_P</v>
          </cell>
          <cell r="D189" t="str">
            <v>BSC2</v>
          </cell>
          <cell r="E189">
            <v>15</v>
          </cell>
          <cell r="F189">
            <v>45</v>
          </cell>
          <cell r="G189">
            <v>3</v>
          </cell>
          <cell r="J189" t="str">
            <v>2+2+2</v>
          </cell>
          <cell r="K189">
            <v>39.840091666666666</v>
          </cell>
          <cell r="L189">
            <v>-75.440375000000003</v>
          </cell>
          <cell r="M189" t="str">
            <v>Combined</v>
          </cell>
          <cell r="N189">
            <v>596</v>
          </cell>
          <cell r="O189">
            <v>579</v>
          </cell>
          <cell r="P189" t="str">
            <v>2+2+2</v>
          </cell>
          <cell r="Q189">
            <v>51253</v>
          </cell>
          <cell r="R189" t="str">
            <v>07980</v>
          </cell>
          <cell r="S189">
            <v>4</v>
          </cell>
          <cell r="T189">
            <v>2</v>
          </cell>
          <cell r="V189" t="str">
            <v>Yes</v>
          </cell>
          <cell r="W189">
            <v>34</v>
          </cell>
          <cell r="X189">
            <v>34</v>
          </cell>
          <cell r="Y189">
            <v>1</v>
          </cell>
          <cell r="AB189" t="str">
            <v>RF</v>
          </cell>
          <cell r="AC189">
            <v>6</v>
          </cell>
          <cell r="AD189">
            <v>0</v>
          </cell>
          <cell r="AE189" t="str">
            <v>1900_MACRO</v>
          </cell>
          <cell r="AF189">
            <v>30</v>
          </cell>
          <cell r="AG189">
            <v>2</v>
          </cell>
          <cell r="AH189" t="str">
            <v>Ultrasite</v>
          </cell>
        </row>
        <row r="190">
          <cell r="B190" t="str">
            <v>004G51254</v>
          </cell>
          <cell r="C190" t="str">
            <v>GARDENDALE_G</v>
          </cell>
          <cell r="D190" t="str">
            <v>BSC2</v>
          </cell>
          <cell r="E190">
            <v>16</v>
          </cell>
          <cell r="F190">
            <v>46</v>
          </cell>
          <cell r="G190">
            <v>4</v>
          </cell>
          <cell r="J190" t="str">
            <v>2+2+2</v>
          </cell>
          <cell r="K190">
            <v>39.840091666666666</v>
          </cell>
          <cell r="L190">
            <v>-75.440375000000003</v>
          </cell>
          <cell r="M190" t="str">
            <v>Combined</v>
          </cell>
          <cell r="N190">
            <v>128</v>
          </cell>
          <cell r="O190">
            <v>140</v>
          </cell>
          <cell r="P190" t="str">
            <v>2+2+2</v>
          </cell>
          <cell r="Q190">
            <v>51254</v>
          </cell>
          <cell r="R190" t="str">
            <v>07980</v>
          </cell>
          <cell r="S190">
            <v>4</v>
          </cell>
          <cell r="T190">
            <v>2</v>
          </cell>
          <cell r="V190" t="str">
            <v>Yes</v>
          </cell>
          <cell r="W190">
            <v>34</v>
          </cell>
          <cell r="X190">
            <v>34</v>
          </cell>
          <cell r="Y190">
            <v>1</v>
          </cell>
          <cell r="AB190" t="str">
            <v>RF</v>
          </cell>
          <cell r="AC190">
            <v>0</v>
          </cell>
          <cell r="AD190">
            <v>0</v>
          </cell>
          <cell r="AE190" t="str">
            <v>850_MACRO</v>
          </cell>
          <cell r="AF190">
            <v>30</v>
          </cell>
          <cell r="AG190">
            <v>2</v>
          </cell>
          <cell r="AH190" t="str">
            <v>Ultrasite</v>
          </cell>
        </row>
        <row r="191">
          <cell r="B191" t="str">
            <v>004G51255</v>
          </cell>
          <cell r="C191" t="str">
            <v>GARDENDALE_G</v>
          </cell>
          <cell r="D191" t="str">
            <v>BSC2</v>
          </cell>
          <cell r="E191">
            <v>16</v>
          </cell>
          <cell r="F191">
            <v>47</v>
          </cell>
          <cell r="G191">
            <v>5</v>
          </cell>
          <cell r="J191" t="str">
            <v>2+2+2</v>
          </cell>
          <cell r="K191">
            <v>39.840091666666666</v>
          </cell>
          <cell r="L191">
            <v>-75.440375000000003</v>
          </cell>
          <cell r="M191" t="str">
            <v>Combined</v>
          </cell>
          <cell r="N191">
            <v>132</v>
          </cell>
          <cell r="O191">
            <v>142</v>
          </cell>
          <cell r="P191" t="str">
            <v>2+2+2</v>
          </cell>
          <cell r="Q191">
            <v>51255</v>
          </cell>
          <cell r="R191" t="str">
            <v>07980</v>
          </cell>
          <cell r="S191">
            <v>4</v>
          </cell>
          <cell r="T191">
            <v>2</v>
          </cell>
          <cell r="V191" t="str">
            <v>Yes</v>
          </cell>
          <cell r="W191">
            <v>34</v>
          </cell>
          <cell r="X191">
            <v>34</v>
          </cell>
          <cell r="Y191">
            <v>1</v>
          </cell>
          <cell r="AB191" t="str">
            <v>RF</v>
          </cell>
          <cell r="AC191">
            <v>2</v>
          </cell>
          <cell r="AD191">
            <v>0</v>
          </cell>
          <cell r="AE191" t="str">
            <v>850_MACRO</v>
          </cell>
          <cell r="AF191">
            <v>30</v>
          </cell>
          <cell r="AG191">
            <v>2</v>
          </cell>
          <cell r="AH191" t="str">
            <v>Ultrasite</v>
          </cell>
        </row>
        <row r="192">
          <cell r="B192" t="str">
            <v>004G51256</v>
          </cell>
          <cell r="C192" t="str">
            <v>GARDENDALE_G</v>
          </cell>
          <cell r="D192" t="str">
            <v>BSC2</v>
          </cell>
          <cell r="E192">
            <v>16</v>
          </cell>
          <cell r="F192">
            <v>48</v>
          </cell>
          <cell r="G192">
            <v>6</v>
          </cell>
          <cell r="J192" t="str">
            <v>2+2+2</v>
          </cell>
          <cell r="K192">
            <v>39.840091666666666</v>
          </cell>
          <cell r="L192">
            <v>-75.440375000000003</v>
          </cell>
          <cell r="M192" t="str">
            <v>Combined</v>
          </cell>
          <cell r="N192">
            <v>136</v>
          </cell>
          <cell r="O192">
            <v>144</v>
          </cell>
          <cell r="P192" t="str">
            <v>2+2+2</v>
          </cell>
          <cell r="Q192">
            <v>51256</v>
          </cell>
          <cell r="R192" t="str">
            <v>07980</v>
          </cell>
          <cell r="S192">
            <v>4</v>
          </cell>
          <cell r="T192">
            <v>2</v>
          </cell>
          <cell r="V192" t="str">
            <v>Yes</v>
          </cell>
          <cell r="W192">
            <v>34</v>
          </cell>
          <cell r="X192">
            <v>34</v>
          </cell>
          <cell r="Y192">
            <v>1</v>
          </cell>
          <cell r="AB192" t="str">
            <v>RF</v>
          </cell>
          <cell r="AC192">
            <v>6</v>
          </cell>
          <cell r="AD192">
            <v>0</v>
          </cell>
          <cell r="AE192" t="str">
            <v>850_MACRO</v>
          </cell>
          <cell r="AF192">
            <v>30</v>
          </cell>
          <cell r="AG192">
            <v>2</v>
          </cell>
          <cell r="AH192" t="str">
            <v>Ultrasite</v>
          </cell>
        </row>
        <row r="193">
          <cell r="A193" t="str">
            <v>51271</v>
          </cell>
          <cell r="B193" t="str">
            <v>004P51271</v>
          </cell>
          <cell r="C193" t="str">
            <v>NAAMANSRD_P</v>
          </cell>
          <cell r="D193" t="str">
            <v>BSC2</v>
          </cell>
          <cell r="E193">
            <v>17</v>
          </cell>
          <cell r="F193">
            <v>49</v>
          </cell>
          <cell r="G193">
            <v>1</v>
          </cell>
          <cell r="J193" t="str">
            <v>2+2+2</v>
          </cell>
          <cell r="K193">
            <v>39.838141666666672</v>
          </cell>
          <cell r="L193">
            <v>-75.497063888888889</v>
          </cell>
          <cell r="M193" t="str">
            <v>Combined</v>
          </cell>
          <cell r="N193">
            <v>590</v>
          </cell>
          <cell r="O193">
            <v>575</v>
          </cell>
          <cell r="P193" t="str">
            <v>2+2+2</v>
          </cell>
          <cell r="Q193" t="str">
            <v>51271</v>
          </cell>
          <cell r="R193" t="str">
            <v>07980</v>
          </cell>
          <cell r="S193">
            <v>4</v>
          </cell>
          <cell r="T193">
            <v>4</v>
          </cell>
          <cell r="V193" t="str">
            <v>Yes</v>
          </cell>
          <cell r="W193">
            <v>36</v>
          </cell>
          <cell r="X193">
            <v>36</v>
          </cell>
          <cell r="Y193">
            <v>1</v>
          </cell>
          <cell r="AB193" t="str">
            <v>RF</v>
          </cell>
          <cell r="AC193">
            <v>0</v>
          </cell>
          <cell r="AD193">
            <v>0</v>
          </cell>
          <cell r="AE193" t="str">
            <v>1900_MACRO</v>
          </cell>
          <cell r="AF193">
            <v>30</v>
          </cell>
          <cell r="AG193">
            <v>2</v>
          </cell>
          <cell r="AH193" t="str">
            <v>Ultrasite</v>
          </cell>
        </row>
        <row r="194">
          <cell r="A194" t="str">
            <v>51272</v>
          </cell>
          <cell r="B194" t="str">
            <v>004P51272</v>
          </cell>
          <cell r="C194" t="str">
            <v>NAAMANSRD_P</v>
          </cell>
          <cell r="D194" t="str">
            <v>BSC2</v>
          </cell>
          <cell r="E194">
            <v>17</v>
          </cell>
          <cell r="F194">
            <v>50</v>
          </cell>
          <cell r="G194">
            <v>2</v>
          </cell>
          <cell r="J194" t="str">
            <v>2+2+2</v>
          </cell>
          <cell r="K194">
            <v>39.838141666666672</v>
          </cell>
          <cell r="L194">
            <v>-75.497063888888889</v>
          </cell>
          <cell r="M194" t="str">
            <v>Combined</v>
          </cell>
          <cell r="N194">
            <v>594</v>
          </cell>
          <cell r="O194">
            <v>577</v>
          </cell>
          <cell r="P194" t="str">
            <v>2+2+2</v>
          </cell>
          <cell r="Q194">
            <v>51272</v>
          </cell>
          <cell r="R194" t="str">
            <v>07980</v>
          </cell>
          <cell r="S194">
            <v>4</v>
          </cell>
          <cell r="T194">
            <v>4</v>
          </cell>
          <cell r="V194" t="str">
            <v>Yes</v>
          </cell>
          <cell r="W194">
            <v>36</v>
          </cell>
          <cell r="X194">
            <v>36</v>
          </cell>
          <cell r="Y194">
            <v>1</v>
          </cell>
          <cell r="AB194" t="str">
            <v>RF</v>
          </cell>
          <cell r="AC194">
            <v>3</v>
          </cell>
          <cell r="AD194">
            <v>0</v>
          </cell>
          <cell r="AE194" t="str">
            <v>1900_MACRO</v>
          </cell>
          <cell r="AF194">
            <v>30</v>
          </cell>
          <cell r="AG194">
            <v>2</v>
          </cell>
          <cell r="AH194" t="str">
            <v>Ultrasite</v>
          </cell>
        </row>
        <row r="195">
          <cell r="A195" t="str">
            <v>51273</v>
          </cell>
          <cell r="B195" t="str">
            <v>004P51273</v>
          </cell>
          <cell r="C195" t="str">
            <v>NAAMANSRD_P</v>
          </cell>
          <cell r="D195" t="str">
            <v>BSC2</v>
          </cell>
          <cell r="E195">
            <v>17</v>
          </cell>
          <cell r="F195">
            <v>51</v>
          </cell>
          <cell r="G195">
            <v>3</v>
          </cell>
          <cell r="J195" t="str">
            <v>2+2+2</v>
          </cell>
          <cell r="K195">
            <v>39.838141666666672</v>
          </cell>
          <cell r="L195">
            <v>-75.497063888888889</v>
          </cell>
          <cell r="M195" t="str">
            <v>Combined</v>
          </cell>
          <cell r="N195">
            <v>598</v>
          </cell>
          <cell r="O195">
            <v>579</v>
          </cell>
          <cell r="P195" t="str">
            <v>2+2+2</v>
          </cell>
          <cell r="Q195">
            <v>51273</v>
          </cell>
          <cell r="R195" t="str">
            <v>07980</v>
          </cell>
          <cell r="S195">
            <v>4</v>
          </cell>
          <cell r="T195">
            <v>4</v>
          </cell>
          <cell r="V195" t="str">
            <v>Yes</v>
          </cell>
          <cell r="W195">
            <v>36</v>
          </cell>
          <cell r="X195">
            <v>36</v>
          </cell>
          <cell r="Y195">
            <v>1</v>
          </cell>
          <cell r="AB195" t="str">
            <v>RF</v>
          </cell>
          <cell r="AC195">
            <v>6</v>
          </cell>
          <cell r="AD195">
            <v>0</v>
          </cell>
          <cell r="AE195" t="str">
            <v>1900_MACRO</v>
          </cell>
          <cell r="AF195">
            <v>30</v>
          </cell>
          <cell r="AG195">
            <v>2</v>
          </cell>
          <cell r="AH195" t="str">
            <v>Ultrasite</v>
          </cell>
        </row>
        <row r="196">
          <cell r="B196" t="str">
            <v>004G51274</v>
          </cell>
          <cell r="C196" t="str">
            <v>NAAMANSRD_G</v>
          </cell>
          <cell r="D196" t="str">
            <v>BSC2</v>
          </cell>
          <cell r="E196">
            <v>18</v>
          </cell>
          <cell r="F196">
            <v>52</v>
          </cell>
          <cell r="G196">
            <v>4</v>
          </cell>
          <cell r="J196" t="str">
            <v>2+2+2</v>
          </cell>
          <cell r="K196">
            <v>39.838141666666672</v>
          </cell>
          <cell r="L196">
            <v>-75.497063888888889</v>
          </cell>
          <cell r="M196" t="str">
            <v>Combined</v>
          </cell>
          <cell r="N196">
            <v>130</v>
          </cell>
          <cell r="O196">
            <v>140</v>
          </cell>
          <cell r="P196" t="str">
            <v>2+2+2</v>
          </cell>
          <cell r="Q196">
            <v>51274</v>
          </cell>
          <cell r="R196" t="str">
            <v>07980</v>
          </cell>
          <cell r="S196">
            <v>4</v>
          </cell>
          <cell r="T196">
            <v>4</v>
          </cell>
          <cell r="V196" t="str">
            <v>Yes</v>
          </cell>
          <cell r="W196">
            <v>36</v>
          </cell>
          <cell r="X196">
            <v>36</v>
          </cell>
          <cell r="Y196">
            <v>1</v>
          </cell>
          <cell r="AB196" t="str">
            <v>RF</v>
          </cell>
          <cell r="AC196">
            <v>0</v>
          </cell>
          <cell r="AD196">
            <v>0</v>
          </cell>
          <cell r="AE196" t="str">
            <v>850_MACRO</v>
          </cell>
          <cell r="AF196">
            <v>30</v>
          </cell>
          <cell r="AG196">
            <v>2</v>
          </cell>
          <cell r="AH196" t="str">
            <v>Ultrasite</v>
          </cell>
        </row>
        <row r="197">
          <cell r="B197" t="str">
            <v>004G51275</v>
          </cell>
          <cell r="C197" t="str">
            <v>NAAMANSRD_G</v>
          </cell>
          <cell r="D197" t="str">
            <v>BSC2</v>
          </cell>
          <cell r="E197">
            <v>18</v>
          </cell>
          <cell r="F197">
            <v>53</v>
          </cell>
          <cell r="G197">
            <v>5</v>
          </cell>
          <cell r="J197" t="str">
            <v>2+2+2</v>
          </cell>
          <cell r="K197">
            <v>39.838141666666672</v>
          </cell>
          <cell r="L197">
            <v>-75.497063888888889</v>
          </cell>
          <cell r="M197" t="str">
            <v>Combined</v>
          </cell>
          <cell r="N197">
            <v>134</v>
          </cell>
          <cell r="O197">
            <v>142</v>
          </cell>
          <cell r="P197" t="str">
            <v>2+2+2</v>
          </cell>
          <cell r="Q197">
            <v>51275</v>
          </cell>
          <cell r="R197" t="str">
            <v>07980</v>
          </cell>
          <cell r="S197">
            <v>4</v>
          </cell>
          <cell r="T197">
            <v>4</v>
          </cell>
          <cell r="V197" t="str">
            <v>Yes</v>
          </cell>
          <cell r="W197">
            <v>36</v>
          </cell>
          <cell r="X197">
            <v>36</v>
          </cell>
          <cell r="Y197">
            <v>1</v>
          </cell>
          <cell r="AB197" t="str">
            <v>RF</v>
          </cell>
          <cell r="AC197">
            <v>2</v>
          </cell>
          <cell r="AD197">
            <v>0</v>
          </cell>
          <cell r="AE197" t="str">
            <v>850_MACRO</v>
          </cell>
          <cell r="AF197">
            <v>30</v>
          </cell>
          <cell r="AG197">
            <v>2</v>
          </cell>
          <cell r="AH197" t="str">
            <v>Ultrasite</v>
          </cell>
        </row>
        <row r="198">
          <cell r="B198" t="str">
            <v>004G51276</v>
          </cell>
          <cell r="C198" t="str">
            <v>NAAMANSRD_G</v>
          </cell>
          <cell r="D198" t="str">
            <v>BSC2</v>
          </cell>
          <cell r="E198">
            <v>18</v>
          </cell>
          <cell r="F198">
            <v>54</v>
          </cell>
          <cell r="G198">
            <v>6</v>
          </cell>
          <cell r="J198" t="str">
            <v>2+2+2</v>
          </cell>
          <cell r="K198">
            <v>39.838141666666672</v>
          </cell>
          <cell r="L198">
            <v>-75.497063888888889</v>
          </cell>
          <cell r="M198" t="str">
            <v>Combined</v>
          </cell>
          <cell r="N198">
            <v>138</v>
          </cell>
          <cell r="O198">
            <v>144</v>
          </cell>
          <cell r="P198" t="str">
            <v>2+2+2</v>
          </cell>
          <cell r="Q198">
            <v>51276</v>
          </cell>
          <cell r="R198" t="str">
            <v>07980</v>
          </cell>
          <cell r="S198">
            <v>4</v>
          </cell>
          <cell r="T198">
            <v>4</v>
          </cell>
          <cell r="V198" t="str">
            <v>Yes</v>
          </cell>
          <cell r="W198">
            <v>36</v>
          </cell>
          <cell r="X198">
            <v>36</v>
          </cell>
          <cell r="Y198">
            <v>1</v>
          </cell>
          <cell r="AB198" t="str">
            <v>RF</v>
          </cell>
          <cell r="AC198">
            <v>6</v>
          </cell>
          <cell r="AD198">
            <v>0</v>
          </cell>
          <cell r="AE198" t="str">
            <v>850_MACRO</v>
          </cell>
          <cell r="AF198">
            <v>30</v>
          </cell>
          <cell r="AG198">
            <v>2</v>
          </cell>
          <cell r="AH198" t="str">
            <v>Ultrasite</v>
          </cell>
        </row>
        <row r="199">
          <cell r="A199" t="str">
            <v>51391</v>
          </cell>
          <cell r="B199" t="str">
            <v>004P51391</v>
          </cell>
          <cell r="C199" t="str">
            <v>ASTON_P</v>
          </cell>
          <cell r="D199" t="str">
            <v>BSC2</v>
          </cell>
          <cell r="E199">
            <v>19</v>
          </cell>
          <cell r="F199">
            <v>55</v>
          </cell>
          <cell r="G199">
            <v>1</v>
          </cell>
          <cell r="J199" t="str">
            <v>2+2+2</v>
          </cell>
          <cell r="K199">
            <v>39.877702777777777</v>
          </cell>
          <cell r="L199">
            <v>-75.455561111111109</v>
          </cell>
          <cell r="M199" t="str">
            <v>Combined</v>
          </cell>
          <cell r="N199">
            <v>589</v>
          </cell>
          <cell r="O199">
            <v>575</v>
          </cell>
          <cell r="P199" t="str">
            <v>2+2+2</v>
          </cell>
          <cell r="Q199" t="str">
            <v>51391</v>
          </cell>
          <cell r="R199" t="str">
            <v>07980</v>
          </cell>
          <cell r="S199">
            <v>4</v>
          </cell>
          <cell r="T199">
            <v>6</v>
          </cell>
          <cell r="V199" t="str">
            <v>Yes</v>
          </cell>
          <cell r="W199">
            <v>38</v>
          </cell>
          <cell r="X199">
            <v>38</v>
          </cell>
          <cell r="Y199">
            <v>1</v>
          </cell>
          <cell r="AB199" t="str">
            <v>RF</v>
          </cell>
          <cell r="AC199">
            <v>0</v>
          </cell>
          <cell r="AD199">
            <v>0</v>
          </cell>
          <cell r="AE199" t="str">
            <v>1900_MACRO</v>
          </cell>
          <cell r="AF199">
            <v>30</v>
          </cell>
          <cell r="AG199">
            <v>2</v>
          </cell>
          <cell r="AH199" t="str">
            <v>Ultrasite</v>
          </cell>
        </row>
        <row r="200">
          <cell r="A200" t="str">
            <v>51392</v>
          </cell>
          <cell r="B200" t="str">
            <v>004P51392</v>
          </cell>
          <cell r="C200" t="str">
            <v>ASTON_P</v>
          </cell>
          <cell r="D200" t="str">
            <v>BSC2</v>
          </cell>
          <cell r="E200">
            <v>19</v>
          </cell>
          <cell r="F200">
            <v>56</v>
          </cell>
          <cell r="G200">
            <v>2</v>
          </cell>
          <cell r="J200" t="str">
            <v>2+2+2</v>
          </cell>
          <cell r="K200">
            <v>39.877702777777777</v>
          </cell>
          <cell r="L200">
            <v>-75.455561111111109</v>
          </cell>
          <cell r="M200" t="str">
            <v>Combined</v>
          </cell>
          <cell r="N200">
            <v>593</v>
          </cell>
          <cell r="O200">
            <v>577</v>
          </cell>
          <cell r="P200" t="str">
            <v>2+2+2</v>
          </cell>
          <cell r="Q200">
            <v>51392</v>
          </cell>
          <cell r="R200" t="str">
            <v>07980</v>
          </cell>
          <cell r="S200">
            <v>4</v>
          </cell>
          <cell r="T200">
            <v>6</v>
          </cell>
          <cell r="V200" t="str">
            <v>Yes</v>
          </cell>
          <cell r="W200">
            <v>38</v>
          </cell>
          <cell r="X200">
            <v>38</v>
          </cell>
          <cell r="Y200">
            <v>1</v>
          </cell>
          <cell r="AB200" t="str">
            <v>RF</v>
          </cell>
          <cell r="AC200">
            <v>3</v>
          </cell>
          <cell r="AD200">
            <v>0</v>
          </cell>
          <cell r="AE200" t="str">
            <v>1900_MACRO</v>
          </cell>
          <cell r="AF200">
            <v>30</v>
          </cell>
          <cell r="AG200">
            <v>2</v>
          </cell>
          <cell r="AH200" t="str">
            <v>Ultrasite</v>
          </cell>
        </row>
        <row r="201">
          <cell r="A201" t="str">
            <v>51393</v>
          </cell>
          <cell r="B201" t="str">
            <v>004P51393</v>
          </cell>
          <cell r="C201" t="str">
            <v>ASTON_P</v>
          </cell>
          <cell r="D201" t="str">
            <v>BSC2</v>
          </cell>
          <cell r="E201">
            <v>19</v>
          </cell>
          <cell r="F201">
            <v>57</v>
          </cell>
          <cell r="G201">
            <v>3</v>
          </cell>
          <cell r="J201" t="str">
            <v>2+2+2</v>
          </cell>
          <cell r="K201">
            <v>39.877702777777777</v>
          </cell>
          <cell r="L201">
            <v>-75.455561111111109</v>
          </cell>
          <cell r="M201" t="str">
            <v>Combined</v>
          </cell>
          <cell r="N201">
            <v>597</v>
          </cell>
          <cell r="O201">
            <v>579</v>
          </cell>
          <cell r="P201" t="str">
            <v>2+2+2</v>
          </cell>
          <cell r="Q201">
            <v>51393</v>
          </cell>
          <cell r="R201" t="str">
            <v>07980</v>
          </cell>
          <cell r="S201">
            <v>4</v>
          </cell>
          <cell r="T201">
            <v>6</v>
          </cell>
          <cell r="V201" t="str">
            <v>Yes</v>
          </cell>
          <cell r="W201">
            <v>38</v>
          </cell>
          <cell r="X201">
            <v>38</v>
          </cell>
          <cell r="Y201">
            <v>1</v>
          </cell>
          <cell r="AB201" t="str">
            <v>RF</v>
          </cell>
          <cell r="AC201">
            <v>6</v>
          </cell>
          <cell r="AD201">
            <v>0</v>
          </cell>
          <cell r="AE201" t="str">
            <v>1900_MACRO</v>
          </cell>
          <cell r="AF201">
            <v>30</v>
          </cell>
          <cell r="AG201">
            <v>2</v>
          </cell>
          <cell r="AH201" t="str">
            <v>Ultrasite</v>
          </cell>
        </row>
        <row r="202">
          <cell r="B202" t="str">
            <v>004G51394</v>
          </cell>
          <cell r="C202" t="str">
            <v>ASTON_G</v>
          </cell>
          <cell r="D202" t="str">
            <v>BSC2</v>
          </cell>
          <cell r="E202">
            <v>20</v>
          </cell>
          <cell r="F202">
            <v>58</v>
          </cell>
          <cell r="G202">
            <v>4</v>
          </cell>
          <cell r="J202" t="str">
            <v>2+2+2</v>
          </cell>
          <cell r="K202">
            <v>39.877702777777777</v>
          </cell>
          <cell r="L202">
            <v>-75.455561111111109</v>
          </cell>
          <cell r="M202" t="str">
            <v>Combined</v>
          </cell>
          <cell r="N202">
            <v>129</v>
          </cell>
          <cell r="O202">
            <v>140</v>
          </cell>
          <cell r="P202" t="str">
            <v>2+2+2</v>
          </cell>
          <cell r="Q202">
            <v>51394</v>
          </cell>
          <cell r="R202" t="str">
            <v>07980</v>
          </cell>
          <cell r="S202">
            <v>4</v>
          </cell>
          <cell r="T202">
            <v>6</v>
          </cell>
          <cell r="V202" t="str">
            <v>Yes</v>
          </cell>
          <cell r="W202">
            <v>38</v>
          </cell>
          <cell r="X202">
            <v>38</v>
          </cell>
          <cell r="Y202">
            <v>1</v>
          </cell>
          <cell r="AB202" t="str">
            <v>RF</v>
          </cell>
          <cell r="AC202">
            <v>0</v>
          </cell>
          <cell r="AD202">
            <v>0</v>
          </cell>
          <cell r="AE202" t="str">
            <v>850_MACRO</v>
          </cell>
          <cell r="AF202">
            <v>30</v>
          </cell>
          <cell r="AG202">
            <v>2</v>
          </cell>
          <cell r="AH202" t="str">
            <v>Ultrasite</v>
          </cell>
        </row>
        <row r="203">
          <cell r="B203" t="str">
            <v>004G51395</v>
          </cell>
          <cell r="C203" t="str">
            <v>ASTON_G</v>
          </cell>
          <cell r="D203" t="str">
            <v>BSC2</v>
          </cell>
          <cell r="E203">
            <v>20</v>
          </cell>
          <cell r="F203">
            <v>59</v>
          </cell>
          <cell r="G203">
            <v>5</v>
          </cell>
          <cell r="J203" t="str">
            <v>2+2+2</v>
          </cell>
          <cell r="K203">
            <v>39.877702777777777</v>
          </cell>
          <cell r="L203">
            <v>-75.455561111111109</v>
          </cell>
          <cell r="M203" t="str">
            <v>Combined</v>
          </cell>
          <cell r="N203">
            <v>133</v>
          </cell>
          <cell r="O203">
            <v>142</v>
          </cell>
          <cell r="P203" t="str">
            <v>2+2+2</v>
          </cell>
          <cell r="Q203">
            <v>51395</v>
          </cell>
          <cell r="R203" t="str">
            <v>07980</v>
          </cell>
          <cell r="S203">
            <v>4</v>
          </cell>
          <cell r="T203">
            <v>6</v>
          </cell>
          <cell r="V203" t="str">
            <v>Yes</v>
          </cell>
          <cell r="W203">
            <v>38</v>
          </cell>
          <cell r="X203">
            <v>38</v>
          </cell>
          <cell r="Y203">
            <v>1</v>
          </cell>
          <cell r="AB203" t="str">
            <v>RF</v>
          </cell>
          <cell r="AC203">
            <v>2</v>
          </cell>
          <cell r="AD203">
            <v>0</v>
          </cell>
          <cell r="AE203" t="str">
            <v>850_MACRO</v>
          </cell>
          <cell r="AF203">
            <v>30</v>
          </cell>
          <cell r="AG203">
            <v>2</v>
          </cell>
          <cell r="AH203" t="str">
            <v>Ultrasite</v>
          </cell>
        </row>
        <row r="204">
          <cell r="B204" t="str">
            <v>004G51396</v>
          </cell>
          <cell r="C204" t="str">
            <v>ASTON_G</v>
          </cell>
          <cell r="D204" t="str">
            <v>BSC2</v>
          </cell>
          <cell r="E204">
            <v>20</v>
          </cell>
          <cell r="F204">
            <v>60</v>
          </cell>
          <cell r="G204">
            <v>6</v>
          </cell>
          <cell r="J204" t="str">
            <v>2+2+2</v>
          </cell>
          <cell r="K204">
            <v>39.877702777777777</v>
          </cell>
          <cell r="L204">
            <v>-75.455561111111109</v>
          </cell>
          <cell r="M204" t="str">
            <v>Combined</v>
          </cell>
          <cell r="N204">
            <v>137</v>
          </cell>
          <cell r="O204">
            <v>144</v>
          </cell>
          <cell r="P204" t="str">
            <v>2+2+2</v>
          </cell>
          <cell r="Q204">
            <v>51396</v>
          </cell>
          <cell r="R204" t="str">
            <v>07980</v>
          </cell>
          <cell r="S204">
            <v>4</v>
          </cell>
          <cell r="T204">
            <v>6</v>
          </cell>
          <cell r="V204" t="str">
            <v>Yes</v>
          </cell>
          <cell r="W204">
            <v>38</v>
          </cell>
          <cell r="X204">
            <v>38</v>
          </cell>
          <cell r="Y204">
            <v>1</v>
          </cell>
          <cell r="AB204" t="str">
            <v>RF</v>
          </cell>
          <cell r="AC204">
            <v>6</v>
          </cell>
          <cell r="AD204">
            <v>0</v>
          </cell>
          <cell r="AE204" t="str">
            <v>850_MACRO</v>
          </cell>
          <cell r="AF204">
            <v>30</v>
          </cell>
          <cell r="AG204">
            <v>2</v>
          </cell>
          <cell r="AH204" t="str">
            <v>Ultrasite</v>
          </cell>
        </row>
        <row r="205">
          <cell r="A205" t="str">
            <v>51461</v>
          </cell>
          <cell r="B205" t="str">
            <v>004P51461</v>
          </cell>
          <cell r="C205" t="str">
            <v>CONCORD_P</v>
          </cell>
          <cell r="D205" t="str">
            <v>BSC2</v>
          </cell>
          <cell r="E205">
            <v>21</v>
          </cell>
          <cell r="F205">
            <v>61</v>
          </cell>
          <cell r="G205">
            <v>1</v>
          </cell>
          <cell r="J205" t="str">
            <v>2+2+2</v>
          </cell>
          <cell r="K205">
            <v>39.889449999999997</v>
          </cell>
          <cell r="L205">
            <v>-75.526594444444441</v>
          </cell>
          <cell r="M205" t="str">
            <v>Combined</v>
          </cell>
          <cell r="N205">
            <v>591</v>
          </cell>
          <cell r="O205">
            <v>575</v>
          </cell>
          <cell r="P205" t="str">
            <v>2+2+2</v>
          </cell>
          <cell r="Q205" t="str">
            <v>51461</v>
          </cell>
          <cell r="R205" t="str">
            <v>07980</v>
          </cell>
          <cell r="S205">
            <v>4</v>
          </cell>
          <cell r="T205">
            <v>7</v>
          </cell>
          <cell r="V205" t="str">
            <v>Yes</v>
          </cell>
          <cell r="W205">
            <v>39</v>
          </cell>
          <cell r="X205">
            <v>39</v>
          </cell>
          <cell r="Y205">
            <v>1</v>
          </cell>
          <cell r="AB205" t="str">
            <v>RF</v>
          </cell>
          <cell r="AC205">
            <v>0</v>
          </cell>
          <cell r="AD205">
            <v>0</v>
          </cell>
          <cell r="AE205" t="str">
            <v>1900_MACRO</v>
          </cell>
          <cell r="AF205">
            <v>30</v>
          </cell>
          <cell r="AG205">
            <v>2</v>
          </cell>
          <cell r="AH205" t="str">
            <v>Ultrasite</v>
          </cell>
        </row>
        <row r="206">
          <cell r="A206" t="str">
            <v>51462</v>
          </cell>
          <cell r="B206" t="str">
            <v>004P51462</v>
          </cell>
          <cell r="C206" t="str">
            <v>CONCORD_P</v>
          </cell>
          <cell r="D206" t="str">
            <v>BSC2</v>
          </cell>
          <cell r="E206">
            <v>21</v>
          </cell>
          <cell r="F206">
            <v>62</v>
          </cell>
          <cell r="G206">
            <v>2</v>
          </cell>
          <cell r="J206" t="str">
            <v>2+2+2</v>
          </cell>
          <cell r="K206">
            <v>39.889449999999997</v>
          </cell>
          <cell r="L206">
            <v>-75.526594444444441</v>
          </cell>
          <cell r="M206" t="str">
            <v>Combined</v>
          </cell>
          <cell r="N206">
            <v>595</v>
          </cell>
          <cell r="O206">
            <v>577</v>
          </cell>
          <cell r="P206" t="str">
            <v>2+2+2</v>
          </cell>
          <cell r="Q206">
            <v>51462</v>
          </cell>
          <cell r="R206" t="str">
            <v>07980</v>
          </cell>
          <cell r="S206">
            <v>4</v>
          </cell>
          <cell r="T206">
            <v>7</v>
          </cell>
          <cell r="V206" t="str">
            <v>Yes</v>
          </cell>
          <cell r="W206">
            <v>39</v>
          </cell>
          <cell r="X206">
            <v>39</v>
          </cell>
          <cell r="Y206">
            <v>1</v>
          </cell>
          <cell r="AB206" t="str">
            <v>RF</v>
          </cell>
          <cell r="AC206">
            <v>3</v>
          </cell>
          <cell r="AD206">
            <v>0</v>
          </cell>
          <cell r="AE206" t="str">
            <v>1900_MACRO</v>
          </cell>
          <cell r="AF206">
            <v>30</v>
          </cell>
          <cell r="AG206">
            <v>2</v>
          </cell>
          <cell r="AH206" t="str">
            <v>Ultrasite</v>
          </cell>
        </row>
        <row r="207">
          <cell r="A207" t="str">
            <v>51463</v>
          </cell>
          <cell r="B207" t="str">
            <v>004P51463</v>
          </cell>
          <cell r="C207" t="str">
            <v>CONCORD_P</v>
          </cell>
          <cell r="D207" t="str">
            <v>BSC2</v>
          </cell>
          <cell r="E207">
            <v>21</v>
          </cell>
          <cell r="F207">
            <v>63</v>
          </cell>
          <cell r="G207">
            <v>3</v>
          </cell>
          <cell r="J207" t="str">
            <v>2+2+2</v>
          </cell>
          <cell r="K207">
            <v>39.889449999999997</v>
          </cell>
          <cell r="L207">
            <v>-75.526594444444441</v>
          </cell>
          <cell r="M207" t="str">
            <v>Combined</v>
          </cell>
          <cell r="N207">
            <v>599</v>
          </cell>
          <cell r="O207">
            <v>579</v>
          </cell>
          <cell r="P207" t="str">
            <v>2+2+2</v>
          </cell>
          <cell r="Q207">
            <v>51463</v>
          </cell>
          <cell r="R207" t="str">
            <v>07980</v>
          </cell>
          <cell r="S207">
            <v>4</v>
          </cell>
          <cell r="T207">
            <v>7</v>
          </cell>
          <cell r="V207" t="str">
            <v>Yes</v>
          </cell>
          <cell r="W207">
            <v>39</v>
          </cell>
          <cell r="X207">
            <v>39</v>
          </cell>
          <cell r="Y207">
            <v>1</v>
          </cell>
          <cell r="AB207" t="str">
            <v>RF</v>
          </cell>
          <cell r="AC207">
            <v>6</v>
          </cell>
          <cell r="AD207">
            <v>0</v>
          </cell>
          <cell r="AE207" t="str">
            <v>1900_MACRO</v>
          </cell>
          <cell r="AF207">
            <v>30</v>
          </cell>
          <cell r="AG207">
            <v>2</v>
          </cell>
          <cell r="AH207" t="str">
            <v>Ultrasite</v>
          </cell>
        </row>
        <row r="208">
          <cell r="B208" t="str">
            <v>004G51464</v>
          </cell>
          <cell r="C208" t="str">
            <v>CONCORD_G</v>
          </cell>
          <cell r="D208" t="str">
            <v>BSC2</v>
          </cell>
          <cell r="E208">
            <v>22</v>
          </cell>
          <cell r="F208">
            <v>64</v>
          </cell>
          <cell r="G208">
            <v>4</v>
          </cell>
          <cell r="J208" t="str">
            <v>2+2+2</v>
          </cell>
          <cell r="K208">
            <v>39.889449999999997</v>
          </cell>
          <cell r="L208">
            <v>-75.526594444444441</v>
          </cell>
          <cell r="M208" t="str">
            <v>Combined</v>
          </cell>
          <cell r="N208">
            <v>131</v>
          </cell>
          <cell r="O208">
            <v>140</v>
          </cell>
          <cell r="P208" t="str">
            <v>2+2+2</v>
          </cell>
          <cell r="Q208">
            <v>51464</v>
          </cell>
          <cell r="R208" t="str">
            <v>07980</v>
          </cell>
          <cell r="S208">
            <v>4</v>
          </cell>
          <cell r="T208">
            <v>7</v>
          </cell>
          <cell r="V208" t="str">
            <v>Yes</v>
          </cell>
          <cell r="W208">
            <v>39</v>
          </cell>
          <cell r="X208">
            <v>39</v>
          </cell>
          <cell r="Y208">
            <v>1</v>
          </cell>
          <cell r="AB208" t="str">
            <v>RF</v>
          </cell>
          <cell r="AC208">
            <v>0</v>
          </cell>
          <cell r="AD208">
            <v>0</v>
          </cell>
          <cell r="AE208" t="str">
            <v>850_MACRO</v>
          </cell>
          <cell r="AF208">
            <v>30</v>
          </cell>
          <cell r="AG208">
            <v>2</v>
          </cell>
          <cell r="AH208" t="str">
            <v>Ultrasite</v>
          </cell>
        </row>
        <row r="209">
          <cell r="B209" t="str">
            <v>004G51465</v>
          </cell>
          <cell r="C209" t="str">
            <v>CONCORD_G</v>
          </cell>
          <cell r="D209" t="str">
            <v>BSC2</v>
          </cell>
          <cell r="E209">
            <v>22</v>
          </cell>
          <cell r="F209">
            <v>65</v>
          </cell>
          <cell r="G209">
            <v>5</v>
          </cell>
          <cell r="J209" t="str">
            <v>2+2+2</v>
          </cell>
          <cell r="K209">
            <v>39.889449999999997</v>
          </cell>
          <cell r="L209">
            <v>-75.526594444444441</v>
          </cell>
          <cell r="M209" t="str">
            <v>Combined</v>
          </cell>
          <cell r="N209">
            <v>135</v>
          </cell>
          <cell r="O209">
            <v>142</v>
          </cell>
          <cell r="P209" t="str">
            <v>2+2+2</v>
          </cell>
          <cell r="Q209">
            <v>51465</v>
          </cell>
          <cell r="R209" t="str">
            <v>07980</v>
          </cell>
          <cell r="S209">
            <v>4</v>
          </cell>
          <cell r="T209">
            <v>7</v>
          </cell>
          <cell r="V209" t="str">
            <v>Yes</v>
          </cell>
          <cell r="W209">
            <v>39</v>
          </cell>
          <cell r="X209">
            <v>39</v>
          </cell>
          <cell r="Y209">
            <v>1</v>
          </cell>
          <cell r="AB209" t="str">
            <v>RF</v>
          </cell>
          <cell r="AC209">
            <v>2</v>
          </cell>
          <cell r="AD209">
            <v>0</v>
          </cell>
          <cell r="AE209" t="str">
            <v>850_MACRO</v>
          </cell>
          <cell r="AF209">
            <v>30</v>
          </cell>
          <cell r="AG209">
            <v>2</v>
          </cell>
          <cell r="AH209" t="str">
            <v>Ultrasite</v>
          </cell>
        </row>
        <row r="210">
          <cell r="B210" t="str">
            <v>004G51466</v>
          </cell>
          <cell r="C210" t="str">
            <v>CONCORD_G</v>
          </cell>
          <cell r="D210" t="str">
            <v>BSC2</v>
          </cell>
          <cell r="E210">
            <v>22</v>
          </cell>
          <cell r="F210">
            <v>66</v>
          </cell>
          <cell r="G210">
            <v>6</v>
          </cell>
          <cell r="J210" t="str">
            <v>2+2+2</v>
          </cell>
          <cell r="K210">
            <v>39.889449999999997</v>
          </cell>
          <cell r="L210">
            <v>-75.526594444444441</v>
          </cell>
          <cell r="M210" t="str">
            <v>Combined</v>
          </cell>
          <cell r="N210">
            <v>139</v>
          </cell>
          <cell r="O210">
            <v>144</v>
          </cell>
          <cell r="P210" t="str">
            <v>2+2+2</v>
          </cell>
          <cell r="Q210">
            <v>51466</v>
          </cell>
          <cell r="R210" t="str">
            <v>07980</v>
          </cell>
          <cell r="S210">
            <v>4</v>
          </cell>
          <cell r="T210">
            <v>7</v>
          </cell>
          <cell r="V210" t="str">
            <v>Yes</v>
          </cell>
          <cell r="W210">
            <v>39</v>
          </cell>
          <cell r="X210">
            <v>39</v>
          </cell>
          <cell r="Y210">
            <v>1</v>
          </cell>
          <cell r="AB210" t="str">
            <v>RF</v>
          </cell>
          <cell r="AC210">
            <v>6</v>
          </cell>
          <cell r="AD210">
            <v>0</v>
          </cell>
          <cell r="AE210" t="str">
            <v>850_MACRO</v>
          </cell>
          <cell r="AF210">
            <v>30</v>
          </cell>
          <cell r="AG210">
            <v>2</v>
          </cell>
          <cell r="AH210" t="str">
            <v>Ultrasite</v>
          </cell>
        </row>
        <row r="211">
          <cell r="A211" t="str">
            <v>51511</v>
          </cell>
          <cell r="B211" t="str">
            <v>069P51511</v>
          </cell>
          <cell r="C211" t="str">
            <v>CHRSTNAML_P</v>
          </cell>
          <cell r="D211" t="str">
            <v>BSC1</v>
          </cell>
          <cell r="E211">
            <v>47</v>
          </cell>
          <cell r="F211">
            <v>139</v>
          </cell>
          <cell r="G211">
            <v>1</v>
          </cell>
          <cell r="J211" t="str">
            <v>2+2+2</v>
          </cell>
          <cell r="K211">
            <v>39.678688888888885</v>
          </cell>
          <cell r="L211">
            <v>-75.646908333333343</v>
          </cell>
          <cell r="M211" t="str">
            <v>Combined</v>
          </cell>
          <cell r="N211">
            <v>591</v>
          </cell>
          <cell r="O211">
            <v>575</v>
          </cell>
          <cell r="P211" t="str">
            <v>2+2+2</v>
          </cell>
          <cell r="Q211" t="str">
            <v>51511</v>
          </cell>
          <cell r="R211" t="str">
            <v>01000</v>
          </cell>
          <cell r="S211">
            <v>4</v>
          </cell>
          <cell r="T211">
            <v>1</v>
          </cell>
          <cell r="V211" t="str">
            <v>Yes</v>
          </cell>
          <cell r="W211">
            <v>33</v>
          </cell>
          <cell r="X211">
            <v>33</v>
          </cell>
          <cell r="Y211">
            <v>1</v>
          </cell>
          <cell r="AB211" t="str">
            <v>RF</v>
          </cell>
          <cell r="AC211">
            <v>0</v>
          </cell>
          <cell r="AD211">
            <v>1</v>
          </cell>
          <cell r="AE211" t="str">
            <v>1900_MACRO</v>
          </cell>
          <cell r="AF211">
            <v>30</v>
          </cell>
          <cell r="AG211">
            <v>2</v>
          </cell>
          <cell r="AH211" t="str">
            <v>Ultrasite</v>
          </cell>
        </row>
        <row r="212">
          <cell r="A212" t="str">
            <v>51512</v>
          </cell>
          <cell r="B212" t="str">
            <v>069P51512</v>
          </cell>
          <cell r="C212" t="str">
            <v>CHRSTNAML_P</v>
          </cell>
          <cell r="D212" t="str">
            <v>BSC1</v>
          </cell>
          <cell r="E212">
            <v>47</v>
          </cell>
          <cell r="F212">
            <v>140</v>
          </cell>
          <cell r="G212">
            <v>2</v>
          </cell>
          <cell r="J212" t="str">
            <v>2+2+2</v>
          </cell>
          <cell r="K212">
            <v>39.678688888888885</v>
          </cell>
          <cell r="L212">
            <v>-75.646908333333343</v>
          </cell>
          <cell r="M212" t="str">
            <v>Combined</v>
          </cell>
          <cell r="N212">
            <v>595</v>
          </cell>
          <cell r="O212">
            <v>577</v>
          </cell>
          <cell r="P212" t="str">
            <v>2+2+2</v>
          </cell>
          <cell r="Q212">
            <v>51512</v>
          </cell>
          <cell r="R212" t="str">
            <v>01000</v>
          </cell>
          <cell r="S212">
            <v>4</v>
          </cell>
          <cell r="T212">
            <v>1</v>
          </cell>
          <cell r="V212" t="str">
            <v>Yes</v>
          </cell>
          <cell r="W212">
            <v>33</v>
          </cell>
          <cell r="X212">
            <v>33</v>
          </cell>
          <cell r="Y212">
            <v>1</v>
          </cell>
          <cell r="AB212" t="str">
            <v>RF</v>
          </cell>
          <cell r="AC212">
            <v>3</v>
          </cell>
          <cell r="AD212">
            <v>1</v>
          </cell>
          <cell r="AE212" t="str">
            <v>1900_MACRO</v>
          </cell>
          <cell r="AF212">
            <v>30</v>
          </cell>
          <cell r="AG212">
            <v>2</v>
          </cell>
          <cell r="AH212" t="str">
            <v>Ultrasite</v>
          </cell>
        </row>
        <row r="213">
          <cell r="A213" t="str">
            <v>51513</v>
          </cell>
          <cell r="B213" t="str">
            <v>069P51513</v>
          </cell>
          <cell r="C213" t="str">
            <v>CHRSTNAML_P</v>
          </cell>
          <cell r="D213" t="str">
            <v>BSC1</v>
          </cell>
          <cell r="E213">
            <v>47</v>
          </cell>
          <cell r="F213">
            <v>141</v>
          </cell>
          <cell r="G213">
            <v>3</v>
          </cell>
          <cell r="J213" t="str">
            <v>2+2+2</v>
          </cell>
          <cell r="K213">
            <v>39.678688888888885</v>
          </cell>
          <cell r="L213">
            <v>-75.646908333333343</v>
          </cell>
          <cell r="M213" t="str">
            <v>Combined</v>
          </cell>
          <cell r="N213">
            <v>599</v>
          </cell>
          <cell r="O213">
            <v>579</v>
          </cell>
          <cell r="P213" t="str">
            <v>2+2+2</v>
          </cell>
          <cell r="Q213">
            <v>51513</v>
          </cell>
          <cell r="R213" t="str">
            <v>01000</v>
          </cell>
          <cell r="S213">
            <v>4</v>
          </cell>
          <cell r="T213">
            <v>1</v>
          </cell>
          <cell r="V213" t="str">
            <v>Yes</v>
          </cell>
          <cell r="W213">
            <v>33</v>
          </cell>
          <cell r="X213">
            <v>33</v>
          </cell>
          <cell r="Y213">
            <v>1</v>
          </cell>
          <cell r="AB213" t="str">
            <v>RF</v>
          </cell>
          <cell r="AC213">
            <v>6</v>
          </cell>
          <cell r="AD213">
            <v>1</v>
          </cell>
          <cell r="AE213" t="str">
            <v>1900_MACRO</v>
          </cell>
          <cell r="AF213">
            <v>30</v>
          </cell>
          <cell r="AG213">
            <v>2</v>
          </cell>
          <cell r="AH213" t="str">
            <v>Ultrasite</v>
          </cell>
        </row>
        <row r="214">
          <cell r="B214" t="str">
            <v>069G51514</v>
          </cell>
          <cell r="C214" t="str">
            <v>CHRSTNAML_G</v>
          </cell>
          <cell r="D214" t="str">
            <v>BSC1</v>
          </cell>
          <cell r="E214">
            <v>48</v>
          </cell>
          <cell r="F214">
            <v>142</v>
          </cell>
          <cell r="G214">
            <v>4</v>
          </cell>
          <cell r="J214" t="str">
            <v>2+2+2</v>
          </cell>
          <cell r="K214">
            <v>39.678688888888885</v>
          </cell>
          <cell r="L214">
            <v>-75.646908333333343</v>
          </cell>
          <cell r="M214" t="str">
            <v>Combined</v>
          </cell>
          <cell r="N214">
            <v>131</v>
          </cell>
          <cell r="O214">
            <v>140</v>
          </cell>
          <cell r="P214" t="str">
            <v>2+2+2</v>
          </cell>
          <cell r="Q214">
            <v>51514</v>
          </cell>
          <cell r="R214" t="str">
            <v>01000</v>
          </cell>
          <cell r="S214">
            <v>4</v>
          </cell>
          <cell r="T214">
            <v>1</v>
          </cell>
          <cell r="V214" t="str">
            <v>Yes</v>
          </cell>
          <cell r="W214">
            <v>33</v>
          </cell>
          <cell r="X214">
            <v>33</v>
          </cell>
          <cell r="Y214">
            <v>1</v>
          </cell>
          <cell r="AB214" t="str">
            <v>RF</v>
          </cell>
          <cell r="AC214">
            <v>0</v>
          </cell>
          <cell r="AD214">
            <v>1</v>
          </cell>
          <cell r="AE214" t="str">
            <v>850_MACRO</v>
          </cell>
          <cell r="AF214">
            <v>30</v>
          </cell>
          <cell r="AG214">
            <v>2</v>
          </cell>
          <cell r="AH214" t="str">
            <v>Ultrasite</v>
          </cell>
        </row>
        <row r="215">
          <cell r="B215" t="str">
            <v>069G51515</v>
          </cell>
          <cell r="C215" t="str">
            <v>CHRSTNAML_G</v>
          </cell>
          <cell r="D215" t="str">
            <v>BSC1</v>
          </cell>
          <cell r="E215">
            <v>48</v>
          </cell>
          <cell r="F215">
            <v>143</v>
          </cell>
          <cell r="G215">
            <v>5</v>
          </cell>
          <cell r="J215" t="str">
            <v>2+2+2</v>
          </cell>
          <cell r="K215">
            <v>39.678688888888885</v>
          </cell>
          <cell r="L215">
            <v>-75.646908333333343</v>
          </cell>
          <cell r="M215" t="str">
            <v>Combined</v>
          </cell>
          <cell r="N215">
            <v>135</v>
          </cell>
          <cell r="O215">
            <v>142</v>
          </cell>
          <cell r="P215" t="str">
            <v>2+2+2</v>
          </cell>
          <cell r="Q215">
            <v>51515</v>
          </cell>
          <cell r="R215" t="str">
            <v>01000</v>
          </cell>
          <cell r="S215">
            <v>4</v>
          </cell>
          <cell r="T215">
            <v>1</v>
          </cell>
          <cell r="V215" t="str">
            <v>Yes</v>
          </cell>
          <cell r="W215">
            <v>33</v>
          </cell>
          <cell r="X215">
            <v>33</v>
          </cell>
          <cell r="Y215">
            <v>1</v>
          </cell>
          <cell r="AB215" t="str">
            <v>RF</v>
          </cell>
          <cell r="AC215">
            <v>2</v>
          </cell>
          <cell r="AD215">
            <v>1</v>
          </cell>
          <cell r="AE215" t="str">
            <v>850_MACRO</v>
          </cell>
          <cell r="AF215">
            <v>30</v>
          </cell>
          <cell r="AG215">
            <v>2</v>
          </cell>
          <cell r="AH215" t="str">
            <v>Ultrasite</v>
          </cell>
        </row>
        <row r="216">
          <cell r="B216" t="str">
            <v>069G51516</v>
          </cell>
          <cell r="C216" t="str">
            <v>CHRSTNAML_G</v>
          </cell>
          <cell r="D216" t="str">
            <v>BSC1</v>
          </cell>
          <cell r="E216">
            <v>48</v>
          </cell>
          <cell r="F216">
            <v>144</v>
          </cell>
          <cell r="G216">
            <v>6</v>
          </cell>
          <cell r="J216" t="str">
            <v>2+2+2</v>
          </cell>
          <cell r="K216">
            <v>39.678688888888885</v>
          </cell>
          <cell r="L216">
            <v>-75.646908333333343</v>
          </cell>
          <cell r="M216" t="str">
            <v>Combined</v>
          </cell>
          <cell r="N216">
            <v>139</v>
          </cell>
          <cell r="O216">
            <v>144</v>
          </cell>
          <cell r="P216" t="str">
            <v>2+2+2</v>
          </cell>
          <cell r="Q216">
            <v>51516</v>
          </cell>
          <cell r="R216" t="str">
            <v>01000</v>
          </cell>
          <cell r="S216">
            <v>4</v>
          </cell>
          <cell r="T216">
            <v>1</v>
          </cell>
          <cell r="V216" t="str">
            <v>Yes</v>
          </cell>
          <cell r="W216">
            <v>33</v>
          </cell>
          <cell r="X216">
            <v>33</v>
          </cell>
          <cell r="Y216">
            <v>1</v>
          </cell>
          <cell r="AB216" t="str">
            <v>RF</v>
          </cell>
          <cell r="AC216">
            <v>6</v>
          </cell>
          <cell r="AD216">
            <v>1</v>
          </cell>
          <cell r="AE216" t="str">
            <v>850_MACRO</v>
          </cell>
          <cell r="AF216">
            <v>30</v>
          </cell>
          <cell r="AG216">
            <v>2</v>
          </cell>
          <cell r="AH216" t="str">
            <v>Ultrasite</v>
          </cell>
        </row>
        <row r="217">
          <cell r="A217" t="str">
            <v>51651</v>
          </cell>
          <cell r="B217" t="str">
            <v>004P51651</v>
          </cell>
          <cell r="C217" t="str">
            <v>TRAINER_P</v>
          </cell>
          <cell r="D217" t="str">
            <v>BSC2</v>
          </cell>
          <cell r="E217">
            <v>23</v>
          </cell>
          <cell r="F217">
            <v>67</v>
          </cell>
          <cell r="G217">
            <v>1</v>
          </cell>
          <cell r="J217" t="str">
            <v>2+2+2</v>
          </cell>
          <cell r="K217">
            <v>39.832694444444449</v>
          </cell>
          <cell r="L217">
            <v>-75.397797222222223</v>
          </cell>
          <cell r="M217" t="str">
            <v>Combined</v>
          </cell>
          <cell r="N217">
            <v>595</v>
          </cell>
          <cell r="O217">
            <v>575</v>
          </cell>
          <cell r="P217" t="str">
            <v>2+2+2</v>
          </cell>
          <cell r="Q217" t="str">
            <v>51651</v>
          </cell>
          <cell r="R217" t="str">
            <v>07980</v>
          </cell>
          <cell r="S217">
            <v>4</v>
          </cell>
          <cell r="T217">
            <v>3</v>
          </cell>
          <cell r="V217" t="str">
            <v>Yes</v>
          </cell>
          <cell r="W217">
            <v>35</v>
          </cell>
          <cell r="X217">
            <v>35</v>
          </cell>
          <cell r="Y217">
            <v>1</v>
          </cell>
          <cell r="AB217" t="str">
            <v>RF</v>
          </cell>
          <cell r="AC217">
            <v>0</v>
          </cell>
          <cell r="AD217">
            <v>0</v>
          </cell>
          <cell r="AE217" t="str">
            <v>1900_MACRO</v>
          </cell>
          <cell r="AF217">
            <v>30</v>
          </cell>
          <cell r="AG217">
            <v>2</v>
          </cell>
          <cell r="AH217" t="str">
            <v>Ultrasite</v>
          </cell>
        </row>
        <row r="218">
          <cell r="A218" t="str">
            <v>51652</v>
          </cell>
          <cell r="B218" t="str">
            <v>004P51652</v>
          </cell>
          <cell r="C218" t="str">
            <v>TRAINER_P</v>
          </cell>
          <cell r="D218" t="str">
            <v>BSC2</v>
          </cell>
          <cell r="E218">
            <v>23</v>
          </cell>
          <cell r="F218">
            <v>68</v>
          </cell>
          <cell r="G218">
            <v>2</v>
          </cell>
          <cell r="J218" t="str">
            <v>2+2+2</v>
          </cell>
          <cell r="K218">
            <v>39.832694444444449</v>
          </cell>
          <cell r="L218">
            <v>-75.397797222222223</v>
          </cell>
          <cell r="M218" t="str">
            <v>Combined</v>
          </cell>
          <cell r="N218">
            <v>590</v>
          </cell>
          <cell r="O218">
            <v>577</v>
          </cell>
          <cell r="P218" t="str">
            <v>2+2+2</v>
          </cell>
          <cell r="Q218">
            <v>51652</v>
          </cell>
          <cell r="R218" t="str">
            <v>07980</v>
          </cell>
          <cell r="S218">
            <v>4</v>
          </cell>
          <cell r="T218">
            <v>3</v>
          </cell>
          <cell r="V218" t="str">
            <v>Yes</v>
          </cell>
          <cell r="W218">
            <v>35</v>
          </cell>
          <cell r="X218">
            <v>35</v>
          </cell>
          <cell r="Y218">
            <v>1</v>
          </cell>
          <cell r="AB218" t="str">
            <v>RF</v>
          </cell>
          <cell r="AC218">
            <v>3</v>
          </cell>
          <cell r="AD218">
            <v>0</v>
          </cell>
          <cell r="AE218" t="str">
            <v>1900_MACRO</v>
          </cell>
          <cell r="AF218">
            <v>30</v>
          </cell>
          <cell r="AG218">
            <v>2</v>
          </cell>
          <cell r="AH218" t="str">
            <v>Ultrasite</v>
          </cell>
        </row>
        <row r="219">
          <cell r="A219" t="str">
            <v>51653</v>
          </cell>
          <cell r="B219" t="str">
            <v>004P51653</v>
          </cell>
          <cell r="C219" t="str">
            <v>TRAINER_P</v>
          </cell>
          <cell r="D219" t="str">
            <v>BSC2</v>
          </cell>
          <cell r="E219">
            <v>23</v>
          </cell>
          <cell r="F219">
            <v>69</v>
          </cell>
          <cell r="G219">
            <v>3</v>
          </cell>
          <cell r="J219" t="str">
            <v>2+2+2</v>
          </cell>
          <cell r="K219">
            <v>39.832694444444449</v>
          </cell>
          <cell r="L219">
            <v>-75.397797222222223</v>
          </cell>
          <cell r="M219" t="str">
            <v>Combined</v>
          </cell>
          <cell r="N219">
            <v>598</v>
          </cell>
          <cell r="O219">
            <v>579</v>
          </cell>
          <cell r="P219" t="str">
            <v>2+2+2</v>
          </cell>
          <cell r="Q219">
            <v>51653</v>
          </cell>
          <cell r="R219" t="str">
            <v>07980</v>
          </cell>
          <cell r="S219">
            <v>4</v>
          </cell>
          <cell r="T219">
            <v>3</v>
          </cell>
          <cell r="V219" t="str">
            <v>Yes</v>
          </cell>
          <cell r="W219">
            <v>35</v>
          </cell>
          <cell r="X219">
            <v>35</v>
          </cell>
          <cell r="Y219">
            <v>1</v>
          </cell>
          <cell r="AB219" t="str">
            <v>RF</v>
          </cell>
          <cell r="AC219">
            <v>6</v>
          </cell>
          <cell r="AD219">
            <v>0</v>
          </cell>
          <cell r="AE219" t="str">
            <v>1900_MACRO</v>
          </cell>
          <cell r="AF219">
            <v>30</v>
          </cell>
          <cell r="AG219">
            <v>2</v>
          </cell>
          <cell r="AH219" t="str">
            <v>Ultrasite</v>
          </cell>
        </row>
        <row r="220">
          <cell r="B220" t="str">
            <v>004G51654</v>
          </cell>
          <cell r="C220" t="str">
            <v>TRAINER_C</v>
          </cell>
          <cell r="D220" t="str">
            <v>BSC2</v>
          </cell>
          <cell r="E220">
            <v>24</v>
          </cell>
          <cell r="F220">
            <v>70</v>
          </cell>
          <cell r="G220">
            <v>4</v>
          </cell>
          <cell r="J220" t="str">
            <v>2+2+2</v>
          </cell>
          <cell r="K220">
            <v>39.832694444444449</v>
          </cell>
          <cell r="L220">
            <v>-75.397797222222223</v>
          </cell>
          <cell r="M220" t="str">
            <v>Combined</v>
          </cell>
          <cell r="N220">
            <v>135</v>
          </cell>
          <cell r="O220">
            <v>140</v>
          </cell>
          <cell r="P220" t="str">
            <v>2+2+2</v>
          </cell>
          <cell r="Q220">
            <v>51654</v>
          </cell>
          <cell r="R220" t="str">
            <v>07980</v>
          </cell>
          <cell r="S220">
            <v>4</v>
          </cell>
          <cell r="T220">
            <v>3</v>
          </cell>
          <cell r="V220" t="str">
            <v>Yes</v>
          </cell>
          <cell r="W220">
            <v>35</v>
          </cell>
          <cell r="X220">
            <v>35</v>
          </cell>
          <cell r="Y220">
            <v>1</v>
          </cell>
          <cell r="AB220" t="str">
            <v>RF</v>
          </cell>
          <cell r="AC220">
            <v>0</v>
          </cell>
          <cell r="AD220">
            <v>0</v>
          </cell>
          <cell r="AE220" t="str">
            <v>850_MACRO</v>
          </cell>
          <cell r="AF220">
            <v>30</v>
          </cell>
          <cell r="AG220">
            <v>2</v>
          </cell>
          <cell r="AH220" t="str">
            <v>Ultrasite</v>
          </cell>
        </row>
        <row r="221">
          <cell r="B221" t="str">
            <v>004G51655</v>
          </cell>
          <cell r="C221" t="str">
            <v>TRAINER_C</v>
          </cell>
          <cell r="D221" t="str">
            <v>BSC2</v>
          </cell>
          <cell r="E221">
            <v>24</v>
          </cell>
          <cell r="F221">
            <v>71</v>
          </cell>
          <cell r="G221">
            <v>5</v>
          </cell>
          <cell r="J221" t="str">
            <v>2+2+2</v>
          </cell>
          <cell r="K221">
            <v>39.832694444444449</v>
          </cell>
          <cell r="L221">
            <v>-75.397797222222223</v>
          </cell>
          <cell r="M221" t="str">
            <v>Combined</v>
          </cell>
          <cell r="N221">
            <v>130</v>
          </cell>
          <cell r="O221">
            <v>142</v>
          </cell>
          <cell r="P221" t="str">
            <v>2+2+2</v>
          </cell>
          <cell r="Q221">
            <v>51655</v>
          </cell>
          <cell r="R221" t="str">
            <v>07980</v>
          </cell>
          <cell r="S221">
            <v>4</v>
          </cell>
          <cell r="T221">
            <v>3</v>
          </cell>
          <cell r="V221" t="str">
            <v>Yes</v>
          </cell>
          <cell r="W221">
            <v>35</v>
          </cell>
          <cell r="X221">
            <v>35</v>
          </cell>
          <cell r="Y221">
            <v>1</v>
          </cell>
          <cell r="AB221" t="str">
            <v>RF</v>
          </cell>
          <cell r="AC221">
            <v>2</v>
          </cell>
          <cell r="AD221">
            <v>0</v>
          </cell>
          <cell r="AE221" t="str">
            <v>850_MACRO</v>
          </cell>
          <cell r="AF221">
            <v>30</v>
          </cell>
          <cell r="AG221">
            <v>2</v>
          </cell>
          <cell r="AH221" t="str">
            <v>Ultrasite</v>
          </cell>
        </row>
        <row r="222">
          <cell r="B222" t="str">
            <v>004G51656</v>
          </cell>
          <cell r="C222" t="str">
            <v>TRAINER_C</v>
          </cell>
          <cell r="D222" t="str">
            <v>BSC2</v>
          </cell>
          <cell r="E222">
            <v>24</v>
          </cell>
          <cell r="F222">
            <v>72</v>
          </cell>
          <cell r="G222">
            <v>6</v>
          </cell>
          <cell r="J222" t="str">
            <v>2+2+2</v>
          </cell>
          <cell r="K222">
            <v>39.832694444444449</v>
          </cell>
          <cell r="L222">
            <v>-75.397797222222223</v>
          </cell>
          <cell r="M222" t="str">
            <v>Combined</v>
          </cell>
          <cell r="N222">
            <v>138</v>
          </cell>
          <cell r="O222">
            <v>144</v>
          </cell>
          <cell r="P222" t="str">
            <v>2+2+2</v>
          </cell>
          <cell r="Q222">
            <v>51656</v>
          </cell>
          <cell r="R222" t="str">
            <v>07980</v>
          </cell>
          <cell r="S222">
            <v>4</v>
          </cell>
          <cell r="T222">
            <v>3</v>
          </cell>
          <cell r="V222" t="str">
            <v>Yes</v>
          </cell>
          <cell r="W222">
            <v>35</v>
          </cell>
          <cell r="X222">
            <v>35</v>
          </cell>
          <cell r="Y222">
            <v>1</v>
          </cell>
          <cell r="AB222" t="str">
            <v>RF</v>
          </cell>
          <cell r="AC222">
            <v>6</v>
          </cell>
          <cell r="AD222">
            <v>0</v>
          </cell>
          <cell r="AE222" t="str">
            <v>850_MACRO</v>
          </cell>
          <cell r="AF222">
            <v>30</v>
          </cell>
          <cell r="AG222">
            <v>2</v>
          </cell>
          <cell r="AH222" t="str">
            <v>Ultrasite</v>
          </cell>
        </row>
      </sheetData>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P Routes"/>
      <sheetName val="TransSeg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8"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13" Type="http://schemas.openxmlformats.org/officeDocument/2006/relationships/hyperlink" Target="mailto:Matthieu.Marescaux@t-mobile.com" TargetMode="External"/><Relationship Id="rId18" Type="http://schemas.openxmlformats.org/officeDocument/2006/relationships/hyperlink" Target="http://home.eng.t-mobile.com/functional/npp/NM/SLIPED/SLIPED/SLIPED%20Job%20Aid%20-%20Generate%20CIQs%20for%20LTE%20sites.docx" TargetMode="External"/><Relationship Id="rId3"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21" Type="http://schemas.openxmlformats.org/officeDocument/2006/relationships/hyperlink" Target="http://snpshpc1:8687/SiteDirectory/UMTS/NetworkReadiness/LastMile/DE/Shared%20Documents/AAV%201.95%20-%20LTE%20and%202G%20Modernization/Design%20and%20Requirements/NS%20%20LTE%20CIQ/PCI%20and%20RSI%20Planning.pptx" TargetMode="External"/><Relationship Id="rId7"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12" Type="http://schemas.openxmlformats.org/officeDocument/2006/relationships/hyperlink" Target="mailto:Gabriela.Gonzalez29@t-mobile.com" TargetMode="External"/><Relationship Id="rId17" Type="http://schemas.openxmlformats.org/officeDocument/2006/relationships/hyperlink" Target="mailto:Mike.Corcoran@t-mobile.com" TargetMode="External"/><Relationship Id="rId2"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16" Type="http://schemas.openxmlformats.org/officeDocument/2006/relationships/hyperlink" Target="http://docs.eng.t-mobile.com/InfoRouter/docs/~D3390947" TargetMode="External"/><Relationship Id="rId20" Type="http://schemas.openxmlformats.org/officeDocument/2006/relationships/hyperlink" Target="http://snpshpc1:8687/SiteDirectory/UMTS/NetworkReadiness/LastMile/DE/Shared%20Documents/AAV%201.95%20-%20LTE%20and%202G%20Modernization/Design%20and%20Requirements/NS%20%20LTE%20CIQ/PCI%20and%20RSI%20Planning.pptx" TargetMode="External"/><Relationship Id="rId1" Type="http://schemas.openxmlformats.org/officeDocument/2006/relationships/hyperlink" Target="http://docs.eng.t-mobile.com/InfoRouter/docs/~F368236" TargetMode="External"/><Relationship Id="rId6"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11" Type="http://schemas.openxmlformats.org/officeDocument/2006/relationships/hyperlink" Target="mailto:Jun.wang@t-mobile.com" TargetMode="External"/><Relationship Id="rId5"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15" Type="http://schemas.openxmlformats.org/officeDocument/2006/relationships/hyperlink" Target="mailto:Ferdinand.Saulon@t-mobile.com" TargetMode="External"/><Relationship Id="rId10" Type="http://schemas.openxmlformats.org/officeDocument/2006/relationships/hyperlink" Target="mailto:Sireesha.Panchagnula4@t-mobile.com" TargetMode="External"/><Relationship Id="rId19" Type="http://schemas.openxmlformats.org/officeDocument/2006/relationships/hyperlink" Target="mailto:samur.worasilpchai@nsn.com" TargetMode="External"/><Relationship Id="rId4" Type="http://schemas.openxmlformats.org/officeDocument/2006/relationships/hyperlink" Target="http://snpshpc1:8687/SiteDirectory/UMTS/NetworkReadiness/LastMile/DE/Shared%20Documents/AAV%201.95%20-%20LTE%20and%202G%20Modernization/Design%20and%20Requirements/NSN%20LTE%20Detailed%20Design%20Document.docx" TargetMode="External"/><Relationship Id="rId9" Type="http://schemas.openxmlformats.org/officeDocument/2006/relationships/hyperlink" Target="mailto:samur.worasilpchai@nsn.com" TargetMode="External"/><Relationship Id="rId14" Type="http://schemas.openxmlformats.org/officeDocument/2006/relationships/hyperlink" Target="mailto:Ferdinand.Saulon@t-mobile.com" TargetMode="External"/><Relationship Id="rId22"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6"/>
  <dimension ref="A1:T1821"/>
  <sheetViews>
    <sheetView topLeftCell="A7" zoomScale="85" workbookViewId="0">
      <selection activeCell="A7" sqref="A7"/>
    </sheetView>
  </sheetViews>
  <sheetFormatPr defaultRowHeight="12.75"/>
  <cols>
    <col min="8" max="8" width="36.7109375" customWidth="1"/>
  </cols>
  <sheetData>
    <row r="1" spans="1:19">
      <c r="A1" s="33" t="s">
        <v>115</v>
      </c>
    </row>
    <row r="2" spans="1:19">
      <c r="A2" s="36" t="s">
        <v>1287</v>
      </c>
    </row>
    <row r="3" spans="1:19">
      <c r="A3" s="36" t="s">
        <v>583</v>
      </c>
    </row>
    <row r="4" spans="1:19">
      <c r="A4" s="36" t="s">
        <v>584</v>
      </c>
    </row>
    <row r="5" spans="1:19" ht="13.5">
      <c r="A5" s="35" t="s">
        <v>1312</v>
      </c>
    </row>
    <row r="6" spans="1:19" ht="13.5">
      <c r="A6" s="34" t="s">
        <v>1313</v>
      </c>
    </row>
    <row r="7" spans="1:19">
      <c r="A7" s="36" t="s">
        <v>1314</v>
      </c>
      <c r="S7" t="s">
        <v>781</v>
      </c>
    </row>
    <row r="8" spans="1:19" ht="13.5">
      <c r="A8" s="35" t="s">
        <v>1315</v>
      </c>
      <c r="H8" s="32" t="s">
        <v>1380</v>
      </c>
    </row>
    <row r="9" spans="1:19" ht="13.5">
      <c r="A9" s="35" t="s">
        <v>346</v>
      </c>
      <c r="H9" s="32" t="s">
        <v>739</v>
      </c>
    </row>
    <row r="10" spans="1:19" ht="13.5">
      <c r="A10" s="35" t="s">
        <v>347</v>
      </c>
      <c r="H10" s="32" t="s">
        <v>739</v>
      </c>
    </row>
    <row r="11" spans="1:19" ht="13.5">
      <c r="A11" s="35" t="s">
        <v>348</v>
      </c>
      <c r="H11" s="32" t="s">
        <v>739</v>
      </c>
    </row>
    <row r="12" spans="1:19" ht="13.5">
      <c r="A12" s="35" t="s">
        <v>349</v>
      </c>
      <c r="H12" s="32" t="s">
        <v>739</v>
      </c>
    </row>
    <row r="13" spans="1:19" ht="13.5">
      <c r="A13" s="35" t="s">
        <v>350</v>
      </c>
      <c r="H13" s="32" t="s">
        <v>739</v>
      </c>
    </row>
    <row r="14" spans="1:19" ht="13.5">
      <c r="A14" s="34" t="s">
        <v>351</v>
      </c>
    </row>
    <row r="15" spans="1:19">
      <c r="A15" s="36" t="s">
        <v>352</v>
      </c>
      <c r="S15" t="s">
        <v>781</v>
      </c>
    </row>
    <row r="16" spans="1:19" ht="13.5">
      <c r="A16" s="35" t="s">
        <v>353</v>
      </c>
      <c r="H16" s="32" t="s">
        <v>1381</v>
      </c>
    </row>
    <row r="17" spans="1:19" ht="13.5">
      <c r="A17" s="35" t="s">
        <v>354</v>
      </c>
      <c r="H17" s="32" t="s">
        <v>739</v>
      </c>
    </row>
    <row r="18" spans="1:19" ht="13.5">
      <c r="A18" s="35" t="s">
        <v>355</v>
      </c>
      <c r="H18" s="32" t="s">
        <v>739</v>
      </c>
    </row>
    <row r="19" spans="1:19" ht="13.5">
      <c r="A19" s="35" t="s">
        <v>356</v>
      </c>
      <c r="H19" s="32" t="s">
        <v>739</v>
      </c>
    </row>
    <row r="20" spans="1:19" ht="13.5">
      <c r="A20" s="34" t="s">
        <v>351</v>
      </c>
    </row>
    <row r="21" spans="1:19">
      <c r="A21" s="36" t="s">
        <v>357</v>
      </c>
      <c r="S21" t="s">
        <v>781</v>
      </c>
    </row>
    <row r="22" spans="1:19" ht="13.5">
      <c r="A22" s="35" t="s">
        <v>358</v>
      </c>
      <c r="H22" s="32" t="s">
        <v>1380</v>
      </c>
    </row>
    <row r="23" spans="1:19" ht="13.5">
      <c r="A23" s="35" t="s">
        <v>359</v>
      </c>
      <c r="H23" s="32" t="s">
        <v>739</v>
      </c>
    </row>
    <row r="24" spans="1:19" ht="13.5">
      <c r="A24" s="35" t="s">
        <v>360</v>
      </c>
      <c r="H24" s="32" t="s">
        <v>739</v>
      </c>
    </row>
    <row r="25" spans="1:19" ht="13.5">
      <c r="A25" s="35" t="s">
        <v>361</v>
      </c>
      <c r="H25" s="32" t="s">
        <v>739</v>
      </c>
    </row>
    <row r="26" spans="1:19" ht="13.5">
      <c r="A26" s="35" t="s">
        <v>362</v>
      </c>
      <c r="H26" s="32" t="s">
        <v>739</v>
      </c>
    </row>
    <row r="27" spans="1:19" ht="13.5">
      <c r="A27" s="35" t="s">
        <v>1635</v>
      </c>
      <c r="H27" s="32" t="s">
        <v>739</v>
      </c>
    </row>
    <row r="28" spans="1:19" ht="13.5">
      <c r="A28" s="34" t="s">
        <v>351</v>
      </c>
    </row>
    <row r="29" spans="1:19">
      <c r="A29" s="36" t="s">
        <v>1190</v>
      </c>
      <c r="S29" t="s">
        <v>781</v>
      </c>
    </row>
    <row r="30" spans="1:19" ht="13.5">
      <c r="A30" s="35" t="s">
        <v>1191</v>
      </c>
      <c r="H30" s="32" t="s">
        <v>1403</v>
      </c>
    </row>
    <row r="31" spans="1:19" ht="13.5">
      <c r="A31" s="35" t="s">
        <v>1192</v>
      </c>
      <c r="H31" s="32" t="s">
        <v>1403</v>
      </c>
    </row>
    <row r="32" spans="1:19" ht="13.5">
      <c r="A32" s="35" t="s">
        <v>1193</v>
      </c>
      <c r="H32" s="32" t="s">
        <v>1403</v>
      </c>
    </row>
    <row r="33" spans="1:19" ht="13.5">
      <c r="A33" s="34" t="s">
        <v>351</v>
      </c>
    </row>
    <row r="34" spans="1:19">
      <c r="A34" s="36" t="s">
        <v>415</v>
      </c>
      <c r="S34" t="s">
        <v>783</v>
      </c>
    </row>
    <row r="35" spans="1:19" ht="13.5">
      <c r="A35" s="35" t="s">
        <v>416</v>
      </c>
      <c r="H35" t="s">
        <v>1052</v>
      </c>
    </row>
    <row r="36" spans="1:19" ht="13.5">
      <c r="A36" s="35" t="s">
        <v>417</v>
      </c>
      <c r="H36" s="52" t="s">
        <v>1309</v>
      </c>
    </row>
    <row r="37" spans="1:19" ht="13.5">
      <c r="A37" s="35" t="s">
        <v>418</v>
      </c>
      <c r="H37" s="52" t="s">
        <v>1309</v>
      </c>
    </row>
    <row r="38" spans="1:19" ht="13.5">
      <c r="A38" s="35" t="s">
        <v>419</v>
      </c>
      <c r="H38" s="52" t="s">
        <v>1309</v>
      </c>
    </row>
    <row r="39" spans="1:19" ht="13.5">
      <c r="A39" s="35" t="s">
        <v>420</v>
      </c>
      <c r="H39" s="52" t="s">
        <v>1309</v>
      </c>
    </row>
    <row r="40" spans="1:19" ht="13.5">
      <c r="A40" s="35" t="s">
        <v>421</v>
      </c>
      <c r="H40" s="52" t="s">
        <v>1309</v>
      </c>
    </row>
    <row r="41" spans="1:19" ht="13.5">
      <c r="A41" s="35" t="s">
        <v>622</v>
      </c>
      <c r="H41" s="52" t="s">
        <v>1309</v>
      </c>
    </row>
    <row r="42" spans="1:19" ht="13.5">
      <c r="A42" s="35" t="s">
        <v>623</v>
      </c>
      <c r="H42" s="52" t="s">
        <v>1309</v>
      </c>
    </row>
    <row r="43" spans="1:19" ht="13.5">
      <c r="A43" s="35" t="s">
        <v>624</v>
      </c>
      <c r="H43" t="s">
        <v>1052</v>
      </c>
    </row>
    <row r="44" spans="1:19" ht="13.5">
      <c r="A44" s="35" t="s">
        <v>625</v>
      </c>
      <c r="H44" s="52" t="s">
        <v>1309</v>
      </c>
    </row>
    <row r="45" spans="1:19" ht="13.5">
      <c r="A45" s="35" t="s">
        <v>626</v>
      </c>
      <c r="H45" s="52" t="s">
        <v>1309</v>
      </c>
    </row>
    <row r="46" spans="1:19" ht="13.5">
      <c r="A46" s="34" t="s">
        <v>351</v>
      </c>
    </row>
    <row r="47" spans="1:19">
      <c r="A47" s="36" t="s">
        <v>627</v>
      </c>
      <c r="S47" t="s">
        <v>783</v>
      </c>
    </row>
    <row r="48" spans="1:19" ht="13.5">
      <c r="A48" s="35" t="s">
        <v>417</v>
      </c>
      <c r="H48" s="52" t="s">
        <v>1309</v>
      </c>
    </row>
    <row r="49" spans="1:19" ht="13.5">
      <c r="A49" s="35" t="s">
        <v>628</v>
      </c>
      <c r="H49" s="52" t="s">
        <v>1309</v>
      </c>
    </row>
    <row r="50" spans="1:19" ht="13.5">
      <c r="A50" s="35" t="s">
        <v>629</v>
      </c>
      <c r="H50" s="52" t="s">
        <v>1309</v>
      </c>
    </row>
    <row r="51" spans="1:19" ht="13.5">
      <c r="A51" s="35" t="s">
        <v>630</v>
      </c>
      <c r="H51" s="52" t="s">
        <v>1309</v>
      </c>
    </row>
    <row r="52" spans="1:19" ht="13.5">
      <c r="A52" s="35" t="s">
        <v>421</v>
      </c>
      <c r="H52" s="52" t="s">
        <v>1309</v>
      </c>
    </row>
    <row r="53" spans="1:19" ht="13.5">
      <c r="A53" s="35" t="s">
        <v>622</v>
      </c>
      <c r="H53" s="52" t="s">
        <v>1309</v>
      </c>
    </row>
    <row r="54" spans="1:19" ht="13.5">
      <c r="A54" s="35" t="s">
        <v>623</v>
      </c>
      <c r="H54" s="52" t="s">
        <v>1309</v>
      </c>
    </row>
    <row r="55" spans="1:19" ht="13.5">
      <c r="A55" s="34" t="s">
        <v>351</v>
      </c>
    </row>
    <row r="56" spans="1:19">
      <c r="A56" s="36" t="s">
        <v>631</v>
      </c>
      <c r="S56" t="s">
        <v>783</v>
      </c>
    </row>
    <row r="57" spans="1:19" ht="13.5">
      <c r="A57" s="35" t="s">
        <v>416</v>
      </c>
      <c r="H57" t="s">
        <v>1052</v>
      </c>
    </row>
    <row r="58" spans="1:19" ht="13.5">
      <c r="A58" s="35" t="s">
        <v>417</v>
      </c>
      <c r="H58" s="52" t="s">
        <v>1309</v>
      </c>
    </row>
    <row r="59" spans="1:19" ht="13.5">
      <c r="A59" s="35" t="s">
        <v>418</v>
      </c>
      <c r="H59" s="52" t="s">
        <v>1309</v>
      </c>
    </row>
    <row r="60" spans="1:19" ht="13.5">
      <c r="A60" s="35" t="s">
        <v>419</v>
      </c>
      <c r="H60" s="52" t="s">
        <v>1309</v>
      </c>
    </row>
    <row r="61" spans="1:19" ht="13.5">
      <c r="A61" s="35" t="s">
        <v>632</v>
      </c>
      <c r="H61" s="52" t="s">
        <v>1309</v>
      </c>
    </row>
    <row r="62" spans="1:19" ht="13.5">
      <c r="A62" s="35" t="s">
        <v>421</v>
      </c>
      <c r="H62" s="52" t="s">
        <v>1309</v>
      </c>
    </row>
    <row r="63" spans="1:19" ht="13.5">
      <c r="A63" s="35" t="s">
        <v>622</v>
      </c>
      <c r="H63" s="52" t="s">
        <v>1309</v>
      </c>
    </row>
    <row r="64" spans="1:19" ht="13.5">
      <c r="A64" s="35" t="s">
        <v>623</v>
      </c>
      <c r="H64" s="52" t="s">
        <v>1309</v>
      </c>
    </row>
    <row r="65" spans="1:19" ht="13.5">
      <c r="A65" s="35" t="s">
        <v>624</v>
      </c>
      <c r="H65" t="s">
        <v>1052</v>
      </c>
    </row>
    <row r="66" spans="1:19" ht="13.5">
      <c r="A66" s="35" t="s">
        <v>625</v>
      </c>
      <c r="H66" s="52" t="s">
        <v>1309</v>
      </c>
    </row>
    <row r="67" spans="1:19" ht="13.5">
      <c r="A67" s="35" t="s">
        <v>626</v>
      </c>
      <c r="H67" s="52" t="s">
        <v>1309</v>
      </c>
    </row>
    <row r="68" spans="1:19" ht="13.5">
      <c r="A68" s="34" t="s">
        <v>351</v>
      </c>
    </row>
    <row r="69" spans="1:19">
      <c r="A69" s="36" t="s">
        <v>633</v>
      </c>
      <c r="S69" t="s">
        <v>783</v>
      </c>
    </row>
    <row r="70" spans="1:19" ht="13.5">
      <c r="A70" s="35" t="s">
        <v>417</v>
      </c>
      <c r="H70" s="52" t="s">
        <v>1309</v>
      </c>
    </row>
    <row r="71" spans="1:19" ht="13.5">
      <c r="A71" s="35" t="s">
        <v>628</v>
      </c>
      <c r="H71" s="52" t="s">
        <v>1309</v>
      </c>
    </row>
    <row r="72" spans="1:19" ht="13.5">
      <c r="A72" s="35" t="s">
        <v>629</v>
      </c>
      <c r="H72" s="52" t="s">
        <v>1309</v>
      </c>
    </row>
    <row r="73" spans="1:19" ht="13.5">
      <c r="A73" s="35" t="s">
        <v>634</v>
      </c>
      <c r="H73" s="52" t="s">
        <v>1309</v>
      </c>
    </row>
    <row r="74" spans="1:19" ht="13.5">
      <c r="A74" s="35" t="s">
        <v>421</v>
      </c>
      <c r="H74" s="52" t="s">
        <v>1309</v>
      </c>
    </row>
    <row r="75" spans="1:19" ht="13.5">
      <c r="A75" s="35" t="s">
        <v>622</v>
      </c>
      <c r="H75" s="52" t="s">
        <v>1309</v>
      </c>
    </row>
    <row r="76" spans="1:19" ht="13.5">
      <c r="A76" s="35" t="s">
        <v>623</v>
      </c>
      <c r="H76" s="52" t="s">
        <v>1309</v>
      </c>
    </row>
    <row r="77" spans="1:19" ht="13.5">
      <c r="A77" s="34" t="s">
        <v>351</v>
      </c>
    </row>
    <row r="78" spans="1:19">
      <c r="A78" s="36" t="s">
        <v>635</v>
      </c>
      <c r="S78" t="s">
        <v>783</v>
      </c>
    </row>
    <row r="79" spans="1:19" ht="13.5">
      <c r="A79" s="35" t="s">
        <v>417</v>
      </c>
      <c r="H79" s="52" t="s">
        <v>1309</v>
      </c>
    </row>
    <row r="80" spans="1:19" ht="13.5">
      <c r="A80" s="35" t="s">
        <v>628</v>
      </c>
      <c r="H80" s="52" t="s">
        <v>1309</v>
      </c>
    </row>
    <row r="81" spans="1:19" ht="13.5">
      <c r="A81" s="35" t="s">
        <v>629</v>
      </c>
      <c r="H81" s="52" t="s">
        <v>1309</v>
      </c>
    </row>
    <row r="82" spans="1:19" ht="13.5">
      <c r="A82" s="35" t="s">
        <v>636</v>
      </c>
      <c r="H82" s="52" t="s">
        <v>1309</v>
      </c>
    </row>
    <row r="83" spans="1:19" ht="13.5">
      <c r="A83" s="35" t="s">
        <v>421</v>
      </c>
      <c r="H83" s="52" t="s">
        <v>1309</v>
      </c>
    </row>
    <row r="84" spans="1:19" ht="13.5">
      <c r="A84" s="35" t="s">
        <v>622</v>
      </c>
      <c r="H84" s="52" t="s">
        <v>1309</v>
      </c>
    </row>
    <row r="85" spans="1:19" ht="13.5">
      <c r="A85" s="35" t="s">
        <v>623</v>
      </c>
      <c r="H85" s="52" t="s">
        <v>1309</v>
      </c>
    </row>
    <row r="86" spans="1:19" ht="13.5">
      <c r="A86" s="34" t="s">
        <v>351</v>
      </c>
    </row>
    <row r="87" spans="1:19">
      <c r="A87" s="36" t="s">
        <v>637</v>
      </c>
      <c r="S87" t="s">
        <v>783</v>
      </c>
    </row>
    <row r="88" spans="1:19" ht="13.5">
      <c r="A88" s="35" t="s">
        <v>417</v>
      </c>
      <c r="H88" s="52" t="s">
        <v>1309</v>
      </c>
    </row>
    <row r="89" spans="1:19" ht="13.5">
      <c r="A89" s="35" t="s">
        <v>628</v>
      </c>
      <c r="H89" s="52" t="s">
        <v>1309</v>
      </c>
    </row>
    <row r="90" spans="1:19" ht="13.5">
      <c r="A90" s="35" t="s">
        <v>629</v>
      </c>
      <c r="H90" s="52" t="s">
        <v>1309</v>
      </c>
    </row>
    <row r="91" spans="1:19" ht="13.5">
      <c r="A91" s="35" t="s">
        <v>638</v>
      </c>
      <c r="H91" s="52" t="s">
        <v>1309</v>
      </c>
    </row>
    <row r="92" spans="1:19" ht="13.5">
      <c r="A92" s="35" t="s">
        <v>421</v>
      </c>
      <c r="H92" s="52" t="s">
        <v>1309</v>
      </c>
    </row>
    <row r="93" spans="1:19" ht="13.5">
      <c r="A93" s="35" t="s">
        <v>622</v>
      </c>
      <c r="H93" s="52" t="s">
        <v>1309</v>
      </c>
    </row>
    <row r="94" spans="1:19" ht="13.5">
      <c r="A94" s="35" t="s">
        <v>623</v>
      </c>
      <c r="H94" s="52" t="s">
        <v>1309</v>
      </c>
    </row>
    <row r="95" spans="1:19" ht="13.5">
      <c r="A95" s="34" t="s">
        <v>351</v>
      </c>
    </row>
    <row r="96" spans="1:19">
      <c r="A96" s="36" t="s">
        <v>639</v>
      </c>
      <c r="S96" t="s">
        <v>783</v>
      </c>
    </row>
    <row r="97" spans="1:19" ht="13.5">
      <c r="A97" s="35" t="s">
        <v>416</v>
      </c>
      <c r="H97" t="s">
        <v>1052</v>
      </c>
    </row>
    <row r="98" spans="1:19" ht="13.5">
      <c r="A98" s="35" t="s">
        <v>417</v>
      </c>
      <c r="H98" s="52" t="s">
        <v>1309</v>
      </c>
    </row>
    <row r="99" spans="1:19" ht="13.5">
      <c r="A99" s="35" t="s">
        <v>418</v>
      </c>
      <c r="H99" s="52" t="s">
        <v>1309</v>
      </c>
    </row>
    <row r="100" spans="1:19" ht="13.5">
      <c r="A100" s="35" t="s">
        <v>419</v>
      </c>
      <c r="H100" s="52" t="s">
        <v>1309</v>
      </c>
    </row>
    <row r="101" spans="1:19" ht="13.5">
      <c r="A101" s="35" t="s">
        <v>420</v>
      </c>
      <c r="H101" s="52" t="s">
        <v>1309</v>
      </c>
    </row>
    <row r="102" spans="1:19" ht="13.5">
      <c r="A102" s="35" t="s">
        <v>421</v>
      </c>
      <c r="H102" s="52" t="s">
        <v>1309</v>
      </c>
    </row>
    <row r="103" spans="1:19" ht="13.5">
      <c r="A103" s="35" t="s">
        <v>622</v>
      </c>
      <c r="H103" s="52" t="s">
        <v>1309</v>
      </c>
    </row>
    <row r="104" spans="1:19" ht="13.5">
      <c r="A104" s="35" t="s">
        <v>640</v>
      </c>
      <c r="H104" s="52" t="s">
        <v>1309</v>
      </c>
    </row>
    <row r="105" spans="1:19" ht="13.5">
      <c r="A105" s="35" t="s">
        <v>624</v>
      </c>
      <c r="H105" t="s">
        <v>1052</v>
      </c>
    </row>
    <row r="106" spans="1:19" ht="13.5">
      <c r="A106" s="35" t="s">
        <v>625</v>
      </c>
      <c r="H106" s="52" t="s">
        <v>1309</v>
      </c>
    </row>
    <row r="107" spans="1:19" ht="13.5">
      <c r="A107" s="35" t="s">
        <v>626</v>
      </c>
      <c r="H107" s="52" t="s">
        <v>1309</v>
      </c>
    </row>
    <row r="108" spans="1:19" ht="13.5">
      <c r="A108" s="34" t="s">
        <v>351</v>
      </c>
    </row>
    <row r="109" spans="1:19">
      <c r="A109" s="36" t="s">
        <v>1551</v>
      </c>
      <c r="S109" t="s">
        <v>783</v>
      </c>
    </row>
    <row r="110" spans="1:19" ht="13.5">
      <c r="A110" s="35" t="s">
        <v>417</v>
      </c>
      <c r="H110" s="52" t="s">
        <v>1309</v>
      </c>
    </row>
    <row r="111" spans="1:19" ht="13.5">
      <c r="A111" s="35" t="s">
        <v>628</v>
      </c>
      <c r="H111" s="52" t="s">
        <v>1309</v>
      </c>
    </row>
    <row r="112" spans="1:19" ht="13.5">
      <c r="A112" s="35" t="s">
        <v>629</v>
      </c>
      <c r="H112" s="52" t="s">
        <v>1309</v>
      </c>
    </row>
    <row r="113" spans="1:19" ht="13.5">
      <c r="A113" s="35" t="s">
        <v>630</v>
      </c>
      <c r="H113" s="52" t="s">
        <v>1309</v>
      </c>
    </row>
    <row r="114" spans="1:19" ht="13.5">
      <c r="A114" s="35" t="s">
        <v>421</v>
      </c>
      <c r="H114" s="52" t="s">
        <v>1309</v>
      </c>
    </row>
    <row r="115" spans="1:19" ht="13.5">
      <c r="A115" s="35" t="s">
        <v>622</v>
      </c>
      <c r="H115" s="52" t="s">
        <v>1309</v>
      </c>
    </row>
    <row r="116" spans="1:19" ht="13.5">
      <c r="A116" s="35" t="s">
        <v>640</v>
      </c>
      <c r="H116" s="52" t="s">
        <v>1309</v>
      </c>
    </row>
    <row r="117" spans="1:19" ht="13.5">
      <c r="A117" s="34" t="s">
        <v>351</v>
      </c>
    </row>
    <row r="118" spans="1:19">
      <c r="A118" s="36" t="s">
        <v>1552</v>
      </c>
      <c r="S118" t="s">
        <v>783</v>
      </c>
    </row>
    <row r="119" spans="1:19" ht="13.5">
      <c r="A119" s="35" t="s">
        <v>416</v>
      </c>
      <c r="H119" t="s">
        <v>1052</v>
      </c>
    </row>
    <row r="120" spans="1:19" ht="13.5">
      <c r="A120" s="35" t="s">
        <v>417</v>
      </c>
      <c r="H120" s="52" t="s">
        <v>1309</v>
      </c>
    </row>
    <row r="121" spans="1:19" ht="13.5">
      <c r="A121" s="35" t="s">
        <v>418</v>
      </c>
      <c r="H121" s="52" t="s">
        <v>1309</v>
      </c>
    </row>
    <row r="122" spans="1:19" ht="13.5">
      <c r="A122" s="35" t="s">
        <v>419</v>
      </c>
      <c r="H122" s="52" t="s">
        <v>1309</v>
      </c>
    </row>
    <row r="123" spans="1:19" ht="13.5">
      <c r="A123" s="35" t="s">
        <v>632</v>
      </c>
      <c r="H123" s="52" t="s">
        <v>1309</v>
      </c>
    </row>
    <row r="124" spans="1:19" ht="13.5">
      <c r="A124" s="35" t="s">
        <v>421</v>
      </c>
      <c r="H124" s="52" t="s">
        <v>1309</v>
      </c>
    </row>
    <row r="125" spans="1:19" ht="13.5">
      <c r="A125" s="35" t="s">
        <v>622</v>
      </c>
      <c r="H125" s="52" t="s">
        <v>1309</v>
      </c>
    </row>
    <row r="126" spans="1:19" ht="13.5">
      <c r="A126" s="35" t="s">
        <v>640</v>
      </c>
      <c r="H126" s="52" t="s">
        <v>1309</v>
      </c>
    </row>
    <row r="127" spans="1:19" ht="13.5">
      <c r="A127" s="35" t="s">
        <v>624</v>
      </c>
      <c r="H127" t="s">
        <v>1052</v>
      </c>
    </row>
    <row r="128" spans="1:19" ht="13.5">
      <c r="A128" s="35" t="s">
        <v>625</v>
      </c>
      <c r="H128" s="52" t="s">
        <v>1309</v>
      </c>
    </row>
    <row r="129" spans="1:19" ht="13.5">
      <c r="A129" s="35" t="s">
        <v>626</v>
      </c>
      <c r="H129" s="52" t="s">
        <v>1309</v>
      </c>
    </row>
    <row r="130" spans="1:19" ht="13.5">
      <c r="A130" s="34" t="s">
        <v>351</v>
      </c>
    </row>
    <row r="131" spans="1:19">
      <c r="A131" s="36" t="s">
        <v>1553</v>
      </c>
      <c r="S131" t="s">
        <v>783</v>
      </c>
    </row>
    <row r="132" spans="1:19" ht="13.5">
      <c r="A132" s="35" t="s">
        <v>417</v>
      </c>
      <c r="H132" s="52" t="s">
        <v>1309</v>
      </c>
    </row>
    <row r="133" spans="1:19" ht="13.5">
      <c r="A133" s="35" t="s">
        <v>628</v>
      </c>
      <c r="H133" s="52" t="s">
        <v>1309</v>
      </c>
    </row>
    <row r="134" spans="1:19" ht="13.5">
      <c r="A134" s="35" t="s">
        <v>629</v>
      </c>
      <c r="H134" s="52" t="s">
        <v>1309</v>
      </c>
    </row>
    <row r="135" spans="1:19" ht="13.5">
      <c r="A135" s="35" t="s">
        <v>634</v>
      </c>
      <c r="H135" s="52" t="s">
        <v>1309</v>
      </c>
    </row>
    <row r="136" spans="1:19" ht="13.5">
      <c r="A136" s="35" t="s">
        <v>421</v>
      </c>
      <c r="H136" s="52" t="s">
        <v>1309</v>
      </c>
    </row>
    <row r="137" spans="1:19" ht="13.5">
      <c r="A137" s="35" t="s">
        <v>622</v>
      </c>
      <c r="H137" s="52" t="s">
        <v>1309</v>
      </c>
    </row>
    <row r="138" spans="1:19" ht="13.5">
      <c r="A138" s="35" t="s">
        <v>640</v>
      </c>
      <c r="H138" s="52" t="s">
        <v>1309</v>
      </c>
    </row>
    <row r="139" spans="1:19" ht="13.5">
      <c r="A139" s="34" t="s">
        <v>351</v>
      </c>
    </row>
    <row r="140" spans="1:19">
      <c r="A140" s="36" t="s">
        <v>1554</v>
      </c>
      <c r="S140" t="s">
        <v>783</v>
      </c>
    </row>
    <row r="141" spans="1:19" ht="13.5">
      <c r="A141" s="35" t="s">
        <v>417</v>
      </c>
      <c r="H141" s="52" t="s">
        <v>1309</v>
      </c>
      <c r="S141" t="s">
        <v>783</v>
      </c>
    </row>
    <row r="142" spans="1:19" ht="13.5">
      <c r="A142" s="35" t="s">
        <v>628</v>
      </c>
      <c r="H142" s="52" t="s">
        <v>1309</v>
      </c>
    </row>
    <row r="143" spans="1:19" ht="13.5">
      <c r="A143" s="35" t="s">
        <v>629</v>
      </c>
      <c r="H143" s="52" t="s">
        <v>1309</v>
      </c>
    </row>
    <row r="144" spans="1:19" ht="13.5">
      <c r="A144" s="35" t="s">
        <v>636</v>
      </c>
      <c r="H144" s="52" t="s">
        <v>1309</v>
      </c>
    </row>
    <row r="145" spans="1:19" ht="13.5">
      <c r="A145" s="35" t="s">
        <v>421</v>
      </c>
      <c r="H145" s="52" t="s">
        <v>1309</v>
      </c>
    </row>
    <row r="146" spans="1:19" ht="13.5">
      <c r="A146" s="35" t="s">
        <v>622</v>
      </c>
      <c r="H146" s="52" t="s">
        <v>1309</v>
      </c>
    </row>
    <row r="147" spans="1:19" ht="13.5">
      <c r="A147" s="35" t="s">
        <v>640</v>
      </c>
      <c r="H147" s="52" t="s">
        <v>1309</v>
      </c>
    </row>
    <row r="148" spans="1:19" ht="13.5">
      <c r="A148" s="34" t="s">
        <v>351</v>
      </c>
    </row>
    <row r="149" spans="1:19">
      <c r="A149" s="36" t="s">
        <v>1555</v>
      </c>
      <c r="S149" t="s">
        <v>783</v>
      </c>
    </row>
    <row r="150" spans="1:19" ht="13.5">
      <c r="A150" s="35" t="s">
        <v>417</v>
      </c>
      <c r="H150" s="52" t="s">
        <v>1309</v>
      </c>
    </row>
    <row r="151" spans="1:19" ht="13.5">
      <c r="A151" s="35" t="s">
        <v>628</v>
      </c>
      <c r="H151" s="52" t="s">
        <v>1309</v>
      </c>
    </row>
    <row r="152" spans="1:19" ht="13.5">
      <c r="A152" s="35" t="s">
        <v>629</v>
      </c>
      <c r="H152" s="52" t="s">
        <v>1309</v>
      </c>
    </row>
    <row r="153" spans="1:19" ht="13.5">
      <c r="A153" s="35" t="s">
        <v>638</v>
      </c>
      <c r="H153" s="52" t="s">
        <v>1309</v>
      </c>
    </row>
    <row r="154" spans="1:19" ht="13.5">
      <c r="A154" s="35" t="s">
        <v>421</v>
      </c>
      <c r="H154" s="52" t="s">
        <v>1309</v>
      </c>
    </row>
    <row r="155" spans="1:19" ht="13.5">
      <c r="A155" s="35" t="s">
        <v>622</v>
      </c>
      <c r="H155" s="52" t="s">
        <v>1309</v>
      </c>
    </row>
    <row r="156" spans="1:19" ht="13.5">
      <c r="A156" s="35" t="s">
        <v>640</v>
      </c>
      <c r="H156" s="52" t="s">
        <v>1309</v>
      </c>
    </row>
    <row r="157" spans="1:19" ht="13.5">
      <c r="A157" s="34" t="s">
        <v>351</v>
      </c>
    </row>
    <row r="158" spans="1:19">
      <c r="A158" s="36" t="s">
        <v>1182</v>
      </c>
      <c r="S158" t="s">
        <v>783</v>
      </c>
    </row>
    <row r="159" spans="1:19" ht="13.5">
      <c r="A159" s="35" t="s">
        <v>1183</v>
      </c>
      <c r="H159" s="32" t="s">
        <v>717</v>
      </c>
    </row>
    <row r="160" spans="1:19" ht="13.5">
      <c r="A160" s="35" t="s">
        <v>1184</v>
      </c>
      <c r="H160" s="32" t="s">
        <v>717</v>
      </c>
    </row>
    <row r="161" spans="1:19" ht="13.5">
      <c r="A161" s="35" t="s">
        <v>337</v>
      </c>
      <c r="H161" s="32" t="s">
        <v>716</v>
      </c>
    </row>
    <row r="162" spans="1:19" ht="13.5">
      <c r="A162" s="35" t="s">
        <v>718</v>
      </c>
      <c r="H162" s="32" t="s">
        <v>720</v>
      </c>
    </row>
    <row r="163" spans="1:19" ht="13.5">
      <c r="A163" s="35" t="s">
        <v>719</v>
      </c>
      <c r="H163" s="32" t="s">
        <v>716</v>
      </c>
    </row>
    <row r="164" spans="1:19" ht="13.5">
      <c r="A164" s="34" t="s">
        <v>351</v>
      </c>
    </row>
    <row r="165" spans="1:19">
      <c r="A165" s="36" t="s">
        <v>338</v>
      </c>
      <c r="S165" t="s">
        <v>781</v>
      </c>
    </row>
    <row r="166" spans="1:19" ht="13.5">
      <c r="A166" s="35" t="s">
        <v>339</v>
      </c>
      <c r="H166" s="32" t="s">
        <v>1403</v>
      </c>
    </row>
    <row r="167" spans="1:19" ht="13.5">
      <c r="A167" s="35" t="s">
        <v>340</v>
      </c>
      <c r="H167" s="32" t="s">
        <v>1403</v>
      </c>
    </row>
    <row r="168" spans="1:19" ht="13.5">
      <c r="A168" s="35" t="s">
        <v>1431</v>
      </c>
      <c r="H168" s="32" t="s">
        <v>1403</v>
      </c>
    </row>
    <row r="169" spans="1:19" ht="13.5">
      <c r="A169" s="35" t="s">
        <v>6</v>
      </c>
      <c r="H169" s="32" t="s">
        <v>1403</v>
      </c>
    </row>
    <row r="170" spans="1:19" ht="13.5">
      <c r="A170" s="35" t="s">
        <v>7</v>
      </c>
      <c r="H170" s="32" t="s">
        <v>1403</v>
      </c>
    </row>
    <row r="171" spans="1:19" ht="13.5">
      <c r="A171" s="35" t="s">
        <v>341</v>
      </c>
      <c r="H171" s="32" t="s">
        <v>1403</v>
      </c>
    </row>
    <row r="172" spans="1:19" ht="13.5">
      <c r="A172" s="34" t="s">
        <v>351</v>
      </c>
    </row>
    <row r="173" spans="1:19">
      <c r="A173" s="36" t="s">
        <v>342</v>
      </c>
      <c r="L173" s="32" t="s">
        <v>730</v>
      </c>
      <c r="S173" t="s">
        <v>781</v>
      </c>
    </row>
    <row r="174" spans="1:19" ht="13.5">
      <c r="A174" s="35" t="s">
        <v>343</v>
      </c>
      <c r="H174" s="32" t="s">
        <v>1404</v>
      </c>
    </row>
    <row r="175" spans="1:19" ht="13.5">
      <c r="A175" s="35" t="s">
        <v>344</v>
      </c>
      <c r="H175" s="32" t="s">
        <v>1404</v>
      </c>
    </row>
    <row r="176" spans="1:19" ht="13.5">
      <c r="A176" s="35" t="s">
        <v>345</v>
      </c>
      <c r="H176" s="32" t="s">
        <v>1404</v>
      </c>
    </row>
    <row r="177" spans="1:19" ht="13.5">
      <c r="A177" s="35" t="s">
        <v>572</v>
      </c>
      <c r="H177" s="32" t="s">
        <v>1404</v>
      </c>
    </row>
    <row r="178" spans="1:19" ht="13.5">
      <c r="A178" s="35" t="s">
        <v>573</v>
      </c>
      <c r="H178" s="32" t="s">
        <v>1404</v>
      </c>
    </row>
    <row r="179" spans="1:19" ht="13.5">
      <c r="A179" s="35" t="s">
        <v>574</v>
      </c>
      <c r="H179" s="32" t="s">
        <v>1404</v>
      </c>
    </row>
    <row r="180" spans="1:19" ht="13.5">
      <c r="A180" s="35" t="s">
        <v>1056</v>
      </c>
      <c r="H180" s="32" t="s">
        <v>1404</v>
      </c>
    </row>
    <row r="181" spans="1:19" ht="13.5">
      <c r="A181" s="35" t="s">
        <v>1057</v>
      </c>
      <c r="H181" s="32" t="s">
        <v>1404</v>
      </c>
    </row>
    <row r="182" spans="1:19" ht="13.5">
      <c r="A182" s="35" t="s">
        <v>1058</v>
      </c>
      <c r="H182" s="32" t="s">
        <v>1404</v>
      </c>
    </row>
    <row r="183" spans="1:19" ht="13.5">
      <c r="A183" s="34" t="s">
        <v>351</v>
      </c>
    </row>
    <row r="184" spans="1:19">
      <c r="A184" s="36" t="s">
        <v>1059</v>
      </c>
      <c r="S184" t="s">
        <v>781</v>
      </c>
    </row>
    <row r="185" spans="1:19" ht="13.5">
      <c r="A185" s="35" t="s">
        <v>1060</v>
      </c>
      <c r="H185" s="32" t="s">
        <v>1404</v>
      </c>
    </row>
    <row r="186" spans="1:19" ht="13.5">
      <c r="A186" s="35" t="s">
        <v>344</v>
      </c>
      <c r="H186" s="32" t="s">
        <v>1404</v>
      </c>
    </row>
    <row r="187" spans="1:19" ht="13.5">
      <c r="A187" s="35" t="s">
        <v>345</v>
      </c>
      <c r="H187" s="32" t="s">
        <v>1404</v>
      </c>
    </row>
    <row r="188" spans="1:19" ht="13.5">
      <c r="A188" s="35" t="s">
        <v>572</v>
      </c>
      <c r="H188" s="32" t="s">
        <v>1404</v>
      </c>
    </row>
    <row r="189" spans="1:19" ht="13.5">
      <c r="A189" s="35" t="s">
        <v>573</v>
      </c>
      <c r="H189" s="32" t="s">
        <v>1404</v>
      </c>
    </row>
    <row r="190" spans="1:19" ht="13.5">
      <c r="A190" s="35" t="s">
        <v>574</v>
      </c>
      <c r="H190" s="32" t="s">
        <v>1404</v>
      </c>
    </row>
    <row r="191" spans="1:19" ht="13.5">
      <c r="A191" s="35" t="s">
        <v>1056</v>
      </c>
      <c r="H191" s="32" t="s">
        <v>1404</v>
      </c>
    </row>
    <row r="192" spans="1:19" ht="13.5">
      <c r="A192" s="35" t="s">
        <v>1057</v>
      </c>
      <c r="H192" s="32" t="s">
        <v>1404</v>
      </c>
    </row>
    <row r="193" spans="1:19" ht="13.5">
      <c r="A193" s="35" t="s">
        <v>1058</v>
      </c>
      <c r="H193" s="32" t="s">
        <v>1404</v>
      </c>
    </row>
    <row r="194" spans="1:19" ht="13.5">
      <c r="A194" s="34" t="s">
        <v>351</v>
      </c>
    </row>
    <row r="195" spans="1:19">
      <c r="A195" s="36" t="s">
        <v>1061</v>
      </c>
      <c r="S195" t="s">
        <v>781</v>
      </c>
    </row>
    <row r="196" spans="1:19" ht="13.5">
      <c r="A196" s="35" t="s">
        <v>343</v>
      </c>
      <c r="H196" s="32" t="s">
        <v>1404</v>
      </c>
    </row>
    <row r="197" spans="1:19" ht="13.5">
      <c r="A197" s="35" t="s">
        <v>344</v>
      </c>
      <c r="H197" s="32" t="s">
        <v>1404</v>
      </c>
    </row>
    <row r="198" spans="1:19" ht="13.5">
      <c r="A198" s="35" t="s">
        <v>345</v>
      </c>
      <c r="H198" s="32" t="s">
        <v>1404</v>
      </c>
    </row>
    <row r="199" spans="1:19" ht="13.5">
      <c r="A199" s="35" t="s">
        <v>572</v>
      </c>
      <c r="H199" s="32" t="s">
        <v>1404</v>
      </c>
    </row>
    <row r="200" spans="1:19" ht="13.5">
      <c r="A200" s="35" t="s">
        <v>573</v>
      </c>
      <c r="H200" s="32" t="s">
        <v>1404</v>
      </c>
    </row>
    <row r="201" spans="1:19" ht="13.5">
      <c r="A201" s="35" t="s">
        <v>574</v>
      </c>
      <c r="H201" s="32" t="s">
        <v>1404</v>
      </c>
    </row>
    <row r="202" spans="1:19" ht="13.5">
      <c r="A202" s="35" t="s">
        <v>1056</v>
      </c>
      <c r="H202" s="32" t="s">
        <v>1404</v>
      </c>
    </row>
    <row r="203" spans="1:19" ht="13.5">
      <c r="A203" s="35" t="s">
        <v>1057</v>
      </c>
      <c r="H203" s="32" t="s">
        <v>1404</v>
      </c>
    </row>
    <row r="204" spans="1:19" ht="13.5">
      <c r="A204" s="35" t="s">
        <v>1058</v>
      </c>
      <c r="H204" s="32" t="s">
        <v>1404</v>
      </c>
    </row>
    <row r="205" spans="1:19" ht="13.5">
      <c r="A205" s="34" t="s">
        <v>351</v>
      </c>
    </row>
    <row r="206" spans="1:19">
      <c r="A206" s="36" t="s">
        <v>1271</v>
      </c>
      <c r="S206" t="s">
        <v>783</v>
      </c>
    </row>
    <row r="207" spans="1:19" ht="13.5">
      <c r="A207" s="35" t="s">
        <v>1272</v>
      </c>
      <c r="H207" s="32" t="s">
        <v>717</v>
      </c>
    </row>
    <row r="208" spans="1:19" ht="13.5">
      <c r="A208" s="35" t="s">
        <v>1273</v>
      </c>
      <c r="H208" s="32" t="s">
        <v>739</v>
      </c>
      <c r="S208" s="51"/>
    </row>
    <row r="209" spans="1:19" ht="13.5">
      <c r="A209" s="35" t="s">
        <v>1274</v>
      </c>
      <c r="H209" s="32" t="s">
        <v>717</v>
      </c>
    </row>
    <row r="210" spans="1:19" ht="13.5">
      <c r="A210" s="35" t="s">
        <v>1275</v>
      </c>
      <c r="H210" s="32" t="s">
        <v>717</v>
      </c>
      <c r="S210" t="s">
        <v>784</v>
      </c>
    </row>
    <row r="211" spans="1:19" ht="13.5">
      <c r="A211" s="34" t="s">
        <v>351</v>
      </c>
      <c r="S211" s="51"/>
    </row>
    <row r="212" spans="1:19">
      <c r="A212" s="36" t="s">
        <v>1276</v>
      </c>
      <c r="S212" t="s">
        <v>783</v>
      </c>
    </row>
    <row r="213" spans="1:19" ht="13.5">
      <c r="A213" s="35" t="s">
        <v>1277</v>
      </c>
      <c r="H213" t="s">
        <v>56</v>
      </c>
    </row>
    <row r="214" spans="1:19" ht="13.5">
      <c r="A214" s="34" t="s">
        <v>351</v>
      </c>
      <c r="S214" s="51"/>
    </row>
    <row r="215" spans="1:19">
      <c r="A215" s="36" t="s">
        <v>1187</v>
      </c>
      <c r="S215" t="s">
        <v>783</v>
      </c>
    </row>
    <row r="216" spans="1:19" ht="13.5">
      <c r="A216" s="35" t="s">
        <v>1277</v>
      </c>
      <c r="H216" t="s">
        <v>56</v>
      </c>
    </row>
    <row r="217" spans="1:19" ht="13.5">
      <c r="A217" s="34" t="s">
        <v>351</v>
      </c>
    </row>
    <row r="218" spans="1:19">
      <c r="A218" s="36" t="s">
        <v>1188</v>
      </c>
      <c r="S218" t="s">
        <v>783</v>
      </c>
    </row>
    <row r="219" spans="1:19" ht="13.5">
      <c r="A219" s="35" t="s">
        <v>1189</v>
      </c>
      <c r="H219" t="s">
        <v>56</v>
      </c>
    </row>
    <row r="220" spans="1:19" ht="13.5">
      <c r="A220" s="35" t="s">
        <v>1409</v>
      </c>
      <c r="H220" t="s">
        <v>56</v>
      </c>
    </row>
    <row r="221" spans="1:19" ht="13.5">
      <c r="A221" s="35" t="s">
        <v>1410</v>
      </c>
      <c r="H221" t="s">
        <v>56</v>
      </c>
    </row>
    <row r="222" spans="1:19" ht="13.5">
      <c r="A222" s="35" t="s">
        <v>1411</v>
      </c>
      <c r="H222" t="s">
        <v>56</v>
      </c>
    </row>
    <row r="223" spans="1:19" ht="13.5">
      <c r="A223" s="35" t="s">
        <v>1412</v>
      </c>
      <c r="H223" t="s">
        <v>56</v>
      </c>
    </row>
    <row r="224" spans="1:19" ht="13.5">
      <c r="A224" s="35" t="s">
        <v>1413</v>
      </c>
      <c r="H224" t="s">
        <v>56</v>
      </c>
    </row>
    <row r="225" spans="1:19" ht="13.5">
      <c r="A225" s="35" t="s">
        <v>1414</v>
      </c>
      <c r="H225" t="s">
        <v>56</v>
      </c>
    </row>
    <row r="226" spans="1:19" ht="13.5">
      <c r="A226" s="34" t="s">
        <v>351</v>
      </c>
    </row>
    <row r="227" spans="1:19">
      <c r="A227" s="36" t="s">
        <v>1415</v>
      </c>
      <c r="S227" t="s">
        <v>783</v>
      </c>
    </row>
    <row r="228" spans="1:19" ht="13.5">
      <c r="A228" s="35" t="s">
        <v>1189</v>
      </c>
      <c r="H228" t="s">
        <v>56</v>
      </c>
    </row>
    <row r="229" spans="1:19" ht="13.5">
      <c r="A229" s="35" t="s">
        <v>1416</v>
      </c>
      <c r="H229" t="s">
        <v>56</v>
      </c>
    </row>
    <row r="230" spans="1:19" ht="13.5">
      <c r="A230" s="35" t="s">
        <v>1417</v>
      </c>
      <c r="H230" t="s">
        <v>56</v>
      </c>
    </row>
    <row r="231" spans="1:19" ht="13.5">
      <c r="A231" s="35" t="s">
        <v>1418</v>
      </c>
      <c r="H231" t="s">
        <v>56</v>
      </c>
    </row>
    <row r="232" spans="1:19" ht="13.5">
      <c r="A232" s="35" t="s">
        <v>1419</v>
      </c>
      <c r="H232" t="s">
        <v>56</v>
      </c>
    </row>
    <row r="233" spans="1:19" ht="13.5">
      <c r="A233" s="35" t="s">
        <v>1413</v>
      </c>
      <c r="H233" t="s">
        <v>56</v>
      </c>
    </row>
    <row r="234" spans="1:19" ht="13.5">
      <c r="A234" s="35" t="s">
        <v>1420</v>
      </c>
      <c r="H234" t="s">
        <v>56</v>
      </c>
    </row>
    <row r="235" spans="1:19" ht="13.5">
      <c r="A235" s="34" t="s">
        <v>351</v>
      </c>
    </row>
    <row r="236" spans="1:19">
      <c r="A236" s="36" t="s">
        <v>1421</v>
      </c>
      <c r="S236" t="s">
        <v>783</v>
      </c>
    </row>
    <row r="237" spans="1:19" ht="13.5">
      <c r="A237" s="35" t="s">
        <v>1422</v>
      </c>
      <c r="H237" t="s">
        <v>56</v>
      </c>
    </row>
    <row r="238" spans="1:19" ht="13.5">
      <c r="A238" s="34" t="s">
        <v>351</v>
      </c>
    </row>
    <row r="239" spans="1:19">
      <c r="A239" s="36" t="s">
        <v>264</v>
      </c>
      <c r="S239" t="s">
        <v>783</v>
      </c>
    </row>
    <row r="240" spans="1:19" ht="13.5">
      <c r="A240" s="35" t="s">
        <v>1422</v>
      </c>
      <c r="H240" t="s">
        <v>56</v>
      </c>
    </row>
    <row r="241" spans="1:19" ht="13.5">
      <c r="A241" s="34" t="s">
        <v>351</v>
      </c>
    </row>
    <row r="242" spans="1:19">
      <c r="A242" s="36" t="s">
        <v>265</v>
      </c>
      <c r="S242" s="51" t="s">
        <v>782</v>
      </c>
    </row>
    <row r="243" spans="1:19" ht="13.5">
      <c r="A243" s="35" t="s">
        <v>266</v>
      </c>
      <c r="H243" s="32" t="s">
        <v>329</v>
      </c>
    </row>
    <row r="244" spans="1:19" ht="13.5">
      <c r="A244" s="35" t="s">
        <v>1539</v>
      </c>
      <c r="H244" s="32" t="s">
        <v>329</v>
      </c>
    </row>
    <row r="245" spans="1:19" ht="13.5">
      <c r="A245" s="35" t="s">
        <v>1540</v>
      </c>
      <c r="H245" s="32" t="s">
        <v>329</v>
      </c>
    </row>
    <row r="246" spans="1:19" ht="13.5">
      <c r="A246" s="34" t="s">
        <v>351</v>
      </c>
    </row>
    <row r="247" spans="1:19">
      <c r="A247" s="36" t="s">
        <v>1541</v>
      </c>
      <c r="S247" t="s">
        <v>781</v>
      </c>
    </row>
    <row r="248" spans="1:19" ht="13.5">
      <c r="A248" s="35" t="s">
        <v>1542</v>
      </c>
      <c r="H248" s="32" t="s">
        <v>330</v>
      </c>
    </row>
    <row r="249" spans="1:19" ht="13.5">
      <c r="A249" s="34" t="s">
        <v>351</v>
      </c>
    </row>
    <row r="250" spans="1:19" ht="13.5">
      <c r="A250" s="35" t="s">
        <v>1543</v>
      </c>
      <c r="S250" t="s">
        <v>783</v>
      </c>
    </row>
    <row r="251" spans="1:19" ht="13.5">
      <c r="A251" s="35" t="s">
        <v>1544</v>
      </c>
      <c r="S251" t="s">
        <v>783</v>
      </c>
    </row>
    <row r="252" spans="1:19">
      <c r="A252" s="36" t="s">
        <v>1545</v>
      </c>
      <c r="S252" t="s">
        <v>783</v>
      </c>
    </row>
    <row r="253" spans="1:19" ht="13.5">
      <c r="A253" s="35" t="s">
        <v>1546</v>
      </c>
      <c r="H253" s="52" t="s">
        <v>852</v>
      </c>
    </row>
    <row r="254" spans="1:19" ht="13.5">
      <c r="A254" s="35" t="s">
        <v>1547</v>
      </c>
      <c r="H254" s="52" t="s">
        <v>852</v>
      </c>
    </row>
    <row r="255" spans="1:19" ht="13.5">
      <c r="A255" s="34" t="s">
        <v>351</v>
      </c>
    </row>
    <row r="256" spans="1:19">
      <c r="A256" s="36" t="s">
        <v>1405</v>
      </c>
      <c r="S256" t="s">
        <v>783</v>
      </c>
    </row>
    <row r="257" spans="1:19" ht="13.5">
      <c r="A257" s="35" t="s">
        <v>1546</v>
      </c>
      <c r="H257" s="52" t="s">
        <v>852</v>
      </c>
    </row>
    <row r="258" spans="1:19" ht="13.5">
      <c r="A258" s="35" t="s">
        <v>1547</v>
      </c>
      <c r="H258" s="52" t="s">
        <v>852</v>
      </c>
    </row>
    <row r="259" spans="1:19" ht="13.5">
      <c r="A259" s="34" t="s">
        <v>351</v>
      </c>
    </row>
    <row r="260" spans="1:19">
      <c r="A260" s="36" t="s">
        <v>8</v>
      </c>
      <c r="S260" t="s">
        <v>783</v>
      </c>
    </row>
    <row r="261" spans="1:19" ht="13.5">
      <c r="A261" s="35" t="s">
        <v>9</v>
      </c>
      <c r="H261" s="52" t="s">
        <v>852</v>
      </c>
    </row>
    <row r="262" spans="1:19" ht="13.5">
      <c r="A262" s="35" t="s">
        <v>10</v>
      </c>
      <c r="H262" s="52" t="s">
        <v>852</v>
      </c>
    </row>
    <row r="263" spans="1:19" ht="13.5">
      <c r="A263" s="34" t="s">
        <v>351</v>
      </c>
    </row>
    <row r="264" spans="1:19">
      <c r="A264" s="36" t="s">
        <v>11</v>
      </c>
      <c r="S264" t="s">
        <v>783</v>
      </c>
    </row>
    <row r="265" spans="1:19" ht="13.5">
      <c r="A265" s="35" t="s">
        <v>12</v>
      </c>
      <c r="H265" s="52" t="s">
        <v>852</v>
      </c>
    </row>
    <row r="266" spans="1:19" ht="13.5">
      <c r="A266" s="35" t="s">
        <v>10</v>
      </c>
      <c r="H266" s="52" t="s">
        <v>852</v>
      </c>
    </row>
    <row r="267" spans="1:19" ht="13.5">
      <c r="A267" s="34" t="s">
        <v>351</v>
      </c>
    </row>
    <row r="268" spans="1:19">
      <c r="A268" s="36" t="s">
        <v>771</v>
      </c>
      <c r="S268" s="51" t="s">
        <v>781</v>
      </c>
    </row>
    <row r="269" spans="1:19" ht="13.5">
      <c r="A269" s="35" t="s">
        <v>772</v>
      </c>
      <c r="H269" t="s">
        <v>722</v>
      </c>
      <c r="S269" s="51"/>
    </row>
    <row r="270" spans="1:19" ht="13.5">
      <c r="A270" s="35" t="s">
        <v>773</v>
      </c>
      <c r="H270" t="s">
        <v>722</v>
      </c>
      <c r="S270" s="51"/>
    </row>
    <row r="271" spans="1:19" ht="13.5">
      <c r="A271" s="35" t="s">
        <v>774</v>
      </c>
      <c r="H271" t="s">
        <v>722</v>
      </c>
      <c r="S271" s="51"/>
    </row>
    <row r="272" spans="1:19" ht="13.5">
      <c r="A272" s="35" t="s">
        <v>363</v>
      </c>
      <c r="H272" t="s">
        <v>722</v>
      </c>
      <c r="S272" s="51"/>
    </row>
    <row r="273" spans="1:8" ht="13.5">
      <c r="A273" s="35" t="s">
        <v>364</v>
      </c>
      <c r="H273" t="s">
        <v>723</v>
      </c>
    </row>
    <row r="274" spans="1:8" ht="13.5">
      <c r="A274" s="35" t="s">
        <v>365</v>
      </c>
      <c r="H274" t="s">
        <v>723</v>
      </c>
    </row>
    <row r="275" spans="1:8" ht="13.5">
      <c r="A275" s="35" t="s">
        <v>366</v>
      </c>
      <c r="H275" t="s">
        <v>1404</v>
      </c>
    </row>
    <row r="276" spans="1:8" ht="13.5">
      <c r="A276" s="35" t="s">
        <v>367</v>
      </c>
      <c r="H276" t="s">
        <v>1404</v>
      </c>
    </row>
    <row r="277" spans="1:8" ht="13.5">
      <c r="A277" s="35" t="s">
        <v>368</v>
      </c>
      <c r="H277" t="s">
        <v>1404</v>
      </c>
    </row>
    <row r="278" spans="1:8" ht="13.5">
      <c r="A278" s="35" t="s">
        <v>369</v>
      </c>
      <c r="H278" t="s">
        <v>1404</v>
      </c>
    </row>
    <row r="279" spans="1:8" ht="13.5">
      <c r="A279" s="35" t="s">
        <v>370</v>
      </c>
      <c r="H279" s="32" t="s">
        <v>331</v>
      </c>
    </row>
    <row r="280" spans="1:8" ht="13.5">
      <c r="A280" s="35" t="s">
        <v>371</v>
      </c>
      <c r="H280" t="s">
        <v>1404</v>
      </c>
    </row>
    <row r="281" spans="1:8" ht="13.5">
      <c r="A281" s="35" t="s">
        <v>613</v>
      </c>
      <c r="H281" s="32" t="s">
        <v>331</v>
      </c>
    </row>
    <row r="282" spans="1:8" ht="13.5">
      <c r="A282" s="35" t="s">
        <v>614</v>
      </c>
      <c r="H282" t="s">
        <v>1404</v>
      </c>
    </row>
    <row r="283" spans="1:8" ht="13.5">
      <c r="A283" s="35" t="s">
        <v>615</v>
      </c>
      <c r="H283" t="s">
        <v>1404</v>
      </c>
    </row>
    <row r="284" spans="1:8" ht="13.5">
      <c r="A284" s="35" t="s">
        <v>616</v>
      </c>
      <c r="H284" t="s">
        <v>1404</v>
      </c>
    </row>
    <row r="285" spans="1:8" ht="13.5">
      <c r="A285" s="35" t="s">
        <v>617</v>
      </c>
      <c r="H285" t="s">
        <v>1404</v>
      </c>
    </row>
    <row r="286" spans="1:8" ht="13.5">
      <c r="A286" s="35" t="s">
        <v>618</v>
      </c>
      <c r="H286" t="s">
        <v>1404</v>
      </c>
    </row>
    <row r="287" spans="1:8" ht="13.5">
      <c r="A287" s="35" t="s">
        <v>619</v>
      </c>
      <c r="H287" t="s">
        <v>1404</v>
      </c>
    </row>
    <row r="288" spans="1:8" ht="13.5">
      <c r="A288" s="35" t="s">
        <v>620</v>
      </c>
      <c r="H288" t="s">
        <v>1404</v>
      </c>
    </row>
    <row r="289" spans="1:19" ht="13.5">
      <c r="A289" s="35" t="s">
        <v>621</v>
      </c>
      <c r="H289" t="s">
        <v>1404</v>
      </c>
    </row>
    <row r="290" spans="1:19" ht="13.5">
      <c r="A290" s="35" t="s">
        <v>1317</v>
      </c>
      <c r="H290" t="s">
        <v>1404</v>
      </c>
    </row>
    <row r="291" spans="1:19" ht="13.5">
      <c r="A291" s="34" t="s">
        <v>351</v>
      </c>
    </row>
    <row r="292" spans="1:19" ht="13.5">
      <c r="A292" s="35" t="s">
        <v>1361</v>
      </c>
      <c r="P292" s="32" t="s">
        <v>716</v>
      </c>
      <c r="S292" t="s">
        <v>781</v>
      </c>
    </row>
    <row r="293" spans="1:19" ht="13.5">
      <c r="A293" s="35" t="s">
        <v>1362</v>
      </c>
      <c r="P293" s="32" t="s">
        <v>716</v>
      </c>
      <c r="S293" t="s">
        <v>781</v>
      </c>
    </row>
    <row r="294" spans="1:19">
      <c r="A294" s="36" t="s">
        <v>1363</v>
      </c>
      <c r="S294" t="s">
        <v>781</v>
      </c>
    </row>
    <row r="295" spans="1:19" ht="13.5">
      <c r="A295" s="35" t="s">
        <v>1423</v>
      </c>
      <c r="H295" s="32" t="s">
        <v>331</v>
      </c>
    </row>
    <row r="296" spans="1:19" ht="13.5">
      <c r="A296" s="34" t="s">
        <v>351</v>
      </c>
    </row>
    <row r="297" spans="1:19">
      <c r="A297" s="36" t="s">
        <v>1424</v>
      </c>
      <c r="S297" t="s">
        <v>781</v>
      </c>
    </row>
    <row r="298" spans="1:19" ht="13.5">
      <c r="A298" s="35" t="s">
        <v>1425</v>
      </c>
      <c r="H298" s="32" t="s">
        <v>331</v>
      </c>
    </row>
    <row r="299" spans="1:19" ht="13.5">
      <c r="A299" s="34" t="s">
        <v>351</v>
      </c>
    </row>
    <row r="300" spans="1:19">
      <c r="A300" s="36" t="s">
        <v>1426</v>
      </c>
      <c r="S300" t="s">
        <v>781</v>
      </c>
    </row>
    <row r="301" spans="1:19" ht="13.5">
      <c r="A301" s="35" t="s">
        <v>1183</v>
      </c>
      <c r="H301" s="32" t="s">
        <v>717</v>
      </c>
      <c r="S301" s="51"/>
    </row>
    <row r="302" spans="1:19" ht="13.5">
      <c r="A302" s="35" t="s">
        <v>1427</v>
      </c>
      <c r="H302" s="32" t="s">
        <v>331</v>
      </c>
    </row>
    <row r="303" spans="1:19" ht="13.5">
      <c r="A303" s="35" t="s">
        <v>1428</v>
      </c>
      <c r="H303" t="s">
        <v>716</v>
      </c>
    </row>
    <row r="304" spans="1:19" ht="13.5">
      <c r="A304" s="35" t="s">
        <v>1429</v>
      </c>
      <c r="H304" s="32" t="s">
        <v>331</v>
      </c>
    </row>
    <row r="305" spans="1:19" ht="13.5">
      <c r="A305" s="35" t="s">
        <v>1430</v>
      </c>
      <c r="H305" s="32" t="s">
        <v>331</v>
      </c>
    </row>
    <row r="306" spans="1:19" ht="13.5">
      <c r="A306" s="35" t="s">
        <v>1337</v>
      </c>
      <c r="H306" t="s">
        <v>716</v>
      </c>
    </row>
    <row r="307" spans="1:19" ht="13.5">
      <c r="A307" s="35" t="s">
        <v>413</v>
      </c>
      <c r="H307" t="s">
        <v>725</v>
      </c>
    </row>
    <row r="308" spans="1:19" ht="13.5">
      <c r="A308" s="35" t="s">
        <v>414</v>
      </c>
      <c r="H308" s="32" t="s">
        <v>331</v>
      </c>
    </row>
    <row r="309" spans="1:19" ht="13.5">
      <c r="A309" s="35" t="s">
        <v>49</v>
      </c>
      <c r="H309" s="32" t="s">
        <v>331</v>
      </c>
    </row>
    <row r="310" spans="1:19" ht="13.5">
      <c r="A310" s="35" t="s">
        <v>50</v>
      </c>
      <c r="H310" t="s">
        <v>725</v>
      </c>
    </row>
    <row r="311" spans="1:19" ht="13.5">
      <c r="A311" s="35" t="s">
        <v>51</v>
      </c>
      <c r="H311" t="s">
        <v>716</v>
      </c>
    </row>
    <row r="312" spans="1:19" ht="13.5">
      <c r="A312" s="35" t="s">
        <v>52</v>
      </c>
      <c r="H312" t="s">
        <v>716</v>
      </c>
    </row>
    <row r="313" spans="1:19" ht="13.5">
      <c r="A313" s="35" t="s">
        <v>875</v>
      </c>
      <c r="H313" s="32" t="s">
        <v>331</v>
      </c>
    </row>
    <row r="314" spans="1:19" ht="13.5">
      <c r="A314" s="35" t="s">
        <v>876</v>
      </c>
      <c r="H314" s="32" t="s">
        <v>331</v>
      </c>
    </row>
    <row r="315" spans="1:19" ht="13.5">
      <c r="A315" s="35" t="s">
        <v>877</v>
      </c>
      <c r="H315" t="s">
        <v>725</v>
      </c>
    </row>
    <row r="316" spans="1:19" ht="13.5">
      <c r="A316" s="34" t="s">
        <v>351</v>
      </c>
    </row>
    <row r="317" spans="1:19" ht="13.5">
      <c r="A317" s="35" t="s">
        <v>859</v>
      </c>
      <c r="S317" t="s">
        <v>783</v>
      </c>
    </row>
    <row r="318" spans="1:19" ht="13.5">
      <c r="A318" s="35" t="s">
        <v>860</v>
      </c>
      <c r="S318" t="s">
        <v>783</v>
      </c>
    </row>
    <row r="319" spans="1:19">
      <c r="A319" s="36" t="s">
        <v>861</v>
      </c>
      <c r="S319" t="s">
        <v>783</v>
      </c>
    </row>
    <row r="320" spans="1:19" ht="13.5">
      <c r="A320" s="35" t="s">
        <v>862</v>
      </c>
      <c r="H320" t="s">
        <v>726</v>
      </c>
    </row>
    <row r="321" spans="1:19" ht="13.5">
      <c r="A321" s="35" t="s">
        <v>863</v>
      </c>
      <c r="H321" t="s">
        <v>726</v>
      </c>
    </row>
    <row r="322" spans="1:19" ht="13.5">
      <c r="A322" s="35" t="s">
        <v>864</v>
      </c>
      <c r="H322" t="s">
        <v>726</v>
      </c>
    </row>
    <row r="323" spans="1:19" ht="13.5">
      <c r="A323" s="34" t="s">
        <v>351</v>
      </c>
    </row>
    <row r="324" spans="1:19">
      <c r="A324" s="36" t="s">
        <v>775</v>
      </c>
      <c r="S324" t="s">
        <v>783</v>
      </c>
    </row>
    <row r="325" spans="1:19" ht="13.5">
      <c r="A325" s="35" t="s">
        <v>776</v>
      </c>
      <c r="H325" t="s">
        <v>726</v>
      </c>
    </row>
    <row r="326" spans="1:19" ht="13.5">
      <c r="A326" s="35" t="s">
        <v>863</v>
      </c>
      <c r="H326" t="s">
        <v>726</v>
      </c>
    </row>
    <row r="327" spans="1:19" ht="13.5">
      <c r="A327" s="35" t="s">
        <v>777</v>
      </c>
      <c r="H327" t="s">
        <v>726</v>
      </c>
    </row>
    <row r="328" spans="1:19" ht="13.5">
      <c r="A328" s="34" t="s">
        <v>351</v>
      </c>
    </row>
    <row r="329" spans="1:19">
      <c r="A329" s="36" t="s">
        <v>778</v>
      </c>
      <c r="S329" t="s">
        <v>783</v>
      </c>
    </row>
    <row r="330" spans="1:19" ht="13.5">
      <c r="A330" s="35" t="s">
        <v>779</v>
      </c>
      <c r="H330" t="s">
        <v>726</v>
      </c>
    </row>
    <row r="331" spans="1:19" ht="13.5">
      <c r="A331" s="35" t="s">
        <v>780</v>
      </c>
      <c r="H331" t="s">
        <v>726</v>
      </c>
    </row>
    <row r="332" spans="1:19" ht="13.5">
      <c r="A332" s="35" t="s">
        <v>613</v>
      </c>
      <c r="H332" t="s">
        <v>726</v>
      </c>
    </row>
    <row r="333" spans="1:19" ht="13.5">
      <c r="A333" s="34" t="s">
        <v>351</v>
      </c>
      <c r="S333" s="51"/>
    </row>
    <row r="334" spans="1:19">
      <c r="A334" s="36" t="s">
        <v>201</v>
      </c>
      <c r="S334" t="s">
        <v>783</v>
      </c>
    </row>
    <row r="335" spans="1:19" ht="13.5">
      <c r="A335" s="35" t="s">
        <v>202</v>
      </c>
      <c r="H335" t="s">
        <v>727</v>
      </c>
    </row>
    <row r="336" spans="1:19" ht="13.5">
      <c r="A336" s="34" t="s">
        <v>351</v>
      </c>
    </row>
    <row r="337" spans="1:19">
      <c r="A337" s="36" t="s">
        <v>1382</v>
      </c>
      <c r="Q337" t="s">
        <v>728</v>
      </c>
      <c r="S337" t="s">
        <v>728</v>
      </c>
    </row>
    <row r="338" spans="1:19" ht="13.5">
      <c r="A338" s="35" t="s">
        <v>1383</v>
      </c>
      <c r="H338" t="s">
        <v>1403</v>
      </c>
    </row>
    <row r="339" spans="1:19" ht="13.5">
      <c r="A339" s="35" t="s">
        <v>1384</v>
      </c>
      <c r="H339" t="s">
        <v>1403</v>
      </c>
    </row>
    <row r="340" spans="1:19" ht="13.5">
      <c r="A340" s="35" t="s">
        <v>1385</v>
      </c>
      <c r="H340" t="s">
        <v>1403</v>
      </c>
    </row>
    <row r="341" spans="1:19" ht="13.5">
      <c r="A341" s="35" t="s">
        <v>1386</v>
      </c>
      <c r="H341" t="s">
        <v>1403</v>
      </c>
    </row>
    <row r="342" spans="1:19" ht="13.5">
      <c r="A342" s="35" t="s">
        <v>1387</v>
      </c>
      <c r="H342" t="s">
        <v>1403</v>
      </c>
    </row>
    <row r="343" spans="1:19" ht="13.5">
      <c r="A343" s="35" t="s">
        <v>1388</v>
      </c>
      <c r="H343" t="s">
        <v>1403</v>
      </c>
    </row>
    <row r="344" spans="1:19" ht="13.5">
      <c r="A344" s="35" t="s">
        <v>1389</v>
      </c>
      <c r="H344" t="s">
        <v>1403</v>
      </c>
    </row>
    <row r="345" spans="1:19" ht="13.5">
      <c r="A345" s="35" t="s">
        <v>1390</v>
      </c>
      <c r="H345" t="s">
        <v>1403</v>
      </c>
    </row>
    <row r="346" spans="1:19" ht="13.5">
      <c r="A346" s="35" t="s">
        <v>1391</v>
      </c>
      <c r="H346" t="s">
        <v>1403</v>
      </c>
    </row>
    <row r="347" spans="1:19" ht="13.5">
      <c r="A347" s="35" t="s">
        <v>1392</v>
      </c>
      <c r="H347" t="s">
        <v>715</v>
      </c>
    </row>
    <row r="348" spans="1:19" ht="13.5">
      <c r="A348" s="35" t="s">
        <v>1393</v>
      </c>
      <c r="H348" t="s">
        <v>715</v>
      </c>
    </row>
    <row r="349" spans="1:19" ht="13.5">
      <c r="A349" s="35" t="s">
        <v>1394</v>
      </c>
      <c r="H349" t="s">
        <v>715</v>
      </c>
    </row>
    <row r="350" spans="1:19" ht="13.5">
      <c r="A350" s="35" t="s">
        <v>1395</v>
      </c>
      <c r="H350" t="s">
        <v>715</v>
      </c>
    </row>
    <row r="351" spans="1:19" ht="13.5">
      <c r="A351" s="35" t="s">
        <v>1396</v>
      </c>
      <c r="H351" t="s">
        <v>715</v>
      </c>
    </row>
    <row r="352" spans="1:19" ht="13.5">
      <c r="A352" s="35" t="s">
        <v>1397</v>
      </c>
      <c r="H352" t="s">
        <v>1403</v>
      </c>
    </row>
    <row r="353" spans="1:19" ht="13.5">
      <c r="A353" s="35" t="s">
        <v>1398</v>
      </c>
      <c r="H353" t="s">
        <v>715</v>
      </c>
    </row>
    <row r="354" spans="1:19" ht="13.5">
      <c r="A354" s="35" t="s">
        <v>1399</v>
      </c>
      <c r="H354" t="s">
        <v>715</v>
      </c>
    </row>
    <row r="355" spans="1:19" ht="13.5">
      <c r="A355" s="35" t="s">
        <v>1400</v>
      </c>
      <c r="H355" t="s">
        <v>715</v>
      </c>
    </row>
    <row r="356" spans="1:19" ht="13.5">
      <c r="A356" s="35" t="s">
        <v>1401</v>
      </c>
      <c r="H356" t="s">
        <v>715</v>
      </c>
    </row>
    <row r="357" spans="1:19" ht="13.5">
      <c r="A357" s="35" t="s">
        <v>1402</v>
      </c>
      <c r="H357" t="s">
        <v>1403</v>
      </c>
    </row>
    <row r="358" spans="1:19" ht="13.5">
      <c r="A358" s="34" t="s">
        <v>585</v>
      </c>
    </row>
    <row r="359" spans="1:19">
      <c r="A359" s="36" t="s">
        <v>203</v>
      </c>
      <c r="S359" t="s">
        <v>783</v>
      </c>
    </row>
    <row r="360" spans="1:19" ht="13.5">
      <c r="A360" s="35" t="s">
        <v>204</v>
      </c>
      <c r="H360" s="52" t="s">
        <v>852</v>
      </c>
    </row>
    <row r="361" spans="1:19" ht="13.5">
      <c r="A361" s="35" t="s">
        <v>205</v>
      </c>
      <c r="H361" s="52" t="s">
        <v>852</v>
      </c>
    </row>
    <row r="362" spans="1:19" ht="13.5">
      <c r="A362" s="35" t="s">
        <v>206</v>
      </c>
      <c r="H362" s="52" t="s">
        <v>852</v>
      </c>
    </row>
    <row r="363" spans="1:19" ht="13.5">
      <c r="A363" s="35" t="s">
        <v>207</v>
      </c>
      <c r="H363" s="52" t="s">
        <v>852</v>
      </c>
    </row>
    <row r="364" spans="1:19" ht="13.5">
      <c r="A364" s="35" t="s">
        <v>208</v>
      </c>
      <c r="H364" s="52" t="s">
        <v>852</v>
      </c>
    </row>
    <row r="365" spans="1:19" ht="13.5">
      <c r="A365" s="35" t="s">
        <v>209</v>
      </c>
      <c r="H365" s="52" t="s">
        <v>852</v>
      </c>
    </row>
    <row r="366" spans="1:19" ht="13.5">
      <c r="A366" s="35" t="s">
        <v>1658</v>
      </c>
      <c r="H366" s="52" t="s">
        <v>852</v>
      </c>
    </row>
    <row r="367" spans="1:19" ht="13.5">
      <c r="A367" s="35" t="s">
        <v>1659</v>
      </c>
      <c r="H367" s="52" t="s">
        <v>852</v>
      </c>
    </row>
    <row r="368" spans="1:19" ht="13.5">
      <c r="A368" s="35" t="s">
        <v>1660</v>
      </c>
      <c r="H368" s="52" t="s">
        <v>852</v>
      </c>
    </row>
    <row r="369" spans="1:19" ht="13.5">
      <c r="A369" s="34" t="s">
        <v>351</v>
      </c>
    </row>
    <row r="370" spans="1:19">
      <c r="A370" s="36" t="s">
        <v>1661</v>
      </c>
      <c r="S370" t="s">
        <v>783</v>
      </c>
    </row>
    <row r="371" spans="1:19" ht="13.5">
      <c r="A371" s="35" t="s">
        <v>204</v>
      </c>
      <c r="H371" s="52" t="s">
        <v>852</v>
      </c>
    </row>
    <row r="372" spans="1:19" ht="13.5">
      <c r="A372" s="35" t="s">
        <v>205</v>
      </c>
      <c r="H372" s="52" t="s">
        <v>852</v>
      </c>
    </row>
    <row r="373" spans="1:19" ht="13.5">
      <c r="A373" s="35" t="s">
        <v>206</v>
      </c>
      <c r="H373" s="52" t="s">
        <v>852</v>
      </c>
    </row>
    <row r="374" spans="1:19" ht="13.5">
      <c r="A374" s="35" t="s">
        <v>207</v>
      </c>
      <c r="H374" s="52" t="s">
        <v>852</v>
      </c>
    </row>
    <row r="375" spans="1:19" ht="13.5">
      <c r="A375" s="35" t="s">
        <v>208</v>
      </c>
      <c r="H375" s="52" t="s">
        <v>852</v>
      </c>
    </row>
    <row r="376" spans="1:19" ht="13.5">
      <c r="A376" s="35" t="s">
        <v>209</v>
      </c>
      <c r="H376" s="52" t="s">
        <v>852</v>
      </c>
    </row>
    <row r="377" spans="1:19" ht="13.5">
      <c r="A377" s="35" t="s">
        <v>1658</v>
      </c>
      <c r="H377" s="52" t="s">
        <v>852</v>
      </c>
    </row>
    <row r="378" spans="1:19" ht="13.5">
      <c r="A378" s="35" t="s">
        <v>1659</v>
      </c>
      <c r="H378" s="52" t="s">
        <v>852</v>
      </c>
    </row>
    <row r="379" spans="1:19" ht="13.5">
      <c r="A379" s="35" t="s">
        <v>1660</v>
      </c>
      <c r="H379" s="52" t="s">
        <v>852</v>
      </c>
    </row>
    <row r="380" spans="1:19" ht="13.5">
      <c r="A380" s="34" t="s">
        <v>351</v>
      </c>
    </row>
    <row r="381" spans="1:19">
      <c r="A381" s="36" t="s">
        <v>918</v>
      </c>
      <c r="K381" s="32" t="s">
        <v>716</v>
      </c>
      <c r="S381" t="s">
        <v>781</v>
      </c>
    </row>
    <row r="382" spans="1:19" ht="13.5">
      <c r="A382" s="35" t="s">
        <v>919</v>
      </c>
    </row>
    <row r="383" spans="1:19" ht="13.5">
      <c r="A383" s="35" t="s">
        <v>920</v>
      </c>
    </row>
    <row r="384" spans="1:19" ht="13.5">
      <c r="A384" s="35" t="s">
        <v>921</v>
      </c>
    </row>
    <row r="385" spans="1:19" ht="13.5">
      <c r="A385" s="35" t="s">
        <v>922</v>
      </c>
    </row>
    <row r="386" spans="1:19" ht="13.5">
      <c r="A386" s="35" t="s">
        <v>1232</v>
      </c>
    </row>
    <row r="387" spans="1:19" ht="13.5">
      <c r="A387" s="35" t="s">
        <v>1233</v>
      </c>
    </row>
    <row r="388" spans="1:19" ht="13.5">
      <c r="A388" s="34" t="s">
        <v>351</v>
      </c>
    </row>
    <row r="389" spans="1:19">
      <c r="A389" s="36" t="s">
        <v>26</v>
      </c>
      <c r="R389" s="32" t="s">
        <v>716</v>
      </c>
    </row>
    <row r="390" spans="1:19" ht="13.5">
      <c r="A390" s="35" t="s">
        <v>27</v>
      </c>
    </row>
    <row r="391" spans="1:19" ht="13.5">
      <c r="A391" s="35" t="s">
        <v>28</v>
      </c>
    </row>
    <row r="392" spans="1:19" ht="13.5">
      <c r="A392" s="35" t="s">
        <v>66</v>
      </c>
    </row>
    <row r="393" spans="1:19" ht="13.5">
      <c r="A393" s="35" t="s">
        <v>67</v>
      </c>
    </row>
    <row r="394" spans="1:19" ht="13.5">
      <c r="A394" s="34" t="s">
        <v>351</v>
      </c>
    </row>
    <row r="395" spans="1:19">
      <c r="A395" s="36" t="s">
        <v>68</v>
      </c>
      <c r="N395" t="s">
        <v>729</v>
      </c>
      <c r="S395" t="s">
        <v>783</v>
      </c>
    </row>
    <row r="396" spans="1:19" ht="13.5">
      <c r="A396" s="35" t="s">
        <v>772</v>
      </c>
      <c r="H396" s="32" t="s">
        <v>332</v>
      </c>
    </row>
    <row r="397" spans="1:19" ht="13.5">
      <c r="A397" s="35" t="s">
        <v>773</v>
      </c>
      <c r="H397" s="32" t="s">
        <v>332</v>
      </c>
    </row>
    <row r="398" spans="1:19" ht="13.5">
      <c r="A398" s="35" t="s">
        <v>774</v>
      </c>
      <c r="H398" s="32" t="s">
        <v>332</v>
      </c>
    </row>
    <row r="399" spans="1:19" ht="13.5">
      <c r="A399" s="35" t="s">
        <v>363</v>
      </c>
      <c r="H399" s="32" t="s">
        <v>332</v>
      </c>
    </row>
    <row r="400" spans="1:19" ht="13.5">
      <c r="A400" s="35" t="s">
        <v>364</v>
      </c>
      <c r="H400" s="32" t="s">
        <v>331</v>
      </c>
    </row>
    <row r="401" spans="1:19" ht="13.5">
      <c r="A401" s="35" t="s">
        <v>365</v>
      </c>
      <c r="H401" s="32" t="s">
        <v>331</v>
      </c>
    </row>
    <row r="402" spans="1:19" ht="13.5">
      <c r="A402" s="35" t="s">
        <v>366</v>
      </c>
      <c r="H402" s="32" t="s">
        <v>731</v>
      </c>
    </row>
    <row r="403" spans="1:19" ht="13.5">
      <c r="A403" s="35" t="s">
        <v>367</v>
      </c>
      <c r="H403" s="32" t="s">
        <v>731</v>
      </c>
    </row>
    <row r="404" spans="1:19" ht="13.5">
      <c r="A404" s="35" t="s">
        <v>368</v>
      </c>
      <c r="H404" s="32" t="s">
        <v>731</v>
      </c>
    </row>
    <row r="405" spans="1:19" ht="13.5">
      <c r="A405" s="35" t="s">
        <v>369</v>
      </c>
      <c r="H405" s="32" t="s">
        <v>731</v>
      </c>
    </row>
    <row r="406" spans="1:19" ht="13.5">
      <c r="A406" s="35" t="s">
        <v>69</v>
      </c>
      <c r="H406" s="32" t="s">
        <v>331</v>
      </c>
    </row>
    <row r="407" spans="1:19" ht="13.5">
      <c r="A407" s="35" t="s">
        <v>70</v>
      </c>
      <c r="H407" s="32" t="s">
        <v>331</v>
      </c>
    </row>
    <row r="408" spans="1:19" ht="13.5">
      <c r="A408" s="35" t="s">
        <v>71</v>
      </c>
      <c r="H408" s="32" t="s">
        <v>731</v>
      </c>
    </row>
    <row r="409" spans="1:19" ht="13.5">
      <c r="A409" s="35" t="s">
        <v>615</v>
      </c>
      <c r="H409" s="32" t="s">
        <v>731</v>
      </c>
    </row>
    <row r="410" spans="1:19" ht="13.5">
      <c r="A410" s="35" t="s">
        <v>616</v>
      </c>
      <c r="H410" s="32" t="s">
        <v>731</v>
      </c>
    </row>
    <row r="411" spans="1:19" ht="13.5">
      <c r="A411" s="35" t="s">
        <v>618</v>
      </c>
      <c r="H411" s="32" t="s">
        <v>731</v>
      </c>
    </row>
    <row r="412" spans="1:19" ht="13.5">
      <c r="A412" s="35" t="s">
        <v>72</v>
      </c>
      <c r="H412" s="32" t="s">
        <v>331</v>
      </c>
    </row>
    <row r="413" spans="1:19" ht="13.5">
      <c r="A413" s="35" t="s">
        <v>1317</v>
      </c>
      <c r="H413" s="32" t="s">
        <v>731</v>
      </c>
    </row>
    <row r="414" spans="1:19" ht="13.5">
      <c r="A414" s="34" t="s">
        <v>351</v>
      </c>
    </row>
    <row r="415" spans="1:19">
      <c r="A415" s="36" t="s">
        <v>73</v>
      </c>
      <c r="S415" t="s">
        <v>783</v>
      </c>
    </row>
    <row r="416" spans="1:19" ht="13.5">
      <c r="A416" s="35" t="s">
        <v>772</v>
      </c>
      <c r="H416" s="32" t="s">
        <v>332</v>
      </c>
    </row>
    <row r="417" spans="1:8" ht="13.5">
      <c r="A417" s="35" t="s">
        <v>773</v>
      </c>
      <c r="H417" s="32" t="s">
        <v>332</v>
      </c>
    </row>
    <row r="418" spans="1:8" ht="13.5">
      <c r="A418" s="35" t="s">
        <v>774</v>
      </c>
      <c r="H418" s="32" t="s">
        <v>332</v>
      </c>
    </row>
    <row r="419" spans="1:8" ht="13.5">
      <c r="A419" s="35" t="s">
        <v>363</v>
      </c>
      <c r="H419" s="32" t="s">
        <v>332</v>
      </c>
    </row>
    <row r="420" spans="1:8" ht="13.5">
      <c r="A420" s="35" t="s">
        <v>364</v>
      </c>
      <c r="H420" s="32" t="s">
        <v>331</v>
      </c>
    </row>
    <row r="421" spans="1:8" ht="13.5">
      <c r="A421" s="35" t="s">
        <v>365</v>
      </c>
      <c r="H421" s="32" t="s">
        <v>331</v>
      </c>
    </row>
    <row r="422" spans="1:8" ht="13.5">
      <c r="A422" s="35" t="s">
        <v>366</v>
      </c>
      <c r="H422" s="32" t="s">
        <v>731</v>
      </c>
    </row>
    <row r="423" spans="1:8" ht="13.5">
      <c r="A423" s="35" t="s">
        <v>367</v>
      </c>
      <c r="H423" s="32" t="s">
        <v>731</v>
      </c>
    </row>
    <row r="424" spans="1:8" ht="13.5">
      <c r="A424" s="35" t="s">
        <v>368</v>
      </c>
      <c r="H424" s="32" t="s">
        <v>731</v>
      </c>
    </row>
    <row r="425" spans="1:8" ht="13.5">
      <c r="A425" s="35" t="s">
        <v>369</v>
      </c>
      <c r="H425" s="32" t="s">
        <v>731</v>
      </c>
    </row>
    <row r="426" spans="1:8" ht="13.5">
      <c r="A426" s="35" t="s">
        <v>74</v>
      </c>
      <c r="H426" s="32" t="s">
        <v>331</v>
      </c>
    </row>
    <row r="427" spans="1:8" ht="13.5">
      <c r="A427" s="35" t="s">
        <v>70</v>
      </c>
      <c r="H427" s="32" t="s">
        <v>331</v>
      </c>
    </row>
    <row r="428" spans="1:8" ht="13.5">
      <c r="A428" s="35" t="s">
        <v>614</v>
      </c>
      <c r="H428" s="32" t="s">
        <v>731</v>
      </c>
    </row>
    <row r="429" spans="1:8" ht="13.5">
      <c r="A429" s="35" t="s">
        <v>615</v>
      </c>
      <c r="H429" s="32" t="s">
        <v>731</v>
      </c>
    </row>
    <row r="430" spans="1:8" ht="13.5">
      <c r="A430" s="35" t="s">
        <v>616</v>
      </c>
      <c r="H430" s="32" t="s">
        <v>731</v>
      </c>
    </row>
    <row r="431" spans="1:8" ht="13.5">
      <c r="A431" s="35" t="s">
        <v>618</v>
      </c>
      <c r="H431" s="32" t="s">
        <v>731</v>
      </c>
    </row>
    <row r="432" spans="1:8" ht="13.5">
      <c r="A432" s="35" t="s">
        <v>75</v>
      </c>
      <c r="H432" s="32" t="s">
        <v>331</v>
      </c>
    </row>
    <row r="433" spans="1:19" ht="13.5">
      <c r="A433" s="35" t="s">
        <v>1317</v>
      </c>
      <c r="H433" s="32" t="s">
        <v>731</v>
      </c>
    </row>
    <row r="434" spans="1:19" ht="13.5">
      <c r="A434" s="34" t="s">
        <v>351</v>
      </c>
    </row>
    <row r="435" spans="1:19">
      <c r="A435" s="36" t="s">
        <v>0</v>
      </c>
      <c r="L435" s="32" t="s">
        <v>733</v>
      </c>
      <c r="S435" t="s">
        <v>781</v>
      </c>
    </row>
    <row r="436" spans="1:19" ht="13.5">
      <c r="A436" s="35" t="s">
        <v>1</v>
      </c>
      <c r="H436" s="32" t="s">
        <v>732</v>
      </c>
    </row>
    <row r="437" spans="1:19" ht="13.5">
      <c r="A437" s="35" t="s">
        <v>2</v>
      </c>
      <c r="H437" s="32" t="s">
        <v>732</v>
      </c>
    </row>
    <row r="438" spans="1:19" ht="13.5">
      <c r="A438" s="35" t="s">
        <v>3</v>
      </c>
      <c r="H438" s="32" t="s">
        <v>732</v>
      </c>
    </row>
    <row r="439" spans="1:19" ht="13.5">
      <c r="A439" s="35" t="s">
        <v>4</v>
      </c>
      <c r="H439" s="32" t="s">
        <v>732</v>
      </c>
    </row>
    <row r="440" spans="1:19" ht="13.5">
      <c r="A440" s="35" t="s">
        <v>5</v>
      </c>
      <c r="H440" s="32" t="s">
        <v>732</v>
      </c>
    </row>
    <row r="441" spans="1:19" ht="13.5">
      <c r="A441" s="35" t="s">
        <v>744</v>
      </c>
      <c r="H441" s="32" t="s">
        <v>732</v>
      </c>
    </row>
    <row r="442" spans="1:19" ht="13.5">
      <c r="A442" s="35" t="s">
        <v>745</v>
      </c>
      <c r="H442" s="32" t="s">
        <v>732</v>
      </c>
    </row>
    <row r="443" spans="1:19" ht="13.5">
      <c r="A443" s="35" t="s">
        <v>746</v>
      </c>
      <c r="H443" s="32" t="s">
        <v>732</v>
      </c>
    </row>
    <row r="444" spans="1:19" ht="13.5">
      <c r="A444" s="35" t="s">
        <v>747</v>
      </c>
      <c r="H444" s="32" t="s">
        <v>732</v>
      </c>
    </row>
    <row r="445" spans="1:19" ht="13.5">
      <c r="A445" s="35" t="s">
        <v>748</v>
      </c>
      <c r="H445" s="32" t="s">
        <v>732</v>
      </c>
    </row>
    <row r="446" spans="1:19" ht="13.5">
      <c r="A446" s="35" t="s">
        <v>749</v>
      </c>
      <c r="H446" s="32" t="s">
        <v>732</v>
      </c>
    </row>
    <row r="447" spans="1:19" ht="13.5">
      <c r="A447" s="35" t="s">
        <v>750</v>
      </c>
      <c r="H447" s="32" t="s">
        <v>732</v>
      </c>
    </row>
    <row r="448" spans="1:19" ht="13.5">
      <c r="A448" s="35" t="s">
        <v>751</v>
      </c>
      <c r="H448" s="32" t="s">
        <v>732</v>
      </c>
    </row>
    <row r="449" spans="1:19" ht="13.5">
      <c r="A449" s="35" t="s">
        <v>752</v>
      </c>
      <c r="H449" s="32" t="s">
        <v>732</v>
      </c>
    </row>
    <row r="450" spans="1:19" ht="13.5">
      <c r="A450" s="35" t="s">
        <v>753</v>
      </c>
      <c r="H450" s="32" t="s">
        <v>732</v>
      </c>
    </row>
    <row r="451" spans="1:19" ht="13.5">
      <c r="A451" s="35" t="s">
        <v>754</v>
      </c>
      <c r="H451" s="32" t="s">
        <v>732</v>
      </c>
    </row>
    <row r="452" spans="1:19" ht="13.5">
      <c r="A452" s="35" t="s">
        <v>755</v>
      </c>
      <c r="H452" s="32" t="s">
        <v>732</v>
      </c>
    </row>
    <row r="453" spans="1:19" ht="13.5">
      <c r="A453" s="34" t="s">
        <v>351</v>
      </c>
    </row>
    <row r="454" spans="1:19">
      <c r="A454" s="36" t="s">
        <v>756</v>
      </c>
      <c r="P454" s="32" t="s">
        <v>733</v>
      </c>
      <c r="S454" t="s">
        <v>783</v>
      </c>
    </row>
    <row r="455" spans="1:19" ht="13.5">
      <c r="A455" s="35" t="s">
        <v>757</v>
      </c>
    </row>
    <row r="456" spans="1:19" ht="13.5">
      <c r="A456" s="35" t="s">
        <v>758</v>
      </c>
    </row>
    <row r="457" spans="1:19" ht="13.5">
      <c r="A457" s="34" t="s">
        <v>351</v>
      </c>
    </row>
    <row r="458" spans="1:19">
      <c r="A458" s="36" t="s">
        <v>713</v>
      </c>
      <c r="P458" s="32" t="s">
        <v>733</v>
      </c>
      <c r="S458" t="s">
        <v>783</v>
      </c>
    </row>
    <row r="459" spans="1:19" ht="13.5">
      <c r="A459" s="35" t="s">
        <v>714</v>
      </c>
    </row>
    <row r="460" spans="1:19" ht="13.5">
      <c r="A460" s="35" t="s">
        <v>758</v>
      </c>
    </row>
    <row r="461" spans="1:19" ht="13.5">
      <c r="A461" s="34" t="s">
        <v>351</v>
      </c>
    </row>
    <row r="462" spans="1:19">
      <c r="A462" s="36" t="s">
        <v>659</v>
      </c>
      <c r="P462" s="32" t="s">
        <v>733</v>
      </c>
      <c r="S462" t="s">
        <v>783</v>
      </c>
    </row>
    <row r="463" spans="1:19" ht="13.5">
      <c r="A463" s="35" t="s">
        <v>1567</v>
      </c>
    </row>
    <row r="464" spans="1:19" ht="13.5">
      <c r="A464" s="35" t="s">
        <v>758</v>
      </c>
    </row>
    <row r="465" spans="1:19" ht="13.5">
      <c r="A465" s="34" t="s">
        <v>351</v>
      </c>
    </row>
    <row r="466" spans="1:19">
      <c r="A466" s="36" t="s">
        <v>1568</v>
      </c>
      <c r="P466" s="32" t="s">
        <v>733</v>
      </c>
      <c r="S466" t="s">
        <v>783</v>
      </c>
    </row>
    <row r="467" spans="1:19" ht="13.5">
      <c r="A467" s="35" t="s">
        <v>1569</v>
      </c>
    </row>
    <row r="468" spans="1:19" ht="13.5">
      <c r="A468" s="35" t="s">
        <v>758</v>
      </c>
    </row>
    <row r="469" spans="1:19" ht="13.5">
      <c r="A469" s="34" t="s">
        <v>351</v>
      </c>
    </row>
    <row r="470" spans="1:19">
      <c r="A470" s="36" t="s">
        <v>1570</v>
      </c>
      <c r="P470" s="32" t="s">
        <v>733</v>
      </c>
      <c r="S470" t="s">
        <v>783</v>
      </c>
    </row>
    <row r="471" spans="1:19" ht="13.5">
      <c r="A471" s="35" t="s">
        <v>1571</v>
      </c>
    </row>
    <row r="472" spans="1:19" ht="13.5">
      <c r="A472" s="35" t="s">
        <v>758</v>
      </c>
    </row>
    <row r="473" spans="1:19" ht="13.5">
      <c r="A473" s="34" t="s">
        <v>351</v>
      </c>
    </row>
    <row r="474" spans="1:19">
      <c r="A474" s="36" t="s">
        <v>1572</v>
      </c>
      <c r="P474" s="32" t="s">
        <v>733</v>
      </c>
      <c r="S474" t="s">
        <v>783</v>
      </c>
    </row>
    <row r="475" spans="1:19" ht="13.5">
      <c r="A475" s="35" t="s">
        <v>1573</v>
      </c>
    </row>
    <row r="476" spans="1:19" ht="13.5">
      <c r="A476" s="35" t="s">
        <v>758</v>
      </c>
    </row>
    <row r="477" spans="1:19" ht="13.5">
      <c r="A477" s="34" t="s">
        <v>351</v>
      </c>
    </row>
    <row r="478" spans="1:19">
      <c r="A478" s="36" t="s">
        <v>1574</v>
      </c>
      <c r="P478" s="32" t="s">
        <v>733</v>
      </c>
      <c r="S478" t="s">
        <v>783</v>
      </c>
    </row>
    <row r="479" spans="1:19" ht="13.5">
      <c r="A479" s="35" t="s">
        <v>1575</v>
      </c>
    </row>
    <row r="480" spans="1:19" ht="13.5">
      <c r="A480" s="35" t="s">
        <v>758</v>
      </c>
    </row>
    <row r="481" spans="1:19" ht="13.5">
      <c r="A481" s="34" t="s">
        <v>351</v>
      </c>
    </row>
    <row r="482" spans="1:19">
      <c r="A482" s="36" t="s">
        <v>1576</v>
      </c>
      <c r="P482" s="32" t="s">
        <v>733</v>
      </c>
      <c r="S482" t="s">
        <v>783</v>
      </c>
    </row>
    <row r="483" spans="1:19" ht="13.5">
      <c r="A483" s="35" t="s">
        <v>1577</v>
      </c>
    </row>
    <row r="484" spans="1:19" ht="13.5">
      <c r="A484" s="35" t="s">
        <v>758</v>
      </c>
    </row>
    <row r="485" spans="1:19" ht="13.5">
      <c r="A485" s="34" t="s">
        <v>351</v>
      </c>
    </row>
    <row r="486" spans="1:19">
      <c r="A486" s="36" t="s">
        <v>1578</v>
      </c>
      <c r="P486" s="32" t="s">
        <v>733</v>
      </c>
      <c r="S486" t="s">
        <v>783</v>
      </c>
    </row>
    <row r="487" spans="1:19" ht="13.5">
      <c r="A487" s="35" t="s">
        <v>1579</v>
      </c>
    </row>
    <row r="488" spans="1:19" ht="13.5">
      <c r="A488" s="35" t="s">
        <v>758</v>
      </c>
    </row>
    <row r="489" spans="1:19" ht="13.5">
      <c r="A489" s="34" t="s">
        <v>351</v>
      </c>
    </row>
    <row r="490" spans="1:19">
      <c r="A490" s="36" t="s">
        <v>1580</v>
      </c>
      <c r="P490" s="32" t="s">
        <v>733</v>
      </c>
      <c r="S490" t="s">
        <v>783</v>
      </c>
    </row>
    <row r="491" spans="1:19" ht="13.5">
      <c r="A491" s="35" t="s">
        <v>1581</v>
      </c>
    </row>
    <row r="492" spans="1:19" ht="13.5">
      <c r="A492" s="35" t="s">
        <v>758</v>
      </c>
    </row>
    <row r="493" spans="1:19" ht="13.5">
      <c r="A493" s="34" t="s">
        <v>351</v>
      </c>
    </row>
    <row r="494" spans="1:19">
      <c r="A494" s="36" t="s">
        <v>1582</v>
      </c>
      <c r="P494" s="32" t="s">
        <v>733</v>
      </c>
      <c r="S494" t="s">
        <v>783</v>
      </c>
    </row>
    <row r="495" spans="1:19" ht="13.5">
      <c r="A495" s="35" t="s">
        <v>1583</v>
      </c>
    </row>
    <row r="496" spans="1:19" ht="13.5">
      <c r="A496" s="35" t="s">
        <v>1584</v>
      </c>
    </row>
    <row r="497" spans="1:19" ht="13.5">
      <c r="A497" s="34" t="s">
        <v>351</v>
      </c>
    </row>
    <row r="498" spans="1:19">
      <c r="A498" s="36" t="s">
        <v>1585</v>
      </c>
      <c r="P498" s="32" t="s">
        <v>733</v>
      </c>
      <c r="S498" t="s">
        <v>783</v>
      </c>
    </row>
    <row r="499" spans="1:19" ht="13.5">
      <c r="A499" s="35" t="s">
        <v>1609</v>
      </c>
    </row>
    <row r="500" spans="1:19" ht="13.5">
      <c r="A500" s="35" t="s">
        <v>758</v>
      </c>
    </row>
    <row r="501" spans="1:19" ht="13.5">
      <c r="A501" s="34" t="s">
        <v>351</v>
      </c>
    </row>
    <row r="502" spans="1:19">
      <c r="A502" s="36" t="s">
        <v>1610</v>
      </c>
      <c r="P502" s="32" t="s">
        <v>733</v>
      </c>
      <c r="S502" t="s">
        <v>783</v>
      </c>
    </row>
    <row r="503" spans="1:19" ht="13.5">
      <c r="A503" s="35" t="s">
        <v>210</v>
      </c>
    </row>
    <row r="504" spans="1:19" ht="13.5">
      <c r="A504" s="35" t="s">
        <v>1584</v>
      </c>
    </row>
    <row r="505" spans="1:19" ht="13.5">
      <c r="A505" s="34" t="s">
        <v>351</v>
      </c>
    </row>
    <row r="506" spans="1:19">
      <c r="A506" s="36" t="s">
        <v>211</v>
      </c>
      <c r="P506" s="32" t="s">
        <v>733</v>
      </c>
      <c r="S506" t="s">
        <v>783</v>
      </c>
    </row>
    <row r="507" spans="1:19" ht="13.5">
      <c r="A507" s="35" t="s">
        <v>131</v>
      </c>
    </row>
    <row r="508" spans="1:19" ht="13.5">
      <c r="A508" s="35" t="s">
        <v>758</v>
      </c>
    </row>
    <row r="509" spans="1:19" ht="13.5">
      <c r="A509" s="34" t="s">
        <v>351</v>
      </c>
    </row>
    <row r="510" spans="1:19">
      <c r="A510" s="36" t="s">
        <v>132</v>
      </c>
      <c r="P510" s="32" t="s">
        <v>733</v>
      </c>
      <c r="S510" t="s">
        <v>783</v>
      </c>
    </row>
    <row r="511" spans="1:19" ht="13.5">
      <c r="A511" s="35" t="s">
        <v>133</v>
      </c>
    </row>
    <row r="512" spans="1:19" ht="13.5">
      <c r="A512" s="35" t="s">
        <v>1584</v>
      </c>
    </row>
    <row r="513" spans="1:19" ht="13.5">
      <c r="A513" s="34" t="s">
        <v>351</v>
      </c>
    </row>
    <row r="514" spans="1:19">
      <c r="A514" s="36" t="s">
        <v>134</v>
      </c>
      <c r="P514" s="32" t="s">
        <v>733</v>
      </c>
      <c r="S514" t="s">
        <v>783</v>
      </c>
    </row>
    <row r="515" spans="1:19" ht="13.5">
      <c r="A515" s="35" t="s">
        <v>135</v>
      </c>
    </row>
    <row r="516" spans="1:19" ht="13.5">
      <c r="A516" s="35" t="s">
        <v>758</v>
      </c>
    </row>
    <row r="517" spans="1:19" ht="13.5">
      <c r="A517" s="34" t="s">
        <v>351</v>
      </c>
    </row>
    <row r="518" spans="1:19">
      <c r="A518" s="36" t="s">
        <v>136</v>
      </c>
      <c r="P518" s="32" t="s">
        <v>733</v>
      </c>
      <c r="S518" t="s">
        <v>783</v>
      </c>
    </row>
    <row r="519" spans="1:19" ht="13.5">
      <c r="A519" s="35" t="s">
        <v>1137</v>
      </c>
    </row>
    <row r="520" spans="1:19" ht="13.5">
      <c r="A520" s="35" t="s">
        <v>758</v>
      </c>
    </row>
    <row r="521" spans="1:19" ht="13.5">
      <c r="A521" s="34" t="s">
        <v>351</v>
      </c>
    </row>
    <row r="522" spans="1:19">
      <c r="A522" s="36" t="s">
        <v>961</v>
      </c>
      <c r="P522" s="32" t="s">
        <v>733</v>
      </c>
      <c r="S522" t="s">
        <v>783</v>
      </c>
    </row>
    <row r="523" spans="1:19" ht="13.5">
      <c r="A523" s="35" t="s">
        <v>962</v>
      </c>
    </row>
    <row r="524" spans="1:19" ht="13.5">
      <c r="A524" s="35" t="s">
        <v>758</v>
      </c>
    </row>
    <row r="525" spans="1:19" ht="13.5">
      <c r="A525" s="34" t="s">
        <v>351</v>
      </c>
    </row>
    <row r="526" spans="1:19">
      <c r="A526" s="36" t="s">
        <v>963</v>
      </c>
      <c r="P526" s="32" t="s">
        <v>733</v>
      </c>
      <c r="S526" t="s">
        <v>783</v>
      </c>
    </row>
    <row r="527" spans="1:19" ht="13.5">
      <c r="A527" s="35" t="s">
        <v>964</v>
      </c>
    </row>
    <row r="528" spans="1:19" ht="13.5">
      <c r="A528" s="35" t="s">
        <v>758</v>
      </c>
    </row>
    <row r="529" spans="1:19" ht="13.5">
      <c r="A529" s="34" t="s">
        <v>351</v>
      </c>
    </row>
    <row r="530" spans="1:19">
      <c r="A530" s="36" t="s">
        <v>1240</v>
      </c>
      <c r="P530" s="32" t="s">
        <v>733</v>
      </c>
      <c r="S530" t="s">
        <v>783</v>
      </c>
    </row>
    <row r="531" spans="1:19" ht="13.5">
      <c r="A531" s="35" t="s">
        <v>1241</v>
      </c>
    </row>
    <row r="532" spans="1:19" ht="13.5">
      <c r="A532" s="35" t="s">
        <v>1584</v>
      </c>
    </row>
    <row r="533" spans="1:19" ht="13.5">
      <c r="A533" s="34" t="s">
        <v>351</v>
      </c>
    </row>
    <row r="534" spans="1:19">
      <c r="A534" s="36" t="s">
        <v>25</v>
      </c>
      <c r="P534" s="32" t="s">
        <v>733</v>
      </c>
      <c r="S534" t="s">
        <v>783</v>
      </c>
    </row>
    <row r="535" spans="1:19" ht="13.5">
      <c r="A535" s="35" t="s">
        <v>1216</v>
      </c>
    </row>
    <row r="536" spans="1:19" ht="13.5">
      <c r="A536" s="35" t="s">
        <v>758</v>
      </c>
    </row>
    <row r="537" spans="1:19" ht="13.5">
      <c r="A537" s="34" t="s">
        <v>351</v>
      </c>
    </row>
    <row r="538" spans="1:19">
      <c r="A538" s="36" t="s">
        <v>1217</v>
      </c>
      <c r="P538" s="32" t="s">
        <v>733</v>
      </c>
      <c r="S538" t="s">
        <v>783</v>
      </c>
    </row>
    <row r="539" spans="1:19" ht="13.5">
      <c r="A539" s="35" t="s">
        <v>1218</v>
      </c>
    </row>
    <row r="540" spans="1:19" ht="13.5">
      <c r="A540" s="35" t="s">
        <v>1584</v>
      </c>
    </row>
    <row r="541" spans="1:19" ht="13.5">
      <c r="A541" s="34" t="s">
        <v>351</v>
      </c>
    </row>
    <row r="542" spans="1:19">
      <c r="A542" s="36" t="s">
        <v>1219</v>
      </c>
      <c r="P542" s="32" t="s">
        <v>733</v>
      </c>
      <c r="S542" t="s">
        <v>783</v>
      </c>
    </row>
    <row r="543" spans="1:19" ht="13.5">
      <c r="A543" s="35" t="s">
        <v>1220</v>
      </c>
    </row>
    <row r="544" spans="1:19" ht="13.5">
      <c r="A544" s="35" t="s">
        <v>758</v>
      </c>
    </row>
    <row r="545" spans="1:19" ht="13.5">
      <c r="A545" s="34" t="s">
        <v>351</v>
      </c>
    </row>
    <row r="546" spans="1:19">
      <c r="A546" s="36" t="s">
        <v>1221</v>
      </c>
      <c r="P546" s="32" t="s">
        <v>733</v>
      </c>
      <c r="S546" t="s">
        <v>783</v>
      </c>
    </row>
    <row r="547" spans="1:19" ht="13.5">
      <c r="A547" s="35" t="s">
        <v>1222</v>
      </c>
    </row>
    <row r="548" spans="1:19" ht="13.5">
      <c r="A548" s="35" t="s">
        <v>1584</v>
      </c>
    </row>
    <row r="549" spans="1:19" ht="13.5">
      <c r="A549" s="34" t="s">
        <v>351</v>
      </c>
    </row>
    <row r="550" spans="1:19">
      <c r="A550" s="36" t="s">
        <v>1223</v>
      </c>
      <c r="P550" s="32" t="s">
        <v>733</v>
      </c>
      <c r="S550" t="s">
        <v>783</v>
      </c>
    </row>
    <row r="551" spans="1:19" ht="13.5">
      <c r="A551" s="35" t="s">
        <v>1224</v>
      </c>
    </row>
    <row r="552" spans="1:19" ht="13.5">
      <c r="A552" s="35" t="s">
        <v>758</v>
      </c>
    </row>
    <row r="553" spans="1:19" ht="13.5">
      <c r="A553" s="34" t="s">
        <v>351</v>
      </c>
    </row>
    <row r="554" spans="1:19">
      <c r="A554" s="36" t="s">
        <v>1225</v>
      </c>
      <c r="P554" s="32" t="s">
        <v>733</v>
      </c>
      <c r="S554" t="s">
        <v>783</v>
      </c>
    </row>
    <row r="555" spans="1:19" ht="13.5">
      <c r="A555" s="35" t="s">
        <v>1226</v>
      </c>
    </row>
    <row r="556" spans="1:19" ht="13.5">
      <c r="A556" s="35" t="s">
        <v>758</v>
      </c>
    </row>
    <row r="557" spans="1:19" ht="13.5">
      <c r="A557" s="34" t="s">
        <v>351</v>
      </c>
    </row>
    <row r="558" spans="1:19">
      <c r="A558" s="36" t="s">
        <v>1227</v>
      </c>
      <c r="P558" s="32" t="s">
        <v>733</v>
      </c>
      <c r="S558" t="s">
        <v>783</v>
      </c>
    </row>
    <row r="559" spans="1:19" ht="13.5">
      <c r="A559" s="35" t="s">
        <v>1228</v>
      </c>
    </row>
    <row r="560" spans="1:19" ht="13.5">
      <c r="A560" s="35" t="s">
        <v>758</v>
      </c>
    </row>
    <row r="561" spans="1:19" ht="13.5">
      <c r="A561" s="34" t="s">
        <v>351</v>
      </c>
    </row>
    <row r="562" spans="1:19">
      <c r="A562" s="36" t="s">
        <v>1229</v>
      </c>
      <c r="P562" s="32" t="s">
        <v>733</v>
      </c>
      <c r="S562" t="s">
        <v>783</v>
      </c>
    </row>
    <row r="563" spans="1:19" ht="13.5">
      <c r="A563" s="35" t="s">
        <v>1230</v>
      </c>
    </row>
    <row r="564" spans="1:19" ht="13.5">
      <c r="A564" s="35" t="s">
        <v>1231</v>
      </c>
    </row>
    <row r="565" spans="1:19" ht="13.5">
      <c r="A565" s="34" t="s">
        <v>351</v>
      </c>
    </row>
    <row r="566" spans="1:19">
      <c r="A566" s="36" t="s">
        <v>965</v>
      </c>
      <c r="P566" s="32" t="s">
        <v>733</v>
      </c>
      <c r="S566" t="s">
        <v>783</v>
      </c>
    </row>
    <row r="567" spans="1:19" ht="13.5">
      <c r="A567" s="35" t="s">
        <v>966</v>
      </c>
    </row>
    <row r="568" spans="1:19" ht="13.5">
      <c r="A568" s="35" t="s">
        <v>758</v>
      </c>
    </row>
    <row r="569" spans="1:19" ht="13.5">
      <c r="A569" s="34" t="s">
        <v>351</v>
      </c>
    </row>
    <row r="570" spans="1:19">
      <c r="A570" s="36" t="s">
        <v>967</v>
      </c>
      <c r="P570" s="32" t="s">
        <v>733</v>
      </c>
      <c r="S570" t="s">
        <v>783</v>
      </c>
    </row>
    <row r="571" spans="1:19" ht="13.5">
      <c r="A571" s="35" t="s">
        <v>968</v>
      </c>
    </row>
    <row r="572" spans="1:19" ht="13.5">
      <c r="A572" s="35" t="s">
        <v>1231</v>
      </c>
    </row>
    <row r="573" spans="1:19" ht="13.5">
      <c r="A573" s="34" t="s">
        <v>351</v>
      </c>
    </row>
    <row r="574" spans="1:19">
      <c r="A574" s="36" t="s">
        <v>969</v>
      </c>
      <c r="P574" s="32" t="s">
        <v>733</v>
      </c>
      <c r="S574" t="s">
        <v>783</v>
      </c>
    </row>
    <row r="575" spans="1:19" ht="13.5">
      <c r="A575" s="35" t="s">
        <v>970</v>
      </c>
    </row>
    <row r="576" spans="1:19" ht="13.5">
      <c r="A576" s="35" t="s">
        <v>758</v>
      </c>
    </row>
    <row r="577" spans="1:19" ht="13.5">
      <c r="A577" s="34" t="s">
        <v>351</v>
      </c>
    </row>
    <row r="578" spans="1:19">
      <c r="A578" s="36" t="s">
        <v>1185</v>
      </c>
      <c r="P578" s="32" t="s">
        <v>733</v>
      </c>
      <c r="S578" t="s">
        <v>783</v>
      </c>
    </row>
    <row r="579" spans="1:19" ht="13.5">
      <c r="A579" s="35" t="s">
        <v>1186</v>
      </c>
    </row>
    <row r="580" spans="1:19" ht="13.5">
      <c r="A580" s="35" t="s">
        <v>1231</v>
      </c>
    </row>
    <row r="581" spans="1:19" ht="13.5">
      <c r="A581" s="34" t="s">
        <v>351</v>
      </c>
    </row>
    <row r="582" spans="1:19">
      <c r="A582" s="36" t="s">
        <v>552</v>
      </c>
      <c r="P582" s="32" t="s">
        <v>733</v>
      </c>
      <c r="S582" t="s">
        <v>783</v>
      </c>
    </row>
    <row r="583" spans="1:19" ht="13.5">
      <c r="A583" s="35" t="s">
        <v>553</v>
      </c>
    </row>
    <row r="584" spans="1:19" ht="13.5">
      <c r="A584" s="35" t="s">
        <v>554</v>
      </c>
    </row>
    <row r="585" spans="1:19" ht="13.5">
      <c r="A585" s="34" t="s">
        <v>351</v>
      </c>
    </row>
    <row r="586" spans="1:19">
      <c r="A586" s="36" t="s">
        <v>555</v>
      </c>
      <c r="P586" s="32" t="s">
        <v>733</v>
      </c>
      <c r="S586" t="s">
        <v>783</v>
      </c>
    </row>
    <row r="587" spans="1:19" ht="13.5">
      <c r="A587" s="35" t="s">
        <v>556</v>
      </c>
    </row>
    <row r="588" spans="1:19" ht="13.5">
      <c r="A588" s="35" t="s">
        <v>758</v>
      </c>
    </row>
    <row r="589" spans="1:19" ht="13.5">
      <c r="A589" s="34" t="s">
        <v>351</v>
      </c>
    </row>
    <row r="590" spans="1:19">
      <c r="A590" s="36" t="s">
        <v>557</v>
      </c>
      <c r="P590" s="32" t="s">
        <v>733</v>
      </c>
      <c r="S590" t="s">
        <v>783</v>
      </c>
    </row>
    <row r="591" spans="1:19" ht="13.5">
      <c r="A591" s="35" t="s">
        <v>558</v>
      </c>
    </row>
    <row r="592" spans="1:19" ht="13.5">
      <c r="A592" s="35" t="s">
        <v>758</v>
      </c>
    </row>
    <row r="593" spans="1:19" ht="13.5">
      <c r="A593" s="34" t="s">
        <v>351</v>
      </c>
    </row>
    <row r="594" spans="1:19">
      <c r="A594" s="36" t="s">
        <v>559</v>
      </c>
      <c r="P594" s="32" t="s">
        <v>733</v>
      </c>
      <c r="S594" t="s">
        <v>783</v>
      </c>
    </row>
    <row r="595" spans="1:19" ht="13.5">
      <c r="A595" s="35" t="s">
        <v>560</v>
      </c>
    </row>
    <row r="596" spans="1:19" ht="13.5">
      <c r="A596" s="35" t="s">
        <v>758</v>
      </c>
    </row>
    <row r="597" spans="1:19" ht="13.5">
      <c r="A597" s="34" t="s">
        <v>351</v>
      </c>
    </row>
    <row r="598" spans="1:19">
      <c r="A598" s="36" t="s">
        <v>561</v>
      </c>
      <c r="P598" s="32" t="s">
        <v>733</v>
      </c>
      <c r="S598" t="s">
        <v>783</v>
      </c>
    </row>
    <row r="599" spans="1:19" ht="13.5">
      <c r="A599" s="35" t="s">
        <v>1316</v>
      </c>
    </row>
    <row r="600" spans="1:19" ht="13.5">
      <c r="A600" s="35" t="s">
        <v>554</v>
      </c>
    </row>
    <row r="601" spans="1:19" ht="13.5">
      <c r="A601" s="34" t="s">
        <v>351</v>
      </c>
    </row>
    <row r="602" spans="1:19">
      <c r="A602" s="36" t="s">
        <v>262</v>
      </c>
      <c r="P602" s="32" t="s">
        <v>733</v>
      </c>
      <c r="S602" t="s">
        <v>783</v>
      </c>
    </row>
    <row r="603" spans="1:19" ht="13.5">
      <c r="A603" s="35" t="s">
        <v>263</v>
      </c>
    </row>
    <row r="604" spans="1:19" ht="13.5">
      <c r="A604" s="35" t="s">
        <v>758</v>
      </c>
    </row>
    <row r="605" spans="1:19" ht="13.5">
      <c r="A605" s="34" t="s">
        <v>351</v>
      </c>
    </row>
    <row r="606" spans="1:19">
      <c r="A606" s="36" t="s">
        <v>1364</v>
      </c>
      <c r="P606" s="32" t="s">
        <v>733</v>
      </c>
      <c r="S606" t="s">
        <v>783</v>
      </c>
    </row>
    <row r="607" spans="1:19" ht="13.5">
      <c r="A607" s="35" t="s">
        <v>1365</v>
      </c>
    </row>
    <row r="608" spans="1:19" ht="13.5">
      <c r="A608" s="35" t="s">
        <v>554</v>
      </c>
    </row>
    <row r="609" spans="1:19" ht="13.5">
      <c r="A609" s="34" t="s">
        <v>351</v>
      </c>
    </row>
    <row r="610" spans="1:19">
      <c r="A610" s="36" t="s">
        <v>1366</v>
      </c>
      <c r="P610" s="32" t="s">
        <v>733</v>
      </c>
      <c r="S610" t="s">
        <v>783</v>
      </c>
    </row>
    <row r="611" spans="1:19" ht="13.5">
      <c r="A611" s="35" t="s">
        <v>1367</v>
      </c>
    </row>
    <row r="612" spans="1:19" ht="13.5">
      <c r="A612" s="35" t="s">
        <v>758</v>
      </c>
    </row>
    <row r="613" spans="1:19" ht="13.5">
      <c r="A613" s="34" t="s">
        <v>351</v>
      </c>
    </row>
    <row r="614" spans="1:19">
      <c r="A614" s="36" t="s">
        <v>1368</v>
      </c>
      <c r="P614" s="32" t="s">
        <v>733</v>
      </c>
      <c r="S614" t="s">
        <v>783</v>
      </c>
    </row>
    <row r="615" spans="1:19" ht="13.5">
      <c r="A615" s="35" t="s">
        <v>1369</v>
      </c>
    </row>
    <row r="616" spans="1:19" ht="13.5">
      <c r="A616" s="35" t="s">
        <v>758</v>
      </c>
    </row>
    <row r="617" spans="1:19" ht="13.5">
      <c r="A617" s="34" t="s">
        <v>351</v>
      </c>
    </row>
    <row r="618" spans="1:19">
      <c r="A618" s="36" t="s">
        <v>1370</v>
      </c>
      <c r="P618" s="32" t="s">
        <v>733</v>
      </c>
      <c r="S618" t="s">
        <v>783</v>
      </c>
    </row>
    <row r="619" spans="1:19" ht="13.5">
      <c r="A619" s="35" t="s">
        <v>1371</v>
      </c>
    </row>
    <row r="620" spans="1:19" ht="13.5">
      <c r="A620" s="35" t="s">
        <v>758</v>
      </c>
    </row>
    <row r="621" spans="1:19" ht="13.5">
      <c r="A621" s="34" t="s">
        <v>351</v>
      </c>
    </row>
    <row r="622" spans="1:19">
      <c r="A622" s="36" t="s">
        <v>483</v>
      </c>
      <c r="P622" s="32" t="s">
        <v>733</v>
      </c>
      <c r="S622" t="s">
        <v>783</v>
      </c>
    </row>
    <row r="623" spans="1:19" ht="13.5">
      <c r="A623" s="35" t="s">
        <v>891</v>
      </c>
    </row>
    <row r="624" spans="1:19" ht="13.5">
      <c r="A624" s="35" t="s">
        <v>758</v>
      </c>
    </row>
    <row r="625" spans="1:19" ht="13.5">
      <c r="A625" s="34" t="s">
        <v>351</v>
      </c>
    </row>
    <row r="626" spans="1:19">
      <c r="A626" s="36" t="s">
        <v>834</v>
      </c>
      <c r="P626" s="32" t="s">
        <v>733</v>
      </c>
      <c r="S626" t="s">
        <v>783</v>
      </c>
    </row>
    <row r="627" spans="1:19" ht="13.5">
      <c r="A627" s="35" t="s">
        <v>835</v>
      </c>
    </row>
    <row r="628" spans="1:19" ht="13.5">
      <c r="A628" s="35" t="s">
        <v>758</v>
      </c>
    </row>
    <row r="629" spans="1:19" ht="13.5">
      <c r="A629" s="34" t="s">
        <v>351</v>
      </c>
    </row>
    <row r="630" spans="1:19">
      <c r="A630" s="36" t="s">
        <v>1536</v>
      </c>
      <c r="P630" s="32" t="s">
        <v>733</v>
      </c>
      <c r="S630" t="s">
        <v>783</v>
      </c>
    </row>
    <row r="631" spans="1:19" ht="13.5">
      <c r="A631" s="35" t="s">
        <v>1537</v>
      </c>
    </row>
    <row r="632" spans="1:19" ht="13.5">
      <c r="A632" s="35" t="s">
        <v>1538</v>
      </c>
    </row>
    <row r="633" spans="1:19" ht="13.5">
      <c r="A633" s="34" t="s">
        <v>351</v>
      </c>
    </row>
    <row r="634" spans="1:19">
      <c r="A634" s="36" t="s">
        <v>1432</v>
      </c>
      <c r="P634" s="32" t="s">
        <v>733</v>
      </c>
      <c r="S634" t="s">
        <v>783</v>
      </c>
    </row>
    <row r="635" spans="1:19" ht="13.5">
      <c r="A635" s="35" t="s">
        <v>1433</v>
      </c>
    </row>
    <row r="636" spans="1:19" ht="13.5">
      <c r="A636" s="35" t="s">
        <v>758</v>
      </c>
    </row>
    <row r="637" spans="1:19" ht="13.5">
      <c r="A637" s="34" t="s">
        <v>351</v>
      </c>
    </row>
    <row r="638" spans="1:19">
      <c r="A638" s="36" t="s">
        <v>1434</v>
      </c>
      <c r="P638" s="32" t="s">
        <v>733</v>
      </c>
      <c r="S638" t="s">
        <v>783</v>
      </c>
    </row>
    <row r="639" spans="1:19" ht="13.5">
      <c r="A639" s="35" t="s">
        <v>182</v>
      </c>
    </row>
    <row r="640" spans="1:19" ht="13.5">
      <c r="A640" s="35" t="s">
        <v>758</v>
      </c>
    </row>
    <row r="641" spans="1:19" ht="13.5">
      <c r="A641" s="34" t="s">
        <v>351</v>
      </c>
    </row>
    <row r="642" spans="1:19">
      <c r="A642" s="36" t="s">
        <v>183</v>
      </c>
      <c r="P642" s="32" t="s">
        <v>733</v>
      </c>
      <c r="S642" t="s">
        <v>783</v>
      </c>
    </row>
    <row r="643" spans="1:19" ht="13.5">
      <c r="A643" s="35" t="s">
        <v>1121</v>
      </c>
    </row>
    <row r="644" spans="1:19" ht="13.5">
      <c r="A644" s="35" t="s">
        <v>758</v>
      </c>
    </row>
    <row r="645" spans="1:19" ht="13.5">
      <c r="A645" s="34" t="s">
        <v>351</v>
      </c>
    </row>
    <row r="646" spans="1:19">
      <c r="A646" s="36" t="s">
        <v>1122</v>
      </c>
      <c r="P646" s="32" t="s">
        <v>733</v>
      </c>
      <c r="S646" t="s">
        <v>783</v>
      </c>
    </row>
    <row r="647" spans="1:19" ht="13.5">
      <c r="A647" s="35" t="s">
        <v>1123</v>
      </c>
    </row>
    <row r="648" spans="1:19" ht="13.5">
      <c r="A648" s="35" t="s">
        <v>758</v>
      </c>
    </row>
    <row r="649" spans="1:19" ht="13.5">
      <c r="A649" s="34" t="s">
        <v>351</v>
      </c>
    </row>
    <row r="650" spans="1:19">
      <c r="A650" s="36" t="s">
        <v>1124</v>
      </c>
      <c r="P650" s="32" t="s">
        <v>733</v>
      </c>
      <c r="S650" t="s">
        <v>783</v>
      </c>
    </row>
    <row r="651" spans="1:19" ht="13.5">
      <c r="A651" s="35" t="s">
        <v>1125</v>
      </c>
    </row>
    <row r="652" spans="1:19" ht="13.5">
      <c r="A652" s="35" t="s">
        <v>758</v>
      </c>
    </row>
    <row r="653" spans="1:19" ht="13.5">
      <c r="A653" s="34" t="s">
        <v>351</v>
      </c>
    </row>
    <row r="654" spans="1:19">
      <c r="A654" s="36" t="s">
        <v>1436</v>
      </c>
      <c r="P654" s="32" t="s">
        <v>733</v>
      </c>
      <c r="S654" t="s">
        <v>783</v>
      </c>
    </row>
    <row r="655" spans="1:19" ht="13.5">
      <c r="A655" s="35" t="s">
        <v>1437</v>
      </c>
    </row>
    <row r="656" spans="1:19" ht="13.5">
      <c r="A656" s="35" t="s">
        <v>758</v>
      </c>
    </row>
    <row r="657" spans="1:19" ht="13.5">
      <c r="A657" s="34" t="s">
        <v>351</v>
      </c>
    </row>
    <row r="658" spans="1:19">
      <c r="A658" s="36" t="s">
        <v>295</v>
      </c>
      <c r="P658" s="32" t="s">
        <v>733</v>
      </c>
      <c r="S658" t="s">
        <v>783</v>
      </c>
    </row>
    <row r="659" spans="1:19" ht="13.5">
      <c r="A659" s="35" t="s">
        <v>540</v>
      </c>
    </row>
    <row r="660" spans="1:19" ht="13.5">
      <c r="A660" s="35" t="s">
        <v>1538</v>
      </c>
    </row>
    <row r="661" spans="1:19" ht="13.5">
      <c r="A661" s="34" t="s">
        <v>351</v>
      </c>
    </row>
    <row r="662" spans="1:19">
      <c r="A662" s="36" t="s">
        <v>541</v>
      </c>
      <c r="P662" s="32" t="s">
        <v>733</v>
      </c>
      <c r="S662" t="s">
        <v>783</v>
      </c>
    </row>
    <row r="663" spans="1:19" ht="13.5">
      <c r="A663" s="35" t="s">
        <v>542</v>
      </c>
    </row>
    <row r="664" spans="1:19" ht="13.5">
      <c r="A664" s="35" t="s">
        <v>758</v>
      </c>
    </row>
    <row r="665" spans="1:19" ht="13.5">
      <c r="A665" s="34" t="s">
        <v>351</v>
      </c>
    </row>
    <row r="666" spans="1:19">
      <c r="A666" s="36" t="s">
        <v>543</v>
      </c>
      <c r="P666" s="32" t="s">
        <v>733</v>
      </c>
      <c r="S666" t="s">
        <v>783</v>
      </c>
    </row>
    <row r="667" spans="1:19" ht="13.5">
      <c r="A667" s="35" t="s">
        <v>544</v>
      </c>
    </row>
    <row r="668" spans="1:19" ht="13.5">
      <c r="A668" s="35" t="s">
        <v>758</v>
      </c>
    </row>
    <row r="669" spans="1:19" ht="13.5">
      <c r="A669" s="34" t="s">
        <v>351</v>
      </c>
    </row>
    <row r="670" spans="1:19">
      <c r="A670" s="36" t="s">
        <v>545</v>
      </c>
      <c r="P670" s="32" t="s">
        <v>733</v>
      </c>
      <c r="S670" t="s">
        <v>783</v>
      </c>
    </row>
    <row r="671" spans="1:19" ht="13.5">
      <c r="A671" s="35" t="s">
        <v>806</v>
      </c>
    </row>
    <row r="672" spans="1:19" ht="13.5">
      <c r="A672" s="35" t="s">
        <v>758</v>
      </c>
    </row>
    <row r="673" spans="1:19" ht="13.5">
      <c r="A673" s="34" t="s">
        <v>351</v>
      </c>
    </row>
    <row r="674" spans="1:19">
      <c r="A674" s="36" t="s">
        <v>807</v>
      </c>
      <c r="P674" s="32" t="s">
        <v>733</v>
      </c>
      <c r="S674" t="s">
        <v>783</v>
      </c>
    </row>
    <row r="675" spans="1:19" ht="13.5">
      <c r="A675" s="35" t="s">
        <v>808</v>
      </c>
    </row>
    <row r="676" spans="1:19" ht="13.5">
      <c r="A676" s="35" t="s">
        <v>758</v>
      </c>
    </row>
    <row r="677" spans="1:19" ht="13.5">
      <c r="A677" s="34" t="s">
        <v>351</v>
      </c>
    </row>
    <row r="678" spans="1:19">
      <c r="A678" s="36" t="s">
        <v>809</v>
      </c>
      <c r="P678" s="32" t="s">
        <v>733</v>
      </c>
      <c r="S678" t="s">
        <v>783</v>
      </c>
    </row>
    <row r="679" spans="1:19" ht="13.5">
      <c r="A679" s="35" t="s">
        <v>1560</v>
      </c>
    </row>
    <row r="680" spans="1:19" ht="13.5">
      <c r="A680" s="35" t="s">
        <v>758</v>
      </c>
    </row>
    <row r="681" spans="1:19" ht="13.5">
      <c r="A681" s="34" t="s">
        <v>351</v>
      </c>
    </row>
    <row r="682" spans="1:19">
      <c r="A682" s="36" t="s">
        <v>1561</v>
      </c>
      <c r="P682" s="32" t="s">
        <v>733</v>
      </c>
      <c r="S682" t="s">
        <v>783</v>
      </c>
    </row>
    <row r="683" spans="1:19" ht="13.5">
      <c r="A683" s="35" t="s">
        <v>1562</v>
      </c>
    </row>
    <row r="684" spans="1:19" ht="13.5">
      <c r="A684" s="35" t="s">
        <v>758</v>
      </c>
    </row>
    <row r="685" spans="1:19" ht="13.5">
      <c r="A685" s="34" t="s">
        <v>351</v>
      </c>
    </row>
    <row r="686" spans="1:19">
      <c r="A686" s="36" t="s">
        <v>1563</v>
      </c>
      <c r="P686" s="32" t="s">
        <v>733</v>
      </c>
      <c r="S686" t="s">
        <v>783</v>
      </c>
    </row>
    <row r="687" spans="1:19" ht="13.5">
      <c r="A687" s="35" t="s">
        <v>1564</v>
      </c>
    </row>
    <row r="688" spans="1:19" ht="13.5">
      <c r="A688" s="35" t="s">
        <v>758</v>
      </c>
    </row>
    <row r="689" spans="1:19" ht="13.5">
      <c r="A689" s="34" t="s">
        <v>351</v>
      </c>
    </row>
    <row r="690" spans="1:19">
      <c r="A690" s="36" t="s">
        <v>1565</v>
      </c>
      <c r="P690" s="32" t="s">
        <v>733</v>
      </c>
      <c r="S690" t="s">
        <v>783</v>
      </c>
    </row>
    <row r="691" spans="1:19" ht="13.5">
      <c r="A691" s="35" t="s">
        <v>1566</v>
      </c>
    </row>
    <row r="692" spans="1:19" ht="13.5">
      <c r="A692" s="35" t="s">
        <v>758</v>
      </c>
    </row>
    <row r="693" spans="1:19" ht="13.5">
      <c r="A693" s="34" t="s">
        <v>351</v>
      </c>
    </row>
    <row r="694" spans="1:19">
      <c r="A694" s="36" t="s">
        <v>450</v>
      </c>
      <c r="P694" s="32" t="s">
        <v>733</v>
      </c>
      <c r="S694" t="s">
        <v>783</v>
      </c>
    </row>
    <row r="695" spans="1:19" ht="13.5">
      <c r="A695" s="35" t="s">
        <v>451</v>
      </c>
    </row>
    <row r="696" spans="1:19" ht="13.5">
      <c r="A696" s="35" t="s">
        <v>758</v>
      </c>
    </row>
    <row r="697" spans="1:19" ht="13.5">
      <c r="A697" s="34" t="s">
        <v>351</v>
      </c>
    </row>
    <row r="698" spans="1:19">
      <c r="A698" s="36" t="s">
        <v>452</v>
      </c>
      <c r="P698" s="32" t="s">
        <v>733</v>
      </c>
      <c r="S698" t="s">
        <v>783</v>
      </c>
    </row>
    <row r="699" spans="1:19" ht="13.5">
      <c r="A699" s="35" t="s">
        <v>453</v>
      </c>
    </row>
    <row r="700" spans="1:19" ht="13.5">
      <c r="A700" s="35" t="s">
        <v>758</v>
      </c>
    </row>
    <row r="701" spans="1:19" ht="13.5">
      <c r="A701" s="34" t="s">
        <v>351</v>
      </c>
    </row>
    <row r="702" spans="1:19">
      <c r="A702" s="36" t="s">
        <v>870</v>
      </c>
      <c r="P702" s="32" t="s">
        <v>733</v>
      </c>
      <c r="S702" t="s">
        <v>783</v>
      </c>
    </row>
    <row r="703" spans="1:19" ht="13.5">
      <c r="A703" s="35" t="s">
        <v>871</v>
      </c>
    </row>
    <row r="704" spans="1:19" ht="13.5">
      <c r="A704" s="35" t="s">
        <v>758</v>
      </c>
    </row>
    <row r="705" spans="1:19" ht="13.5">
      <c r="A705" s="34" t="s">
        <v>351</v>
      </c>
    </row>
    <row r="706" spans="1:19">
      <c r="A706" s="36" t="s">
        <v>47</v>
      </c>
      <c r="P706" s="32" t="s">
        <v>733</v>
      </c>
      <c r="S706" t="s">
        <v>783</v>
      </c>
    </row>
    <row r="707" spans="1:19" ht="13.5">
      <c r="A707" s="35" t="s">
        <v>48</v>
      </c>
    </row>
    <row r="708" spans="1:19" ht="13.5">
      <c r="A708" s="35" t="s">
        <v>758</v>
      </c>
    </row>
    <row r="709" spans="1:19" ht="13.5">
      <c r="A709" s="34" t="s">
        <v>351</v>
      </c>
      <c r="S709" s="51"/>
    </row>
    <row r="710" spans="1:19" ht="13.5">
      <c r="A710" s="35" t="s">
        <v>810</v>
      </c>
      <c r="P710" t="s">
        <v>1548</v>
      </c>
      <c r="S710" t="s">
        <v>783</v>
      </c>
    </row>
    <row r="711" spans="1:19" ht="13.5">
      <c r="A711" s="35" t="s">
        <v>46</v>
      </c>
      <c r="P711" t="s">
        <v>1548</v>
      </c>
      <c r="S711" t="s">
        <v>783</v>
      </c>
    </row>
    <row r="712" spans="1:19">
      <c r="A712" s="36" t="s">
        <v>1102</v>
      </c>
      <c r="S712" t="s">
        <v>783</v>
      </c>
    </row>
    <row r="713" spans="1:19" ht="13.5">
      <c r="A713" s="35" t="s">
        <v>1103</v>
      </c>
      <c r="H713" t="s">
        <v>1309</v>
      </c>
    </row>
    <row r="714" spans="1:19" ht="13.5">
      <c r="A714" s="35" t="s">
        <v>1104</v>
      </c>
      <c r="H714" t="s">
        <v>1309</v>
      </c>
    </row>
    <row r="715" spans="1:19" ht="13.5">
      <c r="A715" s="34" t="s">
        <v>351</v>
      </c>
    </row>
    <row r="716" spans="1:19">
      <c r="A716" s="36" t="s">
        <v>1105</v>
      </c>
      <c r="S716" t="s">
        <v>783</v>
      </c>
    </row>
    <row r="717" spans="1:19" ht="13.5">
      <c r="A717" s="35" t="s">
        <v>1106</v>
      </c>
      <c r="H717" t="s">
        <v>1309</v>
      </c>
    </row>
    <row r="718" spans="1:19" ht="13.5">
      <c r="A718" s="35" t="s">
        <v>1104</v>
      </c>
      <c r="H718" t="s">
        <v>1309</v>
      </c>
    </row>
    <row r="719" spans="1:19" ht="13.5">
      <c r="A719" s="34" t="s">
        <v>351</v>
      </c>
    </row>
    <row r="720" spans="1:19">
      <c r="A720" s="36" t="s">
        <v>1107</v>
      </c>
      <c r="S720" t="s">
        <v>783</v>
      </c>
    </row>
    <row r="721" spans="1:19" ht="13.5">
      <c r="A721" s="35" t="s">
        <v>1108</v>
      </c>
      <c r="H721" t="s">
        <v>1309</v>
      </c>
    </row>
    <row r="722" spans="1:19" ht="13.5">
      <c r="A722" s="35" t="s">
        <v>1104</v>
      </c>
      <c r="H722" t="s">
        <v>1309</v>
      </c>
    </row>
    <row r="723" spans="1:19" ht="13.5">
      <c r="A723" s="34" t="s">
        <v>351</v>
      </c>
    </row>
    <row r="724" spans="1:19">
      <c r="A724" s="36" t="s">
        <v>1109</v>
      </c>
      <c r="S724" t="s">
        <v>783</v>
      </c>
    </row>
    <row r="725" spans="1:19" ht="13.5">
      <c r="A725" s="35" t="s">
        <v>1110</v>
      </c>
      <c r="H725" t="s">
        <v>1309</v>
      </c>
    </row>
    <row r="726" spans="1:19" ht="13.5">
      <c r="A726" s="35" t="s">
        <v>1104</v>
      </c>
      <c r="H726" t="s">
        <v>1309</v>
      </c>
    </row>
    <row r="727" spans="1:19" ht="13.5">
      <c r="A727" s="34" t="s">
        <v>351</v>
      </c>
    </row>
    <row r="728" spans="1:19">
      <c r="A728" s="36" t="s">
        <v>1111</v>
      </c>
      <c r="S728" s="52" t="s">
        <v>783</v>
      </c>
    </row>
    <row r="729" spans="1:19" ht="13.5">
      <c r="A729" s="35" t="s">
        <v>1112</v>
      </c>
      <c r="H729" t="s">
        <v>856</v>
      </c>
    </row>
    <row r="730" spans="1:19" ht="13.5">
      <c r="A730" s="35" t="s">
        <v>1113</v>
      </c>
      <c r="H730" t="s">
        <v>856</v>
      </c>
    </row>
    <row r="731" spans="1:19" ht="13.5">
      <c r="A731" s="35" t="s">
        <v>1114</v>
      </c>
      <c r="H731" t="s">
        <v>856</v>
      </c>
    </row>
    <row r="732" spans="1:19" ht="13.5">
      <c r="A732" s="34" t="s">
        <v>351</v>
      </c>
    </row>
    <row r="733" spans="1:19">
      <c r="A733" s="36" t="s">
        <v>116</v>
      </c>
      <c r="P733" t="s">
        <v>857</v>
      </c>
    </row>
    <row r="734" spans="1:19" ht="13.5">
      <c r="A734" s="35" t="s">
        <v>1113</v>
      </c>
      <c r="H734" t="s">
        <v>857</v>
      </c>
    </row>
    <row r="735" spans="1:19" ht="13.5">
      <c r="A735" s="35" t="s">
        <v>117</v>
      </c>
      <c r="H735" t="s">
        <v>857</v>
      </c>
    </row>
    <row r="736" spans="1:19" ht="13.5">
      <c r="A736" s="35" t="s">
        <v>1114</v>
      </c>
      <c r="H736" t="s">
        <v>857</v>
      </c>
    </row>
    <row r="737" spans="1:19" ht="13.5">
      <c r="A737" s="34" t="s">
        <v>351</v>
      </c>
    </row>
    <row r="738" spans="1:19">
      <c r="A738" s="36" t="s">
        <v>118</v>
      </c>
      <c r="S738" s="52" t="s">
        <v>783</v>
      </c>
    </row>
    <row r="739" spans="1:19" ht="13.5">
      <c r="A739" s="35" t="s">
        <v>878</v>
      </c>
      <c r="H739" t="s">
        <v>856</v>
      </c>
    </row>
    <row r="740" spans="1:19" ht="13.5">
      <c r="A740" s="35" t="s">
        <v>879</v>
      </c>
      <c r="H740" t="s">
        <v>856</v>
      </c>
    </row>
    <row r="741" spans="1:19" ht="13.5">
      <c r="A741" s="35" t="s">
        <v>880</v>
      </c>
      <c r="H741" t="s">
        <v>856</v>
      </c>
    </row>
    <row r="742" spans="1:19" ht="13.5">
      <c r="A742" s="35" t="s">
        <v>881</v>
      </c>
      <c r="H742" t="s">
        <v>856</v>
      </c>
    </row>
    <row r="743" spans="1:19" ht="13.5">
      <c r="A743" s="35" t="s">
        <v>144</v>
      </c>
      <c r="H743" t="s">
        <v>856</v>
      </c>
    </row>
    <row r="744" spans="1:19" ht="13.5">
      <c r="A744" s="35" t="s">
        <v>1113</v>
      </c>
      <c r="H744" t="s">
        <v>856</v>
      </c>
    </row>
    <row r="745" spans="1:19" ht="13.5">
      <c r="A745" s="35" t="s">
        <v>1114</v>
      </c>
      <c r="H745" t="s">
        <v>856</v>
      </c>
    </row>
    <row r="746" spans="1:19" ht="13.5">
      <c r="A746" s="35" t="s">
        <v>145</v>
      </c>
      <c r="H746" t="s">
        <v>856</v>
      </c>
    </row>
    <row r="747" spans="1:19" ht="13.5">
      <c r="A747" s="35" t="s">
        <v>146</v>
      </c>
      <c r="H747" t="s">
        <v>856</v>
      </c>
    </row>
    <row r="748" spans="1:19" ht="13.5">
      <c r="A748" s="35" t="s">
        <v>147</v>
      </c>
      <c r="H748" t="s">
        <v>856</v>
      </c>
    </row>
    <row r="749" spans="1:19" ht="13.5">
      <c r="A749" s="34" t="s">
        <v>351</v>
      </c>
    </row>
    <row r="750" spans="1:19">
      <c r="A750" s="36" t="s">
        <v>789</v>
      </c>
      <c r="S750" t="s">
        <v>783</v>
      </c>
    </row>
    <row r="751" spans="1:19" ht="13.5">
      <c r="A751" s="35" t="s">
        <v>790</v>
      </c>
      <c r="H751" t="s">
        <v>856</v>
      </c>
    </row>
    <row r="752" spans="1:19" ht="13.5">
      <c r="A752" s="35" t="s">
        <v>879</v>
      </c>
      <c r="H752" t="s">
        <v>856</v>
      </c>
    </row>
    <row r="753" spans="1:19" ht="13.5">
      <c r="A753" s="35" t="s">
        <v>880</v>
      </c>
      <c r="H753" t="s">
        <v>856</v>
      </c>
    </row>
    <row r="754" spans="1:19" ht="13.5">
      <c r="A754" s="35" t="s">
        <v>881</v>
      </c>
      <c r="H754" t="s">
        <v>856</v>
      </c>
    </row>
    <row r="755" spans="1:19" ht="13.5">
      <c r="A755" s="35" t="s">
        <v>144</v>
      </c>
      <c r="H755" t="s">
        <v>856</v>
      </c>
    </row>
    <row r="756" spans="1:19" ht="13.5">
      <c r="A756" s="35" t="s">
        <v>1113</v>
      </c>
      <c r="H756" t="s">
        <v>856</v>
      </c>
    </row>
    <row r="757" spans="1:19" ht="13.5">
      <c r="A757" s="35" t="s">
        <v>1114</v>
      </c>
      <c r="H757" t="s">
        <v>856</v>
      </c>
    </row>
    <row r="758" spans="1:19" ht="13.5">
      <c r="A758" s="35" t="s">
        <v>791</v>
      </c>
      <c r="H758" t="s">
        <v>856</v>
      </c>
    </row>
    <row r="759" spans="1:19" ht="13.5">
      <c r="A759" s="35" t="s">
        <v>146</v>
      </c>
      <c r="H759" t="s">
        <v>856</v>
      </c>
    </row>
    <row r="760" spans="1:19" ht="13.5">
      <c r="A760" s="35" t="s">
        <v>147</v>
      </c>
      <c r="H760" t="s">
        <v>856</v>
      </c>
    </row>
    <row r="761" spans="1:19" ht="13.5">
      <c r="A761" s="34" t="s">
        <v>351</v>
      </c>
    </row>
    <row r="762" spans="1:19">
      <c r="A762" s="36" t="s">
        <v>1438</v>
      </c>
      <c r="S762" s="52"/>
    </row>
    <row r="763" spans="1:19" ht="13.5">
      <c r="A763" s="35" t="s">
        <v>1113</v>
      </c>
    </row>
    <row r="764" spans="1:19" ht="13.5">
      <c r="A764" s="35" t="s">
        <v>1114</v>
      </c>
    </row>
    <row r="765" spans="1:19" ht="13.5">
      <c r="A765" s="34" t="s">
        <v>351</v>
      </c>
    </row>
    <row r="766" spans="1:19">
      <c r="A766" s="36" t="s">
        <v>872</v>
      </c>
    </row>
    <row r="767" spans="1:19" ht="13.5">
      <c r="A767" s="35" t="s">
        <v>1113</v>
      </c>
    </row>
    <row r="768" spans="1:19" ht="13.5">
      <c r="A768" s="35" t="s">
        <v>873</v>
      </c>
    </row>
    <row r="769" spans="1:19" ht="13.5">
      <c r="A769" s="34" t="s">
        <v>351</v>
      </c>
    </row>
    <row r="770" spans="1:19">
      <c r="A770" s="36" t="s">
        <v>874</v>
      </c>
    </row>
    <row r="771" spans="1:19" ht="13.5">
      <c r="A771" s="35" t="s">
        <v>1113</v>
      </c>
    </row>
    <row r="772" spans="1:19" ht="13.5">
      <c r="A772" s="35" t="s">
        <v>1318</v>
      </c>
    </row>
    <row r="773" spans="1:19" ht="13.5">
      <c r="A773" s="34" t="s">
        <v>351</v>
      </c>
    </row>
    <row r="774" spans="1:19">
      <c r="A774" s="36" t="s">
        <v>1319</v>
      </c>
    </row>
    <row r="775" spans="1:19" ht="13.5">
      <c r="A775" s="35" t="s">
        <v>1113</v>
      </c>
    </row>
    <row r="776" spans="1:19" ht="13.5">
      <c r="A776" s="35" t="s">
        <v>1114</v>
      </c>
    </row>
    <row r="777" spans="1:19" ht="13.5">
      <c r="A777" s="34" t="s">
        <v>351</v>
      </c>
    </row>
    <row r="778" spans="1:19">
      <c r="A778" s="36" t="s">
        <v>1320</v>
      </c>
      <c r="S778" t="s">
        <v>783</v>
      </c>
    </row>
    <row r="779" spans="1:19" ht="13.5">
      <c r="A779" s="35" t="s">
        <v>1321</v>
      </c>
      <c r="H779" t="s">
        <v>1052</v>
      </c>
    </row>
    <row r="780" spans="1:19" ht="13.5">
      <c r="A780" s="35" t="s">
        <v>1322</v>
      </c>
      <c r="H780" t="s">
        <v>1052</v>
      </c>
    </row>
    <row r="781" spans="1:19" ht="13.5">
      <c r="A781" s="35" t="s">
        <v>1323</v>
      </c>
      <c r="H781" t="s">
        <v>1052</v>
      </c>
    </row>
    <row r="782" spans="1:19" ht="13.5">
      <c r="A782" s="35" t="s">
        <v>1324</v>
      </c>
      <c r="H782" t="s">
        <v>1052</v>
      </c>
    </row>
    <row r="783" spans="1:19" ht="13.5">
      <c r="A783" s="35" t="s">
        <v>1325</v>
      </c>
      <c r="H783" t="s">
        <v>1052</v>
      </c>
    </row>
    <row r="784" spans="1:19" ht="13.5">
      <c r="A784" s="35" t="s">
        <v>1326</v>
      </c>
      <c r="H784" t="s">
        <v>1052</v>
      </c>
    </row>
    <row r="785" spans="1:8" ht="13.5">
      <c r="A785" s="35" t="s">
        <v>1327</v>
      </c>
      <c r="H785" t="s">
        <v>1052</v>
      </c>
    </row>
    <row r="786" spans="1:8" ht="13.5">
      <c r="A786" s="35" t="s">
        <v>1328</v>
      </c>
      <c r="H786" t="s">
        <v>1052</v>
      </c>
    </row>
    <row r="787" spans="1:8" ht="13.5">
      <c r="A787" s="35" t="s">
        <v>1329</v>
      </c>
      <c r="H787" t="s">
        <v>1052</v>
      </c>
    </row>
    <row r="788" spans="1:8" ht="13.5">
      <c r="A788" s="35" t="s">
        <v>1330</v>
      </c>
      <c r="H788" t="s">
        <v>1052</v>
      </c>
    </row>
    <row r="789" spans="1:8" ht="13.5">
      <c r="A789" s="35" t="s">
        <v>1331</v>
      </c>
      <c r="H789" t="s">
        <v>1052</v>
      </c>
    </row>
    <row r="790" spans="1:8" ht="13.5">
      <c r="A790" s="35" t="s">
        <v>1332</v>
      </c>
      <c r="H790" s="52" t="s">
        <v>717</v>
      </c>
    </row>
    <row r="791" spans="1:8" ht="13.5">
      <c r="A791" s="35" t="s">
        <v>1333</v>
      </c>
      <c r="H791" t="s">
        <v>1052</v>
      </c>
    </row>
    <row r="792" spans="1:8" ht="13.5">
      <c r="A792" s="35" t="s">
        <v>1334</v>
      </c>
      <c r="H792" t="s">
        <v>1052</v>
      </c>
    </row>
    <row r="793" spans="1:8" ht="13.5">
      <c r="A793" s="35" t="s">
        <v>1335</v>
      </c>
      <c r="H793" t="s">
        <v>1052</v>
      </c>
    </row>
    <row r="794" spans="1:8" ht="13.5">
      <c r="A794" s="35" t="s">
        <v>1336</v>
      </c>
      <c r="H794" t="s">
        <v>1052</v>
      </c>
    </row>
    <row r="795" spans="1:8" ht="13.5">
      <c r="A795" s="35" t="s">
        <v>794</v>
      </c>
      <c r="H795" t="s">
        <v>1052</v>
      </c>
    </row>
    <row r="796" spans="1:8" ht="13.5">
      <c r="A796" s="35" t="s">
        <v>796</v>
      </c>
      <c r="H796" t="s">
        <v>1052</v>
      </c>
    </row>
    <row r="797" spans="1:8" ht="13.5">
      <c r="A797" s="35" t="s">
        <v>797</v>
      </c>
      <c r="H797" t="s">
        <v>1052</v>
      </c>
    </row>
    <row r="798" spans="1:8" ht="13.5">
      <c r="A798" s="35" t="s">
        <v>798</v>
      </c>
      <c r="H798" t="s">
        <v>1052</v>
      </c>
    </row>
    <row r="799" spans="1:8" ht="13.5">
      <c r="A799" s="35" t="s">
        <v>799</v>
      </c>
      <c r="H799" t="s">
        <v>1052</v>
      </c>
    </row>
    <row r="800" spans="1:8" ht="13.5">
      <c r="A800" s="35" t="s">
        <v>800</v>
      </c>
      <c r="H800" t="s">
        <v>1052</v>
      </c>
    </row>
    <row r="801" spans="1:8" ht="13.5">
      <c r="A801" s="35" t="s">
        <v>801</v>
      </c>
      <c r="H801" t="s">
        <v>1052</v>
      </c>
    </row>
    <row r="802" spans="1:8" ht="13.5">
      <c r="A802" s="35" t="s">
        <v>802</v>
      </c>
      <c r="H802" t="s">
        <v>1052</v>
      </c>
    </row>
    <row r="803" spans="1:8" ht="13.5">
      <c r="A803" s="35" t="s">
        <v>803</v>
      </c>
      <c r="H803" t="s">
        <v>1052</v>
      </c>
    </row>
    <row r="804" spans="1:8" ht="13.5">
      <c r="A804" s="35" t="s">
        <v>804</v>
      </c>
      <c r="H804" t="s">
        <v>1052</v>
      </c>
    </row>
    <row r="805" spans="1:8" ht="13.5">
      <c r="A805" s="35" t="s">
        <v>805</v>
      </c>
      <c r="H805" t="s">
        <v>1052</v>
      </c>
    </row>
    <row r="806" spans="1:8" ht="13.5">
      <c r="A806" s="35" t="s">
        <v>1256</v>
      </c>
      <c r="H806" t="s">
        <v>1052</v>
      </c>
    </row>
    <row r="807" spans="1:8" ht="13.5">
      <c r="A807" s="35" t="s">
        <v>1257</v>
      </c>
      <c r="H807" t="s">
        <v>1052</v>
      </c>
    </row>
    <row r="808" spans="1:8" ht="13.5">
      <c r="A808" s="35" t="s">
        <v>1258</v>
      </c>
      <c r="H808" t="s">
        <v>1052</v>
      </c>
    </row>
    <row r="809" spans="1:8" ht="13.5">
      <c r="A809" s="35" t="s">
        <v>1259</v>
      </c>
      <c r="H809" t="s">
        <v>1052</v>
      </c>
    </row>
    <row r="810" spans="1:8" ht="13.5">
      <c r="A810" s="35" t="s">
        <v>267</v>
      </c>
      <c r="H810" t="s">
        <v>1052</v>
      </c>
    </row>
    <row r="811" spans="1:8" ht="13.5">
      <c r="A811" s="35" t="s">
        <v>268</v>
      </c>
      <c r="H811" t="s">
        <v>1052</v>
      </c>
    </row>
    <row r="812" spans="1:8" ht="13.5">
      <c r="A812" s="35" t="s">
        <v>269</v>
      </c>
      <c r="H812" t="s">
        <v>1052</v>
      </c>
    </row>
    <row r="813" spans="1:8" ht="13.5">
      <c r="A813" s="35" t="s">
        <v>270</v>
      </c>
      <c r="H813" t="s">
        <v>1052</v>
      </c>
    </row>
    <row r="814" spans="1:8" ht="13.5">
      <c r="A814" s="35" t="s">
        <v>271</v>
      </c>
      <c r="H814" t="s">
        <v>1052</v>
      </c>
    </row>
    <row r="815" spans="1:8" ht="13.5">
      <c r="A815" s="35" t="s">
        <v>272</v>
      </c>
      <c r="H815" t="s">
        <v>1052</v>
      </c>
    </row>
    <row r="816" spans="1:8" ht="13.5">
      <c r="A816" s="35" t="s">
        <v>273</v>
      </c>
      <c r="H816" t="s">
        <v>1052</v>
      </c>
    </row>
    <row r="817" spans="1:10" ht="13.5">
      <c r="A817" s="35" t="s">
        <v>274</v>
      </c>
      <c r="H817" s="52" t="s">
        <v>717</v>
      </c>
      <c r="I817" s="47"/>
      <c r="J817" t="s">
        <v>783</v>
      </c>
    </row>
    <row r="818" spans="1:10" ht="13.5">
      <c r="A818" s="35" t="s">
        <v>275</v>
      </c>
      <c r="H818" t="s">
        <v>1052</v>
      </c>
    </row>
    <row r="819" spans="1:10" ht="13.5">
      <c r="A819" s="35" t="s">
        <v>1113</v>
      </c>
      <c r="H819" s="52" t="s">
        <v>717</v>
      </c>
      <c r="J819" t="s">
        <v>783</v>
      </c>
    </row>
    <row r="820" spans="1:10" ht="13.5">
      <c r="A820" s="35" t="s">
        <v>1114</v>
      </c>
      <c r="H820" s="52" t="s">
        <v>717</v>
      </c>
      <c r="J820" t="s">
        <v>783</v>
      </c>
    </row>
    <row r="821" spans="1:10" ht="13.5">
      <c r="A821" s="35" t="s">
        <v>276</v>
      </c>
      <c r="H821" t="s">
        <v>1052</v>
      </c>
    </row>
    <row r="822" spans="1:10" ht="13.5">
      <c r="A822" s="35" t="s">
        <v>277</v>
      </c>
      <c r="H822" t="s">
        <v>1052</v>
      </c>
    </row>
    <row r="823" spans="1:10" ht="13.5">
      <c r="A823" s="35" t="s">
        <v>278</v>
      </c>
      <c r="H823" t="s">
        <v>1052</v>
      </c>
    </row>
    <row r="824" spans="1:10" ht="13.5">
      <c r="A824" s="35" t="s">
        <v>279</v>
      </c>
      <c r="H824" t="s">
        <v>1052</v>
      </c>
    </row>
    <row r="825" spans="1:10" ht="13.5">
      <c r="A825" s="35" t="s">
        <v>280</v>
      </c>
      <c r="H825" t="s">
        <v>1052</v>
      </c>
    </row>
    <row r="826" spans="1:10" ht="13.5">
      <c r="A826" s="35" t="s">
        <v>281</v>
      </c>
      <c r="H826" t="s">
        <v>1052</v>
      </c>
    </row>
    <row r="827" spans="1:10" ht="13.5">
      <c r="A827" s="35" t="s">
        <v>282</v>
      </c>
      <c r="H827" t="s">
        <v>1052</v>
      </c>
    </row>
    <row r="828" spans="1:10" ht="13.5">
      <c r="A828" s="35" t="s">
        <v>283</v>
      </c>
      <c r="H828" t="s">
        <v>1052</v>
      </c>
    </row>
    <row r="829" spans="1:10" ht="13.5">
      <c r="A829" s="35" t="s">
        <v>284</v>
      </c>
      <c r="H829" t="s">
        <v>1052</v>
      </c>
    </row>
    <row r="830" spans="1:10" ht="13.5">
      <c r="A830" s="35" t="s">
        <v>285</v>
      </c>
      <c r="H830" t="s">
        <v>1052</v>
      </c>
    </row>
    <row r="831" spans="1:10" ht="13.5">
      <c r="A831" s="35" t="s">
        <v>286</v>
      </c>
      <c r="H831" t="s">
        <v>1052</v>
      </c>
    </row>
    <row r="832" spans="1:10" ht="13.5">
      <c r="A832" s="35" t="s">
        <v>287</v>
      </c>
      <c r="H832" t="s">
        <v>1052</v>
      </c>
    </row>
    <row r="833" spans="1:8" ht="13.5">
      <c r="A833" s="35" t="s">
        <v>288</v>
      </c>
      <c r="H833" t="s">
        <v>1052</v>
      </c>
    </row>
    <row r="834" spans="1:8" ht="13.5">
      <c r="A834" s="35" t="s">
        <v>289</v>
      </c>
      <c r="H834" t="s">
        <v>1052</v>
      </c>
    </row>
    <row r="835" spans="1:8" ht="13.5">
      <c r="A835" s="35" t="s">
        <v>290</v>
      </c>
      <c r="H835" t="s">
        <v>1052</v>
      </c>
    </row>
    <row r="836" spans="1:8" ht="13.5">
      <c r="A836" s="35" t="s">
        <v>291</v>
      </c>
      <c r="H836" t="s">
        <v>1052</v>
      </c>
    </row>
    <row r="837" spans="1:8" ht="13.5">
      <c r="A837" s="35" t="s">
        <v>292</v>
      </c>
      <c r="H837" t="s">
        <v>1052</v>
      </c>
    </row>
    <row r="838" spans="1:8" ht="13.5">
      <c r="A838" s="35" t="s">
        <v>293</v>
      </c>
      <c r="H838" t="s">
        <v>1052</v>
      </c>
    </row>
    <row r="839" spans="1:8" ht="13.5">
      <c r="A839" s="35" t="s">
        <v>294</v>
      </c>
      <c r="H839" t="s">
        <v>1052</v>
      </c>
    </row>
    <row r="840" spans="1:8" ht="13.5">
      <c r="A840" s="35" t="s">
        <v>792</v>
      </c>
      <c r="H840" t="s">
        <v>1052</v>
      </c>
    </row>
    <row r="841" spans="1:8" ht="13.5">
      <c r="A841" s="35" t="s">
        <v>793</v>
      </c>
      <c r="H841" t="s">
        <v>1052</v>
      </c>
    </row>
    <row r="842" spans="1:8" ht="13.5">
      <c r="A842" s="35" t="s">
        <v>549</v>
      </c>
      <c r="H842" t="s">
        <v>1052</v>
      </c>
    </row>
    <row r="843" spans="1:8" ht="13.5">
      <c r="A843" s="35" t="s">
        <v>550</v>
      </c>
      <c r="H843" t="s">
        <v>1052</v>
      </c>
    </row>
    <row r="844" spans="1:8" ht="13.5">
      <c r="A844" s="35" t="s">
        <v>551</v>
      </c>
      <c r="H844" t="s">
        <v>1052</v>
      </c>
    </row>
    <row r="845" spans="1:8" ht="13.5">
      <c r="A845" s="35" t="s">
        <v>923</v>
      </c>
      <c r="H845" t="s">
        <v>1052</v>
      </c>
    </row>
    <row r="846" spans="1:8" ht="13.5">
      <c r="A846" s="35" t="s">
        <v>924</v>
      </c>
      <c r="H846" t="s">
        <v>1052</v>
      </c>
    </row>
    <row r="847" spans="1:8" ht="13.5">
      <c r="A847" s="35" t="s">
        <v>925</v>
      </c>
      <c r="H847" t="s">
        <v>1052</v>
      </c>
    </row>
    <row r="848" spans="1:8" ht="13.5">
      <c r="A848" s="35" t="s">
        <v>926</v>
      </c>
      <c r="H848" t="s">
        <v>1052</v>
      </c>
    </row>
    <row r="849" spans="1:8" ht="13.5">
      <c r="A849" s="35" t="s">
        <v>927</v>
      </c>
      <c r="H849" t="s">
        <v>1052</v>
      </c>
    </row>
    <row r="850" spans="1:8" ht="13.5">
      <c r="A850" s="35" t="s">
        <v>928</v>
      </c>
      <c r="H850" t="s">
        <v>1052</v>
      </c>
    </row>
    <row r="851" spans="1:8" ht="13.5">
      <c r="A851" s="35" t="s">
        <v>929</v>
      </c>
      <c r="H851" t="s">
        <v>1052</v>
      </c>
    </row>
    <row r="852" spans="1:8" ht="13.5">
      <c r="A852" s="35" t="s">
        <v>930</v>
      </c>
      <c r="H852" t="s">
        <v>1052</v>
      </c>
    </row>
    <row r="853" spans="1:8" ht="13.5">
      <c r="A853" s="35" t="s">
        <v>931</v>
      </c>
      <c r="H853" t="s">
        <v>1052</v>
      </c>
    </row>
    <row r="854" spans="1:8" ht="13.5">
      <c r="A854" s="35" t="s">
        <v>932</v>
      </c>
      <c r="H854" t="s">
        <v>1052</v>
      </c>
    </row>
    <row r="855" spans="1:8" ht="13.5">
      <c r="A855" s="35" t="s">
        <v>933</v>
      </c>
      <c r="H855" t="s">
        <v>1052</v>
      </c>
    </row>
    <row r="856" spans="1:8" ht="13.5">
      <c r="A856" s="35" t="s">
        <v>934</v>
      </c>
      <c r="H856" t="s">
        <v>1052</v>
      </c>
    </row>
    <row r="857" spans="1:8" ht="13.5">
      <c r="A857" s="35" t="s">
        <v>935</v>
      </c>
      <c r="H857" t="s">
        <v>1052</v>
      </c>
    </row>
    <row r="858" spans="1:8" ht="13.5">
      <c r="A858" s="35" t="s">
        <v>13</v>
      </c>
      <c r="H858" t="s">
        <v>1052</v>
      </c>
    </row>
    <row r="859" spans="1:8" ht="13.5">
      <c r="A859" s="35" t="s">
        <v>14</v>
      </c>
      <c r="H859" t="s">
        <v>1052</v>
      </c>
    </row>
    <row r="860" spans="1:8" ht="13.5">
      <c r="A860" s="35" t="s">
        <v>15</v>
      </c>
      <c r="H860" t="s">
        <v>1052</v>
      </c>
    </row>
    <row r="861" spans="1:8" ht="13.5">
      <c r="A861" s="35" t="s">
        <v>16</v>
      </c>
      <c r="H861" t="s">
        <v>1052</v>
      </c>
    </row>
    <row r="862" spans="1:8" ht="13.5">
      <c r="A862" s="35" t="s">
        <v>17</v>
      </c>
      <c r="H862" t="s">
        <v>1052</v>
      </c>
    </row>
    <row r="863" spans="1:8" ht="13.5">
      <c r="A863" s="35" t="s">
        <v>18</v>
      </c>
      <c r="H863" t="s">
        <v>1052</v>
      </c>
    </row>
    <row r="864" spans="1:8" ht="13.5">
      <c r="A864" s="35" t="s">
        <v>19</v>
      </c>
      <c r="H864" t="s">
        <v>1052</v>
      </c>
    </row>
    <row r="865" spans="1:8" ht="13.5">
      <c r="A865" s="35" t="s">
        <v>20</v>
      </c>
      <c r="H865" t="s">
        <v>1052</v>
      </c>
    </row>
    <row r="866" spans="1:8" ht="13.5">
      <c r="A866" s="35" t="s">
        <v>21</v>
      </c>
      <c r="H866" t="s">
        <v>1052</v>
      </c>
    </row>
    <row r="867" spans="1:8" ht="13.5">
      <c r="A867" s="35" t="s">
        <v>22</v>
      </c>
      <c r="H867" t="s">
        <v>1052</v>
      </c>
    </row>
    <row r="868" spans="1:8" ht="13.5">
      <c r="A868" s="35" t="s">
        <v>23</v>
      </c>
      <c r="H868" t="s">
        <v>1052</v>
      </c>
    </row>
    <row r="869" spans="1:8" ht="13.5">
      <c r="A869" s="35" t="s">
        <v>24</v>
      </c>
      <c r="H869" t="s">
        <v>1052</v>
      </c>
    </row>
    <row r="870" spans="1:8" ht="13.5">
      <c r="A870" s="35" t="s">
        <v>76</v>
      </c>
      <c r="H870" t="s">
        <v>1052</v>
      </c>
    </row>
    <row r="871" spans="1:8" ht="13.5">
      <c r="A871" s="35" t="s">
        <v>77</v>
      </c>
      <c r="H871" t="s">
        <v>1052</v>
      </c>
    </row>
    <row r="872" spans="1:8" ht="13.5">
      <c r="A872" s="35" t="s">
        <v>78</v>
      </c>
      <c r="H872" t="s">
        <v>1052</v>
      </c>
    </row>
    <row r="873" spans="1:8" ht="13.5">
      <c r="A873" s="35" t="s">
        <v>79</v>
      </c>
      <c r="H873" t="s">
        <v>1052</v>
      </c>
    </row>
    <row r="874" spans="1:8" ht="13.5">
      <c r="A874" s="35" t="s">
        <v>454</v>
      </c>
      <c r="H874" t="s">
        <v>1052</v>
      </c>
    </row>
    <row r="875" spans="1:8" ht="13.5">
      <c r="A875" s="35" t="s">
        <v>455</v>
      </c>
      <c r="H875" t="s">
        <v>1052</v>
      </c>
    </row>
    <row r="876" spans="1:8" ht="13.5">
      <c r="A876" s="35" t="s">
        <v>456</v>
      </c>
      <c r="H876" t="s">
        <v>1052</v>
      </c>
    </row>
    <row r="877" spans="1:8" ht="13.5">
      <c r="A877" s="35" t="s">
        <v>457</v>
      </c>
      <c r="H877" t="s">
        <v>1052</v>
      </c>
    </row>
    <row r="878" spans="1:8" ht="13.5">
      <c r="A878" s="35" t="s">
        <v>458</v>
      </c>
      <c r="H878" t="s">
        <v>1052</v>
      </c>
    </row>
    <row r="879" spans="1:8" ht="13.5">
      <c r="A879" s="35" t="s">
        <v>459</v>
      </c>
      <c r="H879" t="s">
        <v>1052</v>
      </c>
    </row>
    <row r="880" spans="1:8" ht="13.5">
      <c r="A880" s="35" t="s">
        <v>460</v>
      </c>
      <c r="H880" t="s">
        <v>1052</v>
      </c>
    </row>
    <row r="881" spans="1:8" ht="13.5">
      <c r="A881" s="35" t="s">
        <v>461</v>
      </c>
      <c r="H881" t="s">
        <v>1052</v>
      </c>
    </row>
    <row r="882" spans="1:8" ht="13.5">
      <c r="A882" s="35" t="s">
        <v>462</v>
      </c>
      <c r="H882" t="s">
        <v>1052</v>
      </c>
    </row>
    <row r="883" spans="1:8" ht="13.5">
      <c r="A883" s="35" t="s">
        <v>463</v>
      </c>
      <c r="H883" t="s">
        <v>1052</v>
      </c>
    </row>
    <row r="884" spans="1:8" ht="13.5">
      <c r="A884" s="35" t="s">
        <v>464</v>
      </c>
      <c r="H884" t="s">
        <v>1052</v>
      </c>
    </row>
    <row r="885" spans="1:8" ht="13.5">
      <c r="A885" s="35" t="s">
        <v>465</v>
      </c>
      <c r="H885" t="s">
        <v>1052</v>
      </c>
    </row>
    <row r="886" spans="1:8" ht="13.5">
      <c r="A886" s="35" t="s">
        <v>466</v>
      </c>
      <c r="H886" t="s">
        <v>1052</v>
      </c>
    </row>
    <row r="887" spans="1:8" ht="13.5">
      <c r="A887" s="35" t="s">
        <v>467</v>
      </c>
      <c r="H887" t="s">
        <v>1052</v>
      </c>
    </row>
    <row r="888" spans="1:8" ht="13.5">
      <c r="A888" s="35" t="s">
        <v>468</v>
      </c>
      <c r="H888" t="s">
        <v>1052</v>
      </c>
    </row>
    <row r="889" spans="1:8" ht="13.5">
      <c r="A889" s="35" t="s">
        <v>469</v>
      </c>
      <c r="H889" t="s">
        <v>1052</v>
      </c>
    </row>
    <row r="890" spans="1:8" ht="13.5">
      <c r="A890" s="35" t="s">
        <v>470</v>
      </c>
      <c r="H890" t="s">
        <v>1052</v>
      </c>
    </row>
    <row r="891" spans="1:8" ht="13.5">
      <c r="A891" s="35" t="s">
        <v>471</v>
      </c>
      <c r="H891" t="s">
        <v>1052</v>
      </c>
    </row>
    <row r="892" spans="1:8" ht="13.5">
      <c r="A892" s="35" t="s">
        <v>472</v>
      </c>
      <c r="H892" t="s">
        <v>1052</v>
      </c>
    </row>
    <row r="893" spans="1:8" ht="13.5">
      <c r="A893" s="35" t="s">
        <v>473</v>
      </c>
      <c r="H893" t="s">
        <v>1052</v>
      </c>
    </row>
    <row r="894" spans="1:8" ht="13.5">
      <c r="A894" s="35" t="s">
        <v>474</v>
      </c>
      <c r="H894" t="s">
        <v>1052</v>
      </c>
    </row>
    <row r="895" spans="1:8" ht="13.5">
      <c r="A895" s="35" t="s">
        <v>475</v>
      </c>
      <c r="H895" t="s">
        <v>1052</v>
      </c>
    </row>
    <row r="896" spans="1:8" ht="13.5">
      <c r="A896" s="35" t="s">
        <v>476</v>
      </c>
      <c r="H896" t="s">
        <v>1052</v>
      </c>
    </row>
    <row r="897" spans="1:8" ht="13.5">
      <c r="A897" s="35" t="s">
        <v>477</v>
      </c>
      <c r="H897" t="s">
        <v>1052</v>
      </c>
    </row>
    <row r="898" spans="1:8" ht="13.5">
      <c r="A898" s="35" t="s">
        <v>1138</v>
      </c>
      <c r="H898" t="s">
        <v>1052</v>
      </c>
    </row>
    <row r="899" spans="1:8" ht="13.5">
      <c r="A899" s="35" t="s">
        <v>1139</v>
      </c>
      <c r="H899" t="s">
        <v>1052</v>
      </c>
    </row>
    <row r="900" spans="1:8" ht="13.5">
      <c r="A900" s="35" t="s">
        <v>1140</v>
      </c>
      <c r="H900" t="s">
        <v>1052</v>
      </c>
    </row>
    <row r="901" spans="1:8" ht="13.5">
      <c r="A901" s="35" t="s">
        <v>1141</v>
      </c>
      <c r="H901" t="s">
        <v>1052</v>
      </c>
    </row>
    <row r="902" spans="1:8" ht="13.5">
      <c r="A902" s="35" t="s">
        <v>1142</v>
      </c>
      <c r="H902" t="s">
        <v>1052</v>
      </c>
    </row>
    <row r="903" spans="1:8" ht="13.5">
      <c r="A903" s="35" t="s">
        <v>1143</v>
      </c>
      <c r="H903" t="s">
        <v>1052</v>
      </c>
    </row>
    <row r="904" spans="1:8" ht="13.5">
      <c r="A904" s="35" t="s">
        <v>1144</v>
      </c>
      <c r="H904" t="s">
        <v>1052</v>
      </c>
    </row>
    <row r="905" spans="1:8" ht="13.5">
      <c r="A905" s="35" t="s">
        <v>1145</v>
      </c>
      <c r="H905" t="s">
        <v>1052</v>
      </c>
    </row>
    <row r="906" spans="1:8" ht="13.5">
      <c r="A906" s="35" t="s">
        <v>1146</v>
      </c>
      <c r="H906" t="s">
        <v>1052</v>
      </c>
    </row>
    <row r="907" spans="1:8" ht="13.5">
      <c r="A907" s="35" t="s">
        <v>1147</v>
      </c>
      <c r="H907" t="s">
        <v>1052</v>
      </c>
    </row>
    <row r="908" spans="1:8" ht="13.5">
      <c r="A908" s="35" t="s">
        <v>1148</v>
      </c>
      <c r="H908" t="s">
        <v>1052</v>
      </c>
    </row>
    <row r="909" spans="1:8" ht="13.5">
      <c r="A909" s="35" t="s">
        <v>1149</v>
      </c>
      <c r="H909" t="s">
        <v>1052</v>
      </c>
    </row>
    <row r="910" spans="1:8" ht="13.5">
      <c r="A910" s="35" t="s">
        <v>1150</v>
      </c>
      <c r="H910" t="s">
        <v>1052</v>
      </c>
    </row>
    <row r="911" spans="1:8" ht="13.5">
      <c r="A911" s="35" t="s">
        <v>1151</v>
      </c>
      <c r="H911" t="s">
        <v>1052</v>
      </c>
    </row>
    <row r="912" spans="1:8" ht="13.5">
      <c r="A912" s="35" t="s">
        <v>1338</v>
      </c>
      <c r="H912" t="s">
        <v>1052</v>
      </c>
    </row>
    <row r="913" spans="1:8" ht="13.5">
      <c r="A913" s="35" t="s">
        <v>1162</v>
      </c>
      <c r="H913" t="s">
        <v>1052</v>
      </c>
    </row>
    <row r="914" spans="1:8" ht="13.5">
      <c r="A914" s="35" t="s">
        <v>1032</v>
      </c>
      <c r="H914" t="s">
        <v>1052</v>
      </c>
    </row>
    <row r="915" spans="1:8" ht="13.5">
      <c r="A915" s="35" t="s">
        <v>1033</v>
      </c>
      <c r="H915" t="s">
        <v>1052</v>
      </c>
    </row>
    <row r="916" spans="1:8" ht="13.5">
      <c r="A916" s="35" t="s">
        <v>1034</v>
      </c>
      <c r="H916" t="s">
        <v>1052</v>
      </c>
    </row>
    <row r="917" spans="1:8" ht="13.5">
      <c r="A917" s="35" t="s">
        <v>1035</v>
      </c>
      <c r="H917" t="s">
        <v>1052</v>
      </c>
    </row>
    <row r="918" spans="1:8" ht="13.5">
      <c r="A918" s="35" t="s">
        <v>1036</v>
      </c>
      <c r="H918" t="s">
        <v>1052</v>
      </c>
    </row>
    <row r="919" spans="1:8" ht="13.5">
      <c r="A919" s="35" t="s">
        <v>1037</v>
      </c>
      <c r="H919" t="s">
        <v>1052</v>
      </c>
    </row>
    <row r="920" spans="1:8" ht="13.5">
      <c r="A920" s="35" t="s">
        <v>1038</v>
      </c>
      <c r="H920" t="s">
        <v>1052</v>
      </c>
    </row>
    <row r="921" spans="1:8" ht="13.5">
      <c r="A921" s="35" t="s">
        <v>1039</v>
      </c>
      <c r="H921" t="s">
        <v>1052</v>
      </c>
    </row>
    <row r="922" spans="1:8" ht="13.5">
      <c r="A922" s="35" t="s">
        <v>1040</v>
      </c>
      <c r="H922" t="s">
        <v>1052</v>
      </c>
    </row>
    <row r="923" spans="1:8" ht="13.5">
      <c r="A923" s="35" t="s">
        <v>811</v>
      </c>
      <c r="H923" t="s">
        <v>1052</v>
      </c>
    </row>
    <row r="924" spans="1:8" ht="13.5">
      <c r="A924" s="35" t="s">
        <v>812</v>
      </c>
      <c r="H924" t="s">
        <v>1052</v>
      </c>
    </row>
    <row r="925" spans="1:8" ht="13.5">
      <c r="A925" s="35" t="s">
        <v>813</v>
      </c>
      <c r="H925" t="s">
        <v>1052</v>
      </c>
    </row>
    <row r="926" spans="1:8" ht="13.5">
      <c r="A926" s="35" t="s">
        <v>763</v>
      </c>
      <c r="H926" t="s">
        <v>1052</v>
      </c>
    </row>
    <row r="927" spans="1:8" ht="13.5">
      <c r="A927" s="35" t="s">
        <v>764</v>
      </c>
      <c r="H927" t="s">
        <v>1052</v>
      </c>
    </row>
    <row r="928" spans="1:8" ht="13.5">
      <c r="A928" s="35" t="s">
        <v>765</v>
      </c>
      <c r="H928" t="s">
        <v>1052</v>
      </c>
    </row>
    <row r="929" spans="1:19" ht="13.5">
      <c r="A929" s="35" t="s">
        <v>766</v>
      </c>
      <c r="H929" t="s">
        <v>1052</v>
      </c>
    </row>
    <row r="930" spans="1:19" ht="13.5">
      <c r="A930" s="35" t="s">
        <v>767</v>
      </c>
      <c r="H930" t="s">
        <v>1052</v>
      </c>
    </row>
    <row r="931" spans="1:19" ht="13.5">
      <c r="A931" s="35" t="s">
        <v>768</v>
      </c>
      <c r="H931" t="s">
        <v>1052</v>
      </c>
    </row>
    <row r="932" spans="1:19" ht="13.5">
      <c r="A932" s="35" t="s">
        <v>148</v>
      </c>
      <c r="H932" t="s">
        <v>1052</v>
      </c>
    </row>
    <row r="933" spans="1:19" ht="13.5">
      <c r="A933" s="35" t="s">
        <v>149</v>
      </c>
      <c r="H933" t="s">
        <v>1052</v>
      </c>
    </row>
    <row r="934" spans="1:19" ht="13.5">
      <c r="A934" s="35" t="s">
        <v>150</v>
      </c>
      <c r="H934" t="s">
        <v>1052</v>
      </c>
    </row>
    <row r="935" spans="1:19" ht="13.5">
      <c r="A935" s="34" t="s">
        <v>351</v>
      </c>
    </row>
    <row r="936" spans="1:19">
      <c r="A936" s="36" t="s">
        <v>151</v>
      </c>
      <c r="S936" t="s">
        <v>783</v>
      </c>
    </row>
    <row r="937" spans="1:19" ht="13.5">
      <c r="A937" s="35" t="s">
        <v>152</v>
      </c>
      <c r="H937" s="44" t="s">
        <v>336</v>
      </c>
      <c r="J937" t="s">
        <v>783</v>
      </c>
      <c r="K937" s="48"/>
      <c r="L937" s="49"/>
      <c r="M937" s="49"/>
      <c r="N937" s="49"/>
      <c r="O937" s="49"/>
      <c r="P937" s="49"/>
      <c r="Q937" s="49"/>
      <c r="R937" s="47"/>
    </row>
    <row r="938" spans="1:19" ht="13.5">
      <c r="A938" s="35" t="s">
        <v>153</v>
      </c>
      <c r="H938" s="44" t="s">
        <v>336</v>
      </c>
      <c r="J938" t="s">
        <v>783</v>
      </c>
      <c r="K938" s="48"/>
      <c r="L938" s="49"/>
      <c r="M938" s="49"/>
      <c r="N938" s="49"/>
      <c r="O938" s="49"/>
      <c r="P938" s="49"/>
      <c r="Q938" s="49"/>
      <c r="R938" s="47"/>
    </row>
    <row r="939" spans="1:19" ht="13.5">
      <c r="A939" s="35" t="s">
        <v>154</v>
      </c>
      <c r="H939" s="44" t="s">
        <v>336</v>
      </c>
      <c r="J939" t="s">
        <v>783</v>
      </c>
      <c r="K939" s="48"/>
      <c r="L939" s="49"/>
      <c r="M939" s="49"/>
      <c r="N939" s="49"/>
      <c r="O939" s="49"/>
      <c r="P939" s="49"/>
      <c r="Q939" s="49"/>
      <c r="R939" s="47"/>
    </row>
    <row r="940" spans="1:19" ht="13.5">
      <c r="A940" s="35" t="s">
        <v>155</v>
      </c>
      <c r="H940" s="44" t="s">
        <v>336</v>
      </c>
      <c r="J940" t="s">
        <v>783</v>
      </c>
      <c r="K940" s="48"/>
      <c r="L940" s="49"/>
      <c r="M940" s="49"/>
      <c r="N940" s="49"/>
      <c r="O940" s="49"/>
      <c r="P940" s="49"/>
      <c r="Q940" s="49"/>
      <c r="R940" s="47"/>
    </row>
    <row r="941" spans="1:19" ht="13.5">
      <c r="A941" s="35" t="s">
        <v>156</v>
      </c>
      <c r="H941" s="44" t="s">
        <v>336</v>
      </c>
      <c r="J941" t="s">
        <v>783</v>
      </c>
      <c r="K941" s="48"/>
      <c r="L941" s="49"/>
      <c r="M941" s="49"/>
      <c r="N941" s="49"/>
      <c r="O941" s="49"/>
      <c r="P941" s="49"/>
      <c r="Q941" s="49"/>
      <c r="R941" s="47"/>
    </row>
    <row r="942" spans="1:19" ht="13.5">
      <c r="A942" s="35" t="s">
        <v>157</v>
      </c>
      <c r="H942" s="44" t="s">
        <v>336</v>
      </c>
      <c r="J942" t="s">
        <v>783</v>
      </c>
      <c r="K942" s="48"/>
      <c r="L942" s="49"/>
      <c r="M942" s="49"/>
      <c r="N942" s="49"/>
      <c r="O942" s="49"/>
      <c r="P942" s="49"/>
      <c r="Q942" s="49"/>
      <c r="R942" s="47"/>
    </row>
    <row r="943" spans="1:19" ht="13.5">
      <c r="A943" s="35" t="s">
        <v>158</v>
      </c>
      <c r="H943" s="44" t="s">
        <v>336</v>
      </c>
      <c r="J943" t="s">
        <v>783</v>
      </c>
      <c r="K943" s="48"/>
      <c r="L943" s="49"/>
      <c r="M943" s="49"/>
      <c r="N943" s="49"/>
      <c r="O943" s="49"/>
      <c r="P943" s="49"/>
      <c r="Q943" s="49"/>
      <c r="R943" s="49"/>
    </row>
    <row r="944" spans="1:19" ht="13.5">
      <c r="A944" s="35" t="s">
        <v>159</v>
      </c>
      <c r="H944" s="44" t="s">
        <v>336</v>
      </c>
      <c r="J944" t="s">
        <v>783</v>
      </c>
      <c r="K944" s="48"/>
      <c r="L944" s="49"/>
      <c r="M944" s="49"/>
      <c r="N944" s="49"/>
      <c r="O944" s="49"/>
      <c r="P944" s="49"/>
      <c r="Q944" s="49"/>
      <c r="R944" s="49"/>
    </row>
    <row r="945" spans="1:18" ht="13.5">
      <c r="A945" s="35" t="s">
        <v>160</v>
      </c>
      <c r="H945" t="s">
        <v>1052</v>
      </c>
      <c r="K945" s="48"/>
      <c r="L945" s="49"/>
      <c r="M945" s="49"/>
      <c r="N945" s="49"/>
      <c r="O945" s="49"/>
      <c r="P945" s="49"/>
      <c r="Q945" s="49"/>
      <c r="R945" s="49"/>
    </row>
    <row r="946" spans="1:18" ht="13.5">
      <c r="A946" s="35" t="s">
        <v>161</v>
      </c>
      <c r="H946" t="s">
        <v>1052</v>
      </c>
      <c r="K946" s="48"/>
      <c r="L946" s="49"/>
      <c r="M946" s="49"/>
      <c r="N946" s="49"/>
      <c r="O946" s="49"/>
      <c r="P946" s="49"/>
      <c r="Q946" s="49"/>
      <c r="R946" s="49"/>
    </row>
    <row r="947" spans="1:18" ht="13.5">
      <c r="A947" s="35" t="s">
        <v>162</v>
      </c>
      <c r="H947" t="s">
        <v>1052</v>
      </c>
      <c r="K947" s="48"/>
      <c r="L947" s="49"/>
      <c r="M947" s="49"/>
      <c r="N947" s="49"/>
      <c r="O947" s="49"/>
      <c r="P947" s="49"/>
      <c r="Q947" s="49"/>
      <c r="R947" s="49"/>
    </row>
    <row r="948" spans="1:18" ht="13.5">
      <c r="A948" s="35" t="s">
        <v>163</v>
      </c>
      <c r="H948" t="s">
        <v>1052</v>
      </c>
      <c r="K948" s="48"/>
      <c r="L948" s="49"/>
      <c r="M948" s="49"/>
      <c r="N948" s="49"/>
      <c r="O948" s="49"/>
      <c r="P948" s="49"/>
      <c r="Q948" s="49"/>
      <c r="R948" s="49"/>
    </row>
    <row r="949" spans="1:18" ht="13.5">
      <c r="A949" s="35" t="s">
        <v>164</v>
      </c>
      <c r="H949" s="45" t="s">
        <v>1435</v>
      </c>
      <c r="J949" t="s">
        <v>783</v>
      </c>
      <c r="K949" s="48"/>
      <c r="L949" s="49"/>
      <c r="M949" s="49"/>
      <c r="N949" s="49"/>
      <c r="O949" s="49"/>
      <c r="P949" s="49"/>
      <c r="Q949" s="49"/>
      <c r="R949" s="49"/>
    </row>
    <row r="950" spans="1:18" ht="13.5">
      <c r="A950" s="35" t="s">
        <v>165</v>
      </c>
      <c r="H950" t="s">
        <v>1052</v>
      </c>
      <c r="K950" s="48"/>
      <c r="L950" s="49"/>
      <c r="M950" s="49"/>
      <c r="N950" s="49"/>
      <c r="O950" s="49"/>
      <c r="P950" s="49"/>
      <c r="Q950" s="49"/>
      <c r="R950" s="49"/>
    </row>
    <row r="951" spans="1:18" ht="13.5">
      <c r="A951" s="35" t="s">
        <v>166</v>
      </c>
      <c r="H951" t="s">
        <v>1052</v>
      </c>
      <c r="K951" s="48"/>
      <c r="L951" s="49"/>
      <c r="M951" s="49"/>
      <c r="N951" s="49"/>
      <c r="O951" s="49"/>
      <c r="P951" s="49"/>
      <c r="Q951" s="49"/>
      <c r="R951" s="47"/>
    </row>
    <row r="952" spans="1:18" ht="13.5">
      <c r="A952" s="35" t="s">
        <v>184</v>
      </c>
      <c r="H952" t="s">
        <v>1052</v>
      </c>
      <c r="K952" s="48"/>
      <c r="L952" s="49"/>
      <c r="M952" s="49"/>
      <c r="N952" s="49"/>
      <c r="O952" s="49"/>
      <c r="P952" s="49"/>
      <c r="Q952" s="49"/>
      <c r="R952" s="49"/>
    </row>
    <row r="953" spans="1:18" ht="13.5">
      <c r="A953" s="35" t="s">
        <v>1060</v>
      </c>
      <c r="H953" t="s">
        <v>1052</v>
      </c>
      <c r="K953" s="48"/>
      <c r="L953" s="49"/>
      <c r="M953" s="49"/>
      <c r="N953" s="49"/>
      <c r="O953" s="49"/>
      <c r="P953" s="49"/>
      <c r="Q953" s="49"/>
      <c r="R953" s="47"/>
    </row>
    <row r="954" spans="1:18" ht="13.5">
      <c r="A954" s="35" t="s">
        <v>185</v>
      </c>
      <c r="H954" s="44" t="s">
        <v>336</v>
      </c>
      <c r="J954" t="s">
        <v>783</v>
      </c>
      <c r="K954" s="48"/>
      <c r="L954" s="49"/>
      <c r="M954" s="49"/>
      <c r="N954" s="49"/>
      <c r="O954" s="49"/>
      <c r="P954" s="49"/>
      <c r="Q954" s="49"/>
      <c r="R954" s="49"/>
    </row>
    <row r="955" spans="1:18" ht="13.5">
      <c r="A955" s="35" t="s">
        <v>186</v>
      </c>
      <c r="H955" s="44" t="s">
        <v>336</v>
      </c>
      <c r="J955" t="s">
        <v>783</v>
      </c>
      <c r="K955" s="48"/>
      <c r="L955" s="49"/>
      <c r="M955" s="49"/>
      <c r="N955" s="49"/>
      <c r="O955" s="49"/>
      <c r="P955" s="49"/>
      <c r="Q955" s="49"/>
      <c r="R955" s="49"/>
    </row>
    <row r="956" spans="1:18" ht="13.5">
      <c r="A956" s="35" t="s">
        <v>187</v>
      </c>
      <c r="H956" s="44" t="s">
        <v>336</v>
      </c>
      <c r="J956" t="s">
        <v>783</v>
      </c>
      <c r="K956" s="48"/>
      <c r="L956" s="49"/>
      <c r="M956" s="49"/>
      <c r="N956" s="49"/>
      <c r="O956" s="49"/>
      <c r="P956" s="49"/>
      <c r="Q956" s="49"/>
      <c r="R956" s="49"/>
    </row>
    <row r="957" spans="1:18" ht="13.5">
      <c r="A957" s="35" t="s">
        <v>188</v>
      </c>
      <c r="H957" s="45" t="s">
        <v>1435</v>
      </c>
      <c r="J957" t="s">
        <v>783</v>
      </c>
      <c r="K957" s="48"/>
      <c r="L957" s="49"/>
      <c r="M957" s="49"/>
      <c r="N957" s="49"/>
      <c r="O957" s="49"/>
      <c r="P957" s="49"/>
      <c r="Q957" s="49"/>
      <c r="R957" s="49"/>
    </row>
    <row r="958" spans="1:18" ht="13.5">
      <c r="A958" s="35" t="s">
        <v>189</v>
      </c>
      <c r="H958" s="44" t="s">
        <v>336</v>
      </c>
      <c r="J958" t="s">
        <v>783</v>
      </c>
      <c r="K958" s="48"/>
      <c r="L958" s="49"/>
      <c r="M958" s="49"/>
      <c r="N958" s="49"/>
      <c r="O958" s="49"/>
      <c r="P958" s="49"/>
      <c r="Q958" s="49"/>
      <c r="R958" s="49"/>
    </row>
    <row r="959" spans="1:18" ht="13.5">
      <c r="A959" s="35" t="s">
        <v>190</v>
      </c>
      <c r="H959" t="s">
        <v>1052</v>
      </c>
      <c r="K959" s="48"/>
      <c r="L959" s="49"/>
      <c r="M959" s="49"/>
      <c r="N959" s="49"/>
      <c r="O959" s="49"/>
      <c r="P959" s="49"/>
      <c r="Q959" s="49"/>
      <c r="R959" s="49"/>
    </row>
    <row r="960" spans="1:18" ht="13.5">
      <c r="A960" s="35" t="s">
        <v>191</v>
      </c>
      <c r="H960" t="s">
        <v>1052</v>
      </c>
      <c r="K960" s="48"/>
      <c r="L960" s="49"/>
      <c r="M960" s="49"/>
      <c r="N960" s="49"/>
      <c r="O960" s="49"/>
      <c r="P960" s="49"/>
      <c r="Q960" s="49"/>
      <c r="R960" s="47"/>
    </row>
    <row r="961" spans="1:18" ht="13.5">
      <c r="A961" s="35" t="s">
        <v>192</v>
      </c>
      <c r="H961" t="s">
        <v>1052</v>
      </c>
      <c r="K961" s="48"/>
      <c r="L961" s="49"/>
      <c r="M961" s="49"/>
      <c r="N961" s="49"/>
      <c r="O961" s="49"/>
      <c r="P961" s="49"/>
      <c r="Q961" s="49"/>
      <c r="R961" s="47"/>
    </row>
    <row r="962" spans="1:18" ht="13.5">
      <c r="A962" s="35" t="s">
        <v>193</v>
      </c>
      <c r="H962" t="s">
        <v>1052</v>
      </c>
      <c r="K962" s="48"/>
      <c r="L962" s="49"/>
      <c r="M962" s="49"/>
      <c r="N962" s="49"/>
      <c r="O962" s="49"/>
      <c r="P962" s="49"/>
      <c r="Q962" s="49"/>
      <c r="R962" s="47"/>
    </row>
    <row r="963" spans="1:18" ht="13.5">
      <c r="A963" s="35" t="s">
        <v>194</v>
      </c>
      <c r="H963" s="44" t="s">
        <v>336</v>
      </c>
      <c r="J963" t="s">
        <v>783</v>
      </c>
      <c r="K963" s="48"/>
      <c r="L963" s="49"/>
      <c r="M963" s="49"/>
      <c r="N963" s="49"/>
      <c r="O963" s="49"/>
      <c r="P963" s="49"/>
      <c r="Q963" s="49"/>
      <c r="R963" s="47"/>
    </row>
    <row r="964" spans="1:18" ht="13.5">
      <c r="A964" s="35" t="s">
        <v>195</v>
      </c>
      <c r="H964" s="45" t="s">
        <v>1435</v>
      </c>
      <c r="J964" t="s">
        <v>783</v>
      </c>
      <c r="K964" s="48"/>
      <c r="L964" s="49"/>
      <c r="M964" s="49"/>
      <c r="N964" s="49"/>
      <c r="O964" s="49"/>
      <c r="P964" s="49"/>
      <c r="Q964" s="49"/>
      <c r="R964" s="47"/>
    </row>
    <row r="965" spans="1:18" ht="13.5">
      <c r="A965" s="35" t="s">
        <v>196</v>
      </c>
      <c r="H965" t="s">
        <v>1052</v>
      </c>
      <c r="K965" s="48"/>
      <c r="L965" s="49"/>
      <c r="M965" s="49"/>
      <c r="N965" s="49"/>
      <c r="O965" s="49"/>
      <c r="P965" s="49"/>
      <c r="Q965" s="49"/>
      <c r="R965" s="47"/>
    </row>
    <row r="966" spans="1:18" ht="13.5">
      <c r="A966" s="35" t="s">
        <v>197</v>
      </c>
      <c r="H966" t="s">
        <v>1052</v>
      </c>
      <c r="K966" s="48"/>
      <c r="L966" s="49"/>
      <c r="M966" s="49"/>
      <c r="N966" s="49"/>
      <c r="O966" s="49"/>
      <c r="P966" s="49"/>
      <c r="Q966" s="49"/>
      <c r="R966" s="49"/>
    </row>
    <row r="967" spans="1:18" ht="13.5">
      <c r="A967" s="35" t="s">
        <v>198</v>
      </c>
      <c r="H967" t="s">
        <v>1052</v>
      </c>
      <c r="K967" s="48"/>
      <c r="L967" s="49"/>
      <c r="M967" s="49"/>
      <c r="N967" s="49"/>
      <c r="O967" s="49"/>
      <c r="P967" s="49"/>
      <c r="Q967" s="49"/>
      <c r="R967" s="49"/>
    </row>
    <row r="968" spans="1:18" ht="13.5">
      <c r="A968" s="35" t="s">
        <v>199</v>
      </c>
      <c r="H968" t="s">
        <v>1052</v>
      </c>
      <c r="K968" s="48"/>
      <c r="L968" s="49"/>
      <c r="M968" s="49"/>
      <c r="N968" s="49"/>
      <c r="O968" s="49"/>
      <c r="P968" s="49"/>
      <c r="Q968" s="49"/>
      <c r="R968" s="49"/>
    </row>
    <row r="969" spans="1:18" ht="13.5">
      <c r="A969" s="35" t="s">
        <v>200</v>
      </c>
      <c r="H969" t="s">
        <v>1052</v>
      </c>
      <c r="K969" s="48"/>
      <c r="L969" s="49"/>
      <c r="M969" s="49"/>
      <c r="N969" s="49"/>
      <c r="O969" s="49"/>
      <c r="P969" s="49"/>
      <c r="Q969" s="49"/>
      <c r="R969" s="49"/>
    </row>
    <row r="970" spans="1:18" ht="13.5">
      <c r="A970" s="35" t="s">
        <v>1244</v>
      </c>
      <c r="H970" s="45" t="s">
        <v>1435</v>
      </c>
      <c r="J970" t="s">
        <v>783</v>
      </c>
      <c r="K970" s="48"/>
      <c r="L970" s="49"/>
      <c r="M970" s="49"/>
      <c r="N970" s="49"/>
      <c r="O970" s="49"/>
      <c r="P970" s="49"/>
      <c r="Q970" s="49"/>
      <c r="R970" s="49"/>
    </row>
    <row r="971" spans="1:18" ht="13.5">
      <c r="A971" s="35" t="s">
        <v>296</v>
      </c>
      <c r="H971" t="s">
        <v>1052</v>
      </c>
      <c r="K971" s="48"/>
      <c r="L971" s="49"/>
      <c r="M971" s="49"/>
      <c r="N971" s="49"/>
      <c r="O971" s="49"/>
      <c r="P971" s="49"/>
      <c r="Q971" s="49"/>
      <c r="R971" s="49"/>
    </row>
    <row r="972" spans="1:18" ht="13.5">
      <c r="A972" s="35" t="s">
        <v>297</v>
      </c>
      <c r="H972" s="45" t="s">
        <v>1435</v>
      </c>
      <c r="J972" t="s">
        <v>783</v>
      </c>
      <c r="K972" s="48"/>
      <c r="L972" s="49"/>
      <c r="M972" s="49"/>
      <c r="N972" s="49"/>
      <c r="O972" s="49"/>
      <c r="P972" s="49"/>
      <c r="Q972" s="49"/>
      <c r="R972" s="49"/>
    </row>
    <row r="973" spans="1:18" ht="13.5">
      <c r="A973" s="35" t="s">
        <v>298</v>
      </c>
      <c r="H973" s="44" t="s">
        <v>336</v>
      </c>
      <c r="J973" t="s">
        <v>783</v>
      </c>
      <c r="K973" s="48"/>
      <c r="L973" s="49"/>
      <c r="M973" s="49"/>
      <c r="N973" s="49"/>
      <c r="O973" s="49"/>
      <c r="P973" s="49"/>
      <c r="Q973" s="49"/>
      <c r="R973" s="47"/>
    </row>
    <row r="974" spans="1:18" ht="13.5">
      <c r="A974" s="35" t="s">
        <v>975</v>
      </c>
      <c r="H974" s="45" t="s">
        <v>1435</v>
      </c>
      <c r="J974" t="s">
        <v>783</v>
      </c>
      <c r="K974" s="48"/>
      <c r="L974" s="49"/>
      <c r="M974" s="49"/>
      <c r="N974" s="49"/>
      <c r="O974" s="49"/>
      <c r="P974" s="49"/>
      <c r="Q974" s="49"/>
      <c r="R974" s="49"/>
    </row>
    <row r="975" spans="1:18" ht="13.5">
      <c r="A975" s="35" t="s">
        <v>976</v>
      </c>
      <c r="H975" s="45" t="s">
        <v>1435</v>
      </c>
      <c r="J975" t="s">
        <v>783</v>
      </c>
      <c r="K975" s="48"/>
      <c r="L975" s="49"/>
      <c r="M975" s="49"/>
      <c r="N975" s="49"/>
      <c r="O975" s="49"/>
      <c r="P975" s="49"/>
      <c r="Q975" s="49"/>
      <c r="R975" s="49"/>
    </row>
    <row r="976" spans="1:18" ht="13.5">
      <c r="A976" s="35" t="s">
        <v>977</v>
      </c>
      <c r="H976" t="s">
        <v>1052</v>
      </c>
      <c r="K976" s="48"/>
      <c r="L976" s="49"/>
      <c r="M976" s="49"/>
      <c r="N976" s="49"/>
      <c r="O976" s="49"/>
      <c r="P976" s="49"/>
      <c r="Q976" s="49"/>
      <c r="R976" s="47"/>
    </row>
    <row r="977" spans="1:18" ht="13.5">
      <c r="A977" s="35" t="s">
        <v>978</v>
      </c>
      <c r="H977" t="s">
        <v>1052</v>
      </c>
      <c r="K977" s="48"/>
      <c r="L977" s="49"/>
      <c r="M977" s="49"/>
      <c r="N977" s="49"/>
      <c r="O977" s="49"/>
      <c r="P977" s="49"/>
      <c r="Q977" s="49"/>
      <c r="R977" s="49"/>
    </row>
    <row r="978" spans="1:18" ht="13.5">
      <c r="A978" s="35" t="s">
        <v>979</v>
      </c>
      <c r="H978" s="44" t="s">
        <v>336</v>
      </c>
      <c r="J978" t="s">
        <v>783</v>
      </c>
      <c r="K978" s="48"/>
      <c r="L978" s="49"/>
      <c r="M978" s="49"/>
      <c r="N978" s="49"/>
      <c r="O978" s="49"/>
      <c r="P978" s="49"/>
      <c r="Q978" s="49"/>
      <c r="R978" s="49"/>
    </row>
    <row r="979" spans="1:18" ht="13.5">
      <c r="A979" s="35" t="s">
        <v>980</v>
      </c>
      <c r="H979" s="45" t="s">
        <v>1435</v>
      </c>
      <c r="J979" s="54" t="s">
        <v>783</v>
      </c>
      <c r="K979" s="48"/>
      <c r="L979" s="49"/>
      <c r="M979" s="49"/>
      <c r="N979" s="49"/>
      <c r="O979" s="49"/>
      <c r="P979" s="49"/>
      <c r="Q979" s="49"/>
      <c r="R979" s="49"/>
    </row>
    <row r="980" spans="1:18" ht="13.5">
      <c r="A980" s="35" t="s">
        <v>981</v>
      </c>
      <c r="H980" t="s">
        <v>1052</v>
      </c>
      <c r="K980" s="48"/>
      <c r="L980" s="49"/>
      <c r="M980" s="49"/>
      <c r="N980" s="49"/>
      <c r="O980" s="49"/>
      <c r="P980" s="49"/>
      <c r="Q980" s="49"/>
      <c r="R980" s="49"/>
    </row>
    <row r="981" spans="1:18" ht="13.5">
      <c r="A981" s="35" t="s">
        <v>982</v>
      </c>
      <c r="H981" t="s">
        <v>1052</v>
      </c>
      <c r="K981" s="48"/>
      <c r="L981" s="49"/>
      <c r="M981" s="49"/>
      <c r="N981" s="49"/>
      <c r="O981" s="49"/>
      <c r="P981" s="49"/>
      <c r="Q981" s="49"/>
      <c r="R981" s="49"/>
    </row>
    <row r="982" spans="1:18" ht="13.5">
      <c r="A982" s="35" t="s">
        <v>983</v>
      </c>
      <c r="H982" t="s">
        <v>1052</v>
      </c>
      <c r="K982" s="48"/>
      <c r="L982" s="49"/>
      <c r="M982" s="49"/>
      <c r="N982" s="49"/>
      <c r="O982" s="49"/>
      <c r="P982" s="49"/>
      <c r="Q982" s="49"/>
      <c r="R982" s="49"/>
    </row>
    <row r="983" spans="1:18" ht="13.5">
      <c r="A983" s="35" t="s">
        <v>984</v>
      </c>
      <c r="H983" t="s">
        <v>1052</v>
      </c>
      <c r="K983" s="48"/>
      <c r="L983" s="49"/>
      <c r="M983" s="49"/>
      <c r="N983" s="49"/>
      <c r="O983" s="49"/>
      <c r="P983" s="49"/>
      <c r="Q983" s="49"/>
      <c r="R983" s="49"/>
    </row>
    <row r="984" spans="1:18" ht="13.5">
      <c r="A984" s="35" t="s">
        <v>1242</v>
      </c>
      <c r="H984" t="s">
        <v>1052</v>
      </c>
      <c r="J984" t="s">
        <v>782</v>
      </c>
      <c r="K984" s="48"/>
      <c r="L984" s="49"/>
      <c r="M984" s="49"/>
      <c r="N984" s="49"/>
      <c r="O984" s="49"/>
      <c r="P984" s="49"/>
      <c r="Q984" s="49"/>
      <c r="R984" s="49"/>
    </row>
    <row r="985" spans="1:18" ht="13.5">
      <c r="A985" s="35" t="s">
        <v>1243</v>
      </c>
      <c r="H985" t="s">
        <v>1052</v>
      </c>
      <c r="K985" s="48"/>
      <c r="L985" s="49"/>
      <c r="M985" s="49"/>
      <c r="N985" s="49"/>
      <c r="O985" s="49"/>
      <c r="P985" s="49"/>
      <c r="Q985" s="49"/>
      <c r="R985" s="49"/>
    </row>
    <row r="986" spans="1:18" ht="13.5">
      <c r="A986" s="35" t="s">
        <v>1267</v>
      </c>
      <c r="H986" t="s">
        <v>1052</v>
      </c>
      <c r="K986" s="48"/>
      <c r="L986" s="49"/>
      <c r="M986" s="49"/>
      <c r="N986" s="49"/>
      <c r="O986" s="49"/>
      <c r="P986" s="49"/>
      <c r="Q986" s="49"/>
      <c r="R986" s="49"/>
    </row>
    <row r="987" spans="1:18" ht="13.5">
      <c r="A987" s="35" t="s">
        <v>1268</v>
      </c>
      <c r="H987" s="45" t="s">
        <v>1435</v>
      </c>
      <c r="J987" t="s">
        <v>783</v>
      </c>
      <c r="K987" s="48"/>
      <c r="L987" s="49"/>
      <c r="M987" s="49"/>
      <c r="N987" s="49"/>
      <c r="O987" s="49"/>
      <c r="P987" s="49"/>
      <c r="Q987" s="49"/>
      <c r="R987" s="49"/>
    </row>
    <row r="988" spans="1:18" ht="13.5">
      <c r="A988" s="35" t="s">
        <v>1269</v>
      </c>
      <c r="H988" s="45" t="s">
        <v>1435</v>
      </c>
      <c r="J988" t="s">
        <v>783</v>
      </c>
      <c r="K988" s="48"/>
      <c r="L988" s="49"/>
      <c r="M988" s="49"/>
      <c r="N988" s="49"/>
      <c r="O988" s="49"/>
      <c r="P988" s="49"/>
      <c r="Q988" s="49"/>
      <c r="R988" s="49"/>
    </row>
    <row r="989" spans="1:18" ht="13.5">
      <c r="A989" s="35" t="s">
        <v>1270</v>
      </c>
      <c r="H989" s="45" t="s">
        <v>1435</v>
      </c>
      <c r="J989" t="s">
        <v>783</v>
      </c>
      <c r="K989" s="48"/>
      <c r="L989" s="49"/>
      <c r="M989" s="49"/>
      <c r="N989" s="49"/>
      <c r="O989" s="49"/>
      <c r="P989" s="49"/>
      <c r="Q989" s="49"/>
      <c r="R989" s="49"/>
    </row>
    <row r="990" spans="1:18" ht="13.5">
      <c r="A990" s="35" t="s">
        <v>326</v>
      </c>
      <c r="H990" s="45" t="s">
        <v>1435</v>
      </c>
      <c r="J990" t="s">
        <v>783</v>
      </c>
      <c r="K990" s="48"/>
      <c r="L990" s="49"/>
      <c r="M990" s="49"/>
      <c r="N990" s="49"/>
      <c r="O990" s="49"/>
      <c r="P990" s="49"/>
      <c r="Q990" s="49"/>
      <c r="R990" s="49"/>
    </row>
    <row r="991" spans="1:18" ht="13.5">
      <c r="A991" s="35" t="s">
        <v>327</v>
      </c>
      <c r="H991" s="45" t="s">
        <v>1435</v>
      </c>
      <c r="J991" t="s">
        <v>783</v>
      </c>
      <c r="K991" s="48"/>
      <c r="L991" s="49"/>
      <c r="M991" s="49"/>
      <c r="N991" s="49"/>
      <c r="O991" s="49"/>
      <c r="P991" s="49"/>
      <c r="Q991" s="49"/>
      <c r="R991" s="49"/>
    </row>
    <row r="992" spans="1:18" ht="13.5">
      <c r="A992" s="35" t="s">
        <v>328</v>
      </c>
      <c r="H992" s="45" t="s">
        <v>1435</v>
      </c>
      <c r="J992" t="s">
        <v>783</v>
      </c>
      <c r="K992" s="48"/>
      <c r="L992" s="49"/>
      <c r="M992" s="49"/>
      <c r="N992" s="49"/>
      <c r="O992" s="49"/>
      <c r="P992" s="49"/>
      <c r="Q992" s="49"/>
      <c r="R992" s="49"/>
    </row>
    <row r="993" spans="1:18" ht="13.5">
      <c r="A993" s="35" t="s">
        <v>1406</v>
      </c>
      <c r="H993" t="s">
        <v>1052</v>
      </c>
      <c r="K993" s="48"/>
      <c r="L993" s="49"/>
      <c r="M993" s="49"/>
      <c r="N993" s="49"/>
      <c r="O993" s="49"/>
      <c r="P993" s="49"/>
      <c r="Q993" s="49"/>
      <c r="R993" s="49"/>
    </row>
    <row r="994" spans="1:18" ht="13.5">
      <c r="A994" s="35" t="s">
        <v>1407</v>
      </c>
      <c r="H994" s="45" t="s">
        <v>1435</v>
      </c>
      <c r="J994" t="s">
        <v>783</v>
      </c>
      <c r="K994" s="48"/>
      <c r="L994" s="49"/>
      <c r="M994" s="49"/>
      <c r="N994" s="49"/>
      <c r="O994" s="49"/>
      <c r="P994" s="49"/>
      <c r="Q994" s="49"/>
      <c r="R994" s="49"/>
    </row>
    <row r="995" spans="1:18" ht="13.5">
      <c r="A995" s="35" t="s">
        <v>1408</v>
      </c>
      <c r="H995" s="45" t="s">
        <v>1435</v>
      </c>
      <c r="J995" t="s">
        <v>783</v>
      </c>
      <c r="K995" s="48"/>
      <c r="L995" s="49"/>
      <c r="M995" s="49"/>
      <c r="N995" s="49"/>
      <c r="O995" s="49"/>
      <c r="P995" s="49"/>
      <c r="Q995" s="49"/>
      <c r="R995" s="49"/>
    </row>
    <row r="996" spans="1:18" ht="13.5">
      <c r="A996" s="35" t="s">
        <v>311</v>
      </c>
      <c r="H996" s="19" t="s">
        <v>830</v>
      </c>
      <c r="K996" s="48"/>
      <c r="L996" s="49"/>
      <c r="M996" s="49"/>
      <c r="N996" s="49"/>
      <c r="O996" s="49"/>
      <c r="P996" s="49"/>
      <c r="Q996" s="49"/>
      <c r="R996" s="49"/>
    </row>
    <row r="997" spans="1:18" ht="13.5">
      <c r="A997" s="35" t="s">
        <v>312</v>
      </c>
      <c r="H997" t="s">
        <v>1052</v>
      </c>
      <c r="K997" s="48"/>
      <c r="L997" s="49"/>
      <c r="M997" s="49"/>
      <c r="N997" s="49"/>
      <c r="O997" s="49"/>
      <c r="P997" s="49"/>
      <c r="Q997" s="49"/>
      <c r="R997" s="49"/>
    </row>
    <row r="998" spans="1:18" ht="13.5">
      <c r="A998" s="35" t="s">
        <v>313</v>
      </c>
      <c r="H998" t="s">
        <v>1052</v>
      </c>
      <c r="K998" s="48"/>
      <c r="L998" s="49"/>
      <c r="M998" s="49"/>
      <c r="N998" s="49"/>
      <c r="O998" s="49"/>
      <c r="P998" s="49"/>
      <c r="Q998" s="49"/>
      <c r="R998" s="49"/>
    </row>
    <row r="999" spans="1:18" ht="13.5">
      <c r="A999" s="35" t="s">
        <v>314</v>
      </c>
      <c r="H999" t="s">
        <v>1052</v>
      </c>
      <c r="K999" s="48"/>
      <c r="L999" s="49"/>
      <c r="M999" s="49"/>
      <c r="N999" s="49"/>
      <c r="O999" s="49"/>
      <c r="P999" s="49"/>
      <c r="Q999" s="49"/>
      <c r="R999" s="49"/>
    </row>
    <row r="1000" spans="1:18" ht="13.5">
      <c r="A1000" s="35" t="s">
        <v>315</v>
      </c>
      <c r="H1000" s="44" t="s">
        <v>336</v>
      </c>
      <c r="J1000" t="s">
        <v>783</v>
      </c>
      <c r="K1000" s="48"/>
      <c r="L1000" s="49"/>
      <c r="M1000" s="49"/>
      <c r="N1000" s="49"/>
      <c r="O1000" s="49"/>
      <c r="P1000" s="49"/>
      <c r="Q1000" s="49"/>
      <c r="R1000" s="49"/>
    </row>
    <row r="1001" spans="1:18" ht="13.5">
      <c r="A1001" s="35" t="s">
        <v>316</v>
      </c>
      <c r="H1001" t="s">
        <v>1052</v>
      </c>
      <c r="J1001" t="s">
        <v>782</v>
      </c>
      <c r="K1001" s="48"/>
      <c r="L1001" s="49"/>
      <c r="M1001" s="49"/>
      <c r="N1001" s="49"/>
      <c r="O1001" s="49"/>
      <c r="P1001" s="49"/>
      <c r="Q1001" s="49"/>
      <c r="R1001" s="49"/>
    </row>
    <row r="1002" spans="1:18" ht="13.5">
      <c r="A1002" s="35" t="s">
        <v>317</v>
      </c>
      <c r="H1002" t="s">
        <v>1052</v>
      </c>
      <c r="K1002" s="48"/>
      <c r="L1002" s="49"/>
      <c r="M1002" s="49"/>
      <c r="N1002" s="49"/>
      <c r="O1002" s="49"/>
      <c r="P1002" s="49"/>
      <c r="Q1002" s="49"/>
      <c r="R1002" s="49"/>
    </row>
    <row r="1003" spans="1:18" ht="13.5">
      <c r="A1003" s="35" t="s">
        <v>318</v>
      </c>
      <c r="H1003" t="s">
        <v>1052</v>
      </c>
      <c r="K1003" s="48"/>
      <c r="L1003" s="49"/>
      <c r="M1003" s="49"/>
      <c r="N1003" s="49"/>
      <c r="O1003" s="49"/>
      <c r="P1003" s="49"/>
      <c r="Q1003" s="49"/>
      <c r="R1003" s="49"/>
    </row>
    <row r="1004" spans="1:18" ht="13.5">
      <c r="A1004" s="35" t="s">
        <v>319</v>
      </c>
      <c r="H1004" t="s">
        <v>1052</v>
      </c>
      <c r="K1004" s="48"/>
      <c r="L1004" s="49"/>
      <c r="M1004" s="49"/>
      <c r="N1004" s="49"/>
      <c r="O1004" s="49"/>
      <c r="P1004" s="49"/>
      <c r="Q1004" s="49"/>
      <c r="R1004" s="49"/>
    </row>
    <row r="1005" spans="1:18" ht="13.5">
      <c r="A1005" s="35" t="s">
        <v>320</v>
      </c>
      <c r="H1005" s="45" t="s">
        <v>1435</v>
      </c>
      <c r="J1005" t="s">
        <v>783</v>
      </c>
      <c r="K1005" s="48"/>
      <c r="L1005" s="49"/>
      <c r="M1005" s="49"/>
      <c r="N1005" s="49"/>
      <c r="O1005" s="49"/>
      <c r="P1005" s="49"/>
      <c r="Q1005" s="49"/>
      <c r="R1005" s="49"/>
    </row>
    <row r="1006" spans="1:18" ht="13.5">
      <c r="A1006" s="35" t="s">
        <v>321</v>
      </c>
      <c r="H1006" s="45" t="s">
        <v>1435</v>
      </c>
      <c r="J1006" t="s">
        <v>783</v>
      </c>
      <c r="K1006" s="48"/>
      <c r="L1006" s="49"/>
      <c r="M1006" s="49"/>
      <c r="N1006" s="49"/>
      <c r="O1006" s="49"/>
      <c r="P1006" s="49"/>
      <c r="Q1006" s="49"/>
      <c r="R1006" s="49"/>
    </row>
    <row r="1007" spans="1:18" ht="13.5">
      <c r="A1007" s="35" t="s">
        <v>322</v>
      </c>
      <c r="H1007" s="45" t="s">
        <v>1435</v>
      </c>
      <c r="J1007" t="s">
        <v>783</v>
      </c>
      <c r="K1007" s="48"/>
      <c r="L1007" s="49"/>
      <c r="M1007" s="49"/>
      <c r="N1007" s="49"/>
      <c r="O1007" s="49"/>
      <c r="P1007" s="49"/>
      <c r="Q1007" s="49"/>
      <c r="R1007" s="47"/>
    </row>
    <row r="1008" spans="1:18" ht="13.5">
      <c r="A1008" s="35" t="s">
        <v>323</v>
      </c>
      <c r="H1008" s="44" t="s">
        <v>336</v>
      </c>
      <c r="J1008" t="s">
        <v>783</v>
      </c>
      <c r="K1008" s="48"/>
      <c r="L1008" s="49"/>
      <c r="M1008" s="49"/>
      <c r="N1008" s="49"/>
      <c r="O1008" s="49"/>
      <c r="P1008" s="49"/>
      <c r="Q1008" s="49"/>
      <c r="R1008" s="49"/>
    </row>
    <row r="1009" spans="1:18" ht="13.5">
      <c r="A1009" s="35" t="s">
        <v>324</v>
      </c>
      <c r="H1009" s="45" t="s">
        <v>1435</v>
      </c>
      <c r="J1009" t="s">
        <v>783</v>
      </c>
      <c r="K1009" s="48"/>
      <c r="L1009" s="49"/>
      <c r="M1009" s="49"/>
      <c r="N1009" s="49"/>
      <c r="O1009" s="49"/>
      <c r="P1009" s="49"/>
      <c r="Q1009" s="49"/>
      <c r="R1009" s="49"/>
    </row>
    <row r="1010" spans="1:18" ht="13.5">
      <c r="A1010" s="35" t="s">
        <v>325</v>
      </c>
      <c r="H1010" s="45" t="s">
        <v>1435</v>
      </c>
      <c r="J1010" t="s">
        <v>783</v>
      </c>
      <c r="K1010" s="48"/>
      <c r="L1010" s="49"/>
      <c r="M1010" s="49"/>
      <c r="N1010" s="49"/>
      <c r="O1010" s="49"/>
      <c r="P1010" s="49"/>
      <c r="Q1010" s="49"/>
      <c r="R1010" s="49"/>
    </row>
    <row r="1011" spans="1:18" ht="13.5">
      <c r="A1011" s="35" t="s">
        <v>1062</v>
      </c>
      <c r="H1011" t="s">
        <v>1052</v>
      </c>
      <c r="K1011" s="48"/>
      <c r="L1011" s="49"/>
      <c r="M1011" s="49"/>
      <c r="N1011" s="49"/>
      <c r="O1011" s="49"/>
      <c r="P1011" s="49"/>
      <c r="Q1011" s="49"/>
      <c r="R1011" s="49"/>
    </row>
    <row r="1012" spans="1:18" ht="13.5">
      <c r="A1012" s="35" t="s">
        <v>1063</v>
      </c>
      <c r="H1012" t="s">
        <v>1052</v>
      </c>
      <c r="J1012" t="s">
        <v>782</v>
      </c>
      <c r="K1012" s="48"/>
      <c r="L1012" s="49"/>
      <c r="M1012" s="49"/>
      <c r="N1012" s="49"/>
      <c r="O1012" s="49"/>
      <c r="P1012" s="49"/>
      <c r="Q1012" s="49"/>
      <c r="R1012" s="49"/>
    </row>
    <row r="1013" spans="1:18" ht="13.5">
      <c r="A1013" s="35" t="s">
        <v>1064</v>
      </c>
      <c r="H1013" s="45" t="s">
        <v>1435</v>
      </c>
      <c r="J1013" t="s">
        <v>783</v>
      </c>
      <c r="K1013" s="48"/>
      <c r="L1013" s="49"/>
      <c r="M1013" s="49"/>
      <c r="N1013" s="49"/>
      <c r="O1013" s="49"/>
      <c r="P1013" s="49"/>
      <c r="Q1013" s="49"/>
      <c r="R1013" s="49"/>
    </row>
    <row r="1014" spans="1:18" ht="13.5">
      <c r="A1014" s="35" t="s">
        <v>1065</v>
      </c>
      <c r="H1014" s="45" t="s">
        <v>1435</v>
      </c>
      <c r="J1014" t="s">
        <v>783</v>
      </c>
      <c r="K1014" s="48"/>
      <c r="L1014" s="49"/>
      <c r="M1014" s="49"/>
      <c r="N1014" s="49"/>
      <c r="O1014" s="49"/>
      <c r="P1014" s="49"/>
      <c r="Q1014" s="49"/>
      <c r="R1014" s="49"/>
    </row>
    <row r="1015" spans="1:18" ht="13.5">
      <c r="A1015" s="35" t="s">
        <v>1066</v>
      </c>
      <c r="H1015" t="s">
        <v>1052</v>
      </c>
      <c r="K1015" s="48"/>
      <c r="L1015" s="49"/>
      <c r="M1015" s="49"/>
      <c r="N1015" s="49"/>
      <c r="O1015" s="49"/>
      <c r="P1015" s="49"/>
      <c r="Q1015" s="49"/>
      <c r="R1015" s="49"/>
    </row>
    <row r="1016" spans="1:18" ht="13.5">
      <c r="A1016" s="35" t="s">
        <v>1067</v>
      </c>
      <c r="H1016" t="s">
        <v>1052</v>
      </c>
      <c r="K1016" s="48"/>
      <c r="L1016" s="49"/>
      <c r="M1016" s="49"/>
      <c r="N1016" s="49"/>
      <c r="O1016" s="49"/>
      <c r="P1016" s="49"/>
      <c r="Q1016" s="49"/>
      <c r="R1016" s="49"/>
    </row>
    <row r="1017" spans="1:18" ht="13.5">
      <c r="A1017" s="35" t="s">
        <v>1068</v>
      </c>
      <c r="H1017" t="s">
        <v>1052</v>
      </c>
      <c r="K1017" s="48"/>
      <c r="L1017" s="49"/>
      <c r="M1017" s="49"/>
      <c r="N1017" s="49"/>
      <c r="O1017" s="49"/>
      <c r="P1017" s="49"/>
      <c r="Q1017" s="49"/>
      <c r="R1017" s="49"/>
    </row>
    <row r="1018" spans="1:18" ht="13.5">
      <c r="A1018" s="35" t="s">
        <v>1069</v>
      </c>
      <c r="H1018" t="s">
        <v>1052</v>
      </c>
      <c r="K1018" s="48"/>
      <c r="L1018" s="49"/>
      <c r="M1018" s="49"/>
      <c r="N1018" s="49"/>
      <c r="O1018" s="49"/>
      <c r="P1018" s="49"/>
      <c r="Q1018" s="49"/>
      <c r="R1018" s="49"/>
    </row>
    <row r="1019" spans="1:18" ht="13.5">
      <c r="A1019" s="35" t="s">
        <v>1070</v>
      </c>
      <c r="H1019" t="s">
        <v>1052</v>
      </c>
      <c r="J1019" t="s">
        <v>782</v>
      </c>
      <c r="K1019" s="48"/>
      <c r="L1019" s="49"/>
      <c r="M1019" s="49"/>
      <c r="N1019" s="49"/>
      <c r="O1019" s="49"/>
      <c r="P1019" s="49"/>
      <c r="Q1019" s="49"/>
      <c r="R1019" s="49"/>
    </row>
    <row r="1020" spans="1:18" ht="13.5">
      <c r="A1020" s="35" t="s">
        <v>1071</v>
      </c>
      <c r="H1020" t="s">
        <v>1052</v>
      </c>
      <c r="K1020" s="48"/>
      <c r="L1020" s="49"/>
      <c r="M1020" s="49"/>
      <c r="N1020" s="49"/>
      <c r="O1020" s="49"/>
      <c r="P1020" s="49"/>
      <c r="Q1020" s="49"/>
      <c r="R1020" s="49"/>
    </row>
    <row r="1021" spans="1:18" ht="13.5">
      <c r="A1021" s="35" t="s">
        <v>1072</v>
      </c>
      <c r="H1021" t="s">
        <v>1052</v>
      </c>
      <c r="J1021" t="s">
        <v>782</v>
      </c>
      <c r="K1021" s="48"/>
      <c r="L1021" s="49"/>
      <c r="M1021" s="49"/>
      <c r="N1021" s="49"/>
      <c r="O1021" s="49"/>
      <c r="P1021" s="49"/>
      <c r="Q1021" s="49"/>
      <c r="R1021" s="49"/>
    </row>
    <row r="1022" spans="1:18" ht="13.5">
      <c r="A1022" s="35" t="s">
        <v>1073</v>
      </c>
      <c r="H1022" t="s">
        <v>1052</v>
      </c>
      <c r="K1022" s="48"/>
      <c r="L1022" s="49"/>
      <c r="M1022" s="49"/>
      <c r="N1022" s="49"/>
      <c r="O1022" s="49"/>
      <c r="P1022" s="49"/>
      <c r="Q1022" s="49"/>
      <c r="R1022" s="49"/>
    </row>
    <row r="1023" spans="1:18" ht="13.5">
      <c r="A1023" s="35" t="s">
        <v>1074</v>
      </c>
      <c r="H1023" t="s">
        <v>1052</v>
      </c>
      <c r="J1023" t="s">
        <v>782</v>
      </c>
      <c r="K1023" s="48"/>
      <c r="L1023" s="49"/>
      <c r="M1023" s="49"/>
      <c r="N1023" s="49"/>
      <c r="O1023" s="49"/>
      <c r="P1023" s="49"/>
      <c r="Q1023" s="49"/>
      <c r="R1023" s="49"/>
    </row>
    <row r="1024" spans="1:18" ht="13.5">
      <c r="A1024" s="35" t="s">
        <v>1075</v>
      </c>
      <c r="H1024" t="s">
        <v>1052</v>
      </c>
      <c r="K1024" s="48"/>
      <c r="L1024" s="49"/>
      <c r="M1024" s="49"/>
      <c r="N1024" s="49"/>
      <c r="O1024" s="49"/>
      <c r="P1024" s="49"/>
      <c r="Q1024" s="49"/>
      <c r="R1024" s="49"/>
    </row>
    <row r="1025" spans="1:18" ht="13.5">
      <c r="A1025" s="35" t="s">
        <v>1076</v>
      </c>
      <c r="H1025" s="45" t="s">
        <v>1435</v>
      </c>
      <c r="J1025" t="s">
        <v>783</v>
      </c>
      <c r="K1025" s="48"/>
      <c r="L1025" s="49"/>
      <c r="M1025" s="49"/>
      <c r="N1025" s="49"/>
      <c r="O1025" s="49"/>
      <c r="P1025" s="49"/>
      <c r="Q1025" s="49"/>
      <c r="R1025" s="49"/>
    </row>
    <row r="1026" spans="1:18" ht="13.5">
      <c r="A1026" s="35" t="s">
        <v>1077</v>
      </c>
      <c r="H1026" s="45" t="s">
        <v>1435</v>
      </c>
      <c r="J1026" t="s">
        <v>783</v>
      </c>
      <c r="K1026" s="48"/>
      <c r="L1026" s="49"/>
      <c r="M1026" s="49"/>
      <c r="N1026" s="49"/>
      <c r="O1026" s="49"/>
      <c r="P1026" s="49"/>
      <c r="Q1026" s="49"/>
      <c r="R1026" s="49"/>
    </row>
    <row r="1027" spans="1:18" ht="13.5">
      <c r="A1027" s="35" t="s">
        <v>575</v>
      </c>
      <c r="H1027" t="s">
        <v>1052</v>
      </c>
      <c r="J1027" t="s">
        <v>782</v>
      </c>
      <c r="K1027" s="48"/>
      <c r="L1027" s="49"/>
      <c r="M1027" s="49"/>
      <c r="N1027" s="49"/>
      <c r="O1027" s="49"/>
      <c r="P1027" s="49"/>
      <c r="Q1027" s="49"/>
      <c r="R1027" s="49"/>
    </row>
    <row r="1028" spans="1:18" ht="13.5">
      <c r="A1028" s="35" t="s">
        <v>576</v>
      </c>
      <c r="H1028" t="s">
        <v>1052</v>
      </c>
      <c r="K1028" s="48"/>
      <c r="L1028" s="49"/>
      <c r="M1028" s="49"/>
      <c r="N1028" s="49"/>
      <c r="O1028" s="49"/>
      <c r="P1028" s="49"/>
      <c r="Q1028" s="49"/>
      <c r="R1028" s="49"/>
    </row>
    <row r="1029" spans="1:18" ht="13.5">
      <c r="A1029" s="35" t="s">
        <v>577</v>
      </c>
      <c r="H1029" t="s">
        <v>1052</v>
      </c>
      <c r="K1029" s="48"/>
      <c r="L1029" s="49"/>
      <c r="M1029" s="49"/>
      <c r="N1029" s="49"/>
      <c r="O1029" s="49"/>
      <c r="P1029" s="49"/>
      <c r="Q1029" s="49"/>
      <c r="R1029" s="49"/>
    </row>
    <row r="1030" spans="1:18" ht="13.5">
      <c r="A1030" s="35" t="s">
        <v>578</v>
      </c>
      <c r="H1030" t="s">
        <v>1052</v>
      </c>
      <c r="K1030" s="48"/>
      <c r="L1030" s="49"/>
      <c r="M1030" s="49"/>
      <c r="N1030" s="49"/>
      <c r="O1030" s="49"/>
      <c r="P1030" s="49"/>
      <c r="Q1030" s="49"/>
      <c r="R1030" s="49"/>
    </row>
    <row r="1031" spans="1:18" ht="13.5">
      <c r="A1031" s="35" t="s">
        <v>579</v>
      </c>
      <c r="H1031" t="s">
        <v>1052</v>
      </c>
      <c r="K1031" s="48"/>
      <c r="L1031" s="49"/>
      <c r="M1031" s="49"/>
      <c r="N1031" s="49"/>
      <c r="O1031" s="49"/>
      <c r="P1031" s="49"/>
      <c r="Q1031" s="49"/>
      <c r="R1031" s="47"/>
    </row>
    <row r="1032" spans="1:18" ht="13.5">
      <c r="A1032" s="35" t="s">
        <v>580</v>
      </c>
      <c r="H1032" t="s">
        <v>1052</v>
      </c>
      <c r="K1032" s="48"/>
      <c r="L1032" s="49"/>
      <c r="M1032" s="49"/>
      <c r="N1032" s="49"/>
      <c r="O1032" s="49"/>
      <c r="P1032" s="49"/>
      <c r="Q1032" s="49"/>
      <c r="R1032" s="47"/>
    </row>
    <row r="1033" spans="1:18" ht="13.5">
      <c r="A1033" s="35" t="s">
        <v>1093</v>
      </c>
      <c r="H1033" t="s">
        <v>1052</v>
      </c>
      <c r="K1033" s="48"/>
      <c r="L1033" s="49"/>
      <c r="M1033" s="49"/>
      <c r="N1033" s="49"/>
      <c r="O1033" s="49"/>
      <c r="P1033" s="49"/>
      <c r="Q1033" s="49"/>
      <c r="R1033" s="47"/>
    </row>
    <row r="1034" spans="1:18" ht="13.5">
      <c r="A1034" s="35" t="s">
        <v>1094</v>
      </c>
      <c r="H1034" t="s">
        <v>1052</v>
      </c>
      <c r="K1034" s="48"/>
      <c r="L1034" s="49"/>
      <c r="M1034" s="49"/>
      <c r="N1034" s="49"/>
      <c r="O1034" s="49"/>
      <c r="P1034" s="49"/>
      <c r="Q1034" s="49"/>
      <c r="R1034" s="49"/>
    </row>
    <row r="1035" spans="1:18" ht="13.5">
      <c r="A1035" s="35" t="s">
        <v>1095</v>
      </c>
      <c r="H1035" t="s">
        <v>1052</v>
      </c>
      <c r="K1035" s="48"/>
      <c r="L1035" s="49"/>
      <c r="M1035" s="49"/>
      <c r="N1035" s="49"/>
      <c r="O1035" s="49"/>
      <c r="P1035" s="49"/>
      <c r="Q1035" s="49"/>
      <c r="R1035" s="49"/>
    </row>
    <row r="1036" spans="1:18" ht="13.5">
      <c r="A1036" s="35" t="s">
        <v>1096</v>
      </c>
      <c r="H1036" t="s">
        <v>1052</v>
      </c>
      <c r="K1036" s="48"/>
      <c r="L1036" s="49"/>
      <c r="M1036" s="49"/>
      <c r="N1036" s="49"/>
      <c r="O1036" s="49"/>
      <c r="P1036" s="49"/>
      <c r="Q1036" s="49"/>
      <c r="R1036" s="49"/>
    </row>
    <row r="1037" spans="1:18" ht="13.5">
      <c r="A1037" s="35" t="s">
        <v>1097</v>
      </c>
      <c r="H1037" t="s">
        <v>1052</v>
      </c>
      <c r="K1037" s="48"/>
      <c r="L1037" s="49"/>
      <c r="M1037" s="49"/>
      <c r="N1037" s="49"/>
      <c r="O1037" s="49"/>
      <c r="P1037" s="49"/>
      <c r="Q1037" s="49"/>
      <c r="R1037" s="49"/>
    </row>
    <row r="1038" spans="1:18" ht="13.5">
      <c r="A1038" s="35" t="s">
        <v>1098</v>
      </c>
      <c r="H1038" s="45" t="s">
        <v>1435</v>
      </c>
      <c r="J1038" t="s">
        <v>783</v>
      </c>
      <c r="K1038" s="48"/>
      <c r="L1038" s="49"/>
      <c r="M1038" s="49"/>
      <c r="N1038" s="49"/>
      <c r="O1038" s="49"/>
      <c r="P1038" s="49"/>
      <c r="Q1038" s="49"/>
      <c r="R1038" s="49"/>
    </row>
    <row r="1039" spans="1:18" ht="13.5">
      <c r="A1039" s="35" t="s">
        <v>1099</v>
      </c>
      <c r="H1039" s="45" t="s">
        <v>1435</v>
      </c>
      <c r="J1039" t="s">
        <v>783</v>
      </c>
      <c r="K1039" s="48"/>
      <c r="L1039" s="49"/>
      <c r="M1039" s="49"/>
      <c r="N1039" s="49"/>
      <c r="O1039" s="49"/>
      <c r="P1039" s="49"/>
      <c r="Q1039" s="49"/>
      <c r="R1039" s="49"/>
    </row>
    <row r="1040" spans="1:18" ht="13.5">
      <c r="A1040" s="35" t="s">
        <v>1100</v>
      </c>
      <c r="H1040" s="45" t="s">
        <v>1435</v>
      </c>
      <c r="J1040" t="s">
        <v>783</v>
      </c>
      <c r="K1040" s="48"/>
      <c r="L1040" s="49"/>
      <c r="M1040" s="49"/>
      <c r="N1040" s="49"/>
      <c r="O1040" s="49"/>
      <c r="P1040" s="49"/>
      <c r="Q1040" s="49"/>
      <c r="R1040" s="49"/>
    </row>
    <row r="1041" spans="1:18" ht="13.5">
      <c r="A1041" s="35" t="s">
        <v>1101</v>
      </c>
      <c r="H1041" s="45" t="s">
        <v>1435</v>
      </c>
      <c r="J1041" t="s">
        <v>783</v>
      </c>
      <c r="K1041" s="48"/>
      <c r="L1041" s="49"/>
      <c r="M1041" s="49"/>
      <c r="N1041" s="49"/>
      <c r="O1041" s="49"/>
      <c r="P1041" s="49"/>
      <c r="Q1041" s="49"/>
      <c r="R1041" s="49"/>
    </row>
    <row r="1042" spans="1:18" ht="13.5">
      <c r="A1042" s="35" t="s">
        <v>1280</v>
      </c>
      <c r="H1042" s="44" t="s">
        <v>336</v>
      </c>
      <c r="J1042" t="s">
        <v>783</v>
      </c>
      <c r="K1042" s="48"/>
      <c r="L1042" s="49"/>
      <c r="M1042" s="49"/>
      <c r="N1042" s="49"/>
      <c r="O1042" s="49"/>
      <c r="P1042" s="49"/>
      <c r="Q1042" s="49"/>
      <c r="R1042" s="47"/>
    </row>
    <row r="1043" spans="1:18" ht="13.5">
      <c r="A1043" s="35" t="s">
        <v>1281</v>
      </c>
      <c r="H1043" s="44" t="s">
        <v>336</v>
      </c>
      <c r="J1043" t="s">
        <v>783</v>
      </c>
      <c r="K1043" s="48"/>
      <c r="L1043" s="49"/>
      <c r="M1043" s="49"/>
      <c r="N1043" s="49"/>
      <c r="O1043" s="49"/>
      <c r="P1043" s="49"/>
      <c r="Q1043" s="49"/>
      <c r="R1043" s="49"/>
    </row>
    <row r="1044" spans="1:18" ht="13.5">
      <c r="A1044" s="35" t="s">
        <v>1282</v>
      </c>
      <c r="H1044" s="44" t="s">
        <v>336</v>
      </c>
      <c r="J1044" t="s">
        <v>783</v>
      </c>
      <c r="K1044" s="48"/>
      <c r="L1044" s="49"/>
      <c r="M1044" s="49"/>
      <c r="N1044" s="49"/>
      <c r="O1044" s="49"/>
      <c r="P1044" s="49"/>
      <c r="Q1044" s="49"/>
      <c r="R1044" s="49"/>
    </row>
    <row r="1045" spans="1:18" ht="13.5">
      <c r="A1045" s="35" t="s">
        <v>1283</v>
      </c>
      <c r="H1045" t="s">
        <v>1052</v>
      </c>
      <c r="K1045" s="48"/>
      <c r="L1045" s="49"/>
      <c r="M1045" s="49"/>
      <c r="N1045" s="49"/>
      <c r="O1045" s="49"/>
      <c r="P1045" s="49"/>
      <c r="Q1045" s="49"/>
      <c r="R1045" s="49"/>
    </row>
    <row r="1046" spans="1:18" ht="13.5">
      <c r="A1046" s="35" t="s">
        <v>1284</v>
      </c>
      <c r="H1046" s="44" t="s">
        <v>336</v>
      </c>
      <c r="J1046" t="s">
        <v>783</v>
      </c>
      <c r="K1046" s="48"/>
      <c r="L1046" s="49"/>
      <c r="M1046" s="49"/>
      <c r="N1046" s="49"/>
      <c r="O1046" s="49"/>
      <c r="P1046" s="49"/>
      <c r="Q1046" s="49"/>
      <c r="R1046" s="49"/>
    </row>
    <row r="1047" spans="1:18" ht="13.5">
      <c r="A1047" s="35" t="s">
        <v>1285</v>
      </c>
      <c r="H1047" s="44" t="s">
        <v>336</v>
      </c>
      <c r="J1047" t="s">
        <v>783</v>
      </c>
      <c r="K1047" s="48"/>
      <c r="L1047" s="49"/>
      <c r="M1047" s="49"/>
      <c r="N1047" s="49"/>
      <c r="O1047" s="49"/>
      <c r="P1047" s="49"/>
      <c r="Q1047" s="49"/>
      <c r="R1047" s="49"/>
    </row>
    <row r="1048" spans="1:18" ht="13.5">
      <c r="A1048" s="35" t="s">
        <v>1115</v>
      </c>
      <c r="H1048" t="s">
        <v>1052</v>
      </c>
      <c r="K1048" s="48"/>
      <c r="L1048" s="49"/>
      <c r="M1048" s="49"/>
      <c r="N1048" s="49"/>
      <c r="O1048" s="49"/>
      <c r="P1048" s="49"/>
      <c r="Q1048" s="49"/>
      <c r="R1048" s="47"/>
    </row>
    <row r="1049" spans="1:18" ht="13.5">
      <c r="A1049" s="35" t="s">
        <v>1116</v>
      </c>
      <c r="H1049" t="s">
        <v>1052</v>
      </c>
      <c r="K1049" s="48"/>
      <c r="L1049" s="49"/>
      <c r="M1049" s="49"/>
      <c r="N1049" s="49"/>
      <c r="O1049" s="49"/>
      <c r="P1049" s="49"/>
      <c r="Q1049" s="49"/>
      <c r="R1049" s="49"/>
    </row>
    <row r="1050" spans="1:18" ht="13.5">
      <c r="A1050" s="35" t="s">
        <v>1117</v>
      </c>
      <c r="H1050" t="s">
        <v>1052</v>
      </c>
      <c r="K1050" s="48"/>
      <c r="L1050" s="49"/>
      <c r="M1050" s="49"/>
      <c r="N1050" s="49"/>
      <c r="O1050" s="49"/>
      <c r="P1050" s="49"/>
      <c r="Q1050" s="49"/>
      <c r="R1050" s="49"/>
    </row>
    <row r="1051" spans="1:18" ht="13.5">
      <c r="A1051" s="35" t="s">
        <v>1288</v>
      </c>
      <c r="H1051" t="s">
        <v>1052</v>
      </c>
      <c r="K1051" s="48"/>
      <c r="L1051" s="49"/>
      <c r="M1051" s="49"/>
      <c r="N1051" s="49"/>
      <c r="O1051" s="49"/>
      <c r="P1051" s="49"/>
      <c r="Q1051" s="49"/>
      <c r="R1051" s="49"/>
    </row>
    <row r="1052" spans="1:18" ht="13.5">
      <c r="A1052" s="35" t="s">
        <v>1289</v>
      </c>
      <c r="H1052" t="s">
        <v>1052</v>
      </c>
      <c r="K1052" s="48"/>
      <c r="L1052" s="49"/>
      <c r="M1052" s="49"/>
      <c r="N1052" s="49"/>
      <c r="O1052" s="49"/>
      <c r="P1052" s="49"/>
      <c r="Q1052" s="49"/>
      <c r="R1052" s="47"/>
    </row>
    <row r="1053" spans="1:18" ht="13.5">
      <c r="A1053" s="35" t="s">
        <v>1290</v>
      </c>
      <c r="H1053" t="s">
        <v>1052</v>
      </c>
      <c r="K1053" s="48"/>
      <c r="L1053" s="49"/>
      <c r="M1053" s="49"/>
      <c r="N1053" s="49"/>
      <c r="O1053" s="49"/>
      <c r="P1053" s="49"/>
      <c r="Q1053" s="49"/>
      <c r="R1053" s="49"/>
    </row>
    <row r="1054" spans="1:18" ht="13.5">
      <c r="A1054" s="35" t="s">
        <v>1291</v>
      </c>
      <c r="H1054" t="s">
        <v>1052</v>
      </c>
      <c r="K1054" s="48"/>
      <c r="L1054" s="49"/>
      <c r="M1054" s="49"/>
      <c r="N1054" s="49"/>
      <c r="O1054" s="49"/>
      <c r="P1054" s="49"/>
      <c r="Q1054" s="49"/>
      <c r="R1054" s="49"/>
    </row>
    <row r="1055" spans="1:18" ht="13.5">
      <c r="A1055" s="35" t="s">
        <v>1292</v>
      </c>
      <c r="H1055" t="s">
        <v>1052</v>
      </c>
      <c r="K1055" s="48"/>
      <c r="L1055" s="49"/>
      <c r="M1055" s="49"/>
      <c r="N1055" s="49"/>
      <c r="O1055" s="49"/>
      <c r="P1055" s="49"/>
      <c r="Q1055" s="49"/>
      <c r="R1055" s="49"/>
    </row>
    <row r="1056" spans="1:18" ht="13.5">
      <c r="A1056" s="35" t="s">
        <v>1293</v>
      </c>
      <c r="H1056" t="s">
        <v>1052</v>
      </c>
      <c r="K1056" s="48"/>
      <c r="L1056" s="49"/>
      <c r="M1056" s="49"/>
      <c r="N1056" s="49"/>
      <c r="O1056" s="49"/>
      <c r="P1056" s="49"/>
      <c r="Q1056" s="49"/>
      <c r="R1056" s="49"/>
    </row>
    <row r="1057" spans="1:18" ht="13.5">
      <c r="A1057" s="35" t="s">
        <v>1294</v>
      </c>
      <c r="H1057" s="45" t="s">
        <v>1435</v>
      </c>
      <c r="J1057" t="s">
        <v>783</v>
      </c>
      <c r="K1057" s="48"/>
      <c r="L1057" s="49"/>
      <c r="M1057" s="49"/>
      <c r="N1057" s="49"/>
      <c r="O1057" s="49"/>
      <c r="P1057" s="49"/>
      <c r="Q1057" s="49"/>
      <c r="R1057" s="49"/>
    </row>
    <row r="1058" spans="1:18" ht="13.5">
      <c r="A1058" s="35" t="s">
        <v>1590</v>
      </c>
      <c r="H1058" s="45" t="s">
        <v>1435</v>
      </c>
      <c r="J1058" t="s">
        <v>783</v>
      </c>
      <c r="K1058" s="48"/>
      <c r="L1058" s="49"/>
      <c r="M1058" s="49"/>
      <c r="N1058" s="49"/>
      <c r="O1058" s="49"/>
      <c r="P1058" s="49"/>
      <c r="Q1058" s="49"/>
      <c r="R1058" s="49"/>
    </row>
    <row r="1059" spans="1:18" ht="13.5">
      <c r="A1059" s="35" t="s">
        <v>1591</v>
      </c>
      <c r="H1059" s="44" t="s">
        <v>336</v>
      </c>
      <c r="J1059" t="s">
        <v>783</v>
      </c>
      <c r="K1059" s="48"/>
      <c r="L1059" s="49"/>
      <c r="M1059" s="49"/>
      <c r="N1059" s="49"/>
      <c r="O1059" s="49"/>
      <c r="P1059" s="49"/>
      <c r="Q1059" s="49"/>
      <c r="R1059" s="49"/>
    </row>
    <row r="1060" spans="1:18" ht="13.5">
      <c r="A1060" s="35" t="s">
        <v>1592</v>
      </c>
      <c r="H1060" s="44" t="s">
        <v>336</v>
      </c>
      <c r="J1060" t="s">
        <v>783</v>
      </c>
      <c r="K1060" s="48"/>
      <c r="L1060" s="49"/>
      <c r="M1060" s="49"/>
      <c r="N1060" s="49"/>
      <c r="O1060" s="49"/>
      <c r="P1060" s="49"/>
      <c r="Q1060" s="49"/>
      <c r="R1060" s="47"/>
    </row>
    <row r="1061" spans="1:18" ht="13.5">
      <c r="A1061" s="35" t="s">
        <v>912</v>
      </c>
      <c r="H1061" s="44" t="s">
        <v>336</v>
      </c>
      <c r="J1061" t="s">
        <v>783</v>
      </c>
      <c r="K1061" s="48"/>
      <c r="L1061" s="49"/>
      <c r="M1061" s="49"/>
      <c r="N1061" s="49"/>
      <c r="O1061" s="49"/>
      <c r="P1061" s="49"/>
      <c r="Q1061" s="49"/>
      <c r="R1061" s="47"/>
    </row>
    <row r="1062" spans="1:18" ht="13.5">
      <c r="A1062" s="35" t="s">
        <v>913</v>
      </c>
      <c r="H1062" s="44" t="s">
        <v>336</v>
      </c>
      <c r="J1062" t="s">
        <v>783</v>
      </c>
      <c r="K1062" s="48"/>
      <c r="L1062" s="49"/>
      <c r="M1062" s="49"/>
      <c r="N1062" s="49"/>
      <c r="O1062" s="49"/>
      <c r="P1062" s="49"/>
      <c r="Q1062" s="49"/>
      <c r="R1062" s="47"/>
    </row>
    <row r="1063" spans="1:18" ht="13.5">
      <c r="A1063" s="35" t="s">
        <v>914</v>
      </c>
      <c r="H1063" s="44" t="s">
        <v>336</v>
      </c>
      <c r="J1063" t="s">
        <v>783</v>
      </c>
      <c r="K1063" s="48"/>
      <c r="L1063" s="49"/>
      <c r="M1063" s="49"/>
      <c r="N1063" s="49"/>
      <c r="O1063" s="49"/>
      <c r="P1063" s="49"/>
      <c r="Q1063" s="49"/>
      <c r="R1063" s="49"/>
    </row>
    <row r="1064" spans="1:18" ht="13.5">
      <c r="A1064" s="35" t="s">
        <v>915</v>
      </c>
      <c r="H1064" t="s">
        <v>1052</v>
      </c>
      <c r="K1064" s="48"/>
      <c r="L1064" s="49"/>
      <c r="M1064" s="49"/>
      <c r="N1064" s="49"/>
      <c r="O1064" s="49"/>
      <c r="P1064" s="49"/>
      <c r="Q1064" s="49"/>
      <c r="R1064" s="49"/>
    </row>
    <row r="1065" spans="1:18" ht="13.5">
      <c r="A1065" s="35" t="s">
        <v>916</v>
      </c>
      <c r="H1065" s="44" t="s">
        <v>336</v>
      </c>
      <c r="J1065" t="s">
        <v>783</v>
      </c>
      <c r="K1065" s="48"/>
      <c r="L1065" s="49"/>
      <c r="M1065" s="49"/>
      <c r="N1065" s="49"/>
      <c r="O1065" s="49"/>
      <c r="P1065" s="49"/>
      <c r="Q1065" s="49"/>
      <c r="R1065" s="49"/>
    </row>
    <row r="1066" spans="1:18" ht="13.5">
      <c r="A1066" s="35" t="s">
        <v>917</v>
      </c>
      <c r="H1066" s="44" t="s">
        <v>336</v>
      </c>
      <c r="J1066" t="s">
        <v>783</v>
      </c>
      <c r="K1066" s="48"/>
      <c r="L1066" s="49"/>
      <c r="M1066" s="49"/>
      <c r="N1066" s="49"/>
      <c r="O1066" s="49"/>
      <c r="P1066" s="49"/>
      <c r="Q1066" s="49"/>
      <c r="R1066" s="49"/>
    </row>
    <row r="1067" spans="1:18" ht="13.5">
      <c r="A1067" s="35" t="s">
        <v>1630</v>
      </c>
      <c r="H1067" t="s">
        <v>1052</v>
      </c>
      <c r="K1067" s="48"/>
      <c r="L1067" s="49"/>
      <c r="M1067" s="49"/>
      <c r="N1067" s="49"/>
      <c r="O1067" s="49"/>
      <c r="P1067" s="49"/>
      <c r="Q1067" s="49"/>
      <c r="R1067" s="49"/>
    </row>
    <row r="1068" spans="1:18" ht="13.5">
      <c r="A1068" s="35" t="s">
        <v>1631</v>
      </c>
      <c r="H1068" t="s">
        <v>1052</v>
      </c>
      <c r="K1068" s="48"/>
      <c r="L1068" s="49"/>
      <c r="M1068" s="49"/>
      <c r="N1068" s="49"/>
      <c r="O1068" s="49"/>
      <c r="P1068" s="49"/>
      <c r="Q1068" s="49"/>
      <c r="R1068" s="49"/>
    </row>
    <row r="1069" spans="1:18" ht="13.5">
      <c r="A1069" s="35" t="s">
        <v>1632</v>
      </c>
      <c r="H1069" t="s">
        <v>1052</v>
      </c>
      <c r="K1069" s="48"/>
      <c r="L1069" s="49"/>
      <c r="M1069" s="49"/>
      <c r="N1069" s="49"/>
      <c r="O1069" s="49"/>
      <c r="P1069" s="49"/>
      <c r="Q1069" s="49"/>
      <c r="R1069" s="49"/>
    </row>
    <row r="1070" spans="1:18" ht="13.5">
      <c r="A1070" s="35" t="s">
        <v>1633</v>
      </c>
      <c r="H1070" t="s">
        <v>1052</v>
      </c>
      <c r="K1070" s="48"/>
      <c r="L1070" s="49"/>
      <c r="M1070" s="49"/>
      <c r="N1070" s="49"/>
      <c r="O1070" s="49"/>
      <c r="P1070" s="49"/>
      <c r="Q1070" s="49"/>
      <c r="R1070" s="49"/>
    </row>
    <row r="1071" spans="1:18" ht="13.5">
      <c r="A1071" s="35" t="s">
        <v>936</v>
      </c>
      <c r="H1071" s="44" t="s">
        <v>336</v>
      </c>
      <c r="J1071" t="s">
        <v>783</v>
      </c>
      <c r="K1071" s="48"/>
      <c r="L1071" s="49"/>
      <c r="M1071" s="49"/>
      <c r="N1071" s="49"/>
      <c r="O1071" s="49"/>
      <c r="P1071" s="49"/>
      <c r="Q1071" s="49"/>
      <c r="R1071" s="49"/>
    </row>
    <row r="1072" spans="1:18" ht="13.5">
      <c r="A1072" s="35" t="s">
        <v>937</v>
      </c>
      <c r="H1072" t="s">
        <v>1052</v>
      </c>
      <c r="K1072" s="48"/>
      <c r="L1072" s="49"/>
      <c r="M1072" s="49"/>
      <c r="N1072" s="49"/>
      <c r="O1072" s="49"/>
      <c r="P1072" s="49"/>
      <c r="Q1072" s="49"/>
      <c r="R1072" s="49"/>
    </row>
    <row r="1073" spans="1:18" ht="13.5">
      <c r="A1073" s="35" t="s">
        <v>938</v>
      </c>
      <c r="H1073" t="s">
        <v>1052</v>
      </c>
      <c r="K1073" s="48"/>
      <c r="L1073" s="49"/>
      <c r="M1073" s="49"/>
      <c r="N1073" s="49"/>
      <c r="O1073" s="49"/>
      <c r="P1073" s="49"/>
      <c r="Q1073" s="49"/>
      <c r="R1073" s="49"/>
    </row>
    <row r="1074" spans="1:18" ht="13.5">
      <c r="A1074" s="35" t="s">
        <v>939</v>
      </c>
      <c r="H1074" t="s">
        <v>1052</v>
      </c>
      <c r="K1074" s="48"/>
      <c r="L1074" s="49"/>
      <c r="M1074" s="49"/>
      <c r="N1074" s="49"/>
      <c r="O1074" s="49"/>
      <c r="P1074" s="49"/>
      <c r="Q1074" s="49"/>
      <c r="R1074" s="49"/>
    </row>
    <row r="1075" spans="1:18" ht="13.5">
      <c r="A1075" s="35" t="s">
        <v>940</v>
      </c>
      <c r="H1075" t="s">
        <v>1052</v>
      </c>
      <c r="K1075" s="48"/>
      <c r="L1075" s="49"/>
      <c r="M1075" s="49"/>
      <c r="N1075" s="49"/>
      <c r="O1075" s="49"/>
      <c r="P1075" s="49"/>
      <c r="Q1075" s="49"/>
      <c r="R1075" s="47"/>
    </row>
    <row r="1076" spans="1:18" ht="13.5">
      <c r="A1076" s="35" t="s">
        <v>941</v>
      </c>
      <c r="H1076" t="s">
        <v>1052</v>
      </c>
      <c r="K1076" s="48"/>
      <c r="L1076" s="49"/>
      <c r="M1076" s="49"/>
      <c r="N1076" s="49"/>
      <c r="O1076" s="49"/>
      <c r="P1076" s="49"/>
      <c r="Q1076" s="49"/>
      <c r="R1076" s="47"/>
    </row>
    <row r="1077" spans="1:18" ht="13.5">
      <c r="A1077" s="35" t="s">
        <v>942</v>
      </c>
      <c r="H1077" t="s">
        <v>1052</v>
      </c>
      <c r="K1077" s="48"/>
      <c r="L1077" s="49"/>
      <c r="M1077" s="49"/>
      <c r="N1077" s="49"/>
      <c r="O1077" s="49"/>
      <c r="P1077" s="49"/>
      <c r="Q1077" s="49"/>
      <c r="R1077" s="47"/>
    </row>
    <row r="1078" spans="1:18" ht="13.5">
      <c r="A1078" s="35" t="s">
        <v>943</v>
      </c>
      <c r="H1078" t="s">
        <v>1052</v>
      </c>
      <c r="K1078" s="48"/>
      <c r="L1078" s="49"/>
      <c r="M1078" s="49"/>
      <c r="N1078" s="49"/>
      <c r="O1078" s="49"/>
      <c r="P1078" s="49"/>
      <c r="Q1078" s="49"/>
      <c r="R1078" s="49"/>
    </row>
    <row r="1079" spans="1:18" ht="13.5">
      <c r="A1079" s="35" t="s">
        <v>944</v>
      </c>
      <c r="H1079" t="s">
        <v>1052</v>
      </c>
      <c r="K1079" s="48"/>
      <c r="L1079" s="49"/>
      <c r="M1079" s="49"/>
      <c r="N1079" s="49"/>
      <c r="O1079" s="49"/>
      <c r="P1079" s="49"/>
      <c r="Q1079" s="49"/>
      <c r="R1079" s="47"/>
    </row>
    <row r="1080" spans="1:18" ht="13.5">
      <c r="A1080" s="35" t="s">
        <v>945</v>
      </c>
      <c r="H1080" t="s">
        <v>1052</v>
      </c>
      <c r="K1080" s="48"/>
      <c r="L1080" s="49"/>
      <c r="M1080" s="49"/>
      <c r="N1080" s="49"/>
      <c r="O1080" s="49"/>
      <c r="P1080" s="49"/>
      <c r="Q1080" s="49"/>
      <c r="R1080" s="47"/>
    </row>
    <row r="1081" spans="1:18" ht="13.5">
      <c r="A1081" s="35" t="s">
        <v>946</v>
      </c>
      <c r="H1081" t="s">
        <v>1052</v>
      </c>
      <c r="K1081" s="48"/>
      <c r="L1081" s="49"/>
      <c r="M1081" s="49"/>
      <c r="N1081" s="49"/>
      <c r="O1081" s="49"/>
      <c r="P1081" s="49"/>
      <c r="Q1081" s="49"/>
      <c r="R1081" s="49"/>
    </row>
    <row r="1082" spans="1:18" ht="13.5">
      <c r="A1082" s="35" t="s">
        <v>947</v>
      </c>
      <c r="H1082" s="45" t="s">
        <v>1435</v>
      </c>
      <c r="J1082" t="s">
        <v>783</v>
      </c>
      <c r="K1082" s="48"/>
      <c r="L1082" s="49"/>
      <c r="M1082" s="49"/>
      <c r="N1082" s="49"/>
      <c r="O1082" s="49"/>
      <c r="P1082" s="49"/>
      <c r="Q1082" s="49"/>
      <c r="R1082" s="49"/>
    </row>
    <row r="1083" spans="1:18" ht="13.5">
      <c r="A1083" s="35" t="s">
        <v>948</v>
      </c>
      <c r="H1083" s="45" t="s">
        <v>1435</v>
      </c>
      <c r="J1083" t="s">
        <v>783</v>
      </c>
      <c r="K1083" s="48"/>
      <c r="L1083" s="49"/>
      <c r="M1083" s="49"/>
      <c r="N1083" s="49"/>
      <c r="O1083" s="49"/>
      <c r="P1083" s="49"/>
      <c r="Q1083" s="49"/>
      <c r="R1083" s="49"/>
    </row>
    <row r="1084" spans="1:18" ht="13.5">
      <c r="A1084" s="35" t="s">
        <v>949</v>
      </c>
      <c r="H1084" t="s">
        <v>1052</v>
      </c>
      <c r="K1084" s="48"/>
      <c r="L1084" s="49"/>
      <c r="M1084" s="49"/>
      <c r="N1084" s="49"/>
      <c r="O1084" s="49"/>
      <c r="P1084" s="49"/>
      <c r="Q1084" s="49"/>
      <c r="R1084" s="49"/>
    </row>
    <row r="1085" spans="1:18" ht="13.5">
      <c r="A1085" s="35" t="s">
        <v>950</v>
      </c>
      <c r="H1085" t="s">
        <v>1052</v>
      </c>
      <c r="K1085" s="48"/>
      <c r="L1085" s="49"/>
      <c r="M1085" s="49"/>
      <c r="N1085" s="49"/>
      <c r="O1085" s="49"/>
      <c r="P1085" s="49"/>
      <c r="Q1085" s="49"/>
      <c r="R1085" s="47"/>
    </row>
    <row r="1086" spans="1:18" ht="13.5">
      <c r="A1086" s="35" t="s">
        <v>951</v>
      </c>
      <c r="H1086" t="s">
        <v>1052</v>
      </c>
      <c r="K1086" s="48"/>
      <c r="L1086" s="49"/>
      <c r="M1086" s="49"/>
      <c r="N1086" s="49"/>
      <c r="O1086" s="49"/>
      <c r="P1086" s="49"/>
      <c r="Q1086" s="49"/>
      <c r="R1086" s="47"/>
    </row>
    <row r="1087" spans="1:18" ht="13.5">
      <c r="A1087" s="35" t="s">
        <v>971</v>
      </c>
      <c r="H1087" t="s">
        <v>1052</v>
      </c>
      <c r="K1087" s="48"/>
      <c r="L1087" s="49"/>
      <c r="M1087" s="49"/>
      <c r="N1087" s="49"/>
      <c r="O1087" s="49"/>
      <c r="P1087" s="49"/>
      <c r="Q1087" s="49"/>
      <c r="R1087" s="49"/>
    </row>
    <row r="1088" spans="1:18" ht="13.5">
      <c r="A1088" s="35" t="s">
        <v>972</v>
      </c>
      <c r="H1088" t="s">
        <v>1052</v>
      </c>
      <c r="K1088" s="48"/>
      <c r="L1088" s="49"/>
      <c r="M1088" s="49"/>
      <c r="N1088" s="49"/>
      <c r="O1088" s="49"/>
      <c r="P1088" s="49"/>
      <c r="Q1088" s="49"/>
      <c r="R1088" s="49"/>
    </row>
    <row r="1089" spans="1:18" ht="13.5">
      <c r="A1089" s="35" t="s">
        <v>973</v>
      </c>
      <c r="H1089" t="s">
        <v>1052</v>
      </c>
      <c r="J1089" t="s">
        <v>782</v>
      </c>
      <c r="K1089" s="48"/>
      <c r="L1089" s="49"/>
      <c r="M1089" s="49"/>
      <c r="N1089" s="49"/>
      <c r="O1089" s="49"/>
      <c r="P1089" s="49"/>
      <c r="Q1089" s="49"/>
      <c r="R1089" s="49"/>
    </row>
    <row r="1090" spans="1:18" ht="13.5">
      <c r="A1090" s="35" t="s">
        <v>1210</v>
      </c>
      <c r="H1090" t="s">
        <v>1052</v>
      </c>
      <c r="K1090" s="48"/>
      <c r="L1090" s="49"/>
      <c r="M1090" s="49"/>
      <c r="N1090" s="49"/>
      <c r="O1090" s="49"/>
      <c r="P1090" s="49"/>
      <c r="Q1090" s="49"/>
      <c r="R1090" s="47"/>
    </row>
    <row r="1091" spans="1:18" ht="13.5">
      <c r="A1091" s="35" t="s">
        <v>1211</v>
      </c>
      <c r="H1091" t="s">
        <v>1052</v>
      </c>
      <c r="K1091" s="48"/>
      <c r="L1091" s="49"/>
      <c r="M1091" s="49"/>
      <c r="N1091" s="49"/>
      <c r="O1091" s="49"/>
      <c r="P1091" s="49"/>
      <c r="Q1091" s="49"/>
      <c r="R1091" s="49"/>
    </row>
    <row r="1092" spans="1:18" ht="13.5">
      <c r="A1092" s="35" t="s">
        <v>1212</v>
      </c>
      <c r="H1092" s="44" t="s">
        <v>336</v>
      </c>
      <c r="J1092" t="s">
        <v>783</v>
      </c>
      <c r="K1092" s="48"/>
      <c r="L1092" s="49"/>
      <c r="M1092" s="49"/>
      <c r="N1092" s="49"/>
      <c r="O1092" s="49"/>
      <c r="P1092" s="49"/>
      <c r="Q1092" s="49"/>
      <c r="R1092" s="47"/>
    </row>
    <row r="1093" spans="1:18" ht="13.5">
      <c r="A1093" s="35" t="s">
        <v>1213</v>
      </c>
      <c r="H1093" t="s">
        <v>1052</v>
      </c>
      <c r="K1093" s="48"/>
      <c r="L1093" s="49"/>
      <c r="M1093" s="49"/>
      <c r="N1093" s="49"/>
      <c r="O1093" s="49"/>
      <c r="P1093" s="49"/>
      <c r="Q1093" s="49"/>
      <c r="R1093" s="49"/>
    </row>
    <row r="1094" spans="1:18" ht="13.5">
      <c r="A1094" s="35" t="s">
        <v>1214</v>
      </c>
      <c r="H1094" t="s">
        <v>1052</v>
      </c>
      <c r="K1094" s="48"/>
      <c r="L1094" s="49"/>
      <c r="M1094" s="49"/>
      <c r="N1094" s="49"/>
      <c r="O1094" s="49"/>
      <c r="P1094" s="49"/>
      <c r="Q1094" s="49"/>
      <c r="R1094" s="49"/>
    </row>
    <row r="1095" spans="1:18" ht="13.5">
      <c r="A1095" s="35" t="s">
        <v>1215</v>
      </c>
      <c r="H1095" t="s">
        <v>1052</v>
      </c>
      <c r="K1095" s="48"/>
      <c r="L1095" s="49"/>
      <c r="M1095" s="49"/>
      <c r="N1095" s="49"/>
      <c r="O1095" s="49"/>
      <c r="P1095" s="49"/>
      <c r="Q1095" s="49"/>
      <c r="R1095" s="49"/>
    </row>
    <row r="1096" spans="1:18" ht="13.5">
      <c r="A1096" s="35" t="s">
        <v>1234</v>
      </c>
      <c r="H1096" t="s">
        <v>1052</v>
      </c>
      <c r="J1096" t="s">
        <v>782</v>
      </c>
      <c r="K1096" s="48"/>
      <c r="L1096" s="49"/>
      <c r="M1096" s="49"/>
      <c r="N1096" s="49"/>
      <c r="O1096" s="49"/>
      <c r="P1096" s="49"/>
      <c r="Q1096" s="49"/>
      <c r="R1096" s="49"/>
    </row>
    <row r="1097" spans="1:18" ht="13.5">
      <c r="A1097" s="35" t="s">
        <v>1235</v>
      </c>
      <c r="H1097" s="45" t="s">
        <v>1435</v>
      </c>
      <c r="J1097" t="s">
        <v>783</v>
      </c>
      <c r="K1097" s="48"/>
      <c r="L1097" s="49"/>
      <c r="M1097" s="49"/>
      <c r="N1097" s="49"/>
      <c r="O1097" s="49"/>
      <c r="P1097" s="49"/>
      <c r="Q1097" s="49"/>
      <c r="R1097" s="49"/>
    </row>
    <row r="1098" spans="1:18" ht="13.5">
      <c r="A1098" s="35" t="s">
        <v>1236</v>
      </c>
      <c r="H1098" t="s">
        <v>1052</v>
      </c>
      <c r="K1098" s="48"/>
      <c r="L1098" s="49"/>
      <c r="M1098" s="49"/>
      <c r="N1098" s="49"/>
      <c r="O1098" s="49"/>
      <c r="P1098" s="49"/>
      <c r="Q1098" s="49"/>
      <c r="R1098" s="47"/>
    </row>
    <row r="1099" spans="1:18" ht="13.5">
      <c r="A1099" s="35" t="s">
        <v>1237</v>
      </c>
      <c r="H1099" t="s">
        <v>1052</v>
      </c>
      <c r="K1099" s="48"/>
      <c r="L1099" s="49"/>
      <c r="M1099" s="49"/>
      <c r="N1099" s="49"/>
      <c r="O1099" s="49"/>
      <c r="P1099" s="49"/>
      <c r="Q1099" s="49"/>
      <c r="R1099" s="49"/>
    </row>
    <row r="1100" spans="1:18" ht="13.5">
      <c r="A1100" s="35" t="s">
        <v>1238</v>
      </c>
      <c r="H1100" s="44" t="s">
        <v>336</v>
      </c>
      <c r="J1100" t="s">
        <v>783</v>
      </c>
      <c r="K1100" s="48"/>
      <c r="L1100" s="49"/>
      <c r="M1100" s="49"/>
      <c r="N1100" s="49"/>
      <c r="O1100" s="49"/>
      <c r="P1100" s="49"/>
      <c r="Q1100" s="49"/>
      <c r="R1100" s="49"/>
    </row>
    <row r="1101" spans="1:18" ht="13.5">
      <c r="A1101" s="35" t="s">
        <v>1239</v>
      </c>
      <c r="H1101" t="s">
        <v>1052</v>
      </c>
      <c r="K1101" s="48"/>
      <c r="L1101" s="49"/>
      <c r="M1101" s="49"/>
      <c r="N1101" s="49"/>
      <c r="O1101" s="49"/>
      <c r="P1101" s="49"/>
      <c r="Q1101" s="49"/>
      <c r="R1101" s="49"/>
    </row>
    <row r="1102" spans="1:18" ht="13.5">
      <c r="A1102" s="35" t="s">
        <v>426</v>
      </c>
      <c r="H1102" t="s">
        <v>1052</v>
      </c>
      <c r="K1102" s="48"/>
      <c r="L1102" s="49"/>
      <c r="M1102" s="49"/>
      <c r="N1102" s="49"/>
      <c r="O1102" s="49"/>
      <c r="P1102" s="49"/>
      <c r="Q1102" s="49"/>
      <c r="R1102" s="49"/>
    </row>
    <row r="1103" spans="1:18" ht="13.5">
      <c r="A1103" s="35" t="s">
        <v>427</v>
      </c>
      <c r="H1103" s="45" t="s">
        <v>1435</v>
      </c>
      <c r="J1103" t="s">
        <v>783</v>
      </c>
      <c r="K1103" s="48"/>
      <c r="L1103" s="49"/>
      <c r="M1103" s="49"/>
      <c r="N1103" s="49"/>
      <c r="O1103" s="49"/>
      <c r="P1103" s="49"/>
      <c r="Q1103" s="49"/>
      <c r="R1103" s="49"/>
    </row>
    <row r="1104" spans="1:18" ht="13.5">
      <c r="A1104" s="35" t="s">
        <v>428</v>
      </c>
      <c r="H1104" t="s">
        <v>1052</v>
      </c>
      <c r="K1104" s="48"/>
      <c r="L1104" s="49"/>
      <c r="M1104" s="49"/>
      <c r="N1104" s="49"/>
      <c r="O1104" s="49"/>
      <c r="P1104" s="49"/>
      <c r="Q1104" s="49"/>
      <c r="R1104" s="49"/>
    </row>
    <row r="1105" spans="1:18" ht="13.5">
      <c r="A1105" s="35" t="s">
        <v>429</v>
      </c>
      <c r="H1105" t="s">
        <v>1052</v>
      </c>
      <c r="K1105" s="48"/>
      <c r="L1105" s="49"/>
      <c r="M1105" s="49"/>
      <c r="N1105" s="49"/>
      <c r="O1105" s="49"/>
      <c r="P1105" s="49"/>
      <c r="Q1105" s="49"/>
      <c r="R1105" s="49"/>
    </row>
    <row r="1106" spans="1:18" ht="13.5">
      <c r="A1106" s="35" t="s">
        <v>430</v>
      </c>
      <c r="H1106" t="s">
        <v>1052</v>
      </c>
      <c r="K1106" s="48"/>
      <c r="L1106" s="49"/>
      <c r="M1106" s="49"/>
      <c r="N1106" s="49"/>
      <c r="O1106" s="49"/>
      <c r="P1106" s="49"/>
      <c r="Q1106" s="49"/>
      <c r="R1106" s="49"/>
    </row>
    <row r="1107" spans="1:18" ht="13.5">
      <c r="A1107" s="35" t="s">
        <v>431</v>
      </c>
      <c r="H1107" s="44" t="s">
        <v>336</v>
      </c>
      <c r="J1107" t="s">
        <v>783</v>
      </c>
      <c r="K1107" s="48"/>
      <c r="L1107" s="49"/>
      <c r="M1107" s="49"/>
      <c r="N1107" s="49"/>
      <c r="O1107" s="49"/>
      <c r="P1107" s="49"/>
      <c r="Q1107" s="49"/>
      <c r="R1107" s="49"/>
    </row>
    <row r="1108" spans="1:18" ht="13.5">
      <c r="A1108" s="35" t="s">
        <v>432</v>
      </c>
      <c r="H1108" s="45" t="s">
        <v>1435</v>
      </c>
      <c r="J1108" t="s">
        <v>783</v>
      </c>
      <c r="K1108" s="48"/>
      <c r="L1108" s="49"/>
      <c r="M1108" s="49"/>
      <c r="N1108" s="49"/>
      <c r="O1108" s="49"/>
      <c r="P1108" s="49"/>
      <c r="Q1108" s="49"/>
      <c r="R1108" s="49"/>
    </row>
    <row r="1109" spans="1:18" ht="13.5">
      <c r="A1109" s="35" t="s">
        <v>433</v>
      </c>
      <c r="H1109" t="s">
        <v>1052</v>
      </c>
      <c r="K1109" s="48"/>
      <c r="L1109" s="49"/>
      <c r="M1109" s="49"/>
      <c r="N1109" s="49"/>
      <c r="O1109" s="58" t="s">
        <v>716</v>
      </c>
      <c r="P1109" s="49"/>
      <c r="Q1109" s="49"/>
      <c r="R1109" s="49"/>
    </row>
    <row r="1110" spans="1:18" ht="13.5">
      <c r="A1110" s="35" t="s">
        <v>434</v>
      </c>
      <c r="H1110" s="44" t="s">
        <v>336</v>
      </c>
      <c r="J1110" t="s">
        <v>783</v>
      </c>
      <c r="K1110" s="48"/>
      <c r="L1110" s="49"/>
      <c r="M1110" s="49"/>
      <c r="N1110" s="49"/>
      <c r="O1110" s="49"/>
      <c r="P1110" s="49"/>
      <c r="Q1110" s="49"/>
      <c r="R1110" s="47"/>
    </row>
    <row r="1111" spans="1:18" ht="13.5">
      <c r="A1111" s="35" t="s">
        <v>435</v>
      </c>
      <c r="H1111" s="44" t="s">
        <v>336</v>
      </c>
      <c r="J1111" t="s">
        <v>783</v>
      </c>
      <c r="K1111" s="48"/>
      <c r="L1111" s="49"/>
      <c r="M1111" s="49"/>
      <c r="N1111" s="49"/>
      <c r="O1111" s="49"/>
      <c r="P1111" s="49"/>
      <c r="Q1111" s="49"/>
      <c r="R1111" s="49"/>
    </row>
    <row r="1112" spans="1:18" ht="13.5">
      <c r="A1112" s="35" t="s">
        <v>436</v>
      </c>
      <c r="H1112" s="44" t="s">
        <v>336</v>
      </c>
      <c r="J1112" t="s">
        <v>783</v>
      </c>
      <c r="K1112" s="48"/>
      <c r="L1112" s="49"/>
      <c r="M1112" s="49"/>
      <c r="N1112" s="49"/>
      <c r="O1112" s="49"/>
      <c r="P1112" s="49"/>
      <c r="Q1112" s="49"/>
      <c r="R1112" s="49"/>
    </row>
    <row r="1113" spans="1:18" ht="13.5">
      <c r="A1113" s="35" t="s">
        <v>437</v>
      </c>
      <c r="H1113" t="s">
        <v>1052</v>
      </c>
      <c r="K1113" s="48"/>
      <c r="L1113" s="49"/>
      <c r="M1113" s="49"/>
      <c r="N1113" s="49"/>
      <c r="O1113" s="49"/>
      <c r="P1113" s="49"/>
      <c r="Q1113" s="49"/>
      <c r="R1113" s="49"/>
    </row>
    <row r="1114" spans="1:18" ht="13.5">
      <c r="A1114" s="35" t="s">
        <v>438</v>
      </c>
      <c r="H1114" t="s">
        <v>1052</v>
      </c>
      <c r="K1114" s="48"/>
      <c r="L1114" s="49"/>
      <c r="M1114" s="49"/>
      <c r="N1114" s="49"/>
      <c r="O1114" s="49"/>
      <c r="P1114" s="49"/>
      <c r="Q1114" s="49"/>
      <c r="R1114" s="49"/>
    </row>
    <row r="1115" spans="1:18" ht="13.5">
      <c r="A1115" s="35" t="s">
        <v>439</v>
      </c>
      <c r="H1115" t="s">
        <v>1052</v>
      </c>
      <c r="J1115" t="s">
        <v>782</v>
      </c>
      <c r="K1115" s="48"/>
      <c r="L1115" s="49"/>
      <c r="M1115" s="49"/>
      <c r="N1115" s="49"/>
      <c r="O1115" s="49"/>
      <c r="P1115" s="49"/>
      <c r="Q1115" s="49"/>
      <c r="R1115" s="49"/>
    </row>
    <row r="1116" spans="1:18" ht="13.5">
      <c r="A1116" s="35" t="s">
        <v>440</v>
      </c>
      <c r="H1116" t="s">
        <v>1052</v>
      </c>
      <c r="K1116" s="48"/>
      <c r="L1116" s="49"/>
      <c r="M1116" s="49"/>
      <c r="N1116" s="49"/>
      <c r="O1116" s="49"/>
      <c r="P1116" s="49"/>
      <c r="Q1116" s="49"/>
      <c r="R1116" s="49"/>
    </row>
    <row r="1117" spans="1:18" ht="13.5">
      <c r="A1117" s="35" t="s">
        <v>441</v>
      </c>
      <c r="H1117" t="s">
        <v>1052</v>
      </c>
      <c r="K1117" s="48"/>
      <c r="L1117" s="49"/>
      <c r="M1117" s="49"/>
      <c r="N1117" s="49"/>
      <c r="O1117" s="49"/>
      <c r="P1117" s="49"/>
      <c r="Q1117" s="49"/>
      <c r="R1117" s="49"/>
    </row>
    <row r="1118" spans="1:18" ht="13.5">
      <c r="A1118" s="35" t="s">
        <v>442</v>
      </c>
      <c r="H1118" s="44" t="s">
        <v>336</v>
      </c>
      <c r="J1118" t="s">
        <v>783</v>
      </c>
      <c r="K1118" s="48"/>
      <c r="L1118" s="49"/>
      <c r="M1118" s="49"/>
      <c r="N1118" s="49"/>
      <c r="O1118" s="49"/>
      <c r="P1118" s="49"/>
      <c r="Q1118" s="49"/>
      <c r="R1118" s="47"/>
    </row>
    <row r="1119" spans="1:18" ht="13.5">
      <c r="A1119" s="35" t="s">
        <v>443</v>
      </c>
      <c r="H1119" s="44" t="s">
        <v>336</v>
      </c>
      <c r="J1119" t="s">
        <v>783</v>
      </c>
      <c r="K1119" s="48"/>
      <c r="L1119" s="49"/>
      <c r="M1119" s="49"/>
      <c r="N1119" s="49"/>
      <c r="O1119" s="49"/>
      <c r="P1119" s="49"/>
      <c r="Q1119" s="49"/>
      <c r="R1119" s="49"/>
    </row>
    <row r="1120" spans="1:18" ht="13.5">
      <c r="A1120" s="35" t="s">
        <v>444</v>
      </c>
      <c r="H1120" s="45" t="s">
        <v>1435</v>
      </c>
      <c r="J1120" t="s">
        <v>783</v>
      </c>
      <c r="K1120" s="48"/>
      <c r="L1120" s="49"/>
      <c r="M1120" s="49"/>
      <c r="N1120" s="49"/>
      <c r="O1120" s="49"/>
      <c r="P1120" s="49"/>
      <c r="Q1120" s="49"/>
      <c r="R1120" s="49"/>
    </row>
    <row r="1121" spans="1:18" ht="13.5">
      <c r="A1121" s="35" t="s">
        <v>445</v>
      </c>
      <c r="H1121" t="s">
        <v>1052</v>
      </c>
      <c r="K1121" s="48"/>
      <c r="L1121" s="49"/>
      <c r="M1121" s="49"/>
      <c r="N1121" s="49"/>
      <c r="O1121" s="49"/>
      <c r="P1121" s="49"/>
      <c r="Q1121" s="49"/>
      <c r="R1121" s="49"/>
    </row>
    <row r="1122" spans="1:18" ht="13.5">
      <c r="A1122" s="35" t="s">
        <v>446</v>
      </c>
      <c r="H1122" t="s">
        <v>1052</v>
      </c>
      <c r="K1122" s="48"/>
      <c r="L1122" s="49"/>
      <c r="M1122" s="49"/>
      <c r="N1122" s="49"/>
      <c r="O1122" s="49"/>
      <c r="P1122" s="49"/>
      <c r="Q1122" s="49"/>
      <c r="R1122" s="49"/>
    </row>
    <row r="1123" spans="1:18" ht="13.5">
      <c r="A1123" s="35" t="s">
        <v>299</v>
      </c>
      <c r="H1123" t="s">
        <v>1052</v>
      </c>
      <c r="K1123" s="48"/>
      <c r="L1123" s="49"/>
      <c r="M1123" s="49"/>
      <c r="N1123" s="49"/>
      <c r="O1123" s="49"/>
      <c r="P1123" s="49"/>
      <c r="Q1123" s="49"/>
      <c r="R1123" s="49"/>
    </row>
    <row r="1124" spans="1:18" ht="13.5">
      <c r="A1124" s="35" t="s">
        <v>300</v>
      </c>
      <c r="H1124" t="s">
        <v>1052</v>
      </c>
      <c r="K1124" s="48"/>
      <c r="L1124" s="49"/>
      <c r="M1124" s="49"/>
      <c r="N1124" s="49"/>
      <c r="O1124" s="49"/>
      <c r="P1124" s="49"/>
      <c r="Q1124" s="49"/>
      <c r="R1124" s="49"/>
    </row>
    <row r="1125" spans="1:18" ht="13.5">
      <c r="A1125" s="35" t="s">
        <v>301</v>
      </c>
      <c r="H1125" t="s">
        <v>1052</v>
      </c>
      <c r="K1125" s="48"/>
      <c r="L1125" s="49"/>
      <c r="M1125" s="49"/>
      <c r="N1125" s="49"/>
      <c r="O1125" s="49"/>
      <c r="P1125" s="49"/>
      <c r="Q1125" s="49"/>
      <c r="R1125" s="49"/>
    </row>
    <row r="1126" spans="1:18" ht="13.5">
      <c r="A1126" s="35" t="s">
        <v>169</v>
      </c>
      <c r="H1126" t="s">
        <v>1052</v>
      </c>
      <c r="K1126" s="48"/>
      <c r="L1126" s="49"/>
      <c r="M1126" s="49"/>
      <c r="N1126" s="49"/>
      <c r="O1126" s="49"/>
      <c r="P1126" s="49"/>
      <c r="Q1126" s="49"/>
      <c r="R1126" s="49"/>
    </row>
    <row r="1127" spans="1:18" ht="13.5">
      <c r="A1127" s="35" t="s">
        <v>170</v>
      </c>
      <c r="H1127" t="s">
        <v>1052</v>
      </c>
      <c r="J1127" t="s">
        <v>782</v>
      </c>
      <c r="K1127" s="48"/>
      <c r="L1127" s="49"/>
      <c r="M1127" s="49"/>
      <c r="N1127" s="49"/>
      <c r="O1127" s="49"/>
      <c r="P1127" s="49"/>
      <c r="Q1127" s="49"/>
      <c r="R1127" s="49"/>
    </row>
    <row r="1128" spans="1:18" ht="13.5">
      <c r="A1128" s="35" t="s">
        <v>171</v>
      </c>
      <c r="H1128" s="44" t="s">
        <v>336</v>
      </c>
      <c r="J1128" t="s">
        <v>783</v>
      </c>
      <c r="K1128" s="48"/>
      <c r="L1128" s="49"/>
      <c r="M1128" s="49"/>
      <c r="N1128" s="49"/>
      <c r="O1128" s="49"/>
      <c r="P1128" s="49"/>
      <c r="Q1128" s="49"/>
      <c r="R1128" s="49"/>
    </row>
    <row r="1129" spans="1:18" ht="13.5">
      <c r="A1129" s="35" t="s">
        <v>172</v>
      </c>
      <c r="H1129" s="45" t="s">
        <v>1435</v>
      </c>
      <c r="J1129" t="s">
        <v>783</v>
      </c>
      <c r="K1129" s="48"/>
      <c r="L1129" s="49"/>
      <c r="M1129" s="49"/>
      <c r="N1129" s="49"/>
      <c r="O1129" s="49"/>
      <c r="P1129" s="49"/>
      <c r="Q1129" s="49"/>
      <c r="R1129" s="49"/>
    </row>
    <row r="1130" spans="1:18" ht="13.5">
      <c r="A1130" s="35" t="s">
        <v>173</v>
      </c>
      <c r="H1130" s="45" t="s">
        <v>1435</v>
      </c>
      <c r="J1130" t="s">
        <v>783</v>
      </c>
      <c r="K1130" s="48"/>
      <c r="L1130" s="49"/>
      <c r="M1130" s="49"/>
      <c r="N1130" s="49"/>
      <c r="O1130" s="49"/>
      <c r="P1130" s="49"/>
      <c r="Q1130" s="49"/>
      <c r="R1130" s="49"/>
    </row>
    <row r="1131" spans="1:18" ht="13.5">
      <c r="A1131" s="35" t="s">
        <v>174</v>
      </c>
      <c r="H1131" t="s">
        <v>1052</v>
      </c>
      <c r="K1131" s="48"/>
      <c r="L1131" s="49"/>
      <c r="M1131" s="49"/>
      <c r="N1131" s="49"/>
      <c r="O1131" s="49"/>
      <c r="P1131" s="49"/>
      <c r="Q1131" s="49"/>
      <c r="R1131" s="49"/>
    </row>
    <row r="1132" spans="1:18" ht="13.5">
      <c r="A1132" s="35" t="s">
        <v>175</v>
      </c>
      <c r="H1132" t="s">
        <v>1052</v>
      </c>
      <c r="K1132" s="48"/>
      <c r="L1132" s="49"/>
      <c r="M1132" s="49"/>
      <c r="N1132" s="49"/>
      <c r="O1132" s="49"/>
      <c r="P1132" s="49"/>
      <c r="Q1132" s="49"/>
      <c r="R1132" s="47"/>
    </row>
    <row r="1133" spans="1:18" ht="13.5">
      <c r="A1133" s="35" t="s">
        <v>176</v>
      </c>
      <c r="H1133" t="s">
        <v>1052</v>
      </c>
      <c r="K1133" s="48"/>
      <c r="L1133" s="49"/>
      <c r="M1133" s="49"/>
      <c r="N1133" s="49"/>
      <c r="O1133" s="49"/>
      <c r="P1133" s="49"/>
      <c r="Q1133" s="49"/>
      <c r="R1133" s="49"/>
    </row>
    <row r="1134" spans="1:18" ht="13.5">
      <c r="A1134" s="35" t="s">
        <v>177</v>
      </c>
      <c r="H1134" t="s">
        <v>1052</v>
      </c>
      <c r="K1134" s="48"/>
      <c r="L1134" s="49"/>
      <c r="M1134" s="49"/>
      <c r="N1134" s="49"/>
      <c r="O1134" s="49"/>
      <c r="P1134" s="49"/>
      <c r="Q1134" s="49"/>
      <c r="R1134" s="47"/>
    </row>
    <row r="1135" spans="1:18" ht="13.5">
      <c r="A1135" s="35" t="s">
        <v>178</v>
      </c>
      <c r="H1135" t="s">
        <v>1052</v>
      </c>
      <c r="K1135" s="48"/>
      <c r="L1135" s="49"/>
      <c r="M1135" s="49"/>
      <c r="N1135" s="49"/>
      <c r="O1135" s="49"/>
      <c r="P1135" s="49"/>
      <c r="Q1135" s="49"/>
      <c r="R1135" s="47"/>
    </row>
    <row r="1136" spans="1:18" ht="13.5">
      <c r="A1136" s="35" t="s">
        <v>179</v>
      </c>
      <c r="H1136" t="s">
        <v>1052</v>
      </c>
      <c r="J1136" t="s">
        <v>782</v>
      </c>
      <c r="K1136" s="48"/>
      <c r="L1136" s="49"/>
      <c r="M1136" s="49"/>
      <c r="N1136" s="49"/>
      <c r="O1136" s="49"/>
      <c r="P1136" s="49"/>
      <c r="Q1136" s="49"/>
      <c r="R1136" s="47"/>
    </row>
    <row r="1137" spans="1:20" ht="13.5">
      <c r="A1137" s="35" t="s">
        <v>180</v>
      </c>
      <c r="H1137" t="s">
        <v>1052</v>
      </c>
      <c r="K1137" s="48"/>
      <c r="L1137" s="49"/>
      <c r="M1137" s="49"/>
      <c r="N1137" s="49"/>
      <c r="O1137" s="49"/>
      <c r="P1137" s="49"/>
      <c r="Q1137" s="49"/>
      <c r="R1137" s="49"/>
    </row>
    <row r="1138" spans="1:20" ht="13.5">
      <c r="A1138" s="35" t="s">
        <v>181</v>
      </c>
      <c r="H1138" t="s">
        <v>1052</v>
      </c>
      <c r="K1138" s="48"/>
      <c r="L1138" s="49"/>
      <c r="M1138" s="49"/>
      <c r="N1138" s="49"/>
      <c r="O1138" s="49"/>
      <c r="P1138" s="49"/>
      <c r="Q1138" s="49"/>
      <c r="R1138" s="49"/>
    </row>
    <row r="1139" spans="1:20" ht="13.5">
      <c r="A1139" s="35" t="s">
        <v>1593</v>
      </c>
      <c r="H1139" t="s">
        <v>1052</v>
      </c>
      <c r="K1139" s="48"/>
      <c r="L1139" s="49"/>
      <c r="M1139" s="49"/>
      <c r="N1139" s="49"/>
      <c r="O1139" s="49"/>
      <c r="P1139" s="49"/>
      <c r="Q1139" s="49"/>
      <c r="R1139" s="49"/>
    </row>
    <row r="1140" spans="1:20" ht="13.5">
      <c r="A1140" s="35" t="s">
        <v>1594</v>
      </c>
      <c r="H1140" t="s">
        <v>1052</v>
      </c>
      <c r="K1140" s="48"/>
      <c r="L1140" s="49"/>
      <c r="M1140" s="49"/>
      <c r="N1140" s="49"/>
      <c r="O1140" s="49"/>
      <c r="P1140" s="49"/>
      <c r="Q1140" s="49"/>
      <c r="R1140" s="49"/>
    </row>
    <row r="1141" spans="1:20" ht="13.5">
      <c r="A1141" s="35" t="s">
        <v>1595</v>
      </c>
      <c r="H1141" t="s">
        <v>1052</v>
      </c>
      <c r="K1141" s="48"/>
      <c r="L1141" s="49"/>
      <c r="M1141" s="49"/>
      <c r="N1141" s="49"/>
      <c r="O1141" s="49"/>
      <c r="P1141" s="49"/>
      <c r="Q1141" s="49"/>
      <c r="R1141" s="49"/>
    </row>
    <row r="1142" spans="1:20" ht="13.5">
      <c r="A1142" s="35" t="s">
        <v>1596</v>
      </c>
      <c r="H1142" t="s">
        <v>1052</v>
      </c>
      <c r="K1142" s="48"/>
      <c r="L1142" s="49"/>
      <c r="M1142" s="49"/>
      <c r="N1142" s="49"/>
      <c r="O1142" s="49"/>
      <c r="P1142" s="49"/>
      <c r="Q1142" s="49"/>
      <c r="R1142" s="49"/>
    </row>
    <row r="1143" spans="1:20" ht="13.5">
      <c r="A1143" s="35" t="s">
        <v>1597</v>
      </c>
      <c r="H1143" s="44" t="s">
        <v>336</v>
      </c>
      <c r="J1143" t="s">
        <v>783</v>
      </c>
      <c r="K1143" s="48"/>
      <c r="L1143" s="49"/>
      <c r="M1143" s="49"/>
      <c r="N1143" s="49"/>
      <c r="O1143" s="49"/>
      <c r="P1143" s="49"/>
      <c r="Q1143" s="49"/>
      <c r="R1143" s="49"/>
    </row>
    <row r="1144" spans="1:20" ht="13.5">
      <c r="A1144" s="35" t="s">
        <v>1598</v>
      </c>
      <c r="H1144" t="s">
        <v>1052</v>
      </c>
      <c r="K1144" s="48"/>
      <c r="L1144" s="49"/>
      <c r="M1144" s="49"/>
      <c r="N1144" s="49"/>
      <c r="O1144" s="49"/>
      <c r="P1144" s="49"/>
      <c r="Q1144" s="49"/>
      <c r="R1144" s="49"/>
    </row>
    <row r="1145" spans="1:20" ht="13.5">
      <c r="A1145" s="35" t="s">
        <v>1599</v>
      </c>
      <c r="H1145" t="s">
        <v>1052</v>
      </c>
      <c r="K1145" s="48"/>
      <c r="L1145" s="49"/>
      <c r="M1145" s="49"/>
      <c r="N1145" s="49"/>
      <c r="O1145" s="49"/>
      <c r="P1145" s="49"/>
      <c r="Q1145" s="49"/>
      <c r="R1145" s="49"/>
    </row>
    <row r="1146" spans="1:20" ht="13.5">
      <c r="A1146" s="35" t="s">
        <v>1600</v>
      </c>
      <c r="H1146" s="45" t="s">
        <v>1435</v>
      </c>
      <c r="J1146" t="s">
        <v>783</v>
      </c>
      <c r="K1146" s="48"/>
      <c r="L1146" s="49"/>
      <c r="M1146" s="49"/>
      <c r="N1146" s="49"/>
      <c r="O1146" s="49"/>
      <c r="P1146" s="49"/>
      <c r="Q1146" s="49"/>
      <c r="R1146" s="49"/>
    </row>
    <row r="1147" spans="1:20" ht="13.5">
      <c r="A1147" s="34" t="s">
        <v>351</v>
      </c>
      <c r="K1147" s="48"/>
      <c r="L1147" s="49"/>
      <c r="M1147" s="49"/>
      <c r="N1147" s="49"/>
      <c r="O1147" s="49"/>
      <c r="P1147" s="49"/>
      <c r="Q1147" s="49"/>
      <c r="R1147" s="49"/>
    </row>
    <row r="1148" spans="1:20" ht="13.5">
      <c r="A1148" s="36" t="s">
        <v>1601</v>
      </c>
      <c r="K1148" s="48"/>
      <c r="L1148" s="49"/>
      <c r="M1148" s="49"/>
      <c r="N1148" s="49"/>
      <c r="O1148" s="49"/>
      <c r="P1148" s="49"/>
      <c r="Q1148" s="49"/>
      <c r="R1148" s="49"/>
    </row>
    <row r="1149" spans="1:20" ht="13.5">
      <c r="A1149" s="35" t="s">
        <v>152</v>
      </c>
      <c r="H1149" s="44" t="s">
        <v>336</v>
      </c>
      <c r="K1149" s="48"/>
      <c r="L1149" s="49"/>
      <c r="M1149" s="49"/>
      <c r="N1149" s="49"/>
      <c r="O1149" s="49"/>
      <c r="P1149" s="49"/>
      <c r="Q1149" s="49"/>
      <c r="R1149" s="49"/>
    </row>
    <row r="1150" spans="1:20" ht="13.5">
      <c r="A1150" s="35" t="s">
        <v>153</v>
      </c>
      <c r="H1150" s="44" t="s">
        <v>336</v>
      </c>
      <c r="K1150" s="48"/>
      <c r="L1150" s="49"/>
      <c r="M1150" s="49"/>
      <c r="N1150" s="49"/>
      <c r="O1150" s="49"/>
      <c r="P1150" s="49"/>
      <c r="Q1150" s="49"/>
      <c r="R1150" s="47"/>
      <c r="T1150" s="49"/>
    </row>
    <row r="1151" spans="1:20" ht="13.5">
      <c r="A1151" s="35" t="s">
        <v>154</v>
      </c>
      <c r="H1151" s="44" t="s">
        <v>336</v>
      </c>
      <c r="K1151" s="48"/>
      <c r="L1151" s="49"/>
      <c r="M1151" s="49"/>
      <c r="N1151" s="49"/>
      <c r="O1151" s="49"/>
      <c r="P1151" s="49"/>
      <c r="Q1151" s="49"/>
      <c r="R1151" s="49"/>
      <c r="T1151" s="49"/>
    </row>
    <row r="1152" spans="1:20" ht="13.5">
      <c r="A1152" s="35" t="s">
        <v>155</v>
      </c>
      <c r="H1152" s="44" t="s">
        <v>336</v>
      </c>
      <c r="K1152" s="48"/>
      <c r="L1152" s="49"/>
      <c r="M1152" s="49"/>
      <c r="N1152" s="49"/>
      <c r="O1152" s="49"/>
      <c r="P1152" s="49"/>
      <c r="Q1152" s="49"/>
      <c r="R1152" s="49"/>
      <c r="T1152" s="49"/>
    </row>
    <row r="1153" spans="1:20" ht="13.5">
      <c r="A1153" s="35" t="s">
        <v>156</v>
      </c>
      <c r="H1153" s="44" t="s">
        <v>336</v>
      </c>
      <c r="K1153" s="48"/>
      <c r="L1153" s="49"/>
      <c r="M1153" s="49"/>
      <c r="N1153" s="49"/>
      <c r="O1153" s="49"/>
      <c r="P1153" s="49"/>
      <c r="Q1153" s="49"/>
      <c r="R1153" s="49"/>
      <c r="T1153" s="49"/>
    </row>
    <row r="1154" spans="1:20" ht="13.5">
      <c r="A1154" s="35" t="s">
        <v>157</v>
      </c>
      <c r="H1154" s="44" t="s">
        <v>336</v>
      </c>
      <c r="K1154" s="48"/>
      <c r="L1154" s="49"/>
      <c r="M1154" s="49"/>
      <c r="N1154" s="49"/>
      <c r="O1154" s="49"/>
      <c r="P1154" s="49"/>
      <c r="Q1154" s="49"/>
      <c r="R1154" s="49"/>
      <c r="T1154" s="49"/>
    </row>
    <row r="1155" spans="1:20" ht="13.5">
      <c r="A1155" s="35" t="s">
        <v>158</v>
      </c>
      <c r="H1155" s="44" t="s">
        <v>336</v>
      </c>
      <c r="K1155" s="48"/>
      <c r="L1155" s="49"/>
      <c r="M1155" s="49"/>
      <c r="N1155" s="49"/>
      <c r="O1155" s="49"/>
      <c r="P1155" s="49"/>
      <c r="Q1155" s="49"/>
      <c r="R1155" s="49"/>
      <c r="T1155" s="49"/>
    </row>
    <row r="1156" spans="1:20" ht="13.5">
      <c r="A1156" s="35" t="s">
        <v>159</v>
      </c>
      <c r="H1156" s="44" t="s">
        <v>336</v>
      </c>
      <c r="K1156" s="48"/>
      <c r="L1156" s="49"/>
      <c r="M1156" s="49"/>
      <c r="N1156" s="49"/>
      <c r="O1156" s="49"/>
      <c r="P1156" s="49"/>
      <c r="Q1156" s="49"/>
      <c r="R1156" s="49"/>
      <c r="T1156" s="49"/>
    </row>
    <row r="1157" spans="1:20" ht="13.5">
      <c r="A1157" s="35" t="s">
        <v>160</v>
      </c>
      <c r="H1157" t="s">
        <v>1052</v>
      </c>
      <c r="K1157" s="48"/>
      <c r="L1157" s="49"/>
      <c r="M1157" s="49"/>
      <c r="N1157" s="49"/>
      <c r="O1157" s="49"/>
      <c r="P1157" s="49"/>
      <c r="Q1157" s="49"/>
      <c r="R1157" s="47"/>
      <c r="T1157" s="49"/>
    </row>
    <row r="1158" spans="1:20" ht="13.5">
      <c r="A1158" s="35" t="s">
        <v>161</v>
      </c>
      <c r="H1158" t="s">
        <v>1052</v>
      </c>
      <c r="K1158" s="48"/>
      <c r="L1158" s="49"/>
      <c r="M1158" s="49"/>
      <c r="N1158" s="49"/>
      <c r="O1158" s="49"/>
      <c r="P1158" s="49"/>
      <c r="Q1158" s="49"/>
      <c r="R1158" s="49"/>
      <c r="T1158" s="49"/>
    </row>
    <row r="1159" spans="1:20" ht="13.5">
      <c r="A1159" s="35" t="s">
        <v>162</v>
      </c>
      <c r="H1159" t="s">
        <v>1052</v>
      </c>
      <c r="K1159" s="48"/>
      <c r="L1159" s="49"/>
      <c r="M1159" s="49"/>
      <c r="N1159" s="49"/>
      <c r="O1159" s="49"/>
      <c r="P1159" s="49"/>
      <c r="Q1159" s="49"/>
      <c r="R1159" s="49"/>
      <c r="T1159" s="49"/>
    </row>
    <row r="1160" spans="1:20" ht="13.5">
      <c r="A1160" s="35" t="s">
        <v>163</v>
      </c>
      <c r="H1160" t="s">
        <v>1052</v>
      </c>
      <c r="K1160" s="48"/>
      <c r="L1160" s="49"/>
      <c r="M1160" s="49"/>
      <c r="N1160" s="49"/>
      <c r="O1160" s="49"/>
      <c r="P1160" s="49"/>
      <c r="Q1160" s="49"/>
      <c r="R1160" s="49"/>
      <c r="T1160" s="49"/>
    </row>
    <row r="1161" spans="1:20" ht="13.5">
      <c r="A1161" s="35" t="s">
        <v>164</v>
      </c>
      <c r="H1161" s="45" t="s">
        <v>1435</v>
      </c>
      <c r="K1161" s="48"/>
      <c r="L1161" s="49"/>
      <c r="M1161" s="49"/>
      <c r="N1161" s="49"/>
      <c r="O1161" s="49"/>
      <c r="P1161" s="49"/>
      <c r="Q1161" s="49"/>
      <c r="R1161" s="49"/>
      <c r="T1161" s="49"/>
    </row>
    <row r="1162" spans="1:20" ht="13.5">
      <c r="A1162" s="35" t="s">
        <v>165</v>
      </c>
      <c r="H1162" t="s">
        <v>1052</v>
      </c>
      <c r="K1162" s="48"/>
      <c r="L1162" s="49"/>
      <c r="M1162" s="49"/>
      <c r="N1162" s="49"/>
      <c r="O1162" s="49"/>
      <c r="P1162" s="49"/>
      <c r="Q1162" s="49"/>
      <c r="R1162" s="49"/>
      <c r="T1162" s="49"/>
    </row>
    <row r="1163" spans="1:20" ht="13.5">
      <c r="A1163" s="35" t="s">
        <v>166</v>
      </c>
      <c r="H1163" t="s">
        <v>1052</v>
      </c>
      <c r="K1163" s="48"/>
      <c r="L1163" s="49"/>
      <c r="M1163" s="49"/>
      <c r="N1163" s="49"/>
      <c r="O1163" s="49"/>
      <c r="P1163" s="49"/>
      <c r="Q1163" s="49"/>
      <c r="R1163" s="49"/>
      <c r="T1163" s="49"/>
    </row>
    <row r="1164" spans="1:20" ht="13.5">
      <c r="A1164" s="35" t="s">
        <v>184</v>
      </c>
      <c r="H1164" t="s">
        <v>1052</v>
      </c>
      <c r="K1164" s="48"/>
      <c r="L1164" s="49"/>
      <c r="M1164" s="49"/>
      <c r="N1164" s="49"/>
      <c r="O1164" s="49"/>
      <c r="P1164" s="49"/>
      <c r="Q1164" s="49"/>
      <c r="R1164" s="49"/>
      <c r="T1164" s="49"/>
    </row>
    <row r="1165" spans="1:20" ht="13.5">
      <c r="A1165" s="35" t="s">
        <v>1060</v>
      </c>
      <c r="H1165" t="s">
        <v>1052</v>
      </c>
      <c r="K1165" s="48"/>
      <c r="L1165" s="49"/>
      <c r="M1165" s="49"/>
      <c r="N1165" s="49"/>
      <c r="O1165" s="49"/>
      <c r="P1165" s="49"/>
      <c r="Q1165" s="49"/>
      <c r="R1165" s="49"/>
      <c r="T1165" s="49"/>
    </row>
    <row r="1166" spans="1:20" ht="13.5">
      <c r="A1166" s="35" t="s">
        <v>185</v>
      </c>
      <c r="H1166" s="44" t="s">
        <v>336</v>
      </c>
      <c r="K1166" s="48"/>
      <c r="L1166" s="49"/>
      <c r="M1166" s="49"/>
      <c r="N1166" s="49"/>
      <c r="O1166" s="49"/>
      <c r="P1166" s="49"/>
      <c r="Q1166" s="49"/>
      <c r="R1166" s="49"/>
      <c r="T1166" s="49"/>
    </row>
    <row r="1167" spans="1:20" ht="13.5">
      <c r="A1167" s="35" t="s">
        <v>186</v>
      </c>
      <c r="H1167" s="44" t="s">
        <v>336</v>
      </c>
      <c r="K1167" s="48"/>
      <c r="L1167" s="49"/>
      <c r="M1167" s="49"/>
      <c r="N1167" s="49"/>
      <c r="O1167" s="49"/>
      <c r="P1167" s="49"/>
      <c r="Q1167" s="49"/>
      <c r="R1167" s="49"/>
      <c r="T1167" s="49"/>
    </row>
    <row r="1168" spans="1:20" ht="13.5">
      <c r="A1168" s="35" t="s">
        <v>187</v>
      </c>
      <c r="H1168" s="44" t="s">
        <v>336</v>
      </c>
      <c r="K1168" s="48"/>
      <c r="L1168" s="49"/>
      <c r="M1168" s="49"/>
      <c r="N1168" s="49"/>
      <c r="O1168" s="49"/>
      <c r="P1168" s="49"/>
      <c r="Q1168" s="49"/>
      <c r="R1168" s="47"/>
      <c r="T1168" s="49"/>
    </row>
    <row r="1169" spans="1:20" ht="13.5">
      <c r="A1169" s="35" t="s">
        <v>188</v>
      </c>
      <c r="H1169" s="45" t="s">
        <v>1435</v>
      </c>
      <c r="K1169" s="48"/>
      <c r="L1169" s="49"/>
      <c r="M1169" s="49"/>
      <c r="N1169" s="49"/>
      <c r="O1169" s="49"/>
      <c r="P1169" s="49"/>
      <c r="Q1169" s="49"/>
      <c r="R1169" s="49"/>
      <c r="T1169" s="49"/>
    </row>
    <row r="1170" spans="1:20" ht="13.5">
      <c r="A1170" s="35" t="s">
        <v>189</v>
      </c>
      <c r="H1170" s="44" t="s">
        <v>336</v>
      </c>
      <c r="K1170" s="48"/>
      <c r="L1170" s="49"/>
      <c r="M1170" s="49"/>
      <c r="N1170" s="49"/>
      <c r="O1170" s="49"/>
      <c r="P1170" s="49"/>
      <c r="Q1170" s="49"/>
      <c r="R1170" s="49"/>
      <c r="T1170" s="49"/>
    </row>
    <row r="1171" spans="1:20" ht="13.5">
      <c r="A1171" s="35" t="s">
        <v>190</v>
      </c>
      <c r="H1171" t="s">
        <v>1052</v>
      </c>
      <c r="K1171" s="48"/>
      <c r="L1171" s="49"/>
      <c r="M1171" s="49"/>
      <c r="N1171" s="49"/>
      <c r="O1171" s="49"/>
      <c r="P1171" s="49"/>
      <c r="Q1171" s="49"/>
      <c r="R1171" s="49"/>
      <c r="T1171" s="49"/>
    </row>
    <row r="1172" spans="1:20" ht="13.5">
      <c r="A1172" s="35" t="s">
        <v>191</v>
      </c>
      <c r="H1172" t="s">
        <v>1052</v>
      </c>
      <c r="K1172" s="48"/>
      <c r="L1172" s="49"/>
      <c r="M1172" s="49"/>
      <c r="N1172" s="49"/>
      <c r="O1172" s="49"/>
      <c r="P1172" s="49"/>
      <c r="Q1172" s="49"/>
      <c r="R1172" s="49"/>
      <c r="T1172" s="49"/>
    </row>
    <row r="1173" spans="1:20" ht="13.5">
      <c r="A1173" s="35" t="s">
        <v>192</v>
      </c>
      <c r="H1173" t="s">
        <v>1052</v>
      </c>
      <c r="K1173" s="48"/>
      <c r="L1173" s="49"/>
      <c r="M1173" s="49"/>
      <c r="N1173" s="49"/>
      <c r="O1173" s="49"/>
      <c r="P1173" s="49"/>
      <c r="Q1173" s="49"/>
      <c r="R1173" s="49"/>
      <c r="T1173" s="49"/>
    </row>
    <row r="1174" spans="1:20" ht="13.5">
      <c r="A1174" s="35" t="s">
        <v>193</v>
      </c>
      <c r="H1174" t="s">
        <v>1052</v>
      </c>
      <c r="K1174" s="48"/>
      <c r="L1174" s="49"/>
      <c r="M1174" s="49"/>
      <c r="N1174" s="49"/>
      <c r="O1174" s="49"/>
      <c r="P1174" s="49"/>
      <c r="Q1174" s="49"/>
      <c r="R1174" s="49"/>
      <c r="T1174" s="49"/>
    </row>
    <row r="1175" spans="1:20" ht="13.5">
      <c r="A1175" s="35" t="s">
        <v>194</v>
      </c>
      <c r="H1175" s="44" t="s">
        <v>336</v>
      </c>
      <c r="K1175" s="48"/>
      <c r="L1175" s="49"/>
      <c r="M1175" s="49"/>
      <c r="N1175" s="49"/>
      <c r="O1175" s="49"/>
      <c r="P1175" s="49"/>
      <c r="Q1175" s="49"/>
      <c r="R1175" s="49"/>
      <c r="T1175" s="49"/>
    </row>
    <row r="1176" spans="1:20" ht="13.5">
      <c r="A1176" s="35" t="s">
        <v>195</v>
      </c>
      <c r="H1176" s="45" t="s">
        <v>1435</v>
      </c>
      <c r="K1176" s="48"/>
      <c r="L1176" s="49"/>
      <c r="M1176" s="49"/>
      <c r="N1176" s="49"/>
      <c r="O1176" s="49"/>
      <c r="P1176" s="49"/>
      <c r="Q1176" s="49"/>
      <c r="R1176" s="49"/>
      <c r="T1176" s="49"/>
    </row>
    <row r="1177" spans="1:20" ht="13.5">
      <c r="A1177" s="35" t="s">
        <v>196</v>
      </c>
      <c r="H1177" t="s">
        <v>1052</v>
      </c>
      <c r="K1177" s="48"/>
      <c r="L1177" s="49"/>
      <c r="M1177" s="49"/>
      <c r="N1177" s="49"/>
      <c r="O1177" s="49"/>
      <c r="P1177" s="49"/>
      <c r="Q1177" s="49"/>
      <c r="R1177" s="49"/>
      <c r="T1177" s="49"/>
    </row>
    <row r="1178" spans="1:20" ht="13.5">
      <c r="A1178" s="35" t="s">
        <v>197</v>
      </c>
      <c r="H1178" t="s">
        <v>1052</v>
      </c>
      <c r="K1178" s="48"/>
      <c r="L1178" s="49"/>
      <c r="M1178" s="49"/>
      <c r="N1178" s="49"/>
      <c r="O1178" s="49"/>
      <c r="P1178" s="49"/>
      <c r="Q1178" s="49"/>
      <c r="R1178" s="49"/>
      <c r="T1178" s="49"/>
    </row>
    <row r="1179" spans="1:20" ht="13.5">
      <c r="A1179" s="35" t="s">
        <v>198</v>
      </c>
      <c r="H1179" t="s">
        <v>1052</v>
      </c>
      <c r="K1179" s="48"/>
      <c r="L1179" s="49"/>
      <c r="M1179" s="49"/>
      <c r="N1179" s="49"/>
      <c r="O1179" s="49"/>
      <c r="P1179" s="49"/>
      <c r="Q1179" s="49"/>
      <c r="R1179" s="49"/>
      <c r="T1179" s="49"/>
    </row>
    <row r="1180" spans="1:20" ht="13.5">
      <c r="A1180" s="35" t="s">
        <v>199</v>
      </c>
      <c r="H1180" t="s">
        <v>1052</v>
      </c>
      <c r="K1180" s="48"/>
      <c r="L1180" s="49"/>
      <c r="M1180" s="49"/>
      <c r="N1180" s="49"/>
      <c r="O1180" s="49"/>
      <c r="P1180" s="49"/>
      <c r="Q1180" s="49"/>
      <c r="R1180" s="49"/>
      <c r="T1180" s="49"/>
    </row>
    <row r="1181" spans="1:20" ht="13.5">
      <c r="A1181" s="35" t="s">
        <v>200</v>
      </c>
      <c r="H1181" t="s">
        <v>1052</v>
      </c>
      <c r="K1181" s="48"/>
      <c r="L1181" s="49"/>
      <c r="M1181" s="49"/>
      <c r="N1181" s="49"/>
      <c r="O1181" s="49"/>
      <c r="P1181" s="49"/>
      <c r="Q1181" s="49"/>
      <c r="R1181" s="49"/>
      <c r="T1181" s="49"/>
    </row>
    <row r="1182" spans="1:20" ht="13.5">
      <c r="A1182" s="35" t="s">
        <v>1244</v>
      </c>
      <c r="H1182" s="45" t="s">
        <v>1435</v>
      </c>
      <c r="K1182" s="48"/>
      <c r="L1182" s="49"/>
      <c r="M1182" s="49"/>
      <c r="N1182" s="49"/>
      <c r="O1182" s="49"/>
      <c r="P1182" s="49"/>
      <c r="Q1182" s="49"/>
      <c r="R1182" s="47"/>
      <c r="T1182" s="49"/>
    </row>
    <row r="1183" spans="1:20" ht="13.5">
      <c r="A1183" s="35" t="s">
        <v>296</v>
      </c>
      <c r="H1183" t="s">
        <v>1052</v>
      </c>
      <c r="K1183" s="48"/>
      <c r="L1183" s="49"/>
      <c r="M1183" s="49"/>
      <c r="N1183" s="49"/>
      <c r="O1183" s="49"/>
      <c r="P1183" s="49"/>
      <c r="Q1183" s="49"/>
      <c r="R1183" s="49"/>
      <c r="T1183" s="49"/>
    </row>
    <row r="1184" spans="1:20" ht="13.5">
      <c r="A1184" s="35" t="s">
        <v>297</v>
      </c>
      <c r="H1184" s="45" t="s">
        <v>1435</v>
      </c>
      <c r="K1184" s="48"/>
      <c r="L1184" s="49"/>
      <c r="M1184" s="49"/>
      <c r="N1184" s="49"/>
      <c r="O1184" s="49"/>
      <c r="P1184" s="49"/>
      <c r="Q1184" s="49"/>
      <c r="R1184" s="50"/>
      <c r="T1184" s="49"/>
    </row>
    <row r="1185" spans="1:20" ht="13.5">
      <c r="A1185" s="35" t="s">
        <v>298</v>
      </c>
      <c r="H1185" s="44" t="s">
        <v>336</v>
      </c>
      <c r="K1185" s="48"/>
      <c r="L1185" s="49"/>
      <c r="M1185" s="49"/>
      <c r="N1185" s="49"/>
      <c r="O1185" s="49"/>
      <c r="P1185" s="49"/>
      <c r="Q1185" s="49"/>
      <c r="R1185" s="49"/>
      <c r="T1185" s="49"/>
    </row>
    <row r="1186" spans="1:20" ht="13.5">
      <c r="A1186" s="35" t="s">
        <v>975</v>
      </c>
      <c r="H1186" s="45" t="s">
        <v>1435</v>
      </c>
      <c r="K1186" s="48"/>
      <c r="L1186" s="49"/>
      <c r="M1186" s="49"/>
      <c r="N1186" s="49"/>
      <c r="O1186" s="49"/>
      <c r="P1186" s="49"/>
      <c r="Q1186" s="49"/>
      <c r="R1186" s="47"/>
      <c r="T1186" s="49"/>
    </row>
    <row r="1187" spans="1:20" ht="13.5">
      <c r="A1187" s="35" t="s">
        <v>976</v>
      </c>
      <c r="H1187" s="45" t="s">
        <v>1435</v>
      </c>
      <c r="K1187" s="48"/>
      <c r="L1187" s="49"/>
      <c r="M1187" s="49"/>
      <c r="N1187" s="49"/>
      <c r="O1187" s="49"/>
      <c r="P1187" s="49"/>
      <c r="Q1187" s="49"/>
      <c r="R1187" s="49"/>
      <c r="T1187" s="49"/>
    </row>
    <row r="1188" spans="1:20" ht="13.5">
      <c r="A1188" s="35" t="s">
        <v>977</v>
      </c>
      <c r="H1188" t="s">
        <v>1052</v>
      </c>
      <c r="K1188" s="48"/>
      <c r="L1188" s="49"/>
      <c r="M1188" s="49"/>
      <c r="N1188" s="49"/>
      <c r="O1188" s="49"/>
      <c r="P1188" s="49"/>
      <c r="Q1188" s="49"/>
      <c r="R1188" s="49"/>
      <c r="T1188" s="49"/>
    </row>
    <row r="1189" spans="1:20" ht="13.5">
      <c r="A1189" s="35" t="s">
        <v>978</v>
      </c>
      <c r="H1189" t="s">
        <v>1052</v>
      </c>
      <c r="K1189" s="48"/>
      <c r="L1189" s="49"/>
      <c r="M1189" s="49"/>
      <c r="N1189" s="49"/>
      <c r="O1189" s="49"/>
      <c r="P1189" s="49"/>
      <c r="Q1189" s="49"/>
      <c r="R1189" s="47"/>
      <c r="T1189" s="49"/>
    </row>
    <row r="1190" spans="1:20" ht="13.5">
      <c r="A1190" s="35" t="s">
        <v>979</v>
      </c>
      <c r="H1190" s="44" t="s">
        <v>336</v>
      </c>
      <c r="K1190" s="48"/>
      <c r="L1190" s="49"/>
      <c r="M1190" s="49"/>
      <c r="N1190" s="49"/>
      <c r="O1190" s="49"/>
      <c r="P1190" s="49"/>
      <c r="Q1190" s="49"/>
      <c r="R1190" s="49"/>
      <c r="T1190" s="49"/>
    </row>
    <row r="1191" spans="1:20" ht="13.5">
      <c r="A1191" s="35" t="s">
        <v>980</v>
      </c>
      <c r="H1191" s="45" t="s">
        <v>1435</v>
      </c>
      <c r="K1191" s="48"/>
      <c r="L1191" s="49"/>
      <c r="M1191" s="49"/>
      <c r="N1191" s="49"/>
      <c r="O1191" s="49"/>
      <c r="P1191" s="49"/>
      <c r="Q1191" s="49"/>
      <c r="R1191" s="49"/>
      <c r="T1191" s="49"/>
    </row>
    <row r="1192" spans="1:20" ht="13.5">
      <c r="A1192" s="35" t="s">
        <v>981</v>
      </c>
      <c r="H1192" t="s">
        <v>1052</v>
      </c>
      <c r="K1192" s="48"/>
      <c r="L1192" s="49"/>
      <c r="M1192" s="49"/>
      <c r="N1192" s="49"/>
      <c r="O1192" s="49"/>
      <c r="P1192" s="49"/>
      <c r="Q1192" s="49"/>
      <c r="R1192" s="49"/>
      <c r="T1192" s="49"/>
    </row>
    <row r="1193" spans="1:20" ht="13.5">
      <c r="A1193" s="35" t="s">
        <v>982</v>
      </c>
      <c r="H1193" t="s">
        <v>1052</v>
      </c>
      <c r="K1193" s="48"/>
      <c r="L1193" s="49"/>
      <c r="M1193" s="49"/>
      <c r="N1193" s="49"/>
      <c r="O1193" s="49"/>
      <c r="P1193" s="49"/>
      <c r="Q1193" s="49"/>
      <c r="R1193" s="49"/>
      <c r="T1193" s="49"/>
    </row>
    <row r="1194" spans="1:20" ht="13.5">
      <c r="A1194" s="35" t="s">
        <v>983</v>
      </c>
      <c r="H1194" t="s">
        <v>1052</v>
      </c>
      <c r="K1194" s="48"/>
      <c r="L1194" s="49"/>
      <c r="M1194" s="49"/>
      <c r="N1194" s="49"/>
      <c r="O1194" s="49"/>
      <c r="P1194" s="49"/>
      <c r="Q1194" s="49"/>
      <c r="R1194" s="49"/>
      <c r="T1194" s="49"/>
    </row>
    <row r="1195" spans="1:20" ht="13.5">
      <c r="A1195" s="35" t="s">
        <v>984</v>
      </c>
      <c r="H1195" t="s">
        <v>1052</v>
      </c>
      <c r="K1195" s="48"/>
      <c r="L1195" s="49"/>
      <c r="M1195" s="49"/>
      <c r="N1195" s="49"/>
      <c r="O1195" s="49"/>
      <c r="P1195" s="49"/>
      <c r="Q1195" s="49"/>
      <c r="R1195" s="49"/>
      <c r="T1195" s="49"/>
    </row>
    <row r="1196" spans="1:20" ht="13.5">
      <c r="A1196" s="35" t="s">
        <v>1242</v>
      </c>
      <c r="H1196" t="s">
        <v>1052</v>
      </c>
      <c r="K1196" s="48"/>
      <c r="L1196" s="49"/>
      <c r="M1196" s="49"/>
      <c r="N1196" s="49"/>
      <c r="O1196" s="49"/>
      <c r="P1196" s="49"/>
      <c r="Q1196" s="49"/>
      <c r="R1196" s="49"/>
      <c r="T1196" s="49"/>
    </row>
    <row r="1197" spans="1:20" ht="13.5">
      <c r="A1197" s="35" t="s">
        <v>1243</v>
      </c>
      <c r="H1197" t="s">
        <v>1052</v>
      </c>
      <c r="K1197" s="48"/>
      <c r="L1197" s="49"/>
      <c r="M1197" s="49"/>
      <c r="N1197" s="49"/>
      <c r="O1197" s="49"/>
      <c r="P1197" s="49"/>
      <c r="Q1197" s="49"/>
      <c r="R1197" s="49"/>
      <c r="T1197" s="49"/>
    </row>
    <row r="1198" spans="1:20" ht="13.5">
      <c r="A1198" s="35" t="s">
        <v>1267</v>
      </c>
      <c r="H1198" t="s">
        <v>1052</v>
      </c>
      <c r="K1198" s="48"/>
      <c r="L1198" s="49"/>
      <c r="M1198" s="49"/>
      <c r="N1198" s="49"/>
      <c r="O1198" s="49"/>
      <c r="P1198" s="49"/>
      <c r="Q1198" s="49"/>
      <c r="R1198" s="49"/>
      <c r="T1198" s="49"/>
    </row>
    <row r="1199" spans="1:20" ht="13.5">
      <c r="A1199" s="35" t="s">
        <v>1268</v>
      </c>
      <c r="H1199" s="45" t="s">
        <v>1435</v>
      </c>
      <c r="K1199" s="48"/>
      <c r="L1199" s="49"/>
      <c r="M1199" s="49"/>
      <c r="N1199" s="49"/>
      <c r="O1199" s="49"/>
      <c r="P1199" s="49"/>
      <c r="Q1199" s="49"/>
      <c r="R1199" s="49"/>
      <c r="T1199" s="49"/>
    </row>
    <row r="1200" spans="1:20" ht="13.5">
      <c r="A1200" s="35" t="s">
        <v>1269</v>
      </c>
      <c r="H1200" s="45" t="s">
        <v>1435</v>
      </c>
      <c r="K1200" s="48"/>
      <c r="L1200" s="49"/>
      <c r="M1200" s="49"/>
      <c r="N1200" s="49"/>
      <c r="O1200" s="49"/>
      <c r="P1200" s="49"/>
      <c r="Q1200" s="49"/>
      <c r="R1200" s="49"/>
      <c r="T1200" s="49"/>
    </row>
    <row r="1201" spans="1:20" ht="13.5">
      <c r="A1201" s="35" t="s">
        <v>1270</v>
      </c>
      <c r="H1201" s="45" t="s">
        <v>1435</v>
      </c>
      <c r="K1201" s="48"/>
      <c r="L1201" s="49"/>
      <c r="M1201" s="49"/>
      <c r="N1201" s="49"/>
      <c r="O1201" s="49"/>
      <c r="P1201" s="49"/>
      <c r="Q1201" s="49"/>
      <c r="R1201" s="49"/>
      <c r="T1201" s="49"/>
    </row>
    <row r="1202" spans="1:20" ht="13.5">
      <c r="A1202" s="35" t="s">
        <v>326</v>
      </c>
      <c r="H1202" s="45" t="s">
        <v>1435</v>
      </c>
      <c r="K1202" s="48"/>
      <c r="L1202" s="49"/>
      <c r="M1202" s="49"/>
      <c r="N1202" s="49"/>
      <c r="O1202" s="49"/>
      <c r="P1202" s="49"/>
      <c r="Q1202" s="49"/>
      <c r="R1202" s="49"/>
      <c r="T1202" s="49"/>
    </row>
    <row r="1203" spans="1:20" ht="13.5">
      <c r="A1203" s="35" t="s">
        <v>327</v>
      </c>
      <c r="H1203" s="45" t="s">
        <v>1435</v>
      </c>
      <c r="K1203" s="48"/>
      <c r="L1203" s="49"/>
      <c r="M1203" s="49"/>
      <c r="N1203" s="49"/>
      <c r="O1203" s="49"/>
      <c r="P1203" s="49"/>
      <c r="Q1203" s="49"/>
      <c r="R1203" s="49"/>
      <c r="T1203" s="49"/>
    </row>
    <row r="1204" spans="1:20" ht="13.5">
      <c r="A1204" s="35" t="s">
        <v>328</v>
      </c>
      <c r="H1204" s="45" t="s">
        <v>1435</v>
      </c>
      <c r="K1204" s="48"/>
      <c r="L1204" s="49"/>
      <c r="M1204" s="49"/>
      <c r="N1204" s="49"/>
      <c r="O1204" s="49"/>
      <c r="P1204" s="49"/>
      <c r="Q1204" s="49"/>
      <c r="R1204" s="49"/>
      <c r="T1204" s="49"/>
    </row>
    <row r="1205" spans="1:20" ht="13.5">
      <c r="A1205" s="35" t="s">
        <v>1406</v>
      </c>
      <c r="H1205" t="s">
        <v>1052</v>
      </c>
      <c r="K1205" s="48"/>
      <c r="L1205" s="49"/>
      <c r="M1205" s="49"/>
      <c r="N1205" s="49"/>
      <c r="O1205" s="49"/>
      <c r="P1205" s="49"/>
      <c r="Q1205" s="49"/>
      <c r="R1205" s="49"/>
      <c r="T1205" s="49"/>
    </row>
    <row r="1206" spans="1:20" ht="13.5">
      <c r="A1206" s="35" t="s">
        <v>1407</v>
      </c>
      <c r="H1206" s="45" t="s">
        <v>1435</v>
      </c>
      <c r="K1206" s="48"/>
      <c r="L1206" s="49"/>
      <c r="M1206" s="49"/>
      <c r="N1206" s="49"/>
      <c r="O1206" s="49"/>
      <c r="P1206" s="49"/>
      <c r="Q1206" s="49"/>
      <c r="R1206" s="49"/>
      <c r="T1206" s="49"/>
    </row>
    <row r="1207" spans="1:20" ht="13.5">
      <c r="A1207" s="35" t="s">
        <v>1408</v>
      </c>
      <c r="H1207" s="45" t="s">
        <v>1435</v>
      </c>
      <c r="K1207" s="48"/>
      <c r="L1207" s="49"/>
      <c r="M1207" s="49"/>
      <c r="N1207" s="49"/>
      <c r="O1207" s="49"/>
      <c r="P1207" s="49"/>
      <c r="Q1207" s="49"/>
      <c r="R1207" s="49"/>
      <c r="T1207" s="49"/>
    </row>
    <row r="1208" spans="1:20" ht="13.5">
      <c r="A1208" s="35" t="s">
        <v>1602</v>
      </c>
      <c r="H1208" s="19" t="s">
        <v>830</v>
      </c>
      <c r="K1208" s="48"/>
      <c r="L1208" s="49"/>
      <c r="M1208" s="49"/>
      <c r="N1208" s="49"/>
      <c r="O1208" s="49"/>
      <c r="P1208" s="49"/>
      <c r="Q1208" s="49"/>
      <c r="R1208" s="49"/>
      <c r="T1208" s="49"/>
    </row>
    <row r="1209" spans="1:20" ht="13.5">
      <c r="A1209" s="35" t="s">
        <v>312</v>
      </c>
      <c r="H1209" t="s">
        <v>1052</v>
      </c>
      <c r="K1209" s="48"/>
      <c r="L1209" s="49"/>
      <c r="M1209" s="49"/>
      <c r="N1209" s="49"/>
      <c r="O1209" s="49"/>
      <c r="P1209" s="49"/>
      <c r="Q1209" s="49"/>
      <c r="R1209" s="49"/>
      <c r="T1209" s="49"/>
    </row>
    <row r="1210" spans="1:20" ht="13.5">
      <c r="A1210" s="35" t="s">
        <v>313</v>
      </c>
      <c r="H1210" t="s">
        <v>1052</v>
      </c>
      <c r="K1210" s="48"/>
      <c r="L1210" s="49"/>
      <c r="M1210" s="49"/>
      <c r="N1210" s="49"/>
      <c r="O1210" s="49"/>
      <c r="P1210" s="49"/>
      <c r="Q1210" s="49"/>
      <c r="R1210" s="49"/>
      <c r="T1210" s="49"/>
    </row>
    <row r="1211" spans="1:20" ht="13.5">
      <c r="A1211" s="35" t="s">
        <v>314</v>
      </c>
      <c r="H1211" t="s">
        <v>1052</v>
      </c>
      <c r="K1211" s="48"/>
      <c r="L1211" s="49"/>
      <c r="M1211" s="49"/>
      <c r="N1211" s="49"/>
      <c r="O1211" s="49"/>
      <c r="P1211" s="49"/>
      <c r="Q1211" s="49"/>
      <c r="R1211" s="49"/>
      <c r="T1211" s="49"/>
    </row>
    <row r="1212" spans="1:20" ht="13.5">
      <c r="A1212" s="35" t="s">
        <v>1603</v>
      </c>
      <c r="H1212" s="44" t="s">
        <v>336</v>
      </c>
      <c r="K1212" s="48"/>
      <c r="L1212" s="49"/>
      <c r="M1212" s="49"/>
      <c r="N1212" s="49"/>
      <c r="O1212" s="49"/>
      <c r="P1212" s="49"/>
      <c r="Q1212" s="49"/>
      <c r="R1212" s="49"/>
      <c r="T1212" s="49"/>
    </row>
    <row r="1213" spans="1:20" ht="13.5">
      <c r="A1213" s="35" t="s">
        <v>316</v>
      </c>
      <c r="H1213" t="s">
        <v>1052</v>
      </c>
      <c r="K1213" s="48"/>
      <c r="L1213" s="49"/>
      <c r="M1213" s="49"/>
      <c r="N1213" s="49"/>
      <c r="O1213" s="49"/>
      <c r="P1213" s="49"/>
      <c r="Q1213" s="49"/>
      <c r="R1213" s="49"/>
      <c r="T1213" s="49"/>
    </row>
    <row r="1214" spans="1:20" ht="13.5">
      <c r="A1214" s="35" t="s">
        <v>317</v>
      </c>
      <c r="H1214" t="s">
        <v>1052</v>
      </c>
      <c r="K1214" s="48"/>
      <c r="L1214" s="49"/>
      <c r="M1214" s="49"/>
      <c r="N1214" s="49"/>
      <c r="O1214" s="49"/>
      <c r="P1214" s="49"/>
      <c r="Q1214" s="49"/>
      <c r="R1214" s="49"/>
      <c r="T1214" s="49"/>
    </row>
    <row r="1215" spans="1:20" ht="13.5">
      <c r="A1215" s="35" t="s">
        <v>318</v>
      </c>
      <c r="H1215" t="s">
        <v>1052</v>
      </c>
      <c r="K1215" s="48"/>
      <c r="L1215" s="49"/>
      <c r="M1215" s="49"/>
      <c r="N1215" s="49"/>
      <c r="O1215" s="49"/>
      <c r="P1215" s="49"/>
      <c r="Q1215" s="49"/>
      <c r="R1215" s="49"/>
      <c r="T1215" s="49"/>
    </row>
    <row r="1216" spans="1:20" ht="13.5">
      <c r="A1216" s="35" t="s">
        <v>319</v>
      </c>
      <c r="H1216" t="s">
        <v>1052</v>
      </c>
      <c r="K1216" s="48"/>
      <c r="L1216" s="49"/>
      <c r="M1216" s="49"/>
      <c r="N1216" s="49"/>
      <c r="O1216" s="49"/>
      <c r="P1216" s="49"/>
      <c r="Q1216" s="49"/>
      <c r="R1216" s="49"/>
      <c r="T1216" s="49"/>
    </row>
    <row r="1217" spans="1:20" ht="13.5">
      <c r="A1217" s="35" t="s">
        <v>320</v>
      </c>
      <c r="H1217" s="45" t="s">
        <v>1435</v>
      </c>
      <c r="K1217" s="48"/>
      <c r="L1217" s="49"/>
      <c r="M1217" s="49"/>
      <c r="N1217" s="49"/>
      <c r="O1217" s="49"/>
      <c r="P1217" s="49"/>
      <c r="Q1217" s="49"/>
      <c r="R1217" s="49"/>
      <c r="T1217" s="49"/>
    </row>
    <row r="1218" spans="1:20" ht="13.5">
      <c r="A1218" s="35" t="s">
        <v>321</v>
      </c>
      <c r="H1218" s="45" t="s">
        <v>1435</v>
      </c>
      <c r="K1218" s="48"/>
      <c r="L1218" s="49"/>
      <c r="M1218" s="49"/>
      <c r="N1218" s="49"/>
      <c r="O1218" s="49"/>
      <c r="P1218" s="49"/>
      <c r="Q1218" s="49"/>
      <c r="R1218" s="49"/>
      <c r="T1218" s="49"/>
    </row>
    <row r="1219" spans="1:20" ht="13.5">
      <c r="A1219" s="35" t="s">
        <v>322</v>
      </c>
      <c r="H1219" s="45" t="s">
        <v>1435</v>
      </c>
      <c r="K1219" s="48"/>
      <c r="L1219" s="49"/>
      <c r="M1219" s="49"/>
      <c r="N1219" s="49"/>
      <c r="O1219" s="49"/>
      <c r="P1219" s="49"/>
      <c r="Q1219" s="49"/>
      <c r="R1219" s="49"/>
      <c r="T1219" s="49"/>
    </row>
    <row r="1220" spans="1:20" ht="13.5">
      <c r="A1220" s="35" t="s">
        <v>323</v>
      </c>
      <c r="H1220" s="44" t="s">
        <v>336</v>
      </c>
      <c r="K1220" s="48"/>
      <c r="L1220" s="49"/>
      <c r="M1220" s="49"/>
      <c r="N1220" s="49"/>
      <c r="O1220" s="49"/>
      <c r="P1220" s="49"/>
      <c r="Q1220" s="49"/>
      <c r="R1220" s="47"/>
      <c r="T1220" s="49"/>
    </row>
    <row r="1221" spans="1:20" ht="13.5">
      <c r="A1221" s="35" t="s">
        <v>324</v>
      </c>
      <c r="H1221" s="45" t="s">
        <v>1435</v>
      </c>
      <c r="K1221" s="48"/>
      <c r="L1221" s="49"/>
      <c r="M1221" s="49"/>
      <c r="N1221" s="49"/>
      <c r="O1221" s="49"/>
      <c r="P1221" s="49"/>
      <c r="Q1221" s="49"/>
      <c r="R1221" s="49"/>
      <c r="T1221" s="49"/>
    </row>
    <row r="1222" spans="1:20" ht="13.5">
      <c r="A1222" s="35" t="s">
        <v>325</v>
      </c>
      <c r="H1222" s="45" t="s">
        <v>1435</v>
      </c>
      <c r="K1222" s="48"/>
      <c r="L1222" s="49"/>
      <c r="M1222" s="49"/>
      <c r="N1222" s="49"/>
      <c r="O1222" s="49"/>
      <c r="P1222" s="49"/>
      <c r="Q1222" s="49"/>
      <c r="R1222" s="49"/>
      <c r="T1222" s="49"/>
    </row>
    <row r="1223" spans="1:20" ht="13.5">
      <c r="A1223" s="35" t="s">
        <v>1062</v>
      </c>
      <c r="H1223" t="s">
        <v>1052</v>
      </c>
      <c r="K1223" s="48"/>
      <c r="L1223" s="49"/>
      <c r="M1223" s="49"/>
      <c r="N1223" s="49"/>
      <c r="O1223" s="49"/>
      <c r="P1223" s="49"/>
      <c r="Q1223" s="49"/>
      <c r="R1223" s="49"/>
      <c r="T1223" s="49"/>
    </row>
    <row r="1224" spans="1:20" ht="13.5">
      <c r="A1224" s="35" t="s">
        <v>1604</v>
      </c>
      <c r="H1224" t="s">
        <v>1052</v>
      </c>
      <c r="K1224" s="48"/>
      <c r="L1224" s="49"/>
      <c r="M1224" s="49"/>
      <c r="N1224" s="49"/>
      <c r="O1224" s="49"/>
      <c r="P1224" s="49"/>
      <c r="Q1224" s="49"/>
      <c r="R1224" s="49"/>
      <c r="T1224" s="49"/>
    </row>
    <row r="1225" spans="1:20" ht="13.5">
      <c r="A1225" s="35" t="s">
        <v>1064</v>
      </c>
      <c r="H1225" s="45" t="s">
        <v>1435</v>
      </c>
      <c r="K1225" s="48"/>
      <c r="L1225" s="49"/>
      <c r="M1225" s="49"/>
      <c r="N1225" s="49"/>
      <c r="O1225" s="49"/>
      <c r="P1225" s="49"/>
      <c r="Q1225" s="49"/>
      <c r="R1225" s="49"/>
      <c r="T1225" s="49"/>
    </row>
    <row r="1226" spans="1:20" ht="13.5">
      <c r="A1226" s="35" t="s">
        <v>1065</v>
      </c>
      <c r="H1226" s="45" t="s">
        <v>1435</v>
      </c>
      <c r="K1226" s="48"/>
      <c r="L1226" s="49"/>
      <c r="M1226" s="49"/>
      <c r="N1226" s="49"/>
      <c r="O1226" s="49"/>
      <c r="P1226" s="49"/>
      <c r="Q1226" s="49"/>
      <c r="R1226" s="49"/>
      <c r="T1226" s="49"/>
    </row>
    <row r="1227" spans="1:20" ht="13.5">
      <c r="A1227" s="35" t="s">
        <v>1066</v>
      </c>
      <c r="H1227" t="s">
        <v>1052</v>
      </c>
      <c r="K1227" s="48"/>
      <c r="L1227" s="49"/>
      <c r="M1227" s="49"/>
      <c r="N1227" s="49"/>
      <c r="O1227" s="49"/>
      <c r="P1227" s="49"/>
      <c r="Q1227" s="49"/>
      <c r="R1227" s="49"/>
      <c r="T1227" s="49"/>
    </row>
    <row r="1228" spans="1:20" ht="13.5">
      <c r="A1228" s="35" t="s">
        <v>1067</v>
      </c>
      <c r="H1228" t="s">
        <v>1052</v>
      </c>
      <c r="K1228" s="48"/>
      <c r="L1228" s="49"/>
      <c r="M1228" s="49"/>
      <c r="N1228" s="49"/>
      <c r="O1228" s="49"/>
      <c r="P1228" s="49"/>
      <c r="Q1228" s="49"/>
      <c r="R1228" s="49"/>
      <c r="T1228" s="49"/>
    </row>
    <row r="1229" spans="1:20" ht="13.5">
      <c r="A1229" s="35" t="s">
        <v>1068</v>
      </c>
      <c r="H1229" t="s">
        <v>1052</v>
      </c>
      <c r="K1229" s="48"/>
      <c r="L1229" s="49"/>
      <c r="M1229" s="49"/>
      <c r="N1229" s="49"/>
      <c r="O1229" s="49"/>
      <c r="P1229" s="49"/>
      <c r="Q1229" s="49"/>
      <c r="R1229" s="49"/>
      <c r="T1229" s="49"/>
    </row>
    <row r="1230" spans="1:20" ht="13.5">
      <c r="A1230" s="35" t="s">
        <v>1069</v>
      </c>
      <c r="H1230" t="s">
        <v>1052</v>
      </c>
      <c r="K1230" s="48"/>
      <c r="L1230" s="49"/>
      <c r="M1230" s="49"/>
      <c r="N1230" s="49"/>
      <c r="O1230" s="49"/>
      <c r="P1230" s="49"/>
      <c r="Q1230" s="49"/>
      <c r="R1230" s="49"/>
      <c r="T1230" s="49"/>
    </row>
    <row r="1231" spans="1:20" ht="13.5">
      <c r="A1231" s="35" t="s">
        <v>1070</v>
      </c>
      <c r="H1231" t="s">
        <v>1052</v>
      </c>
      <c r="K1231" s="48"/>
      <c r="L1231" s="49"/>
      <c r="M1231" s="49"/>
      <c r="N1231" s="49"/>
      <c r="O1231" s="49"/>
      <c r="P1231" s="49"/>
      <c r="Q1231" s="49"/>
      <c r="R1231" s="49"/>
      <c r="T1231" s="49"/>
    </row>
    <row r="1232" spans="1:20" ht="13.5">
      <c r="A1232" s="35" t="s">
        <v>1071</v>
      </c>
      <c r="H1232" t="s">
        <v>1052</v>
      </c>
      <c r="K1232" s="48"/>
      <c r="L1232" s="49"/>
      <c r="M1232" s="49"/>
      <c r="N1232" s="49"/>
      <c r="O1232" s="49"/>
      <c r="P1232" s="49"/>
      <c r="Q1232" s="49"/>
      <c r="R1232" s="49"/>
      <c r="T1232" s="49"/>
    </row>
    <row r="1233" spans="1:20" ht="13.5">
      <c r="A1233" s="35" t="s">
        <v>1072</v>
      </c>
      <c r="H1233" t="s">
        <v>1052</v>
      </c>
      <c r="K1233" s="48"/>
      <c r="L1233" s="49"/>
      <c r="M1233" s="49"/>
      <c r="N1233" s="49"/>
      <c r="O1233" s="49"/>
      <c r="P1233" s="49"/>
      <c r="Q1233" s="49"/>
      <c r="R1233" s="49"/>
      <c r="T1233" s="49"/>
    </row>
    <row r="1234" spans="1:20" ht="13.5">
      <c r="A1234" s="35" t="s">
        <v>1073</v>
      </c>
      <c r="H1234" t="s">
        <v>1052</v>
      </c>
      <c r="K1234" s="48"/>
      <c r="L1234" s="49"/>
      <c r="M1234" s="49"/>
      <c r="N1234" s="49"/>
      <c r="O1234" s="49"/>
      <c r="P1234" s="49"/>
      <c r="Q1234" s="49"/>
      <c r="R1234" s="49"/>
      <c r="T1234" s="49"/>
    </row>
    <row r="1235" spans="1:20" ht="13.5">
      <c r="A1235" s="35" t="s">
        <v>1074</v>
      </c>
      <c r="H1235" t="s">
        <v>1052</v>
      </c>
      <c r="K1235" s="48"/>
      <c r="L1235" s="49"/>
      <c r="M1235" s="49"/>
      <c r="N1235" s="49"/>
      <c r="O1235" s="49"/>
      <c r="P1235" s="49"/>
      <c r="Q1235" s="49"/>
      <c r="R1235" s="49"/>
      <c r="T1235" s="49"/>
    </row>
    <row r="1236" spans="1:20" ht="13.5">
      <c r="A1236" s="35" t="s">
        <v>1075</v>
      </c>
      <c r="H1236" t="s">
        <v>1052</v>
      </c>
      <c r="K1236" s="48"/>
      <c r="L1236" s="49"/>
      <c r="M1236" s="49"/>
      <c r="N1236" s="49"/>
      <c r="O1236" s="49"/>
      <c r="P1236" s="49"/>
      <c r="Q1236" s="49"/>
      <c r="R1236" s="49"/>
      <c r="T1236" s="49"/>
    </row>
    <row r="1237" spans="1:20" ht="13.5">
      <c r="A1237" s="35" t="s">
        <v>1076</v>
      </c>
      <c r="H1237" s="45" t="s">
        <v>1435</v>
      </c>
      <c r="K1237" s="48"/>
      <c r="L1237" s="49"/>
      <c r="M1237" s="49"/>
      <c r="N1237" s="49"/>
      <c r="O1237" s="49"/>
      <c r="P1237" s="49"/>
      <c r="Q1237" s="49"/>
      <c r="R1237" s="49"/>
      <c r="T1237" s="49"/>
    </row>
    <row r="1238" spans="1:20" ht="13.5">
      <c r="A1238" s="35" t="s">
        <v>1077</v>
      </c>
      <c r="H1238" s="45" t="s">
        <v>1435</v>
      </c>
      <c r="K1238" s="48"/>
      <c r="L1238" s="49"/>
      <c r="M1238" s="49"/>
      <c r="N1238" s="49"/>
      <c r="O1238" s="49"/>
      <c r="P1238" s="49"/>
      <c r="Q1238" s="49"/>
      <c r="R1238" s="49"/>
      <c r="T1238" s="49"/>
    </row>
    <row r="1239" spans="1:20" ht="13.5">
      <c r="A1239" s="35" t="s">
        <v>575</v>
      </c>
      <c r="H1239" t="s">
        <v>1052</v>
      </c>
      <c r="K1239" s="48"/>
      <c r="L1239" s="49"/>
      <c r="M1239" s="49"/>
      <c r="N1239" s="49"/>
      <c r="O1239" s="49"/>
      <c r="P1239" s="49"/>
      <c r="Q1239" s="49"/>
      <c r="R1239" s="49"/>
      <c r="T1239" s="49"/>
    </row>
    <row r="1240" spans="1:20" ht="13.5">
      <c r="A1240" s="35" t="s">
        <v>576</v>
      </c>
      <c r="H1240" t="s">
        <v>1052</v>
      </c>
      <c r="K1240" s="48"/>
      <c r="L1240" s="49"/>
      <c r="M1240" s="49"/>
      <c r="N1240" s="49"/>
      <c r="O1240" s="49"/>
      <c r="P1240" s="49"/>
      <c r="Q1240" s="49"/>
      <c r="R1240" s="49"/>
      <c r="T1240" s="49"/>
    </row>
    <row r="1241" spans="1:20" ht="13.5">
      <c r="A1241" s="35" t="s">
        <v>577</v>
      </c>
      <c r="H1241" t="s">
        <v>1052</v>
      </c>
      <c r="K1241" s="48"/>
      <c r="L1241" s="49"/>
      <c r="M1241" s="49"/>
      <c r="N1241" s="49"/>
      <c r="O1241" s="49"/>
      <c r="P1241" s="49"/>
      <c r="Q1241" s="49"/>
      <c r="R1241" s="49"/>
      <c r="T1241" s="49"/>
    </row>
    <row r="1242" spans="1:20" ht="13.5">
      <c r="A1242" s="35" t="s">
        <v>578</v>
      </c>
      <c r="H1242" t="s">
        <v>1052</v>
      </c>
      <c r="K1242" s="48"/>
      <c r="L1242" s="49"/>
      <c r="M1242" s="49"/>
      <c r="N1242" s="49"/>
      <c r="O1242" s="49"/>
      <c r="P1242" s="49"/>
      <c r="Q1242" s="49"/>
      <c r="R1242" s="49"/>
      <c r="T1242" s="49"/>
    </row>
    <row r="1243" spans="1:20" ht="13.5">
      <c r="A1243" s="35" t="s">
        <v>579</v>
      </c>
      <c r="H1243" t="s">
        <v>1052</v>
      </c>
      <c r="K1243" s="48"/>
      <c r="L1243" s="49"/>
      <c r="M1243" s="49"/>
      <c r="N1243" s="49"/>
      <c r="O1243" s="49"/>
      <c r="P1243" s="49"/>
      <c r="Q1243" s="49"/>
      <c r="R1243" s="49"/>
      <c r="T1243" s="49"/>
    </row>
    <row r="1244" spans="1:20" ht="13.5">
      <c r="A1244" s="35" t="s">
        <v>580</v>
      </c>
      <c r="H1244" t="s">
        <v>1052</v>
      </c>
      <c r="K1244" s="48"/>
      <c r="L1244" s="49"/>
      <c r="M1244" s="49"/>
      <c r="N1244" s="49"/>
      <c r="O1244" s="49"/>
      <c r="P1244" s="49"/>
      <c r="Q1244" s="49"/>
      <c r="R1244" s="47"/>
      <c r="T1244" s="49"/>
    </row>
    <row r="1245" spans="1:20" ht="13.5">
      <c r="A1245" s="35" t="s">
        <v>1093</v>
      </c>
      <c r="H1245" t="s">
        <v>1052</v>
      </c>
      <c r="K1245" s="48"/>
      <c r="L1245" s="49"/>
      <c r="M1245" s="49"/>
      <c r="N1245" s="49"/>
      <c r="O1245" s="49"/>
      <c r="P1245" s="49"/>
      <c r="Q1245" s="49"/>
      <c r="R1245" s="47"/>
      <c r="T1245" s="49"/>
    </row>
    <row r="1246" spans="1:20" ht="13.5">
      <c r="A1246" s="35" t="s">
        <v>1094</v>
      </c>
      <c r="H1246" t="s">
        <v>1052</v>
      </c>
      <c r="K1246" s="48"/>
      <c r="L1246" s="49"/>
      <c r="M1246" s="49"/>
      <c r="N1246" s="49"/>
      <c r="O1246" s="49"/>
      <c r="P1246" s="49"/>
      <c r="Q1246" s="49"/>
      <c r="R1246" s="47"/>
      <c r="T1246" s="49"/>
    </row>
    <row r="1247" spans="1:20" ht="13.5">
      <c r="A1247" s="35" t="s">
        <v>1095</v>
      </c>
      <c r="H1247" t="s">
        <v>1052</v>
      </c>
      <c r="K1247" s="48"/>
      <c r="L1247" s="49"/>
      <c r="M1247" s="49"/>
      <c r="N1247" s="49"/>
      <c r="O1247" s="49"/>
      <c r="P1247" s="49"/>
      <c r="Q1247" s="49"/>
      <c r="R1247" s="49"/>
      <c r="T1247" s="49"/>
    </row>
    <row r="1248" spans="1:20" ht="13.5">
      <c r="A1248" s="35" t="s">
        <v>1096</v>
      </c>
      <c r="H1248" t="s">
        <v>1052</v>
      </c>
      <c r="K1248" s="48"/>
      <c r="L1248" s="49"/>
      <c r="M1248" s="49"/>
      <c r="N1248" s="49"/>
      <c r="O1248" s="49"/>
      <c r="P1248" s="49"/>
      <c r="Q1248" s="49"/>
      <c r="R1248" s="49"/>
      <c r="T1248" s="49"/>
    </row>
    <row r="1249" spans="1:20" ht="13.5">
      <c r="A1249" s="35" t="s">
        <v>1097</v>
      </c>
      <c r="H1249" t="s">
        <v>1052</v>
      </c>
      <c r="K1249" s="48"/>
      <c r="L1249" s="49"/>
      <c r="M1249" s="49"/>
      <c r="N1249" s="49"/>
      <c r="O1249" s="49"/>
      <c r="P1249" s="49"/>
      <c r="Q1249" s="49"/>
      <c r="R1249" s="49"/>
      <c r="T1249" s="49"/>
    </row>
    <row r="1250" spans="1:20" ht="13.5">
      <c r="A1250" s="35" t="s">
        <v>1098</v>
      </c>
      <c r="H1250" s="45" t="s">
        <v>1435</v>
      </c>
      <c r="K1250" s="48"/>
      <c r="L1250" s="49"/>
      <c r="M1250" s="49"/>
      <c r="N1250" s="49"/>
      <c r="O1250" s="49"/>
      <c r="P1250" s="49"/>
      <c r="Q1250" s="49"/>
      <c r="R1250" s="49"/>
      <c r="T1250" s="49"/>
    </row>
    <row r="1251" spans="1:20" ht="13.5">
      <c r="A1251" s="35" t="s">
        <v>1099</v>
      </c>
      <c r="H1251" s="45" t="s">
        <v>1435</v>
      </c>
      <c r="K1251" s="48"/>
      <c r="L1251" s="49"/>
      <c r="M1251" s="49"/>
      <c r="N1251" s="49"/>
      <c r="O1251" s="49"/>
      <c r="P1251" s="49"/>
      <c r="Q1251" s="49"/>
      <c r="R1251" s="49"/>
      <c r="T1251" s="49"/>
    </row>
    <row r="1252" spans="1:20" ht="13.5">
      <c r="A1252" s="35" t="s">
        <v>1100</v>
      </c>
      <c r="H1252" s="45" t="s">
        <v>1435</v>
      </c>
      <c r="K1252" s="48"/>
      <c r="L1252" s="49"/>
      <c r="M1252" s="49"/>
      <c r="N1252" s="49"/>
      <c r="O1252" s="49"/>
      <c r="P1252" s="49"/>
      <c r="Q1252" s="49"/>
      <c r="R1252" s="49"/>
      <c r="T1252" s="49"/>
    </row>
    <row r="1253" spans="1:20" ht="13.5">
      <c r="A1253" s="35" t="s">
        <v>1101</v>
      </c>
      <c r="H1253" s="45" t="s">
        <v>1435</v>
      </c>
      <c r="K1253" s="48"/>
      <c r="L1253" s="49"/>
      <c r="M1253" s="49"/>
      <c r="N1253" s="49"/>
      <c r="O1253" s="49"/>
      <c r="P1253" s="49"/>
      <c r="Q1253" s="49"/>
      <c r="R1253" s="49"/>
      <c r="T1253" s="49"/>
    </row>
    <row r="1254" spans="1:20" ht="13.5">
      <c r="A1254" s="35" t="s">
        <v>1280</v>
      </c>
      <c r="H1254" s="44" t="s">
        <v>336</v>
      </c>
      <c r="K1254" s="48"/>
      <c r="L1254" s="49"/>
      <c r="M1254" s="49"/>
      <c r="N1254" s="49"/>
      <c r="O1254" s="49"/>
      <c r="P1254" s="49"/>
      <c r="Q1254" s="49"/>
      <c r="R1254" s="49"/>
      <c r="T1254" s="49"/>
    </row>
    <row r="1255" spans="1:20" ht="13.5">
      <c r="A1255" s="35" t="s">
        <v>1281</v>
      </c>
      <c r="H1255" s="44" t="s">
        <v>336</v>
      </c>
      <c r="K1255" s="48"/>
      <c r="L1255" s="49"/>
      <c r="M1255" s="49"/>
      <c r="N1255" s="49"/>
      <c r="O1255" s="49"/>
      <c r="P1255" s="49"/>
      <c r="Q1255" s="49"/>
      <c r="R1255" s="47"/>
      <c r="T1255" s="49"/>
    </row>
    <row r="1256" spans="1:20" ht="13.5">
      <c r="A1256" s="35" t="s">
        <v>1282</v>
      </c>
      <c r="H1256" s="44" t="s">
        <v>336</v>
      </c>
      <c r="K1256" s="48"/>
      <c r="L1256" s="49"/>
      <c r="M1256" s="49"/>
      <c r="N1256" s="49"/>
      <c r="O1256" s="49"/>
      <c r="P1256" s="49"/>
      <c r="Q1256" s="49"/>
      <c r="R1256" s="49"/>
      <c r="T1256" s="49"/>
    </row>
    <row r="1257" spans="1:20" ht="13.5">
      <c r="A1257" s="35" t="s">
        <v>1283</v>
      </c>
      <c r="H1257" t="s">
        <v>1052</v>
      </c>
      <c r="K1257" s="48"/>
      <c r="L1257" s="49"/>
      <c r="M1257" s="49"/>
      <c r="N1257" s="49"/>
      <c r="O1257" s="49"/>
      <c r="P1257" s="49"/>
      <c r="Q1257" s="49"/>
      <c r="R1257" s="49"/>
      <c r="T1257" s="49"/>
    </row>
    <row r="1258" spans="1:20" ht="13.5">
      <c r="A1258" s="35" t="s">
        <v>1284</v>
      </c>
      <c r="H1258" s="44" t="s">
        <v>336</v>
      </c>
      <c r="K1258" s="48"/>
      <c r="L1258" s="49"/>
      <c r="M1258" s="49"/>
      <c r="N1258" s="49"/>
      <c r="O1258" s="49"/>
      <c r="P1258" s="49"/>
      <c r="Q1258" s="49"/>
      <c r="R1258" s="49"/>
      <c r="T1258" s="49"/>
    </row>
    <row r="1259" spans="1:20" ht="13.5">
      <c r="A1259" s="35" t="s">
        <v>1285</v>
      </c>
      <c r="H1259" s="44" t="s">
        <v>336</v>
      </c>
      <c r="K1259" s="48"/>
      <c r="L1259" s="49"/>
      <c r="M1259" s="49"/>
      <c r="N1259" s="49"/>
      <c r="O1259" s="49"/>
      <c r="P1259" s="49"/>
      <c r="Q1259" s="49"/>
      <c r="R1259" s="49"/>
      <c r="T1259" s="49"/>
    </row>
    <row r="1260" spans="1:20" ht="13.5">
      <c r="A1260" s="35" t="s">
        <v>1115</v>
      </c>
      <c r="H1260" t="s">
        <v>1052</v>
      </c>
      <c r="K1260" s="48"/>
      <c r="L1260" s="49"/>
      <c r="M1260" s="49"/>
      <c r="N1260" s="49"/>
      <c r="O1260" s="49"/>
      <c r="P1260" s="49"/>
      <c r="Q1260" s="49"/>
      <c r="R1260" s="49"/>
      <c r="T1260" s="49"/>
    </row>
    <row r="1261" spans="1:20" ht="13.5">
      <c r="A1261" s="35" t="s">
        <v>1116</v>
      </c>
      <c r="H1261" t="s">
        <v>1052</v>
      </c>
      <c r="K1261" s="48"/>
      <c r="L1261" s="49"/>
      <c r="M1261" s="49"/>
      <c r="N1261" s="49"/>
      <c r="O1261" s="49"/>
      <c r="P1261" s="49"/>
      <c r="Q1261" s="49"/>
      <c r="R1261" s="47"/>
      <c r="T1261" s="49"/>
    </row>
    <row r="1262" spans="1:20" ht="13.5">
      <c r="A1262" s="35" t="s">
        <v>1117</v>
      </c>
      <c r="H1262" t="s">
        <v>1052</v>
      </c>
      <c r="K1262" s="48"/>
      <c r="L1262" s="49"/>
      <c r="M1262" s="49"/>
      <c r="N1262" s="49"/>
      <c r="O1262" s="49"/>
      <c r="P1262" s="49"/>
      <c r="Q1262" s="49"/>
      <c r="R1262" s="49"/>
      <c r="T1262" s="49"/>
    </row>
    <row r="1263" spans="1:20" ht="13.5">
      <c r="A1263" s="35" t="s">
        <v>1288</v>
      </c>
      <c r="H1263" t="s">
        <v>1052</v>
      </c>
      <c r="K1263" s="48"/>
      <c r="L1263" s="49"/>
      <c r="M1263" s="49"/>
      <c r="N1263" s="49"/>
      <c r="O1263" s="49"/>
      <c r="P1263" s="49"/>
      <c r="Q1263" s="49"/>
      <c r="R1263" s="49"/>
      <c r="T1263" s="49"/>
    </row>
    <row r="1264" spans="1:20" ht="13.5">
      <c r="A1264" s="35" t="s">
        <v>1289</v>
      </c>
      <c r="H1264" t="s">
        <v>1052</v>
      </c>
      <c r="K1264" s="48"/>
      <c r="L1264" s="49"/>
      <c r="M1264" s="49"/>
      <c r="N1264" s="49"/>
      <c r="O1264" s="49"/>
      <c r="P1264" s="49"/>
      <c r="Q1264" s="49"/>
      <c r="R1264" s="49"/>
      <c r="T1264" s="49"/>
    </row>
    <row r="1265" spans="1:20" ht="13.5">
      <c r="A1265" s="35" t="s">
        <v>1290</v>
      </c>
      <c r="H1265" t="s">
        <v>1052</v>
      </c>
      <c r="K1265" s="48"/>
      <c r="L1265" s="49"/>
      <c r="M1265" s="49"/>
      <c r="N1265" s="49"/>
      <c r="O1265" s="49"/>
      <c r="P1265" s="49"/>
      <c r="Q1265" s="49"/>
      <c r="R1265" s="47"/>
      <c r="T1265" s="49"/>
    </row>
    <row r="1266" spans="1:20" ht="13.5">
      <c r="A1266" s="35" t="s">
        <v>1291</v>
      </c>
      <c r="H1266" t="s">
        <v>1052</v>
      </c>
      <c r="K1266" s="48"/>
      <c r="L1266" s="49"/>
      <c r="M1266" s="49"/>
      <c r="N1266" s="49"/>
      <c r="O1266" s="49"/>
      <c r="P1266" s="49"/>
      <c r="Q1266" s="49"/>
      <c r="R1266" s="49"/>
      <c r="T1266" s="49"/>
    </row>
    <row r="1267" spans="1:20" ht="13.5">
      <c r="A1267" s="35" t="s">
        <v>1292</v>
      </c>
      <c r="H1267" t="s">
        <v>1052</v>
      </c>
      <c r="K1267" s="48"/>
      <c r="L1267" s="49"/>
      <c r="M1267" s="49"/>
      <c r="N1267" s="49"/>
      <c r="O1267" s="49"/>
      <c r="P1267" s="49"/>
      <c r="Q1267" s="49"/>
      <c r="R1267" s="49"/>
      <c r="T1267" s="49"/>
    </row>
    <row r="1268" spans="1:20" ht="13.5">
      <c r="A1268" s="35" t="s">
        <v>1293</v>
      </c>
      <c r="H1268" t="s">
        <v>1052</v>
      </c>
      <c r="K1268" s="48"/>
      <c r="L1268" s="49"/>
      <c r="M1268" s="49"/>
      <c r="N1268" s="49"/>
      <c r="O1268" s="49"/>
      <c r="P1268" s="49"/>
      <c r="Q1268" s="49"/>
      <c r="R1268" s="49"/>
      <c r="T1268" s="49"/>
    </row>
    <row r="1269" spans="1:20" ht="13.5">
      <c r="A1269" s="35" t="s">
        <v>1294</v>
      </c>
      <c r="H1269" s="45" t="s">
        <v>1435</v>
      </c>
      <c r="K1269" s="48"/>
      <c r="L1269" s="49"/>
      <c r="M1269" s="49"/>
      <c r="N1269" s="49"/>
      <c r="O1269" s="49"/>
      <c r="P1269" s="49"/>
      <c r="Q1269" s="49"/>
      <c r="R1269" s="49"/>
      <c r="T1269" s="49"/>
    </row>
    <row r="1270" spans="1:20" ht="13.5">
      <c r="A1270" s="35" t="s">
        <v>1590</v>
      </c>
      <c r="H1270" s="45" t="s">
        <v>1435</v>
      </c>
      <c r="K1270" s="48"/>
      <c r="L1270" s="49"/>
      <c r="M1270" s="49"/>
      <c r="N1270" s="49"/>
      <c r="O1270" s="49"/>
      <c r="P1270" s="49"/>
      <c r="Q1270" s="49"/>
      <c r="R1270" s="49"/>
      <c r="T1270" s="49"/>
    </row>
    <row r="1271" spans="1:20" ht="13.5">
      <c r="A1271" s="35" t="s">
        <v>1605</v>
      </c>
      <c r="H1271" s="44" t="s">
        <v>336</v>
      </c>
      <c r="K1271" s="48"/>
      <c r="L1271" s="49"/>
      <c r="M1271" s="49"/>
      <c r="N1271" s="49"/>
      <c r="O1271" s="49"/>
      <c r="P1271" s="49"/>
      <c r="Q1271" s="49"/>
      <c r="R1271" s="49"/>
      <c r="T1271" s="49"/>
    </row>
    <row r="1272" spans="1:20" ht="13.5">
      <c r="A1272" s="35" t="s">
        <v>1592</v>
      </c>
      <c r="H1272" s="44" t="s">
        <v>336</v>
      </c>
      <c r="K1272" s="48"/>
      <c r="L1272" s="49"/>
      <c r="M1272" s="49"/>
      <c r="N1272" s="49"/>
      <c r="O1272" s="49"/>
      <c r="P1272" s="49"/>
      <c r="Q1272" s="49"/>
      <c r="R1272" s="49"/>
      <c r="T1272" s="49"/>
    </row>
    <row r="1273" spans="1:20" ht="13.5">
      <c r="A1273" s="35" t="s">
        <v>912</v>
      </c>
      <c r="H1273" s="44" t="s">
        <v>336</v>
      </c>
      <c r="K1273" s="48"/>
      <c r="L1273" s="49"/>
      <c r="M1273" s="49"/>
      <c r="N1273" s="49"/>
      <c r="O1273" s="49"/>
      <c r="P1273" s="49"/>
      <c r="Q1273" s="49"/>
      <c r="R1273" s="47"/>
      <c r="T1273" s="49"/>
    </row>
    <row r="1274" spans="1:20" ht="13.5">
      <c r="A1274" s="35" t="s">
        <v>913</v>
      </c>
      <c r="H1274" s="44" t="s">
        <v>336</v>
      </c>
      <c r="K1274" s="48"/>
      <c r="L1274" s="49"/>
      <c r="M1274" s="49"/>
      <c r="N1274" s="49"/>
      <c r="O1274" s="49"/>
      <c r="P1274" s="49"/>
      <c r="Q1274" s="49"/>
      <c r="R1274" s="47"/>
      <c r="T1274" s="49"/>
    </row>
    <row r="1275" spans="1:20" ht="13.5">
      <c r="A1275" s="35" t="s">
        <v>914</v>
      </c>
      <c r="H1275" s="44" t="s">
        <v>336</v>
      </c>
      <c r="K1275" s="48"/>
      <c r="L1275" s="49"/>
      <c r="M1275" s="49"/>
      <c r="N1275" s="49"/>
      <c r="O1275" s="49"/>
      <c r="P1275" s="49"/>
      <c r="Q1275" s="49"/>
      <c r="R1275" s="47"/>
      <c r="T1275" s="49"/>
    </row>
    <row r="1276" spans="1:20" ht="13.5">
      <c r="A1276" s="35" t="s">
        <v>915</v>
      </c>
      <c r="H1276" t="s">
        <v>1052</v>
      </c>
      <c r="K1276" s="48"/>
      <c r="L1276" s="49"/>
      <c r="M1276" s="49"/>
      <c r="N1276" s="49"/>
      <c r="O1276" s="49"/>
      <c r="P1276" s="49"/>
      <c r="Q1276" s="49"/>
      <c r="R1276" s="49"/>
      <c r="T1276" s="49"/>
    </row>
    <row r="1277" spans="1:20" ht="13.5">
      <c r="A1277" s="35" t="s">
        <v>916</v>
      </c>
      <c r="H1277" s="44" t="s">
        <v>336</v>
      </c>
      <c r="K1277" s="48"/>
      <c r="L1277" s="49"/>
      <c r="M1277" s="49"/>
      <c r="N1277" s="49"/>
      <c r="O1277" s="49"/>
      <c r="P1277" s="49"/>
      <c r="Q1277" s="49"/>
      <c r="R1277" s="49"/>
      <c r="T1277" s="49"/>
    </row>
    <row r="1278" spans="1:20" ht="13.5">
      <c r="A1278" s="35" t="s">
        <v>917</v>
      </c>
      <c r="H1278" s="44" t="s">
        <v>336</v>
      </c>
      <c r="K1278" s="48"/>
      <c r="L1278" s="49"/>
      <c r="M1278" s="49"/>
      <c r="N1278" s="49"/>
      <c r="O1278" s="49"/>
      <c r="P1278" s="49"/>
      <c r="Q1278" s="49"/>
      <c r="R1278" s="49"/>
      <c r="T1278" s="49"/>
    </row>
    <row r="1279" spans="1:20" ht="13.5">
      <c r="A1279" s="35" t="s">
        <v>1630</v>
      </c>
      <c r="H1279" t="s">
        <v>1052</v>
      </c>
      <c r="K1279" s="48"/>
      <c r="L1279" s="49"/>
      <c r="M1279" s="49"/>
      <c r="N1279" s="49"/>
      <c r="O1279" s="49"/>
      <c r="P1279" s="49"/>
      <c r="Q1279" s="49"/>
      <c r="R1279" s="49"/>
      <c r="T1279" s="49"/>
    </row>
    <row r="1280" spans="1:20" ht="13.5">
      <c r="A1280" s="35" t="s">
        <v>1631</v>
      </c>
      <c r="H1280" t="s">
        <v>1052</v>
      </c>
      <c r="K1280" s="48"/>
      <c r="L1280" s="49"/>
      <c r="M1280" s="49"/>
      <c r="N1280" s="49"/>
      <c r="O1280" s="49"/>
      <c r="P1280" s="49"/>
      <c r="Q1280" s="49"/>
      <c r="R1280" s="49"/>
      <c r="T1280" s="49"/>
    </row>
    <row r="1281" spans="1:20" ht="13.5">
      <c r="A1281" s="35" t="s">
        <v>1632</v>
      </c>
      <c r="H1281" t="s">
        <v>1052</v>
      </c>
      <c r="K1281" s="48"/>
      <c r="L1281" s="49"/>
      <c r="M1281" s="49"/>
      <c r="N1281" s="49"/>
      <c r="O1281" s="49"/>
      <c r="P1281" s="49"/>
      <c r="Q1281" s="49"/>
      <c r="R1281" s="49"/>
      <c r="T1281" s="49"/>
    </row>
    <row r="1282" spans="1:20" ht="13.5">
      <c r="A1282" s="35" t="s">
        <v>1633</v>
      </c>
      <c r="H1282" t="s">
        <v>1052</v>
      </c>
      <c r="K1282" s="48"/>
      <c r="L1282" s="49"/>
      <c r="M1282" s="49"/>
      <c r="N1282" s="49"/>
      <c r="O1282" s="49"/>
      <c r="P1282" s="49"/>
      <c r="Q1282" s="49"/>
      <c r="R1282" s="49"/>
      <c r="T1282" s="49"/>
    </row>
    <row r="1283" spans="1:20" ht="13.5">
      <c r="A1283" s="35" t="s">
        <v>936</v>
      </c>
      <c r="H1283" s="44" t="s">
        <v>336</v>
      </c>
      <c r="K1283" s="48"/>
      <c r="L1283" s="49"/>
      <c r="M1283" s="49"/>
      <c r="N1283" s="49"/>
      <c r="O1283" s="49"/>
      <c r="P1283" s="49"/>
      <c r="Q1283" s="49"/>
      <c r="R1283" s="49"/>
      <c r="T1283" s="49"/>
    </row>
    <row r="1284" spans="1:20" ht="13.5">
      <c r="A1284" s="35" t="s">
        <v>937</v>
      </c>
      <c r="H1284" t="s">
        <v>1052</v>
      </c>
      <c r="K1284" s="48"/>
      <c r="L1284" s="49"/>
      <c r="M1284" s="49"/>
      <c r="N1284" s="49"/>
      <c r="O1284" s="49"/>
      <c r="P1284" s="49"/>
      <c r="Q1284" s="49"/>
      <c r="R1284" s="49"/>
      <c r="T1284" s="49"/>
    </row>
    <row r="1285" spans="1:20" ht="13.5">
      <c r="A1285" s="35" t="s">
        <v>938</v>
      </c>
      <c r="H1285" t="s">
        <v>1052</v>
      </c>
      <c r="K1285" s="48"/>
      <c r="L1285" s="49"/>
      <c r="M1285" s="49"/>
      <c r="N1285" s="49"/>
      <c r="O1285" s="49"/>
      <c r="P1285" s="49"/>
      <c r="Q1285" s="49"/>
      <c r="R1285" s="49"/>
      <c r="T1285" s="49"/>
    </row>
    <row r="1286" spans="1:20" ht="13.5">
      <c r="A1286" s="35" t="s">
        <v>939</v>
      </c>
      <c r="H1286" t="s">
        <v>1052</v>
      </c>
      <c r="K1286" s="48"/>
      <c r="L1286" s="49"/>
      <c r="M1286" s="49"/>
      <c r="N1286" s="49"/>
      <c r="O1286" s="49"/>
      <c r="P1286" s="49"/>
      <c r="Q1286" s="49"/>
      <c r="R1286" s="49"/>
      <c r="T1286" s="49"/>
    </row>
    <row r="1287" spans="1:20" ht="13.5">
      <c r="A1287" s="35" t="s">
        <v>940</v>
      </c>
      <c r="H1287" t="s">
        <v>1052</v>
      </c>
      <c r="K1287" s="48"/>
      <c r="L1287" s="49"/>
      <c r="M1287" s="49"/>
      <c r="N1287" s="49"/>
      <c r="O1287" s="49"/>
      <c r="P1287" s="49"/>
      <c r="Q1287" s="49"/>
      <c r="R1287" s="49"/>
      <c r="T1287" s="49"/>
    </row>
    <row r="1288" spans="1:20" ht="13.5">
      <c r="A1288" s="35" t="s">
        <v>941</v>
      </c>
      <c r="H1288" t="s">
        <v>1052</v>
      </c>
      <c r="K1288" s="48"/>
      <c r="L1288" s="49"/>
      <c r="M1288" s="49"/>
      <c r="N1288" s="49"/>
      <c r="O1288" s="49"/>
      <c r="P1288" s="49"/>
      <c r="Q1288" s="49"/>
      <c r="R1288" s="47"/>
      <c r="T1288" s="49"/>
    </row>
    <row r="1289" spans="1:20" ht="13.5">
      <c r="A1289" s="35" t="s">
        <v>942</v>
      </c>
      <c r="H1289" t="s">
        <v>1052</v>
      </c>
      <c r="K1289" s="48"/>
      <c r="L1289" s="49"/>
      <c r="M1289" s="49"/>
      <c r="N1289" s="49"/>
      <c r="O1289" s="49"/>
      <c r="P1289" s="49"/>
      <c r="Q1289" s="49"/>
      <c r="R1289" s="47"/>
      <c r="T1289" s="49"/>
    </row>
    <row r="1290" spans="1:20" ht="13.5">
      <c r="A1290" s="35" t="s">
        <v>943</v>
      </c>
      <c r="H1290" t="s">
        <v>1052</v>
      </c>
      <c r="K1290" s="48"/>
      <c r="L1290" s="49"/>
      <c r="M1290" s="49"/>
      <c r="N1290" s="49"/>
      <c r="O1290" s="49"/>
      <c r="P1290" s="49"/>
      <c r="Q1290" s="49"/>
      <c r="R1290" s="47"/>
      <c r="T1290" s="49"/>
    </row>
    <row r="1291" spans="1:20" ht="13.5">
      <c r="A1291" s="35" t="s">
        <v>944</v>
      </c>
      <c r="H1291" t="s">
        <v>1052</v>
      </c>
      <c r="K1291" s="48"/>
      <c r="L1291" s="49"/>
      <c r="M1291" s="49"/>
      <c r="N1291" s="49"/>
      <c r="O1291" s="49"/>
      <c r="P1291" s="49"/>
      <c r="Q1291" s="49"/>
      <c r="R1291" s="49"/>
      <c r="T1291" s="49"/>
    </row>
    <row r="1292" spans="1:20" ht="13.5">
      <c r="A1292" s="35" t="s">
        <v>945</v>
      </c>
      <c r="H1292" t="s">
        <v>1052</v>
      </c>
      <c r="K1292" s="48"/>
      <c r="L1292" s="49"/>
      <c r="M1292" s="49"/>
      <c r="N1292" s="49"/>
      <c r="O1292" s="49"/>
      <c r="P1292" s="49"/>
      <c r="Q1292" s="49"/>
      <c r="R1292" s="47"/>
      <c r="T1292" s="49"/>
    </row>
    <row r="1293" spans="1:20" ht="13.5">
      <c r="A1293" s="35" t="s">
        <v>946</v>
      </c>
      <c r="H1293" t="s">
        <v>1052</v>
      </c>
      <c r="K1293" s="48"/>
      <c r="L1293" s="49"/>
      <c r="M1293" s="49"/>
      <c r="N1293" s="49"/>
      <c r="O1293" s="49"/>
      <c r="P1293" s="49"/>
      <c r="Q1293" s="49"/>
      <c r="R1293" s="47"/>
      <c r="T1293" s="49"/>
    </row>
    <row r="1294" spans="1:20" ht="13.5">
      <c r="A1294" s="35" t="s">
        <v>1606</v>
      </c>
      <c r="H1294" s="45" t="s">
        <v>1435</v>
      </c>
      <c r="K1294" s="48"/>
      <c r="L1294" s="49"/>
      <c r="M1294" s="49"/>
      <c r="N1294" s="49"/>
      <c r="O1294" s="49"/>
      <c r="P1294" s="49"/>
      <c r="Q1294" s="49"/>
      <c r="R1294" s="49"/>
      <c r="T1294" s="49"/>
    </row>
    <row r="1295" spans="1:20" ht="13.5">
      <c r="A1295" s="35" t="s">
        <v>1607</v>
      </c>
      <c r="H1295" s="45" t="s">
        <v>1435</v>
      </c>
      <c r="K1295" s="48"/>
      <c r="L1295" s="49"/>
      <c r="M1295" s="49"/>
      <c r="N1295" s="49"/>
      <c r="O1295" s="49"/>
      <c r="P1295" s="49"/>
      <c r="Q1295" s="49"/>
      <c r="R1295" s="49"/>
      <c r="T1295" s="49"/>
    </row>
    <row r="1296" spans="1:20" ht="13.5">
      <c r="A1296" s="35" t="s">
        <v>949</v>
      </c>
      <c r="H1296" t="s">
        <v>1052</v>
      </c>
      <c r="K1296" s="48"/>
      <c r="L1296" s="49"/>
      <c r="M1296" s="49"/>
      <c r="N1296" s="49"/>
      <c r="O1296" s="49"/>
      <c r="P1296" s="49"/>
      <c r="Q1296" s="49"/>
      <c r="R1296" s="49"/>
      <c r="T1296" s="49"/>
    </row>
    <row r="1297" spans="1:20" ht="13.5">
      <c r="A1297" s="35" t="s">
        <v>950</v>
      </c>
      <c r="H1297" t="s">
        <v>1052</v>
      </c>
      <c r="K1297" s="48"/>
      <c r="L1297" s="49"/>
      <c r="M1297" s="49"/>
      <c r="N1297" s="49"/>
      <c r="O1297" s="49"/>
      <c r="P1297" s="49"/>
      <c r="Q1297" s="49"/>
      <c r="R1297" s="49"/>
      <c r="T1297" s="49"/>
    </row>
    <row r="1298" spans="1:20" ht="13.5">
      <c r="A1298" s="35" t="s">
        <v>951</v>
      </c>
      <c r="H1298" t="s">
        <v>1052</v>
      </c>
      <c r="K1298" s="48"/>
      <c r="L1298" s="49"/>
      <c r="M1298" s="49"/>
      <c r="N1298" s="49"/>
      <c r="O1298" s="49"/>
      <c r="P1298" s="49"/>
      <c r="Q1298" s="49"/>
      <c r="R1298" s="47"/>
      <c r="T1298" s="49"/>
    </row>
    <row r="1299" spans="1:20" ht="13.5">
      <c r="A1299" s="35" t="s">
        <v>971</v>
      </c>
      <c r="H1299" t="s">
        <v>1052</v>
      </c>
      <c r="K1299" s="48"/>
      <c r="L1299" s="49"/>
      <c r="M1299" s="49"/>
      <c r="N1299" s="49"/>
      <c r="O1299" s="49"/>
      <c r="P1299" s="49"/>
      <c r="Q1299" s="49"/>
      <c r="R1299" s="47"/>
      <c r="T1299" s="49"/>
    </row>
    <row r="1300" spans="1:20" ht="13.5">
      <c r="A1300" s="35" t="s">
        <v>972</v>
      </c>
      <c r="H1300" t="s">
        <v>1052</v>
      </c>
      <c r="K1300" s="48"/>
      <c r="L1300" s="49"/>
      <c r="M1300" s="49"/>
      <c r="N1300" s="49"/>
      <c r="O1300" s="49"/>
      <c r="P1300" s="49"/>
      <c r="Q1300" s="49"/>
      <c r="R1300" s="49"/>
      <c r="T1300" s="49"/>
    </row>
    <row r="1301" spans="1:20" ht="13.5">
      <c r="A1301" s="35" t="s">
        <v>973</v>
      </c>
      <c r="H1301" t="s">
        <v>1052</v>
      </c>
      <c r="K1301" s="48"/>
      <c r="L1301" s="49"/>
      <c r="M1301" s="49"/>
      <c r="N1301" s="49"/>
      <c r="O1301" s="49"/>
      <c r="P1301" s="49"/>
      <c r="Q1301" s="49"/>
      <c r="R1301" s="49"/>
      <c r="T1301" s="49"/>
    </row>
    <row r="1302" spans="1:20" ht="13.5">
      <c r="A1302" s="35" t="s">
        <v>1210</v>
      </c>
      <c r="H1302" t="s">
        <v>1052</v>
      </c>
      <c r="K1302" s="48"/>
      <c r="L1302" s="49"/>
      <c r="M1302" s="49"/>
      <c r="N1302" s="49"/>
      <c r="O1302" s="49"/>
      <c r="P1302" s="49"/>
      <c r="Q1302" s="49"/>
      <c r="R1302" s="49"/>
      <c r="T1302" s="49"/>
    </row>
    <row r="1303" spans="1:20" ht="13.5">
      <c r="A1303" s="35" t="s">
        <v>1211</v>
      </c>
      <c r="H1303" t="s">
        <v>1052</v>
      </c>
      <c r="K1303" s="48"/>
      <c r="L1303" s="49"/>
      <c r="M1303" s="49"/>
      <c r="N1303" s="49"/>
      <c r="O1303" s="49"/>
      <c r="P1303" s="49"/>
      <c r="Q1303" s="49"/>
      <c r="R1303" s="47"/>
      <c r="T1303" s="49"/>
    </row>
    <row r="1304" spans="1:20" ht="13.5">
      <c r="A1304" s="35" t="s">
        <v>1608</v>
      </c>
      <c r="H1304" s="44" t="s">
        <v>336</v>
      </c>
      <c r="K1304" s="48"/>
      <c r="L1304" s="49"/>
      <c r="M1304" s="49"/>
      <c r="N1304" s="49"/>
      <c r="O1304" s="49"/>
      <c r="P1304" s="49"/>
      <c r="Q1304" s="49"/>
      <c r="R1304" s="49"/>
      <c r="T1304" s="49"/>
    </row>
    <row r="1305" spans="1:20" ht="13.5">
      <c r="A1305" s="35" t="s">
        <v>1213</v>
      </c>
      <c r="H1305" t="s">
        <v>1052</v>
      </c>
      <c r="K1305" s="48"/>
      <c r="L1305" s="49"/>
      <c r="M1305" s="49"/>
      <c r="N1305" s="49"/>
      <c r="O1305" s="49"/>
      <c r="P1305" s="49"/>
      <c r="Q1305" s="49"/>
      <c r="R1305" s="47"/>
      <c r="T1305" s="49"/>
    </row>
    <row r="1306" spans="1:20" ht="13.5">
      <c r="A1306" s="35" t="s">
        <v>1214</v>
      </c>
      <c r="H1306" t="s">
        <v>1052</v>
      </c>
      <c r="K1306" s="48"/>
      <c r="L1306" s="49"/>
      <c r="M1306" s="49"/>
      <c r="N1306" s="49"/>
      <c r="O1306" s="49"/>
      <c r="P1306" s="49"/>
      <c r="Q1306" s="49"/>
      <c r="R1306" s="49"/>
      <c r="T1306" s="49"/>
    </row>
    <row r="1307" spans="1:20" ht="13.5">
      <c r="A1307" s="35" t="s">
        <v>1215</v>
      </c>
      <c r="H1307" t="s">
        <v>1052</v>
      </c>
      <c r="K1307" s="48"/>
      <c r="L1307" s="49"/>
      <c r="M1307" s="49"/>
      <c r="N1307" s="49"/>
      <c r="O1307" s="49"/>
      <c r="P1307" s="49"/>
      <c r="Q1307" s="49"/>
      <c r="R1307" s="49"/>
      <c r="T1307" s="49"/>
    </row>
    <row r="1308" spans="1:20" ht="13.5">
      <c r="A1308" s="35" t="s">
        <v>1234</v>
      </c>
      <c r="H1308" t="s">
        <v>1052</v>
      </c>
      <c r="K1308" s="48"/>
      <c r="L1308" s="49"/>
      <c r="M1308" s="49"/>
      <c r="N1308" s="49"/>
      <c r="O1308" s="49"/>
      <c r="P1308" s="49"/>
      <c r="Q1308" s="49"/>
      <c r="R1308" s="49"/>
      <c r="T1308" s="49"/>
    </row>
    <row r="1309" spans="1:20" ht="13.5">
      <c r="A1309" s="35" t="s">
        <v>1235</v>
      </c>
      <c r="H1309" s="45" t="s">
        <v>1435</v>
      </c>
      <c r="K1309" s="48"/>
      <c r="L1309" s="49"/>
      <c r="M1309" s="49"/>
      <c r="N1309" s="49"/>
      <c r="O1309" s="49"/>
      <c r="P1309" s="49"/>
      <c r="Q1309" s="49"/>
      <c r="R1309" s="49"/>
      <c r="T1309" s="49"/>
    </row>
    <row r="1310" spans="1:20" ht="13.5">
      <c r="A1310" s="35" t="s">
        <v>1236</v>
      </c>
      <c r="H1310" t="s">
        <v>1052</v>
      </c>
      <c r="K1310" s="48"/>
      <c r="L1310" s="49"/>
      <c r="M1310" s="49"/>
      <c r="N1310" s="49"/>
      <c r="O1310" s="49"/>
      <c r="P1310" s="49"/>
      <c r="Q1310" s="49"/>
      <c r="R1310" s="49"/>
      <c r="T1310" s="49"/>
    </row>
    <row r="1311" spans="1:20" ht="13.5">
      <c r="A1311" s="35" t="s">
        <v>1237</v>
      </c>
      <c r="H1311" t="s">
        <v>1052</v>
      </c>
      <c r="K1311" s="48"/>
      <c r="L1311" s="49"/>
      <c r="M1311" s="49"/>
      <c r="N1311" s="49"/>
      <c r="O1311" s="49"/>
      <c r="P1311" s="49"/>
      <c r="Q1311" s="49"/>
      <c r="R1311" s="47"/>
      <c r="T1311" s="49"/>
    </row>
    <row r="1312" spans="1:20" ht="13.5">
      <c r="A1312" s="35" t="s">
        <v>1238</v>
      </c>
      <c r="H1312" s="44" t="s">
        <v>336</v>
      </c>
      <c r="K1312" s="48"/>
      <c r="L1312" s="49"/>
      <c r="M1312" s="49"/>
      <c r="N1312" s="49"/>
      <c r="O1312" s="49"/>
      <c r="P1312" s="49"/>
      <c r="Q1312" s="49"/>
      <c r="R1312" s="49"/>
      <c r="T1312" s="49"/>
    </row>
    <row r="1313" spans="1:20" ht="13.5">
      <c r="A1313" s="35" t="s">
        <v>1239</v>
      </c>
      <c r="H1313" t="s">
        <v>1052</v>
      </c>
      <c r="K1313" s="48"/>
      <c r="L1313" s="49"/>
      <c r="M1313" s="49"/>
      <c r="N1313" s="49"/>
      <c r="O1313" s="49"/>
      <c r="P1313" s="49"/>
      <c r="Q1313" s="49"/>
      <c r="R1313" s="49"/>
      <c r="T1313" s="49"/>
    </row>
    <row r="1314" spans="1:20" ht="13.5">
      <c r="A1314" s="35" t="s">
        <v>426</v>
      </c>
      <c r="H1314" t="s">
        <v>1052</v>
      </c>
      <c r="K1314" s="48"/>
      <c r="L1314" s="49"/>
      <c r="M1314" s="49"/>
      <c r="N1314" s="49"/>
      <c r="O1314" s="49"/>
      <c r="P1314" s="49"/>
      <c r="Q1314" s="49"/>
      <c r="R1314" s="49"/>
      <c r="T1314" s="49"/>
    </row>
    <row r="1315" spans="1:20" ht="13.5">
      <c r="A1315" s="35" t="s">
        <v>427</v>
      </c>
      <c r="H1315" s="45" t="s">
        <v>1435</v>
      </c>
      <c r="K1315" s="48"/>
      <c r="L1315" s="49"/>
      <c r="M1315" s="49"/>
      <c r="N1315" s="49"/>
      <c r="O1315" s="49"/>
      <c r="P1315" s="49"/>
      <c r="Q1315" s="49"/>
      <c r="R1315" s="49"/>
      <c r="T1315" s="49"/>
    </row>
    <row r="1316" spans="1:20" ht="13.5">
      <c r="A1316" s="35" t="s">
        <v>428</v>
      </c>
      <c r="H1316" t="s">
        <v>1052</v>
      </c>
      <c r="K1316" s="48"/>
      <c r="L1316" s="49"/>
      <c r="M1316" s="49"/>
      <c r="N1316" s="49"/>
      <c r="O1316" s="49"/>
      <c r="P1316" s="49"/>
      <c r="Q1316" s="49"/>
      <c r="R1316" s="49"/>
      <c r="T1316" s="49"/>
    </row>
    <row r="1317" spans="1:20" ht="13.5">
      <c r="A1317" s="35" t="s">
        <v>429</v>
      </c>
      <c r="H1317" t="s">
        <v>1052</v>
      </c>
      <c r="K1317" s="48"/>
      <c r="L1317" s="49"/>
      <c r="M1317" s="49"/>
      <c r="N1317" s="49"/>
      <c r="O1317" s="49"/>
      <c r="P1317" s="49"/>
      <c r="Q1317" s="49"/>
      <c r="R1317" s="49"/>
      <c r="T1317" s="49"/>
    </row>
    <row r="1318" spans="1:20" ht="13.5">
      <c r="A1318" s="35" t="s">
        <v>430</v>
      </c>
      <c r="H1318" t="s">
        <v>1052</v>
      </c>
      <c r="K1318" s="48"/>
      <c r="L1318" s="49"/>
      <c r="M1318" s="49"/>
      <c r="N1318" s="49"/>
      <c r="O1318" s="49"/>
      <c r="P1318" s="49"/>
      <c r="Q1318" s="49"/>
      <c r="R1318" s="49"/>
      <c r="T1318" s="49"/>
    </row>
    <row r="1319" spans="1:20" ht="13.5">
      <c r="A1319" s="35" t="s">
        <v>431</v>
      </c>
      <c r="H1319" s="44" t="s">
        <v>336</v>
      </c>
      <c r="K1319" s="48"/>
      <c r="L1319" s="49"/>
      <c r="M1319" s="49"/>
      <c r="N1319" s="49"/>
      <c r="O1319" s="49"/>
      <c r="P1319" s="49"/>
      <c r="Q1319" s="49"/>
      <c r="R1319" s="49"/>
      <c r="T1319" s="49"/>
    </row>
    <row r="1320" spans="1:20" ht="13.5">
      <c r="A1320" s="35" t="s">
        <v>432</v>
      </c>
      <c r="H1320" s="45" t="s">
        <v>1435</v>
      </c>
      <c r="K1320" s="48"/>
      <c r="L1320" s="49"/>
      <c r="M1320" s="49"/>
      <c r="N1320" s="49"/>
      <c r="O1320" s="49"/>
      <c r="P1320" s="49"/>
      <c r="Q1320" s="49"/>
      <c r="R1320" s="49"/>
      <c r="T1320" s="49"/>
    </row>
    <row r="1321" spans="1:20" ht="13.5">
      <c r="A1321" s="35" t="s">
        <v>433</v>
      </c>
      <c r="H1321" t="s">
        <v>1052</v>
      </c>
      <c r="K1321" s="48"/>
      <c r="L1321" s="49"/>
      <c r="M1321" s="49"/>
      <c r="N1321" s="49"/>
      <c r="O1321" s="49"/>
      <c r="P1321" s="49"/>
      <c r="Q1321" s="49"/>
      <c r="R1321" s="49"/>
      <c r="T1321" s="49"/>
    </row>
    <row r="1322" spans="1:20" ht="13.5">
      <c r="A1322" s="35" t="s">
        <v>434</v>
      </c>
      <c r="H1322" s="44" t="s">
        <v>336</v>
      </c>
      <c r="K1322" s="48"/>
      <c r="L1322" s="49"/>
      <c r="M1322" s="49"/>
      <c r="N1322" s="49"/>
      <c r="O1322" s="49"/>
      <c r="P1322" s="49"/>
      <c r="Q1322" s="49"/>
      <c r="R1322" s="49"/>
      <c r="T1322" s="49"/>
    </row>
    <row r="1323" spans="1:20" ht="13.5">
      <c r="A1323" s="35" t="s">
        <v>435</v>
      </c>
      <c r="H1323" s="44" t="s">
        <v>336</v>
      </c>
      <c r="K1323" s="48"/>
      <c r="L1323" s="49"/>
      <c r="M1323" s="49"/>
      <c r="N1323" s="49"/>
      <c r="O1323" s="49"/>
      <c r="P1323" s="49"/>
      <c r="Q1323" s="49"/>
      <c r="R1323" s="47"/>
      <c r="T1323" s="49"/>
    </row>
    <row r="1324" spans="1:20" ht="13.5">
      <c r="A1324" s="35" t="s">
        <v>436</v>
      </c>
      <c r="H1324" s="44" t="s">
        <v>336</v>
      </c>
      <c r="K1324" s="48"/>
      <c r="L1324" s="49"/>
      <c r="M1324" s="49"/>
      <c r="N1324" s="49"/>
      <c r="O1324" s="49"/>
      <c r="P1324" s="49"/>
      <c r="Q1324" s="49"/>
      <c r="R1324" s="49"/>
      <c r="T1324" s="49"/>
    </row>
    <row r="1325" spans="1:20" ht="13.5">
      <c r="A1325" s="35" t="s">
        <v>437</v>
      </c>
      <c r="H1325" t="s">
        <v>1052</v>
      </c>
      <c r="K1325" s="48"/>
      <c r="L1325" s="49"/>
      <c r="M1325" s="49"/>
      <c r="N1325" s="49"/>
      <c r="O1325" s="49"/>
      <c r="P1325" s="49"/>
      <c r="Q1325" s="49"/>
      <c r="R1325" s="49"/>
      <c r="T1325" s="49"/>
    </row>
    <row r="1326" spans="1:20" ht="13.5">
      <c r="A1326" s="35" t="s">
        <v>438</v>
      </c>
      <c r="H1326" t="s">
        <v>1052</v>
      </c>
      <c r="K1326" s="48"/>
      <c r="L1326" s="49"/>
      <c r="M1326" s="49"/>
      <c r="N1326" s="49"/>
      <c r="O1326" s="49"/>
      <c r="P1326" s="49"/>
      <c r="Q1326" s="49"/>
      <c r="R1326" s="49"/>
      <c r="T1326" s="49"/>
    </row>
    <row r="1327" spans="1:20" ht="13.5">
      <c r="A1327" s="35" t="s">
        <v>439</v>
      </c>
      <c r="H1327" t="s">
        <v>1052</v>
      </c>
      <c r="K1327" s="48"/>
      <c r="L1327" s="49"/>
      <c r="M1327" s="49"/>
      <c r="N1327" s="49"/>
      <c r="O1327" s="49"/>
      <c r="P1327" s="49"/>
      <c r="Q1327" s="49"/>
      <c r="R1327" s="49"/>
      <c r="T1327" s="49"/>
    </row>
    <row r="1328" spans="1:20" ht="13.5">
      <c r="A1328" s="35" t="s">
        <v>440</v>
      </c>
      <c r="H1328" t="s">
        <v>1052</v>
      </c>
      <c r="K1328" s="48"/>
      <c r="L1328" s="49"/>
      <c r="M1328" s="49"/>
      <c r="N1328" s="49"/>
      <c r="O1328" s="49"/>
      <c r="P1328" s="49"/>
      <c r="Q1328" s="49"/>
      <c r="R1328" s="49"/>
      <c r="T1328" s="49"/>
    </row>
    <row r="1329" spans="1:20" ht="13.5">
      <c r="A1329" s="35" t="s">
        <v>441</v>
      </c>
      <c r="H1329" t="s">
        <v>1052</v>
      </c>
      <c r="K1329" s="48"/>
      <c r="L1329" s="49"/>
      <c r="M1329" s="49"/>
      <c r="N1329" s="49"/>
      <c r="O1329" s="49"/>
      <c r="P1329" s="49"/>
      <c r="Q1329" s="49"/>
      <c r="R1329" s="49"/>
      <c r="T1329" s="49"/>
    </row>
    <row r="1330" spans="1:20" ht="13.5">
      <c r="A1330" s="35" t="s">
        <v>442</v>
      </c>
      <c r="H1330" s="44" t="s">
        <v>336</v>
      </c>
      <c r="K1330" s="48"/>
      <c r="L1330" s="49"/>
      <c r="M1330" s="49"/>
      <c r="N1330" s="49"/>
      <c r="O1330" s="49"/>
      <c r="P1330" s="49"/>
      <c r="Q1330" s="49"/>
      <c r="R1330" s="49"/>
      <c r="T1330" s="49"/>
    </row>
    <row r="1331" spans="1:20" ht="13.5">
      <c r="A1331" s="35" t="s">
        <v>443</v>
      </c>
      <c r="H1331" s="44" t="s">
        <v>336</v>
      </c>
      <c r="K1331" s="48"/>
      <c r="L1331" s="49"/>
      <c r="M1331" s="49"/>
      <c r="N1331" s="49"/>
      <c r="O1331" s="49"/>
      <c r="P1331" s="49"/>
      <c r="Q1331" s="49"/>
      <c r="R1331" s="47"/>
      <c r="T1331" s="49"/>
    </row>
    <row r="1332" spans="1:20" ht="13.5">
      <c r="A1332" s="35" t="s">
        <v>444</v>
      </c>
      <c r="H1332" s="45" t="s">
        <v>1435</v>
      </c>
      <c r="K1332" s="48"/>
      <c r="L1332" s="49"/>
      <c r="M1332" s="49"/>
      <c r="N1332" s="49"/>
      <c r="O1332" s="49"/>
      <c r="P1332" s="49"/>
      <c r="Q1332" s="49"/>
      <c r="R1332" s="49"/>
      <c r="T1332" s="49"/>
    </row>
    <row r="1333" spans="1:20" ht="13.5">
      <c r="A1333" s="35" t="s">
        <v>445</v>
      </c>
      <c r="H1333" t="s">
        <v>1052</v>
      </c>
      <c r="K1333" s="48"/>
      <c r="L1333" s="49"/>
      <c r="M1333" s="49"/>
      <c r="N1333" s="49"/>
      <c r="O1333" s="49"/>
      <c r="P1333" s="49"/>
      <c r="Q1333" s="49"/>
      <c r="R1333" s="49"/>
      <c r="T1333" s="49"/>
    </row>
    <row r="1334" spans="1:20" ht="13.5">
      <c r="A1334" s="35" t="s">
        <v>446</v>
      </c>
      <c r="H1334" t="s">
        <v>1052</v>
      </c>
      <c r="K1334" s="48"/>
      <c r="L1334" s="49"/>
      <c r="M1334" s="49"/>
      <c r="N1334" s="49"/>
      <c r="O1334" s="49"/>
      <c r="P1334" s="49"/>
      <c r="Q1334" s="49"/>
      <c r="R1334" s="49"/>
      <c r="T1334" s="49"/>
    </row>
    <row r="1335" spans="1:20" ht="13.5">
      <c r="A1335" s="35" t="s">
        <v>299</v>
      </c>
      <c r="H1335" t="s">
        <v>1052</v>
      </c>
      <c r="K1335" s="48"/>
      <c r="L1335" s="49"/>
      <c r="M1335" s="49"/>
      <c r="N1335" s="49"/>
      <c r="O1335" s="49"/>
      <c r="P1335" s="49"/>
      <c r="Q1335" s="49"/>
      <c r="R1335" s="49"/>
      <c r="T1335" s="49"/>
    </row>
    <row r="1336" spans="1:20" ht="13.5">
      <c r="A1336" s="35" t="s">
        <v>300</v>
      </c>
      <c r="H1336" t="s">
        <v>1052</v>
      </c>
      <c r="K1336" s="48"/>
      <c r="L1336" s="49"/>
      <c r="M1336" s="49"/>
      <c r="N1336" s="49"/>
      <c r="O1336" s="49"/>
      <c r="P1336" s="49"/>
      <c r="Q1336" s="49"/>
      <c r="R1336" s="49"/>
      <c r="T1336" s="49"/>
    </row>
    <row r="1337" spans="1:20" ht="13.5">
      <c r="A1337" s="35" t="s">
        <v>301</v>
      </c>
      <c r="H1337" t="s">
        <v>1052</v>
      </c>
      <c r="K1337" s="48"/>
      <c r="L1337" s="49"/>
      <c r="M1337" s="49"/>
      <c r="N1337" s="49"/>
      <c r="O1337" s="49"/>
      <c r="P1337" s="49"/>
      <c r="Q1337" s="49"/>
      <c r="R1337" s="49"/>
      <c r="T1337" s="49"/>
    </row>
    <row r="1338" spans="1:20" ht="13.5">
      <c r="A1338" s="35" t="s">
        <v>169</v>
      </c>
      <c r="H1338" t="s">
        <v>1052</v>
      </c>
      <c r="K1338" s="48"/>
      <c r="L1338" s="49"/>
      <c r="M1338" s="49"/>
      <c r="N1338" s="49"/>
      <c r="O1338" s="49"/>
      <c r="P1338" s="49"/>
      <c r="Q1338" s="49"/>
      <c r="R1338" s="49"/>
      <c r="T1338" s="49"/>
    </row>
    <row r="1339" spans="1:20" ht="13.5">
      <c r="A1339" s="35" t="s">
        <v>170</v>
      </c>
      <c r="H1339" t="s">
        <v>1052</v>
      </c>
      <c r="K1339" s="48"/>
      <c r="L1339" s="49"/>
      <c r="M1339" s="49"/>
      <c r="N1339" s="49"/>
      <c r="O1339" s="49"/>
      <c r="P1339" s="49"/>
      <c r="Q1339" s="49"/>
      <c r="R1339" s="49"/>
      <c r="T1339" s="49"/>
    </row>
    <row r="1340" spans="1:20" ht="13.5">
      <c r="A1340" s="35" t="s">
        <v>171</v>
      </c>
      <c r="H1340" s="44" t="s">
        <v>336</v>
      </c>
      <c r="K1340" s="48"/>
      <c r="L1340" s="49"/>
      <c r="M1340" s="49"/>
      <c r="N1340" s="49"/>
      <c r="O1340" s="49"/>
      <c r="P1340" s="49"/>
      <c r="Q1340" s="49"/>
      <c r="R1340" s="49"/>
      <c r="T1340" s="49"/>
    </row>
    <row r="1341" spans="1:20" ht="13.5">
      <c r="A1341" s="35" t="s">
        <v>172</v>
      </c>
      <c r="H1341" s="45" t="s">
        <v>1435</v>
      </c>
      <c r="K1341" s="48"/>
      <c r="L1341" s="49"/>
      <c r="M1341" s="49"/>
      <c r="N1341" s="49"/>
      <c r="O1341" s="49"/>
      <c r="P1341" s="49"/>
      <c r="Q1341" s="49"/>
      <c r="R1341" s="49"/>
      <c r="T1341" s="49"/>
    </row>
    <row r="1342" spans="1:20" ht="13.5">
      <c r="A1342" s="35" t="s">
        <v>173</v>
      </c>
      <c r="H1342" s="45" t="s">
        <v>1435</v>
      </c>
      <c r="K1342" s="48"/>
      <c r="L1342" s="49"/>
      <c r="M1342" s="49"/>
      <c r="N1342" s="49"/>
      <c r="O1342" s="49"/>
      <c r="P1342" s="49"/>
      <c r="Q1342" s="49"/>
      <c r="R1342" s="49"/>
      <c r="T1342" s="49"/>
    </row>
    <row r="1343" spans="1:20" ht="13.5">
      <c r="A1343" s="35" t="s">
        <v>174</v>
      </c>
      <c r="H1343" t="s">
        <v>1052</v>
      </c>
      <c r="K1343" s="48"/>
      <c r="L1343" s="49"/>
      <c r="M1343" s="49"/>
      <c r="N1343" s="49"/>
      <c r="O1343" s="49"/>
      <c r="P1343" s="49"/>
      <c r="Q1343" s="49"/>
      <c r="R1343" s="49"/>
      <c r="T1343" s="49"/>
    </row>
    <row r="1344" spans="1:20" ht="13.5">
      <c r="A1344" s="35" t="s">
        <v>175</v>
      </c>
      <c r="H1344" t="s">
        <v>1052</v>
      </c>
      <c r="K1344" s="48"/>
      <c r="L1344" s="49"/>
      <c r="M1344" s="49"/>
      <c r="N1344" s="49"/>
      <c r="O1344" s="49"/>
      <c r="P1344" s="49"/>
      <c r="Q1344" s="49"/>
      <c r="R1344" s="49"/>
      <c r="T1344" s="49"/>
    </row>
    <row r="1345" spans="1:20" ht="13.5">
      <c r="A1345" s="35" t="s">
        <v>176</v>
      </c>
      <c r="H1345" t="s">
        <v>1052</v>
      </c>
      <c r="K1345" s="48"/>
      <c r="L1345" s="49"/>
      <c r="M1345" s="49"/>
      <c r="N1345" s="49"/>
      <c r="O1345" s="49"/>
      <c r="P1345" s="49"/>
      <c r="Q1345" s="49"/>
      <c r="R1345" s="47"/>
      <c r="T1345" s="49"/>
    </row>
    <row r="1346" spans="1:20" ht="13.5">
      <c r="A1346" s="35" t="s">
        <v>177</v>
      </c>
      <c r="H1346" t="s">
        <v>1052</v>
      </c>
      <c r="K1346" s="48"/>
      <c r="L1346" s="49"/>
      <c r="M1346" s="49"/>
      <c r="N1346" s="49"/>
      <c r="O1346" s="49"/>
      <c r="P1346" s="49"/>
      <c r="Q1346" s="49"/>
      <c r="R1346" s="49"/>
      <c r="T1346" s="49"/>
    </row>
    <row r="1347" spans="1:20" ht="13.5">
      <c r="A1347" s="35" t="s">
        <v>178</v>
      </c>
      <c r="H1347" t="s">
        <v>1052</v>
      </c>
      <c r="K1347" s="48"/>
      <c r="L1347" s="49"/>
      <c r="M1347" s="49"/>
      <c r="N1347" s="49"/>
      <c r="O1347" s="49"/>
      <c r="P1347" s="49"/>
      <c r="Q1347" s="49"/>
      <c r="R1347" s="47"/>
      <c r="T1347" s="49"/>
    </row>
    <row r="1348" spans="1:20" ht="13.5">
      <c r="A1348" s="35" t="s">
        <v>179</v>
      </c>
      <c r="H1348" t="s">
        <v>1052</v>
      </c>
      <c r="K1348" s="48"/>
      <c r="L1348" s="49"/>
      <c r="M1348" s="49"/>
      <c r="N1348" s="49"/>
      <c r="O1348" s="49"/>
      <c r="P1348" s="49"/>
      <c r="Q1348" s="49"/>
      <c r="R1348" s="47"/>
      <c r="T1348" s="49"/>
    </row>
    <row r="1349" spans="1:20" ht="13.5">
      <c r="A1349" s="35" t="s">
        <v>180</v>
      </c>
      <c r="H1349" t="s">
        <v>1052</v>
      </c>
      <c r="K1349" s="48"/>
      <c r="L1349" s="49"/>
      <c r="M1349" s="49"/>
      <c r="N1349" s="49"/>
      <c r="O1349" s="49"/>
      <c r="P1349" s="49"/>
      <c r="Q1349" s="49"/>
      <c r="R1349" s="47"/>
      <c r="T1349" s="49"/>
    </row>
    <row r="1350" spans="1:20" ht="13.5">
      <c r="A1350" s="35" t="s">
        <v>181</v>
      </c>
      <c r="H1350" t="s">
        <v>1052</v>
      </c>
      <c r="K1350" s="48"/>
      <c r="L1350" s="49"/>
      <c r="M1350" s="49"/>
      <c r="N1350" s="49"/>
      <c r="O1350" s="49"/>
      <c r="P1350" s="49"/>
      <c r="Q1350" s="49"/>
      <c r="R1350" s="49"/>
      <c r="T1350" s="49"/>
    </row>
    <row r="1351" spans="1:20" ht="13.5">
      <c r="A1351" s="35" t="s">
        <v>1593</v>
      </c>
      <c r="H1351" t="s">
        <v>1052</v>
      </c>
      <c r="K1351" s="48"/>
      <c r="L1351" s="49"/>
      <c r="M1351" s="49"/>
      <c r="N1351" s="49"/>
      <c r="O1351" s="49"/>
      <c r="P1351" s="49"/>
      <c r="Q1351" s="49"/>
      <c r="R1351" s="49"/>
      <c r="T1351" s="49"/>
    </row>
    <row r="1352" spans="1:20" ht="13.5">
      <c r="A1352" s="35" t="s">
        <v>1594</v>
      </c>
      <c r="H1352" t="s">
        <v>1052</v>
      </c>
      <c r="K1352" s="48"/>
      <c r="L1352" s="49"/>
      <c r="M1352" s="49"/>
      <c r="N1352" s="49"/>
      <c r="O1352" s="49"/>
      <c r="P1352" s="49"/>
      <c r="Q1352" s="49"/>
      <c r="R1352" s="49"/>
      <c r="T1352" s="49"/>
    </row>
    <row r="1353" spans="1:20" ht="13.5">
      <c r="A1353" s="35" t="s">
        <v>1595</v>
      </c>
      <c r="H1353" t="s">
        <v>1052</v>
      </c>
      <c r="K1353" s="48"/>
      <c r="L1353" s="49"/>
      <c r="M1353" s="49"/>
      <c r="N1353" s="49"/>
      <c r="O1353" s="49"/>
      <c r="P1353" s="49"/>
      <c r="Q1353" s="49"/>
      <c r="R1353" s="49"/>
      <c r="T1353" s="49"/>
    </row>
    <row r="1354" spans="1:20" ht="13.5">
      <c r="A1354" s="35" t="s">
        <v>1596</v>
      </c>
      <c r="H1354" t="s">
        <v>1052</v>
      </c>
      <c r="K1354" s="48"/>
      <c r="L1354" s="49"/>
      <c r="M1354" s="49"/>
      <c r="N1354" s="49"/>
      <c r="O1354" s="49"/>
      <c r="P1354" s="49"/>
      <c r="Q1354" s="49"/>
      <c r="R1354" s="49"/>
      <c r="T1354" s="49"/>
    </row>
    <row r="1355" spans="1:20" ht="13.5">
      <c r="A1355" s="35" t="s">
        <v>1201</v>
      </c>
      <c r="H1355" s="44" t="s">
        <v>336</v>
      </c>
      <c r="K1355" s="48"/>
      <c r="L1355" s="49"/>
      <c r="M1355" s="49"/>
      <c r="N1355" s="49"/>
      <c r="O1355" s="49"/>
      <c r="P1355" s="49"/>
      <c r="Q1355" s="49"/>
      <c r="R1355" s="49"/>
      <c r="T1355" s="49"/>
    </row>
    <row r="1356" spans="1:20" ht="13.5">
      <c r="A1356" s="35" t="s">
        <v>1598</v>
      </c>
      <c r="H1356" t="s">
        <v>1052</v>
      </c>
      <c r="K1356" s="48"/>
      <c r="L1356" s="49"/>
      <c r="M1356" s="49"/>
      <c r="N1356" s="49"/>
      <c r="O1356" s="49"/>
      <c r="P1356" s="49"/>
      <c r="Q1356" s="49"/>
      <c r="R1356" s="49"/>
      <c r="T1356" s="49"/>
    </row>
    <row r="1357" spans="1:20" ht="13.5">
      <c r="A1357" s="35" t="s">
        <v>1599</v>
      </c>
      <c r="H1357" t="s">
        <v>1052</v>
      </c>
      <c r="K1357" s="48"/>
      <c r="L1357" s="49"/>
      <c r="M1357" s="49"/>
      <c r="N1357" s="49"/>
      <c r="O1357" s="49"/>
      <c r="P1357" s="49"/>
      <c r="Q1357" s="49"/>
      <c r="R1357" s="49"/>
      <c r="T1357" s="49"/>
    </row>
    <row r="1358" spans="1:20" ht="13.5">
      <c r="A1358" s="35" t="s">
        <v>1600</v>
      </c>
      <c r="H1358" s="45" t="s">
        <v>1435</v>
      </c>
      <c r="K1358" s="48"/>
      <c r="L1358" s="49"/>
      <c r="M1358" s="49"/>
      <c r="N1358" s="49"/>
      <c r="O1358" s="49"/>
      <c r="P1358" s="49"/>
      <c r="Q1358" s="49"/>
      <c r="R1358" s="49"/>
      <c r="T1358" s="49"/>
    </row>
    <row r="1359" spans="1:20" ht="13.5">
      <c r="A1359" s="34" t="s">
        <v>351</v>
      </c>
      <c r="K1359" s="48"/>
      <c r="L1359" s="49"/>
      <c r="M1359" s="49"/>
      <c r="N1359" s="49"/>
      <c r="O1359" s="49"/>
      <c r="P1359" s="49"/>
      <c r="Q1359" s="49"/>
      <c r="R1359" s="49"/>
      <c r="T1359" s="49"/>
    </row>
    <row r="1360" spans="1:20" ht="13.5">
      <c r="A1360" s="36" t="s">
        <v>1202</v>
      </c>
      <c r="K1360" s="48"/>
      <c r="L1360" s="49"/>
      <c r="M1360" s="49"/>
      <c r="N1360" s="49"/>
      <c r="O1360" s="49"/>
      <c r="P1360" s="49"/>
      <c r="Q1360" s="49"/>
      <c r="R1360" s="49"/>
      <c r="T1360" s="49"/>
    </row>
    <row r="1361" spans="1:20" ht="13.5">
      <c r="A1361" s="35" t="s">
        <v>1602</v>
      </c>
      <c r="K1361" s="48"/>
      <c r="L1361" s="49"/>
      <c r="M1361" s="49"/>
      <c r="N1361" s="49"/>
      <c r="O1361" s="49"/>
      <c r="P1361" s="49"/>
      <c r="Q1361" s="49"/>
      <c r="R1361" s="49"/>
      <c r="T1361" s="49"/>
    </row>
    <row r="1362" spans="1:20" ht="13.5">
      <c r="A1362" s="34" t="s">
        <v>351</v>
      </c>
      <c r="K1362" s="48"/>
      <c r="L1362" s="49"/>
      <c r="M1362" s="49"/>
      <c r="N1362" s="49"/>
      <c r="O1362" s="49"/>
      <c r="P1362" s="49"/>
      <c r="Q1362" s="49"/>
      <c r="R1362" s="49"/>
      <c r="T1362" s="49"/>
    </row>
    <row r="1363" spans="1:20" ht="13.5">
      <c r="A1363" s="36" t="s">
        <v>741</v>
      </c>
      <c r="K1363" s="48"/>
      <c r="L1363" s="49"/>
      <c r="M1363" s="49"/>
      <c r="N1363" s="49"/>
      <c r="O1363" s="49"/>
      <c r="P1363" s="49"/>
      <c r="Q1363" s="49"/>
      <c r="R1363" s="47"/>
      <c r="T1363" s="49"/>
    </row>
    <row r="1364" spans="1:20" ht="13.5">
      <c r="A1364" s="35" t="s">
        <v>1634</v>
      </c>
      <c r="K1364" s="48"/>
      <c r="L1364" s="49"/>
      <c r="M1364" s="49"/>
      <c r="N1364" s="49"/>
      <c r="O1364" s="49"/>
      <c r="P1364" s="49"/>
      <c r="Q1364" s="49"/>
      <c r="R1364" s="49"/>
      <c r="T1364" s="49"/>
    </row>
    <row r="1365" spans="1:20" ht="13.5">
      <c r="A1365" s="34" t="s">
        <v>351</v>
      </c>
      <c r="K1365" s="48"/>
      <c r="L1365" s="49"/>
      <c r="M1365" s="49"/>
      <c r="N1365" s="49"/>
      <c r="O1365" s="49"/>
      <c r="P1365" s="49"/>
      <c r="Q1365" s="49"/>
      <c r="R1365" s="49"/>
      <c r="T1365" s="49"/>
    </row>
    <row r="1366" spans="1:20" ht="13.5">
      <c r="A1366" s="36" t="s">
        <v>759</v>
      </c>
      <c r="K1366" s="48"/>
      <c r="L1366" s="49"/>
      <c r="M1366" s="49"/>
      <c r="N1366" s="49"/>
      <c r="O1366" s="49"/>
      <c r="P1366" s="49"/>
      <c r="Q1366" s="49"/>
      <c r="R1366" s="49"/>
      <c r="T1366" s="49"/>
    </row>
    <row r="1367" spans="1:20" ht="13.5">
      <c r="A1367" s="35" t="s">
        <v>760</v>
      </c>
      <c r="K1367" s="48"/>
      <c r="L1367" s="49"/>
      <c r="M1367" s="49"/>
      <c r="N1367" s="49"/>
      <c r="O1367" s="49"/>
      <c r="P1367" s="49"/>
      <c r="Q1367" s="49"/>
      <c r="R1367" s="49"/>
      <c r="T1367" s="49"/>
    </row>
    <row r="1368" spans="1:20" ht="13.5">
      <c r="A1368" s="34" t="s">
        <v>351</v>
      </c>
      <c r="K1368" s="48"/>
      <c r="L1368" s="49"/>
      <c r="M1368" s="49"/>
      <c r="N1368" s="49"/>
      <c r="O1368" s="49"/>
      <c r="P1368" s="49"/>
      <c r="Q1368" s="49"/>
      <c r="R1368" s="49"/>
      <c r="T1368" s="49"/>
    </row>
    <row r="1369" spans="1:20" ht="13.5">
      <c r="A1369" s="36" t="s">
        <v>761</v>
      </c>
      <c r="K1369" s="48"/>
      <c r="L1369" s="49"/>
      <c r="M1369" s="49"/>
      <c r="N1369" s="49"/>
      <c r="O1369" s="49"/>
      <c r="P1369" s="49"/>
      <c r="Q1369" s="49"/>
      <c r="R1369" s="49"/>
      <c r="T1369" s="49"/>
    </row>
    <row r="1370" spans="1:20" ht="13.5">
      <c r="A1370" s="35" t="s">
        <v>311</v>
      </c>
      <c r="K1370" s="48"/>
      <c r="L1370" s="49"/>
      <c r="M1370" s="49"/>
      <c r="N1370" s="49"/>
      <c r="O1370" s="49"/>
      <c r="P1370" s="49"/>
      <c r="Q1370" s="49"/>
      <c r="R1370" s="47"/>
      <c r="T1370" s="49"/>
    </row>
    <row r="1371" spans="1:20" ht="13.5">
      <c r="A1371" s="34" t="s">
        <v>351</v>
      </c>
      <c r="K1371" s="48"/>
      <c r="L1371" s="49"/>
      <c r="M1371" s="49"/>
      <c r="N1371" s="49"/>
      <c r="O1371" s="49"/>
      <c r="P1371" s="49"/>
      <c r="Q1371" s="49"/>
      <c r="R1371" s="49"/>
      <c r="T1371" s="49"/>
    </row>
    <row r="1372" spans="1:20" ht="13.5">
      <c r="A1372" s="36" t="s">
        <v>762</v>
      </c>
      <c r="K1372" s="48"/>
      <c r="L1372" s="49"/>
      <c r="M1372" s="49"/>
      <c r="N1372" s="49"/>
      <c r="O1372" s="49"/>
      <c r="P1372" s="49"/>
      <c r="Q1372" s="49"/>
      <c r="R1372" s="49"/>
      <c r="T1372" s="49"/>
    </row>
    <row r="1373" spans="1:20" ht="13.5">
      <c r="A1373" s="35" t="s">
        <v>1634</v>
      </c>
      <c r="K1373" s="48"/>
      <c r="L1373" s="49"/>
      <c r="M1373" s="49"/>
      <c r="N1373" s="49"/>
      <c r="O1373" s="49"/>
      <c r="P1373" s="49"/>
      <c r="Q1373" s="49"/>
      <c r="R1373" s="49"/>
      <c r="T1373" s="49"/>
    </row>
    <row r="1374" spans="1:20" ht="13.5">
      <c r="A1374" s="34" t="s">
        <v>351</v>
      </c>
      <c r="K1374" s="48"/>
      <c r="L1374" s="49"/>
      <c r="M1374" s="49"/>
      <c r="N1374" s="49"/>
      <c r="O1374" s="49"/>
      <c r="P1374" s="49"/>
      <c r="Q1374" s="49"/>
      <c r="R1374" s="49"/>
      <c r="T1374" s="49"/>
    </row>
    <row r="1375" spans="1:20" ht="13.5">
      <c r="A1375" s="36" t="s">
        <v>29</v>
      </c>
      <c r="K1375" s="48"/>
      <c r="L1375" s="49"/>
      <c r="M1375" s="49"/>
      <c r="N1375" s="49"/>
      <c r="O1375" s="49"/>
      <c r="P1375" s="49"/>
      <c r="Q1375" s="49"/>
      <c r="R1375" s="49"/>
      <c r="T1375" s="49"/>
    </row>
    <row r="1376" spans="1:20" ht="13.5">
      <c r="A1376" s="35" t="s">
        <v>760</v>
      </c>
      <c r="K1376" s="48"/>
      <c r="L1376" s="49"/>
      <c r="M1376" s="49"/>
      <c r="N1376" s="49"/>
      <c r="O1376" s="49"/>
      <c r="P1376" s="49"/>
      <c r="Q1376" s="49"/>
      <c r="R1376" s="49"/>
      <c r="T1376" s="49"/>
    </row>
    <row r="1377" spans="1:20" ht="13.5">
      <c r="A1377" s="34" t="s">
        <v>351</v>
      </c>
      <c r="K1377" s="48"/>
      <c r="L1377" s="49"/>
      <c r="M1377" s="49"/>
      <c r="N1377" s="49"/>
      <c r="O1377" s="49"/>
      <c r="P1377" s="49"/>
      <c r="Q1377" s="49"/>
      <c r="R1377" s="49"/>
      <c r="T1377" s="49"/>
    </row>
    <row r="1378" spans="1:20" ht="13.5">
      <c r="A1378" s="36" t="s">
        <v>30</v>
      </c>
      <c r="K1378" s="48"/>
      <c r="L1378" s="49"/>
      <c r="M1378" s="49"/>
      <c r="N1378" s="49"/>
      <c r="O1378" s="49"/>
      <c r="P1378" s="49"/>
      <c r="Q1378" s="49"/>
      <c r="R1378" s="49"/>
      <c r="T1378" s="49"/>
    </row>
    <row r="1379" spans="1:20" ht="13.5">
      <c r="A1379" s="35" t="s">
        <v>31</v>
      </c>
      <c r="K1379" s="48"/>
      <c r="L1379" s="49"/>
      <c r="M1379" s="49"/>
      <c r="N1379" s="49"/>
      <c r="O1379" s="49"/>
      <c r="P1379" s="49"/>
      <c r="Q1379" s="49"/>
      <c r="R1379" s="49"/>
      <c r="T1379" s="49"/>
    </row>
    <row r="1380" spans="1:20" ht="13.5">
      <c r="A1380" s="35" t="s">
        <v>1113</v>
      </c>
      <c r="K1380" s="48"/>
      <c r="L1380" s="49"/>
      <c r="M1380" s="49"/>
      <c r="N1380" s="49"/>
      <c r="O1380" s="49"/>
      <c r="P1380" s="49"/>
      <c r="Q1380" s="49"/>
      <c r="R1380" s="49"/>
      <c r="T1380" s="49"/>
    </row>
    <row r="1381" spans="1:20" ht="13.5">
      <c r="A1381" s="35" t="s">
        <v>873</v>
      </c>
      <c r="K1381" s="48"/>
      <c r="L1381" s="49"/>
      <c r="M1381" s="49"/>
      <c r="N1381" s="49"/>
      <c r="O1381" s="49"/>
      <c r="P1381" s="49"/>
      <c r="Q1381" s="49"/>
      <c r="R1381" s="47"/>
      <c r="T1381" s="49"/>
    </row>
    <row r="1382" spans="1:20" ht="13.5">
      <c r="A1382" s="34" t="s">
        <v>351</v>
      </c>
      <c r="K1382" s="48"/>
      <c r="L1382" s="49"/>
      <c r="M1382" s="49"/>
      <c r="N1382" s="49"/>
      <c r="O1382" s="49"/>
      <c r="P1382" s="49"/>
      <c r="Q1382" s="49"/>
      <c r="R1382" s="49"/>
      <c r="T1382" s="49"/>
    </row>
    <row r="1383" spans="1:20" ht="13.5">
      <c r="A1383" s="36" t="s">
        <v>32</v>
      </c>
      <c r="K1383" s="48"/>
      <c r="L1383" s="49"/>
      <c r="M1383" s="49"/>
      <c r="N1383" s="49"/>
      <c r="O1383" s="49"/>
      <c r="P1383" s="49"/>
      <c r="Q1383" s="49"/>
      <c r="R1383" s="49"/>
      <c r="T1383" s="49"/>
    </row>
    <row r="1384" spans="1:20" ht="13.5">
      <c r="A1384" s="35" t="s">
        <v>31</v>
      </c>
      <c r="K1384" s="48"/>
      <c r="L1384" s="49"/>
      <c r="M1384" s="49"/>
      <c r="N1384" s="49"/>
      <c r="O1384" s="49"/>
      <c r="P1384" s="49"/>
      <c r="Q1384" s="49"/>
      <c r="R1384" s="49"/>
      <c r="T1384" s="49"/>
    </row>
    <row r="1385" spans="1:20" ht="13.5">
      <c r="A1385" s="35" t="s">
        <v>1113</v>
      </c>
      <c r="K1385" s="48"/>
      <c r="L1385" s="49"/>
      <c r="M1385" s="49"/>
      <c r="N1385" s="49"/>
      <c r="O1385" s="49"/>
      <c r="P1385" s="49"/>
      <c r="Q1385" s="49"/>
      <c r="R1385" s="49"/>
      <c r="T1385" s="49"/>
    </row>
    <row r="1386" spans="1:20" ht="13.5">
      <c r="A1386" s="35" t="s">
        <v>1318</v>
      </c>
      <c r="K1386" s="48"/>
      <c r="L1386" s="49"/>
      <c r="M1386" s="49"/>
      <c r="N1386" s="49"/>
      <c r="O1386" s="49"/>
      <c r="P1386" s="49"/>
      <c r="Q1386" s="49"/>
      <c r="R1386" s="49"/>
      <c r="T1386" s="49"/>
    </row>
    <row r="1387" spans="1:20" ht="13.5">
      <c r="A1387" s="34" t="s">
        <v>351</v>
      </c>
      <c r="K1387" s="48"/>
      <c r="L1387" s="49"/>
      <c r="M1387" s="49"/>
      <c r="N1387" s="49"/>
      <c r="O1387" s="49"/>
      <c r="P1387" s="49"/>
      <c r="Q1387" s="49"/>
      <c r="R1387" s="49"/>
      <c r="T1387" s="49"/>
    </row>
    <row r="1388" spans="1:20" ht="13.5">
      <c r="A1388" s="36" t="s">
        <v>33</v>
      </c>
      <c r="K1388" s="48"/>
      <c r="L1388" s="49"/>
      <c r="M1388" s="49"/>
      <c r="N1388" s="49"/>
      <c r="O1388" s="49"/>
      <c r="P1388" s="49"/>
      <c r="Q1388" s="49"/>
      <c r="R1388" s="49"/>
      <c r="T1388" s="49"/>
    </row>
    <row r="1389" spans="1:20" ht="13.5">
      <c r="A1389" s="35" t="s">
        <v>31</v>
      </c>
      <c r="K1389" s="48"/>
      <c r="L1389" s="49"/>
      <c r="M1389" s="49"/>
      <c r="N1389" s="49"/>
      <c r="O1389" s="49"/>
      <c r="P1389" s="49"/>
      <c r="Q1389" s="49"/>
      <c r="R1389" s="49"/>
      <c r="T1389" s="49"/>
    </row>
    <row r="1390" spans="1:20" ht="13.5">
      <c r="A1390" s="35" t="s">
        <v>1113</v>
      </c>
      <c r="K1390" s="48"/>
      <c r="L1390" s="49"/>
      <c r="M1390" s="49"/>
      <c r="N1390" s="49"/>
      <c r="O1390" s="49"/>
      <c r="P1390" s="49"/>
      <c r="Q1390" s="49"/>
      <c r="R1390" s="49"/>
      <c r="T1390" s="49"/>
    </row>
    <row r="1391" spans="1:20" ht="13.5">
      <c r="A1391" s="35" t="s">
        <v>1114</v>
      </c>
      <c r="K1391" s="48"/>
      <c r="L1391" s="49"/>
      <c r="M1391" s="49"/>
      <c r="N1391" s="49"/>
      <c r="O1391" s="49"/>
      <c r="P1391" s="49"/>
      <c r="Q1391" s="49"/>
      <c r="R1391" s="49"/>
      <c r="T1391" s="49"/>
    </row>
    <row r="1392" spans="1:20" ht="13.5">
      <c r="A1392" s="34" t="s">
        <v>351</v>
      </c>
      <c r="K1392" s="48"/>
      <c r="L1392" s="49"/>
      <c r="M1392" s="49"/>
      <c r="N1392" s="49"/>
      <c r="O1392" s="49"/>
      <c r="P1392" s="49"/>
      <c r="Q1392" s="49"/>
      <c r="R1392" s="49"/>
      <c r="T1392" s="49"/>
    </row>
    <row r="1393" spans="1:20" ht="13.5">
      <c r="A1393" s="36" t="s">
        <v>34</v>
      </c>
      <c r="K1393" s="48"/>
      <c r="L1393" s="49"/>
      <c r="M1393" s="49"/>
      <c r="N1393" s="49"/>
      <c r="O1393" s="49"/>
      <c r="P1393" s="49"/>
      <c r="Q1393" s="49"/>
      <c r="R1393" s="49"/>
      <c r="T1393" s="49"/>
    </row>
    <row r="1394" spans="1:20" ht="13.5">
      <c r="A1394" s="35" t="s">
        <v>31</v>
      </c>
      <c r="K1394" s="48"/>
      <c r="L1394" s="49"/>
      <c r="M1394" s="49"/>
      <c r="N1394" s="49"/>
      <c r="O1394" s="49"/>
      <c r="P1394" s="49"/>
      <c r="Q1394" s="49"/>
      <c r="R1394" s="49"/>
      <c r="T1394" s="49"/>
    </row>
    <row r="1395" spans="1:20" ht="13.5">
      <c r="A1395" s="35" t="s">
        <v>1113</v>
      </c>
      <c r="K1395" s="48"/>
      <c r="L1395" s="49"/>
      <c r="M1395" s="49"/>
      <c r="N1395" s="49"/>
      <c r="O1395" s="49"/>
      <c r="P1395" s="49"/>
      <c r="Q1395" s="49"/>
      <c r="R1395" s="47"/>
      <c r="T1395" s="49"/>
    </row>
    <row r="1396" spans="1:20" ht="13.5">
      <c r="A1396" s="35" t="s">
        <v>873</v>
      </c>
      <c r="K1396" s="48"/>
      <c r="L1396" s="49"/>
      <c r="M1396" s="49"/>
      <c r="N1396" s="49"/>
      <c r="O1396" s="49"/>
      <c r="P1396" s="49"/>
      <c r="Q1396" s="49"/>
      <c r="R1396" s="49"/>
      <c r="T1396" s="49"/>
    </row>
    <row r="1397" spans="1:20" ht="13.5">
      <c r="A1397" s="34" t="s">
        <v>351</v>
      </c>
      <c r="K1397" s="48"/>
      <c r="L1397" s="49"/>
      <c r="M1397" s="49"/>
      <c r="N1397" s="49"/>
      <c r="O1397" s="49"/>
      <c r="P1397" s="49"/>
      <c r="Q1397" s="49"/>
      <c r="R1397" s="50"/>
      <c r="T1397" s="49"/>
    </row>
    <row r="1398" spans="1:20" ht="13.5">
      <c r="A1398" s="36" t="s">
        <v>892</v>
      </c>
      <c r="K1398" s="48"/>
      <c r="L1398" s="49"/>
      <c r="M1398" s="49"/>
      <c r="N1398" s="49"/>
      <c r="O1398" s="49"/>
      <c r="P1398" s="49"/>
      <c r="Q1398" s="49"/>
      <c r="R1398" s="49"/>
      <c r="T1398" s="49"/>
    </row>
    <row r="1399" spans="1:20" ht="13.5">
      <c r="A1399" s="35" t="s">
        <v>31</v>
      </c>
      <c r="K1399" s="49"/>
      <c r="L1399" s="49"/>
      <c r="M1399" s="49"/>
      <c r="N1399" s="49"/>
      <c r="O1399" s="49"/>
      <c r="P1399" s="49"/>
      <c r="Q1399" s="49"/>
      <c r="R1399" s="49"/>
      <c r="T1399" s="49"/>
    </row>
    <row r="1400" spans="1:20" ht="13.5">
      <c r="A1400" s="35" t="s">
        <v>1113</v>
      </c>
      <c r="K1400" s="49"/>
      <c r="L1400" s="49"/>
      <c r="M1400" s="49"/>
      <c r="N1400" s="49"/>
      <c r="O1400" s="49"/>
      <c r="P1400" s="49"/>
      <c r="Q1400" s="49"/>
      <c r="R1400" s="49"/>
      <c r="T1400" s="49"/>
    </row>
    <row r="1401" spans="1:20" ht="13.5">
      <c r="A1401" s="35" t="s">
        <v>1318</v>
      </c>
      <c r="K1401" s="49"/>
      <c r="L1401" s="49"/>
      <c r="M1401" s="49"/>
      <c r="N1401" s="49"/>
      <c r="O1401" s="49"/>
      <c r="P1401" s="49"/>
      <c r="Q1401" s="49"/>
      <c r="R1401" s="49"/>
      <c r="T1401" s="49"/>
    </row>
    <row r="1402" spans="1:20" ht="13.5">
      <c r="A1402" s="34" t="s">
        <v>351</v>
      </c>
    </row>
    <row r="1403" spans="1:20">
      <c r="A1403" s="36" t="s">
        <v>893</v>
      </c>
    </row>
    <row r="1404" spans="1:20" ht="13.5">
      <c r="A1404" s="35" t="s">
        <v>31</v>
      </c>
    </row>
    <row r="1405" spans="1:20" ht="13.5">
      <c r="A1405" s="35" t="s">
        <v>1113</v>
      </c>
    </row>
    <row r="1406" spans="1:20" ht="13.5">
      <c r="A1406" s="35" t="s">
        <v>1114</v>
      </c>
    </row>
    <row r="1407" spans="1:20" ht="13.5">
      <c r="A1407" s="34" t="s">
        <v>351</v>
      </c>
    </row>
    <row r="1408" spans="1:20">
      <c r="A1408" s="36" t="s">
        <v>894</v>
      </c>
    </row>
    <row r="1409" spans="1:17" ht="13.5">
      <c r="A1409" s="35" t="s">
        <v>895</v>
      </c>
      <c r="H1409" s="44" t="s">
        <v>336</v>
      </c>
      <c r="J1409" t="s">
        <v>783</v>
      </c>
    </row>
    <row r="1410" spans="1:17" ht="13.5">
      <c r="A1410" s="35" t="s">
        <v>896</v>
      </c>
      <c r="H1410" s="45" t="s">
        <v>1435</v>
      </c>
      <c r="J1410" t="s">
        <v>783</v>
      </c>
    </row>
    <row r="1411" spans="1:17" ht="13.5">
      <c r="A1411" s="35" t="s">
        <v>897</v>
      </c>
      <c r="H1411" s="45" t="s">
        <v>1435</v>
      </c>
      <c r="J1411" t="s">
        <v>783</v>
      </c>
    </row>
    <row r="1412" spans="1:17" ht="13.5">
      <c r="A1412" s="35" t="s">
        <v>898</v>
      </c>
      <c r="H1412" t="s">
        <v>1052</v>
      </c>
    </row>
    <row r="1413" spans="1:17" ht="13.5">
      <c r="A1413" s="35" t="s">
        <v>899</v>
      </c>
      <c r="H1413" s="45" t="s">
        <v>1435</v>
      </c>
      <c r="J1413" t="s">
        <v>782</v>
      </c>
      <c r="Q1413" s="58" t="s">
        <v>716</v>
      </c>
    </row>
    <row r="1414" spans="1:17" ht="13.5">
      <c r="A1414" s="35" t="s">
        <v>900</v>
      </c>
      <c r="H1414" s="45" t="s">
        <v>1435</v>
      </c>
      <c r="J1414" t="s">
        <v>783</v>
      </c>
    </row>
    <row r="1415" spans="1:17" ht="13.5">
      <c r="A1415" s="35" t="s">
        <v>901</v>
      </c>
      <c r="H1415" s="45" t="s">
        <v>1435</v>
      </c>
      <c r="J1415" t="s">
        <v>783</v>
      </c>
    </row>
    <row r="1416" spans="1:17" ht="13.5">
      <c r="A1416" s="35" t="s">
        <v>902</v>
      </c>
      <c r="H1416" t="s">
        <v>1052</v>
      </c>
    </row>
    <row r="1417" spans="1:17" ht="13.5">
      <c r="A1417" s="35" t="s">
        <v>903</v>
      </c>
      <c r="H1417" s="45" t="s">
        <v>1435</v>
      </c>
      <c r="J1417" t="s">
        <v>783</v>
      </c>
    </row>
    <row r="1418" spans="1:17" ht="13.5">
      <c r="A1418" s="35" t="s">
        <v>904</v>
      </c>
      <c r="H1418" s="45" t="s">
        <v>1435</v>
      </c>
      <c r="J1418" t="s">
        <v>783</v>
      </c>
    </row>
    <row r="1419" spans="1:17" ht="13.5">
      <c r="A1419" s="35" t="s">
        <v>905</v>
      </c>
      <c r="H1419" s="45" t="s">
        <v>1435</v>
      </c>
      <c r="J1419" t="s">
        <v>783</v>
      </c>
    </row>
    <row r="1420" spans="1:17" ht="13.5">
      <c r="A1420" s="35" t="s">
        <v>906</v>
      </c>
      <c r="H1420" s="45" t="s">
        <v>1435</v>
      </c>
      <c r="J1420" t="s">
        <v>783</v>
      </c>
    </row>
    <row r="1421" spans="1:17" ht="13.5">
      <c r="A1421" s="35" t="s">
        <v>907</v>
      </c>
      <c r="H1421" t="s">
        <v>1052</v>
      </c>
    </row>
    <row r="1422" spans="1:17" ht="13.5">
      <c r="A1422" s="35" t="s">
        <v>908</v>
      </c>
      <c r="H1422" s="45" t="s">
        <v>1435</v>
      </c>
      <c r="J1422" t="s">
        <v>783</v>
      </c>
    </row>
    <row r="1423" spans="1:17" ht="13.5">
      <c r="A1423" s="35" t="s">
        <v>909</v>
      </c>
      <c r="H1423" s="45" t="s">
        <v>1435</v>
      </c>
      <c r="J1423" t="s">
        <v>783</v>
      </c>
    </row>
    <row r="1424" spans="1:17" ht="13.5">
      <c r="A1424" s="35" t="s">
        <v>910</v>
      </c>
      <c r="H1424" s="44" t="s">
        <v>336</v>
      </c>
      <c r="J1424" t="s">
        <v>783</v>
      </c>
    </row>
    <row r="1425" spans="1:10" ht="13.5">
      <c r="A1425" s="35" t="s">
        <v>911</v>
      </c>
      <c r="H1425" s="45" t="s">
        <v>1435</v>
      </c>
      <c r="J1425" t="s">
        <v>783</v>
      </c>
    </row>
    <row r="1426" spans="1:10" ht="13.5">
      <c r="A1426" s="35" t="s">
        <v>40</v>
      </c>
      <c r="H1426" s="45" t="s">
        <v>1435</v>
      </c>
      <c r="J1426" t="s">
        <v>783</v>
      </c>
    </row>
    <row r="1427" spans="1:10" ht="13.5">
      <c r="A1427" s="35" t="s">
        <v>41</v>
      </c>
      <c r="H1427" s="45" t="s">
        <v>1435</v>
      </c>
      <c r="J1427" t="s">
        <v>783</v>
      </c>
    </row>
    <row r="1428" spans="1:10" ht="13.5">
      <c r="A1428" s="35" t="s">
        <v>42</v>
      </c>
      <c r="H1428" s="45" t="s">
        <v>1435</v>
      </c>
      <c r="J1428" t="s">
        <v>783</v>
      </c>
    </row>
    <row r="1429" spans="1:10" ht="13.5">
      <c r="A1429" s="35" t="s">
        <v>43</v>
      </c>
      <c r="H1429" s="45" t="s">
        <v>1435</v>
      </c>
      <c r="J1429" t="s">
        <v>783</v>
      </c>
    </row>
    <row r="1430" spans="1:10" ht="13.5">
      <c r="A1430" s="35" t="s">
        <v>44</v>
      </c>
      <c r="H1430" s="45" t="s">
        <v>1435</v>
      </c>
      <c r="J1430" t="s">
        <v>783</v>
      </c>
    </row>
    <row r="1431" spans="1:10" ht="13.5">
      <c r="A1431" s="35" t="s">
        <v>45</v>
      </c>
      <c r="H1431" s="44" t="s">
        <v>336</v>
      </c>
      <c r="J1431" t="s">
        <v>783</v>
      </c>
    </row>
    <row r="1432" spans="1:10" ht="13.5">
      <c r="A1432" s="35" t="s">
        <v>1041</v>
      </c>
      <c r="H1432" s="44" t="s">
        <v>336</v>
      </c>
      <c r="J1432" t="s">
        <v>783</v>
      </c>
    </row>
    <row r="1433" spans="1:10" ht="13.5">
      <c r="A1433" s="35" t="s">
        <v>1042</v>
      </c>
      <c r="H1433" t="s">
        <v>1052</v>
      </c>
    </row>
    <row r="1434" spans="1:10" ht="13.5">
      <c r="A1434" s="35" t="s">
        <v>1043</v>
      </c>
      <c r="H1434" s="45" t="s">
        <v>1435</v>
      </c>
      <c r="J1434" t="s">
        <v>783</v>
      </c>
    </row>
    <row r="1435" spans="1:10" ht="13.5">
      <c r="A1435" s="35" t="s">
        <v>1044</v>
      </c>
      <c r="H1435" t="s">
        <v>1052</v>
      </c>
    </row>
    <row r="1436" spans="1:10" ht="13.5">
      <c r="A1436" s="35" t="s">
        <v>1045</v>
      </c>
      <c r="H1436" t="s">
        <v>1052</v>
      </c>
    </row>
    <row r="1437" spans="1:10" ht="13.5">
      <c r="A1437" s="35" t="s">
        <v>1046</v>
      </c>
      <c r="H1437" s="45" t="s">
        <v>1435</v>
      </c>
      <c r="J1437" t="s">
        <v>783</v>
      </c>
    </row>
    <row r="1438" spans="1:10" ht="13.5">
      <c r="A1438" s="35" t="s">
        <v>1047</v>
      </c>
      <c r="H1438" t="s">
        <v>1052</v>
      </c>
    </row>
    <row r="1439" spans="1:10" ht="13.5">
      <c r="A1439" s="35" t="s">
        <v>1048</v>
      </c>
      <c r="H1439" t="s">
        <v>1052</v>
      </c>
    </row>
    <row r="1440" spans="1:10" ht="13.5">
      <c r="A1440" s="35" t="s">
        <v>1049</v>
      </c>
      <c r="H1440" t="s">
        <v>1052</v>
      </c>
    </row>
    <row r="1441" spans="1:10" ht="13.5">
      <c r="A1441" s="35" t="s">
        <v>1134</v>
      </c>
      <c r="H1441" t="s">
        <v>1052</v>
      </c>
      <c r="J1441" t="s">
        <v>782</v>
      </c>
    </row>
    <row r="1442" spans="1:10" ht="13.5">
      <c r="A1442" s="35" t="s">
        <v>1135</v>
      </c>
      <c r="H1442" t="s">
        <v>1052</v>
      </c>
    </row>
    <row r="1443" spans="1:10" ht="13.5">
      <c r="A1443" s="35" t="s">
        <v>1136</v>
      </c>
      <c r="H1443" t="s">
        <v>1052</v>
      </c>
    </row>
    <row r="1444" spans="1:10" ht="13.5">
      <c r="A1444" s="35" t="s">
        <v>449</v>
      </c>
      <c r="H1444" t="s">
        <v>1052</v>
      </c>
      <c r="J1444" t="s">
        <v>782</v>
      </c>
    </row>
    <row r="1445" spans="1:10" ht="13.5">
      <c r="A1445" s="35" t="s">
        <v>660</v>
      </c>
      <c r="H1445" t="s">
        <v>1052</v>
      </c>
    </row>
    <row r="1446" spans="1:10" ht="13.5">
      <c r="A1446" s="35" t="s">
        <v>661</v>
      </c>
      <c r="H1446" t="s">
        <v>1052</v>
      </c>
    </row>
    <row r="1447" spans="1:10" ht="13.5">
      <c r="A1447" s="35" t="s">
        <v>662</v>
      </c>
      <c r="H1447" t="s">
        <v>1052</v>
      </c>
      <c r="J1447" t="s">
        <v>782</v>
      </c>
    </row>
    <row r="1448" spans="1:10" ht="13.5">
      <c r="A1448" s="35" t="s">
        <v>663</v>
      </c>
      <c r="H1448" t="s">
        <v>1052</v>
      </c>
    </row>
    <row r="1449" spans="1:10" ht="13.5">
      <c r="A1449" s="35" t="s">
        <v>664</v>
      </c>
      <c r="H1449" t="s">
        <v>1052</v>
      </c>
    </row>
    <row r="1450" spans="1:10" ht="13.5">
      <c r="A1450" s="35" t="s">
        <v>665</v>
      </c>
      <c r="H1450" t="s">
        <v>1052</v>
      </c>
      <c r="J1450" t="s">
        <v>782</v>
      </c>
    </row>
    <row r="1451" spans="1:10" ht="13.5">
      <c r="A1451" s="35" t="s">
        <v>666</v>
      </c>
      <c r="H1451" t="s">
        <v>1052</v>
      </c>
    </row>
    <row r="1452" spans="1:10" ht="13.5">
      <c r="A1452" s="35" t="s">
        <v>667</v>
      </c>
      <c r="H1452" t="s">
        <v>1052</v>
      </c>
    </row>
    <row r="1453" spans="1:10" ht="13.5">
      <c r="A1453" s="35" t="s">
        <v>1084</v>
      </c>
      <c r="H1453" t="s">
        <v>1052</v>
      </c>
    </row>
    <row r="1454" spans="1:10" ht="13.5">
      <c r="A1454" s="35" t="s">
        <v>1085</v>
      </c>
      <c r="H1454" t="s">
        <v>1052</v>
      </c>
      <c r="J1454" t="s">
        <v>782</v>
      </c>
    </row>
    <row r="1455" spans="1:10" ht="13.5">
      <c r="A1455" s="35" t="s">
        <v>1086</v>
      </c>
      <c r="H1455" s="45" t="s">
        <v>1435</v>
      </c>
      <c r="J1455" t="s">
        <v>783</v>
      </c>
    </row>
    <row r="1456" spans="1:10" ht="13.5">
      <c r="A1456" s="35" t="s">
        <v>1087</v>
      </c>
      <c r="H1456" s="45" t="s">
        <v>1435</v>
      </c>
      <c r="J1456" t="s">
        <v>783</v>
      </c>
    </row>
    <row r="1457" spans="1:10" ht="13.5">
      <c r="A1457" s="35" t="s">
        <v>1088</v>
      </c>
      <c r="H1457" s="44" t="s">
        <v>336</v>
      </c>
      <c r="J1457" t="s">
        <v>783</v>
      </c>
    </row>
    <row r="1458" spans="1:10" ht="13.5">
      <c r="A1458" s="35" t="s">
        <v>1089</v>
      </c>
      <c r="H1458" s="45" t="s">
        <v>1435</v>
      </c>
      <c r="J1458" t="s">
        <v>783</v>
      </c>
    </row>
    <row r="1459" spans="1:10" ht="13.5">
      <c r="A1459" s="35" t="s">
        <v>1090</v>
      </c>
      <c r="H1459" s="45" t="s">
        <v>1435</v>
      </c>
      <c r="J1459" t="s">
        <v>783</v>
      </c>
    </row>
    <row r="1460" spans="1:10" ht="13.5">
      <c r="A1460" s="35" t="s">
        <v>1091</v>
      </c>
      <c r="H1460" s="45" t="s">
        <v>1435</v>
      </c>
      <c r="J1460" t="s">
        <v>783</v>
      </c>
    </row>
    <row r="1461" spans="1:10" ht="13.5">
      <c r="A1461" s="35" t="s">
        <v>1092</v>
      </c>
      <c r="H1461" s="45" t="s">
        <v>1435</v>
      </c>
      <c r="J1461" t="s">
        <v>783</v>
      </c>
    </row>
    <row r="1462" spans="1:10" ht="13.5">
      <c r="A1462" s="35" t="s">
        <v>212</v>
      </c>
      <c r="H1462" s="45" t="s">
        <v>1435</v>
      </c>
      <c r="J1462" t="s">
        <v>783</v>
      </c>
    </row>
    <row r="1463" spans="1:10" ht="13.5">
      <c r="A1463" s="35" t="s">
        <v>213</v>
      </c>
      <c r="H1463" s="44" t="s">
        <v>336</v>
      </c>
      <c r="J1463" t="s">
        <v>783</v>
      </c>
    </row>
    <row r="1464" spans="1:10" ht="13.5">
      <c r="A1464" s="35" t="s">
        <v>214</v>
      </c>
      <c r="H1464" s="45" t="s">
        <v>1435</v>
      </c>
      <c r="J1464" t="s">
        <v>783</v>
      </c>
    </row>
    <row r="1465" spans="1:10" ht="13.5">
      <c r="A1465" s="35" t="s">
        <v>215</v>
      </c>
      <c r="H1465" s="45" t="s">
        <v>1435</v>
      </c>
      <c r="J1465" t="s">
        <v>783</v>
      </c>
    </row>
    <row r="1466" spans="1:10" ht="13.5">
      <c r="A1466" s="35" t="s">
        <v>216</v>
      </c>
      <c r="H1466" s="45" t="s">
        <v>1435</v>
      </c>
      <c r="J1466" t="s">
        <v>783</v>
      </c>
    </row>
    <row r="1467" spans="1:10" ht="13.5">
      <c r="A1467" s="34" t="s">
        <v>351</v>
      </c>
    </row>
    <row r="1468" spans="1:10">
      <c r="A1468" s="36" t="s">
        <v>217</v>
      </c>
    </row>
    <row r="1469" spans="1:10" ht="13.5">
      <c r="A1469" s="35" t="s">
        <v>895</v>
      </c>
      <c r="H1469" s="44" t="s">
        <v>336</v>
      </c>
      <c r="J1469" t="s">
        <v>783</v>
      </c>
    </row>
    <row r="1470" spans="1:10" ht="13.5">
      <c r="A1470" s="35" t="s">
        <v>896</v>
      </c>
      <c r="H1470" s="45" t="s">
        <v>1435</v>
      </c>
      <c r="J1470" t="s">
        <v>783</v>
      </c>
    </row>
    <row r="1471" spans="1:10" ht="13.5">
      <c r="A1471" s="35" t="s">
        <v>897</v>
      </c>
      <c r="H1471" s="45" t="s">
        <v>1435</v>
      </c>
      <c r="J1471" t="s">
        <v>783</v>
      </c>
    </row>
    <row r="1472" spans="1:10" ht="13.5">
      <c r="A1472" s="35" t="s">
        <v>898</v>
      </c>
      <c r="H1472" t="s">
        <v>1052</v>
      </c>
    </row>
    <row r="1473" spans="1:10" ht="13.5">
      <c r="A1473" s="35" t="s">
        <v>899</v>
      </c>
      <c r="H1473" s="45" t="s">
        <v>1435</v>
      </c>
      <c r="J1473" t="s">
        <v>782</v>
      </c>
    </row>
    <row r="1474" spans="1:10" ht="13.5">
      <c r="A1474" s="35" t="s">
        <v>900</v>
      </c>
      <c r="H1474" s="45" t="s">
        <v>1435</v>
      </c>
      <c r="J1474" t="s">
        <v>783</v>
      </c>
    </row>
    <row r="1475" spans="1:10" ht="13.5">
      <c r="A1475" s="35" t="s">
        <v>901</v>
      </c>
      <c r="H1475" s="45" t="s">
        <v>1435</v>
      </c>
      <c r="J1475" t="s">
        <v>783</v>
      </c>
    </row>
    <row r="1476" spans="1:10" ht="13.5">
      <c r="A1476" s="35" t="s">
        <v>902</v>
      </c>
      <c r="H1476" t="s">
        <v>1052</v>
      </c>
    </row>
    <row r="1477" spans="1:10" ht="13.5">
      <c r="A1477" s="35" t="s">
        <v>903</v>
      </c>
      <c r="H1477" s="45" t="s">
        <v>1435</v>
      </c>
      <c r="J1477" t="s">
        <v>783</v>
      </c>
    </row>
    <row r="1478" spans="1:10" ht="13.5">
      <c r="A1478" s="35" t="s">
        <v>904</v>
      </c>
      <c r="H1478" s="45" t="s">
        <v>1435</v>
      </c>
      <c r="J1478" t="s">
        <v>783</v>
      </c>
    </row>
    <row r="1479" spans="1:10" ht="13.5">
      <c r="A1479" s="35" t="s">
        <v>905</v>
      </c>
      <c r="H1479" s="45" t="s">
        <v>1435</v>
      </c>
      <c r="J1479" t="s">
        <v>783</v>
      </c>
    </row>
    <row r="1480" spans="1:10" ht="13.5">
      <c r="A1480" s="35" t="s">
        <v>906</v>
      </c>
      <c r="H1480" s="45" t="s">
        <v>1435</v>
      </c>
      <c r="J1480" t="s">
        <v>783</v>
      </c>
    </row>
    <row r="1481" spans="1:10" ht="13.5">
      <c r="A1481" s="35" t="s">
        <v>907</v>
      </c>
      <c r="H1481" t="s">
        <v>1052</v>
      </c>
    </row>
    <row r="1482" spans="1:10" ht="13.5">
      <c r="A1482" s="35" t="s">
        <v>908</v>
      </c>
      <c r="H1482" s="45" t="s">
        <v>1435</v>
      </c>
      <c r="J1482" t="s">
        <v>783</v>
      </c>
    </row>
    <row r="1483" spans="1:10" ht="13.5">
      <c r="A1483" s="35" t="s">
        <v>909</v>
      </c>
      <c r="H1483" s="45" t="s">
        <v>1435</v>
      </c>
      <c r="J1483" t="s">
        <v>783</v>
      </c>
    </row>
    <row r="1484" spans="1:10" ht="13.5">
      <c r="A1484" s="35" t="s">
        <v>910</v>
      </c>
      <c r="H1484" s="44" t="s">
        <v>336</v>
      </c>
      <c r="J1484" t="s">
        <v>783</v>
      </c>
    </row>
    <row r="1485" spans="1:10" ht="13.5">
      <c r="A1485" s="35" t="s">
        <v>911</v>
      </c>
      <c r="H1485" s="45" t="s">
        <v>1435</v>
      </c>
      <c r="J1485" t="s">
        <v>783</v>
      </c>
    </row>
    <row r="1486" spans="1:10" ht="13.5">
      <c r="A1486" s="35" t="s">
        <v>40</v>
      </c>
      <c r="H1486" s="45" t="s">
        <v>1435</v>
      </c>
      <c r="J1486" t="s">
        <v>783</v>
      </c>
    </row>
    <row r="1487" spans="1:10" ht="13.5">
      <c r="A1487" s="35" t="s">
        <v>41</v>
      </c>
      <c r="H1487" s="45" t="s">
        <v>1435</v>
      </c>
      <c r="J1487" t="s">
        <v>783</v>
      </c>
    </row>
    <row r="1488" spans="1:10" ht="13.5">
      <c r="A1488" s="35" t="s">
        <v>42</v>
      </c>
      <c r="H1488" s="45" t="s">
        <v>1435</v>
      </c>
      <c r="J1488" t="s">
        <v>783</v>
      </c>
    </row>
    <row r="1489" spans="1:10" ht="13.5">
      <c r="A1489" s="35" t="s">
        <v>43</v>
      </c>
      <c r="H1489" s="45" t="s">
        <v>1435</v>
      </c>
      <c r="J1489" t="s">
        <v>783</v>
      </c>
    </row>
    <row r="1490" spans="1:10" ht="13.5">
      <c r="A1490" s="35" t="s">
        <v>44</v>
      </c>
      <c r="H1490" s="45" t="s">
        <v>1435</v>
      </c>
      <c r="J1490" t="s">
        <v>783</v>
      </c>
    </row>
    <row r="1491" spans="1:10" ht="13.5">
      <c r="A1491" s="35" t="s">
        <v>45</v>
      </c>
      <c r="H1491" s="44" t="s">
        <v>336</v>
      </c>
      <c r="J1491" t="s">
        <v>783</v>
      </c>
    </row>
    <row r="1492" spans="1:10" ht="13.5">
      <c r="A1492" s="35" t="s">
        <v>1041</v>
      </c>
      <c r="H1492" s="44" t="s">
        <v>336</v>
      </c>
      <c r="J1492" t="s">
        <v>783</v>
      </c>
    </row>
    <row r="1493" spans="1:10" ht="13.5">
      <c r="A1493" s="35" t="s">
        <v>1042</v>
      </c>
      <c r="H1493" t="s">
        <v>1052</v>
      </c>
    </row>
    <row r="1494" spans="1:10" ht="13.5">
      <c r="A1494" s="35" t="s">
        <v>1043</v>
      </c>
      <c r="H1494" s="45" t="s">
        <v>1435</v>
      </c>
      <c r="J1494" t="s">
        <v>783</v>
      </c>
    </row>
    <row r="1495" spans="1:10" ht="13.5">
      <c r="A1495" s="35" t="s">
        <v>1044</v>
      </c>
      <c r="H1495" t="s">
        <v>1052</v>
      </c>
    </row>
    <row r="1496" spans="1:10" ht="13.5">
      <c r="A1496" s="35" t="s">
        <v>1045</v>
      </c>
      <c r="H1496" t="s">
        <v>1052</v>
      </c>
    </row>
    <row r="1497" spans="1:10" ht="13.5">
      <c r="A1497" s="35" t="s">
        <v>1046</v>
      </c>
      <c r="H1497" s="45" t="s">
        <v>1435</v>
      </c>
      <c r="J1497" t="s">
        <v>783</v>
      </c>
    </row>
    <row r="1498" spans="1:10" ht="13.5">
      <c r="A1498" s="35" t="s">
        <v>1047</v>
      </c>
      <c r="H1498" t="s">
        <v>1052</v>
      </c>
    </row>
    <row r="1499" spans="1:10" ht="13.5">
      <c r="A1499" s="35" t="s">
        <v>1048</v>
      </c>
      <c r="H1499" t="s">
        <v>1052</v>
      </c>
    </row>
    <row r="1500" spans="1:10" ht="13.5">
      <c r="A1500" s="35" t="s">
        <v>1049</v>
      </c>
      <c r="H1500" t="s">
        <v>1052</v>
      </c>
    </row>
    <row r="1501" spans="1:10" ht="13.5">
      <c r="A1501" s="35" t="s">
        <v>1134</v>
      </c>
      <c r="H1501" t="s">
        <v>1052</v>
      </c>
      <c r="J1501" t="s">
        <v>782</v>
      </c>
    </row>
    <row r="1502" spans="1:10" ht="13.5">
      <c r="A1502" s="35" t="s">
        <v>1135</v>
      </c>
      <c r="H1502" t="s">
        <v>1052</v>
      </c>
    </row>
    <row r="1503" spans="1:10" ht="13.5">
      <c r="A1503" s="35" t="s">
        <v>1136</v>
      </c>
      <c r="H1503" t="s">
        <v>1052</v>
      </c>
    </row>
    <row r="1504" spans="1:10" ht="13.5">
      <c r="A1504" s="35" t="s">
        <v>449</v>
      </c>
      <c r="H1504" t="s">
        <v>1052</v>
      </c>
      <c r="J1504" t="s">
        <v>782</v>
      </c>
    </row>
    <row r="1505" spans="1:10" ht="13.5">
      <c r="A1505" s="35" t="s">
        <v>660</v>
      </c>
      <c r="H1505" t="s">
        <v>1052</v>
      </c>
    </row>
    <row r="1506" spans="1:10" ht="13.5">
      <c r="A1506" s="35" t="s">
        <v>661</v>
      </c>
      <c r="H1506" t="s">
        <v>1052</v>
      </c>
    </row>
    <row r="1507" spans="1:10" ht="13.5">
      <c r="A1507" s="35" t="s">
        <v>662</v>
      </c>
      <c r="H1507" t="s">
        <v>1052</v>
      </c>
      <c r="J1507" t="s">
        <v>782</v>
      </c>
    </row>
    <row r="1508" spans="1:10" ht="13.5">
      <c r="A1508" s="35" t="s">
        <v>663</v>
      </c>
      <c r="H1508" t="s">
        <v>1052</v>
      </c>
    </row>
    <row r="1509" spans="1:10" ht="13.5">
      <c r="A1509" s="35" t="s">
        <v>664</v>
      </c>
      <c r="H1509" t="s">
        <v>1052</v>
      </c>
    </row>
    <row r="1510" spans="1:10" ht="13.5">
      <c r="A1510" s="35" t="s">
        <v>665</v>
      </c>
      <c r="H1510" t="s">
        <v>1052</v>
      </c>
      <c r="J1510" t="s">
        <v>782</v>
      </c>
    </row>
    <row r="1511" spans="1:10" ht="13.5">
      <c r="A1511" s="35" t="s">
        <v>666</v>
      </c>
      <c r="H1511" t="s">
        <v>1052</v>
      </c>
    </row>
    <row r="1512" spans="1:10" ht="13.5">
      <c r="A1512" s="35" t="s">
        <v>667</v>
      </c>
      <c r="H1512" t="s">
        <v>1052</v>
      </c>
    </row>
    <row r="1513" spans="1:10" ht="13.5">
      <c r="A1513" s="35" t="s">
        <v>1084</v>
      </c>
      <c r="H1513" t="s">
        <v>1052</v>
      </c>
    </row>
    <row r="1514" spans="1:10" ht="13.5">
      <c r="A1514" s="35" t="s">
        <v>1085</v>
      </c>
      <c r="H1514" t="s">
        <v>1052</v>
      </c>
      <c r="J1514" t="s">
        <v>782</v>
      </c>
    </row>
    <row r="1515" spans="1:10" ht="13.5">
      <c r="A1515" s="35" t="s">
        <v>1086</v>
      </c>
      <c r="H1515" s="45" t="s">
        <v>1435</v>
      </c>
      <c r="J1515" t="s">
        <v>783</v>
      </c>
    </row>
    <row r="1516" spans="1:10" ht="13.5">
      <c r="A1516" s="35" t="s">
        <v>1087</v>
      </c>
      <c r="H1516" s="45" t="s">
        <v>1435</v>
      </c>
      <c r="J1516" t="s">
        <v>783</v>
      </c>
    </row>
    <row r="1517" spans="1:10" ht="13.5">
      <c r="A1517" s="35" t="s">
        <v>1088</v>
      </c>
      <c r="H1517" s="44" t="s">
        <v>336</v>
      </c>
      <c r="J1517" t="s">
        <v>783</v>
      </c>
    </row>
    <row r="1518" spans="1:10" ht="13.5">
      <c r="A1518" s="35" t="s">
        <v>1089</v>
      </c>
      <c r="H1518" s="45" t="s">
        <v>1435</v>
      </c>
      <c r="J1518" t="s">
        <v>783</v>
      </c>
    </row>
    <row r="1519" spans="1:10" ht="13.5">
      <c r="A1519" s="35" t="s">
        <v>1090</v>
      </c>
      <c r="H1519" s="45" t="s">
        <v>1435</v>
      </c>
      <c r="J1519" t="s">
        <v>783</v>
      </c>
    </row>
    <row r="1520" spans="1:10" ht="13.5">
      <c r="A1520" s="35" t="s">
        <v>1091</v>
      </c>
      <c r="H1520" s="45" t="s">
        <v>1435</v>
      </c>
      <c r="J1520" t="s">
        <v>783</v>
      </c>
    </row>
    <row r="1521" spans="1:19" ht="13.5">
      <c r="A1521" s="35" t="s">
        <v>1092</v>
      </c>
      <c r="H1521" s="45" t="s">
        <v>1435</v>
      </c>
      <c r="J1521" t="s">
        <v>783</v>
      </c>
    </row>
    <row r="1522" spans="1:19" ht="13.5">
      <c r="A1522" s="35" t="s">
        <v>212</v>
      </c>
      <c r="H1522" s="45" t="s">
        <v>1435</v>
      </c>
      <c r="J1522" t="s">
        <v>783</v>
      </c>
    </row>
    <row r="1523" spans="1:19" ht="13.5">
      <c r="A1523" s="35" t="s">
        <v>213</v>
      </c>
      <c r="H1523" s="44" t="s">
        <v>336</v>
      </c>
      <c r="J1523" t="s">
        <v>783</v>
      </c>
    </row>
    <row r="1524" spans="1:19" ht="13.5">
      <c r="A1524" s="35" t="s">
        <v>214</v>
      </c>
      <c r="H1524" s="45" t="s">
        <v>1435</v>
      </c>
      <c r="J1524" t="s">
        <v>783</v>
      </c>
    </row>
    <row r="1525" spans="1:19" ht="13.5">
      <c r="A1525" s="35" t="s">
        <v>215</v>
      </c>
      <c r="H1525" s="45" t="s">
        <v>1435</v>
      </c>
      <c r="J1525" t="s">
        <v>783</v>
      </c>
    </row>
    <row r="1526" spans="1:19" ht="13.5">
      <c r="A1526" s="35" t="s">
        <v>216</v>
      </c>
      <c r="H1526" s="45" t="s">
        <v>1435</v>
      </c>
      <c r="J1526" t="s">
        <v>783</v>
      </c>
    </row>
    <row r="1527" spans="1:19" ht="13.5">
      <c r="A1527" s="34" t="s">
        <v>351</v>
      </c>
    </row>
    <row r="1528" spans="1:19">
      <c r="A1528" s="36" t="s">
        <v>218</v>
      </c>
      <c r="S1528" t="s">
        <v>783</v>
      </c>
    </row>
    <row r="1529" spans="1:19" ht="13.5">
      <c r="A1529" s="35" t="s">
        <v>1113</v>
      </c>
      <c r="I1529" s="32" t="s">
        <v>717</v>
      </c>
    </row>
    <row r="1530" spans="1:19" ht="13.5">
      <c r="A1530" s="35" t="s">
        <v>219</v>
      </c>
      <c r="S1530" t="s">
        <v>785</v>
      </c>
    </row>
    <row r="1531" spans="1:19" ht="13.5">
      <c r="A1531" s="35" t="s">
        <v>117</v>
      </c>
      <c r="S1531" t="s">
        <v>785</v>
      </c>
    </row>
    <row r="1532" spans="1:19" ht="13.5">
      <c r="A1532" s="35" t="s">
        <v>220</v>
      </c>
      <c r="S1532" t="s">
        <v>785</v>
      </c>
    </row>
    <row r="1533" spans="1:19" ht="13.5">
      <c r="A1533" s="35" t="s">
        <v>1114</v>
      </c>
      <c r="I1533" s="32" t="s">
        <v>717</v>
      </c>
    </row>
    <row r="1534" spans="1:19" ht="13.5">
      <c r="A1534" s="35" t="s">
        <v>221</v>
      </c>
      <c r="S1534" t="s">
        <v>785</v>
      </c>
    </row>
    <row r="1535" spans="1:19" ht="13.5">
      <c r="A1535" s="34" t="s">
        <v>351</v>
      </c>
    </row>
    <row r="1536" spans="1:19">
      <c r="A1536" s="36" t="s">
        <v>1194</v>
      </c>
      <c r="S1536" t="s">
        <v>783</v>
      </c>
    </row>
    <row r="1537" spans="1:19" ht="13.5">
      <c r="A1537" s="35" t="s">
        <v>1113</v>
      </c>
      <c r="I1537" s="32" t="s">
        <v>717</v>
      </c>
    </row>
    <row r="1538" spans="1:19" ht="13.5">
      <c r="A1538" s="35" t="s">
        <v>1114</v>
      </c>
      <c r="I1538" s="32" t="s">
        <v>717</v>
      </c>
    </row>
    <row r="1539" spans="1:19" ht="13.5">
      <c r="A1539" s="34" t="s">
        <v>351</v>
      </c>
    </row>
    <row r="1540" spans="1:19">
      <c r="A1540" s="36" t="s">
        <v>1195</v>
      </c>
      <c r="S1540" t="s">
        <v>783</v>
      </c>
    </row>
    <row r="1541" spans="1:19" ht="13.5">
      <c r="A1541" s="35" t="s">
        <v>1196</v>
      </c>
      <c r="I1541" s="32" t="s">
        <v>716</v>
      </c>
    </row>
    <row r="1542" spans="1:19" ht="13.5">
      <c r="A1542" s="35" t="s">
        <v>1586</v>
      </c>
      <c r="I1542" s="32" t="s">
        <v>716</v>
      </c>
    </row>
    <row r="1543" spans="1:19" ht="13.5">
      <c r="A1543" s="35" t="s">
        <v>1587</v>
      </c>
      <c r="I1543" s="32" t="s">
        <v>716</v>
      </c>
    </row>
    <row r="1544" spans="1:19" ht="13.5">
      <c r="A1544" s="35" t="s">
        <v>1588</v>
      </c>
    </row>
    <row r="1545" spans="1:19" ht="13.5">
      <c r="A1545" s="35" t="s">
        <v>1589</v>
      </c>
      <c r="I1545" s="32" t="s">
        <v>716</v>
      </c>
    </row>
    <row r="1546" spans="1:19" ht="13.5">
      <c r="A1546" s="35" t="s">
        <v>1163</v>
      </c>
      <c r="I1546" s="32" t="s">
        <v>1359</v>
      </c>
    </row>
    <row r="1547" spans="1:19" ht="13.5">
      <c r="A1547" s="34" t="s">
        <v>351</v>
      </c>
    </row>
    <row r="1548" spans="1:19">
      <c r="A1548" s="36" t="s">
        <v>1164</v>
      </c>
      <c r="S1548" s="52" t="s">
        <v>786</v>
      </c>
    </row>
    <row r="1549" spans="1:19" ht="13.5">
      <c r="A1549" s="35" t="s">
        <v>1165</v>
      </c>
      <c r="I1549" s="32" t="s">
        <v>738</v>
      </c>
      <c r="S1549" s="52"/>
    </row>
    <row r="1550" spans="1:19" ht="13.5">
      <c r="A1550" s="35" t="s">
        <v>1166</v>
      </c>
      <c r="I1550" s="32" t="s">
        <v>738</v>
      </c>
      <c r="S1550" s="52"/>
    </row>
    <row r="1551" spans="1:19" ht="13.5">
      <c r="A1551" s="35" t="s">
        <v>1167</v>
      </c>
      <c r="I1551" s="32" t="s">
        <v>738</v>
      </c>
      <c r="S1551" s="52"/>
    </row>
    <row r="1552" spans="1:19" ht="13.5">
      <c r="A1552" s="35" t="s">
        <v>1168</v>
      </c>
      <c r="I1552" s="32" t="s">
        <v>738</v>
      </c>
      <c r="S1552" s="52"/>
    </row>
    <row r="1553" spans="1:19" ht="13.5">
      <c r="A1553" s="35" t="s">
        <v>1169</v>
      </c>
      <c r="I1553" s="32" t="s">
        <v>738</v>
      </c>
      <c r="S1553" s="52"/>
    </row>
    <row r="1554" spans="1:19" ht="13.5">
      <c r="A1554" s="34" t="s">
        <v>351</v>
      </c>
      <c r="S1554" s="52"/>
    </row>
    <row r="1555" spans="1:19">
      <c r="A1555" s="36" t="s">
        <v>1170</v>
      </c>
      <c r="S1555" s="52"/>
    </row>
    <row r="1556" spans="1:19" ht="13.5">
      <c r="A1556" s="35" t="s">
        <v>1171</v>
      </c>
      <c r="I1556" s="32" t="s">
        <v>738</v>
      </c>
      <c r="S1556" s="52"/>
    </row>
    <row r="1557" spans="1:19" ht="13.5">
      <c r="A1557" s="35" t="s">
        <v>1166</v>
      </c>
      <c r="I1557" s="32" t="s">
        <v>738</v>
      </c>
      <c r="S1557" s="52"/>
    </row>
    <row r="1558" spans="1:19" ht="13.5">
      <c r="A1558" s="35" t="s">
        <v>1167</v>
      </c>
      <c r="I1558" s="32" t="s">
        <v>738</v>
      </c>
      <c r="S1558" s="52"/>
    </row>
    <row r="1559" spans="1:19" ht="13.5">
      <c r="A1559" s="35" t="s">
        <v>1168</v>
      </c>
      <c r="I1559" s="32" t="s">
        <v>738</v>
      </c>
      <c r="S1559" s="52"/>
    </row>
    <row r="1560" spans="1:19" ht="13.5">
      <c r="A1560" s="35" t="s">
        <v>1169</v>
      </c>
      <c r="I1560" s="32" t="s">
        <v>738</v>
      </c>
      <c r="S1560" s="52"/>
    </row>
    <row r="1561" spans="1:19" ht="13.5">
      <c r="A1561" s="34" t="s">
        <v>351</v>
      </c>
      <c r="S1561" s="52"/>
    </row>
    <row r="1562" spans="1:19">
      <c r="A1562" s="36" t="s">
        <v>1172</v>
      </c>
      <c r="S1562" s="52"/>
    </row>
    <row r="1563" spans="1:19" ht="13.5">
      <c r="A1563" s="35" t="s">
        <v>1173</v>
      </c>
      <c r="I1563" s="32" t="s">
        <v>738</v>
      </c>
    </row>
    <row r="1564" spans="1:19" ht="13.5">
      <c r="A1564" s="35" t="s">
        <v>1174</v>
      </c>
      <c r="I1564" s="32" t="s">
        <v>738</v>
      </c>
    </row>
    <row r="1565" spans="1:19" ht="13.5">
      <c r="A1565" s="35" t="s">
        <v>1175</v>
      </c>
      <c r="I1565" s="32" t="s">
        <v>738</v>
      </c>
    </row>
    <row r="1566" spans="1:19" ht="13.5">
      <c r="A1566" s="35" t="s">
        <v>1168</v>
      </c>
      <c r="I1566" s="32" t="s">
        <v>738</v>
      </c>
    </row>
    <row r="1567" spans="1:19" ht="13.5">
      <c r="A1567" s="35" t="s">
        <v>1176</v>
      </c>
      <c r="I1567" s="32" t="s">
        <v>738</v>
      </c>
    </row>
    <row r="1568" spans="1:19" ht="13.5">
      <c r="A1568" s="34" t="s">
        <v>351</v>
      </c>
    </row>
    <row r="1569" spans="1:19">
      <c r="A1569" s="36" t="s">
        <v>1177</v>
      </c>
      <c r="L1569" s="32" t="s">
        <v>734</v>
      </c>
      <c r="S1569" t="s">
        <v>783</v>
      </c>
    </row>
    <row r="1570" spans="1:19" ht="13.5">
      <c r="A1570" s="35" t="s">
        <v>343</v>
      </c>
      <c r="I1570" s="32" t="s">
        <v>734</v>
      </c>
    </row>
    <row r="1571" spans="1:19" ht="13.5">
      <c r="A1571" s="35" t="s">
        <v>1178</v>
      </c>
      <c r="I1571" s="32" t="s">
        <v>734</v>
      </c>
    </row>
    <row r="1572" spans="1:19" ht="13.5">
      <c r="A1572" s="34" t="s">
        <v>351</v>
      </c>
    </row>
    <row r="1573" spans="1:19">
      <c r="A1573" s="36" t="s">
        <v>1179</v>
      </c>
      <c r="L1573" s="32" t="s">
        <v>734</v>
      </c>
      <c r="S1573" t="s">
        <v>783</v>
      </c>
    </row>
    <row r="1574" spans="1:19" ht="13.5">
      <c r="A1574" s="35" t="s">
        <v>343</v>
      </c>
      <c r="I1574" s="32" t="s">
        <v>734</v>
      </c>
    </row>
    <row r="1575" spans="1:19" ht="13.5">
      <c r="A1575" s="35" t="s">
        <v>1178</v>
      </c>
      <c r="I1575" s="32" t="s">
        <v>734</v>
      </c>
    </row>
    <row r="1576" spans="1:19" ht="13.5">
      <c r="A1576" s="34" t="s">
        <v>351</v>
      </c>
    </row>
    <row r="1577" spans="1:19">
      <c r="A1577" s="36" t="s">
        <v>958</v>
      </c>
      <c r="L1577" s="32" t="s">
        <v>734</v>
      </c>
      <c r="S1577" t="s">
        <v>783</v>
      </c>
    </row>
    <row r="1578" spans="1:19" ht="13.5">
      <c r="A1578" s="35" t="s">
        <v>343</v>
      </c>
      <c r="I1578" s="32" t="s">
        <v>734</v>
      </c>
    </row>
    <row r="1579" spans="1:19" ht="13.5">
      <c r="A1579" s="35" t="s">
        <v>1178</v>
      </c>
      <c r="I1579" s="32" t="s">
        <v>734</v>
      </c>
    </row>
    <row r="1580" spans="1:19" ht="13.5">
      <c r="A1580" s="34" t="s">
        <v>351</v>
      </c>
    </row>
    <row r="1581" spans="1:19">
      <c r="A1581" s="36" t="s">
        <v>959</v>
      </c>
      <c r="L1581" s="32" t="s">
        <v>734</v>
      </c>
      <c r="S1581" t="s">
        <v>783</v>
      </c>
    </row>
    <row r="1582" spans="1:19" ht="13.5">
      <c r="A1582" s="35" t="s">
        <v>343</v>
      </c>
      <c r="I1582" s="32" t="s">
        <v>734</v>
      </c>
    </row>
    <row r="1583" spans="1:19" ht="13.5">
      <c r="A1583" s="35" t="s">
        <v>1178</v>
      </c>
      <c r="I1583" s="32" t="s">
        <v>734</v>
      </c>
    </row>
    <row r="1584" spans="1:19" ht="13.5">
      <c r="A1584" s="34" t="s">
        <v>351</v>
      </c>
    </row>
    <row r="1585" spans="1:19">
      <c r="A1585" s="36" t="s">
        <v>960</v>
      </c>
      <c r="S1585" t="s">
        <v>781</v>
      </c>
    </row>
    <row r="1586" spans="1:19" ht="13.5">
      <c r="A1586" s="35" t="s">
        <v>303</v>
      </c>
      <c r="I1586" s="32" t="s">
        <v>735</v>
      </c>
    </row>
    <row r="1587" spans="1:19" ht="13.5">
      <c r="A1587" s="35" t="s">
        <v>246</v>
      </c>
      <c r="I1587" s="32" t="s">
        <v>735</v>
      </c>
    </row>
    <row r="1588" spans="1:19" ht="13.5">
      <c r="A1588" s="35" t="s">
        <v>974</v>
      </c>
      <c r="I1588" s="32" t="s">
        <v>735</v>
      </c>
    </row>
    <row r="1589" spans="1:19" ht="13.5">
      <c r="A1589" s="35" t="s">
        <v>247</v>
      </c>
      <c r="I1589" s="32" t="s">
        <v>735</v>
      </c>
    </row>
    <row r="1590" spans="1:19" ht="13.5">
      <c r="A1590" s="35" t="s">
        <v>248</v>
      </c>
      <c r="I1590" s="32" t="s">
        <v>735</v>
      </c>
    </row>
    <row r="1591" spans="1:19" ht="13.5">
      <c r="A1591" s="35" t="s">
        <v>249</v>
      </c>
      <c r="I1591" s="32" t="s">
        <v>735</v>
      </c>
    </row>
    <row r="1592" spans="1:19" ht="13.5">
      <c r="A1592" s="35" t="s">
        <v>250</v>
      </c>
      <c r="I1592" s="32" t="s">
        <v>735</v>
      </c>
    </row>
    <row r="1593" spans="1:19" ht="13.5">
      <c r="A1593" s="34" t="s">
        <v>351</v>
      </c>
    </row>
    <row r="1594" spans="1:19">
      <c r="A1594" s="36" t="s">
        <v>251</v>
      </c>
      <c r="S1594" t="s">
        <v>783</v>
      </c>
    </row>
    <row r="1595" spans="1:19" ht="13.5">
      <c r="A1595" s="35" t="s">
        <v>1537</v>
      </c>
      <c r="I1595" s="32" t="s">
        <v>735</v>
      </c>
    </row>
    <row r="1596" spans="1:19" ht="13.5">
      <c r="A1596" s="35" t="s">
        <v>252</v>
      </c>
      <c r="I1596" s="32" t="s">
        <v>735</v>
      </c>
    </row>
    <row r="1597" spans="1:19" ht="13.5">
      <c r="A1597" s="35" t="s">
        <v>253</v>
      </c>
      <c r="I1597" s="32" t="s">
        <v>735</v>
      </c>
    </row>
    <row r="1598" spans="1:19" ht="13.5">
      <c r="A1598" s="34" t="s">
        <v>351</v>
      </c>
    </row>
    <row r="1599" spans="1:19">
      <c r="A1599" s="36" t="s">
        <v>952</v>
      </c>
      <c r="S1599" t="s">
        <v>783</v>
      </c>
    </row>
    <row r="1600" spans="1:19" ht="13.5">
      <c r="A1600" s="35" t="s">
        <v>1316</v>
      </c>
      <c r="I1600" s="32" t="s">
        <v>735</v>
      </c>
    </row>
    <row r="1601" spans="1:19" ht="13.5">
      <c r="A1601" s="35" t="s">
        <v>953</v>
      </c>
      <c r="I1601" s="32" t="s">
        <v>735</v>
      </c>
    </row>
    <row r="1602" spans="1:19" ht="13.5">
      <c r="A1602" s="35" t="s">
        <v>954</v>
      </c>
      <c r="I1602" s="32" t="s">
        <v>735</v>
      </c>
    </row>
    <row r="1603" spans="1:19" ht="13.5">
      <c r="A1603" s="34" t="s">
        <v>351</v>
      </c>
    </row>
    <row r="1604" spans="1:19">
      <c r="A1604" s="36" t="s">
        <v>955</v>
      </c>
      <c r="S1604" t="s">
        <v>783</v>
      </c>
    </row>
    <row r="1605" spans="1:19" ht="13.5">
      <c r="A1605" s="35" t="s">
        <v>1365</v>
      </c>
      <c r="I1605" s="32" t="s">
        <v>735</v>
      </c>
    </row>
    <row r="1606" spans="1:19" ht="13.5">
      <c r="A1606" s="35" t="s">
        <v>956</v>
      </c>
      <c r="I1606" s="32" t="s">
        <v>735</v>
      </c>
    </row>
    <row r="1607" spans="1:19" ht="13.5">
      <c r="A1607" s="35" t="s">
        <v>954</v>
      </c>
      <c r="I1607" s="32" t="s">
        <v>735</v>
      </c>
    </row>
    <row r="1608" spans="1:19" ht="13.5">
      <c r="A1608" s="34" t="s">
        <v>351</v>
      </c>
    </row>
    <row r="1609" spans="1:19">
      <c r="A1609" s="36" t="s">
        <v>304</v>
      </c>
      <c r="S1609" t="s">
        <v>783</v>
      </c>
    </row>
    <row r="1610" spans="1:19" ht="13.5">
      <c r="A1610" s="35" t="s">
        <v>553</v>
      </c>
      <c r="I1610" s="32" t="s">
        <v>735</v>
      </c>
    </row>
    <row r="1611" spans="1:19" ht="13.5">
      <c r="A1611" s="35" t="s">
        <v>305</v>
      </c>
      <c r="I1611" s="32" t="s">
        <v>735</v>
      </c>
    </row>
    <row r="1612" spans="1:19" ht="13.5">
      <c r="A1612" s="35" t="s">
        <v>954</v>
      </c>
      <c r="I1612" s="32" t="s">
        <v>735</v>
      </c>
    </row>
    <row r="1613" spans="1:19" ht="13.5">
      <c r="A1613" s="34" t="s">
        <v>351</v>
      </c>
    </row>
    <row r="1614" spans="1:19">
      <c r="A1614" s="36" t="s">
        <v>306</v>
      </c>
      <c r="S1614" t="s">
        <v>783</v>
      </c>
    </row>
    <row r="1615" spans="1:19" ht="13.5">
      <c r="A1615" s="35" t="s">
        <v>1186</v>
      </c>
      <c r="I1615" s="32" t="s">
        <v>735</v>
      </c>
    </row>
    <row r="1616" spans="1:19" ht="13.5">
      <c r="A1616" s="35" t="s">
        <v>307</v>
      </c>
      <c r="I1616" s="32" t="s">
        <v>735</v>
      </c>
    </row>
    <row r="1617" spans="1:19" ht="13.5">
      <c r="A1617" s="35" t="s">
        <v>308</v>
      </c>
      <c r="I1617" s="32" t="s">
        <v>735</v>
      </c>
    </row>
    <row r="1618" spans="1:19" ht="13.5">
      <c r="A1618" s="34" t="s">
        <v>351</v>
      </c>
    </row>
    <row r="1619" spans="1:19">
      <c r="A1619" s="36" t="s">
        <v>309</v>
      </c>
      <c r="S1619" t="s">
        <v>783</v>
      </c>
    </row>
    <row r="1620" spans="1:19" ht="13.5">
      <c r="A1620" s="35" t="s">
        <v>968</v>
      </c>
      <c r="I1620" s="32" t="s">
        <v>735</v>
      </c>
    </row>
    <row r="1621" spans="1:19" ht="13.5">
      <c r="A1621" s="35" t="s">
        <v>310</v>
      </c>
      <c r="I1621" s="32" t="s">
        <v>735</v>
      </c>
    </row>
    <row r="1622" spans="1:19" ht="13.5">
      <c r="A1622" s="35" t="s">
        <v>308</v>
      </c>
      <c r="I1622" s="32" t="s">
        <v>735</v>
      </c>
    </row>
    <row r="1623" spans="1:19" ht="13.5">
      <c r="A1623" s="34" t="s">
        <v>351</v>
      </c>
    </row>
    <row r="1624" spans="1:19">
      <c r="A1624" s="36" t="s">
        <v>1260</v>
      </c>
      <c r="S1624" t="s">
        <v>783</v>
      </c>
    </row>
    <row r="1625" spans="1:19" ht="13.5">
      <c r="A1625" s="35" t="s">
        <v>1230</v>
      </c>
      <c r="I1625" s="32" t="s">
        <v>735</v>
      </c>
    </row>
    <row r="1626" spans="1:19" ht="13.5">
      <c r="A1626" s="35" t="s">
        <v>1261</v>
      </c>
      <c r="I1626" s="32" t="s">
        <v>735</v>
      </c>
    </row>
    <row r="1627" spans="1:19" ht="13.5">
      <c r="A1627" s="35" t="s">
        <v>308</v>
      </c>
      <c r="I1627" s="32" t="s">
        <v>735</v>
      </c>
    </row>
    <row r="1628" spans="1:19" ht="13.5">
      <c r="A1628" s="34" t="s">
        <v>351</v>
      </c>
    </row>
    <row r="1629" spans="1:19">
      <c r="A1629" s="36" t="s">
        <v>1262</v>
      </c>
      <c r="S1629" t="s">
        <v>783</v>
      </c>
    </row>
    <row r="1630" spans="1:19" ht="13.5">
      <c r="A1630" s="35" t="s">
        <v>1222</v>
      </c>
      <c r="I1630" s="32" t="s">
        <v>735</v>
      </c>
    </row>
    <row r="1631" spans="1:19" ht="13.5">
      <c r="A1631" s="35" t="s">
        <v>1263</v>
      </c>
      <c r="I1631" s="32" t="s">
        <v>735</v>
      </c>
    </row>
    <row r="1632" spans="1:19" ht="13.5">
      <c r="A1632" s="35" t="s">
        <v>1264</v>
      </c>
      <c r="I1632" s="32" t="s">
        <v>735</v>
      </c>
    </row>
    <row r="1633" spans="1:19" ht="13.5">
      <c r="A1633" s="34" t="s">
        <v>351</v>
      </c>
    </row>
    <row r="1634" spans="1:19">
      <c r="A1634" s="36" t="s">
        <v>1265</v>
      </c>
      <c r="S1634" t="s">
        <v>783</v>
      </c>
    </row>
    <row r="1635" spans="1:19" ht="13.5">
      <c r="A1635" s="35" t="s">
        <v>1218</v>
      </c>
      <c r="I1635" s="32" t="s">
        <v>735</v>
      </c>
    </row>
    <row r="1636" spans="1:19" ht="13.5">
      <c r="A1636" s="35" t="s">
        <v>1266</v>
      </c>
      <c r="I1636" s="32" t="s">
        <v>735</v>
      </c>
    </row>
    <row r="1637" spans="1:19" ht="13.5">
      <c r="A1637" s="35" t="s">
        <v>1264</v>
      </c>
      <c r="I1637" s="32" t="s">
        <v>735</v>
      </c>
    </row>
    <row r="1638" spans="1:19" ht="13.5">
      <c r="A1638" s="34" t="s">
        <v>351</v>
      </c>
    </row>
    <row r="1639" spans="1:19">
      <c r="A1639" s="36" t="s">
        <v>1203</v>
      </c>
      <c r="S1639" t="s">
        <v>783</v>
      </c>
    </row>
    <row r="1640" spans="1:19" ht="13.5">
      <c r="A1640" s="35" t="s">
        <v>1241</v>
      </c>
      <c r="I1640" s="32" t="s">
        <v>735</v>
      </c>
    </row>
    <row r="1641" spans="1:19" ht="13.5">
      <c r="A1641" s="35" t="s">
        <v>1204</v>
      </c>
      <c r="I1641" s="32" t="s">
        <v>735</v>
      </c>
    </row>
    <row r="1642" spans="1:19" ht="13.5">
      <c r="A1642" s="35" t="s">
        <v>1264</v>
      </c>
      <c r="I1642" s="32" t="s">
        <v>735</v>
      </c>
    </row>
    <row r="1643" spans="1:19" ht="13.5">
      <c r="A1643" s="34" t="s">
        <v>351</v>
      </c>
    </row>
    <row r="1644" spans="1:19">
      <c r="A1644" s="36" t="s">
        <v>1205</v>
      </c>
      <c r="S1644" t="s">
        <v>783</v>
      </c>
    </row>
    <row r="1645" spans="1:19" ht="13.5">
      <c r="A1645" s="35" t="s">
        <v>133</v>
      </c>
      <c r="I1645" s="32" t="s">
        <v>735</v>
      </c>
    </row>
    <row r="1646" spans="1:19" ht="13.5">
      <c r="A1646" s="35" t="s">
        <v>1206</v>
      </c>
      <c r="I1646" s="32" t="s">
        <v>735</v>
      </c>
    </row>
    <row r="1647" spans="1:19" ht="13.5">
      <c r="A1647" s="35" t="s">
        <v>1207</v>
      </c>
      <c r="I1647" s="32" t="s">
        <v>735</v>
      </c>
    </row>
    <row r="1648" spans="1:19" ht="13.5">
      <c r="A1648" s="34" t="s">
        <v>351</v>
      </c>
    </row>
    <row r="1649" spans="1:19">
      <c r="A1649" s="36" t="s">
        <v>1208</v>
      </c>
      <c r="S1649" t="s">
        <v>783</v>
      </c>
    </row>
    <row r="1650" spans="1:19" ht="13.5">
      <c r="A1650" s="35" t="s">
        <v>210</v>
      </c>
      <c r="I1650" s="32" t="s">
        <v>735</v>
      </c>
    </row>
    <row r="1651" spans="1:19" ht="13.5">
      <c r="A1651" s="35" t="s">
        <v>1209</v>
      </c>
      <c r="I1651" s="32" t="s">
        <v>735</v>
      </c>
    </row>
    <row r="1652" spans="1:19" ht="13.5">
      <c r="A1652" s="35" t="s">
        <v>1207</v>
      </c>
      <c r="I1652" s="32" t="s">
        <v>735</v>
      </c>
    </row>
    <row r="1653" spans="1:19" ht="13.5">
      <c r="A1653" s="34" t="s">
        <v>351</v>
      </c>
    </row>
    <row r="1654" spans="1:19">
      <c r="A1654" s="36" t="s">
        <v>957</v>
      </c>
      <c r="S1654" t="s">
        <v>783</v>
      </c>
    </row>
    <row r="1655" spans="1:19" ht="13.5">
      <c r="A1655" s="35" t="s">
        <v>1583</v>
      </c>
      <c r="I1655" s="32" t="s">
        <v>735</v>
      </c>
    </row>
    <row r="1656" spans="1:19" ht="13.5">
      <c r="A1656" s="35" t="s">
        <v>242</v>
      </c>
      <c r="I1656" s="32" t="s">
        <v>735</v>
      </c>
    </row>
    <row r="1657" spans="1:19" ht="13.5">
      <c r="A1657" s="35" t="s">
        <v>1207</v>
      </c>
      <c r="I1657" s="32" t="s">
        <v>735</v>
      </c>
    </row>
    <row r="1658" spans="1:19" ht="13.5">
      <c r="A1658" s="34" t="s">
        <v>351</v>
      </c>
    </row>
    <row r="1659" spans="1:19">
      <c r="A1659" s="36" t="s">
        <v>243</v>
      </c>
      <c r="S1659" t="s">
        <v>783</v>
      </c>
    </row>
    <row r="1660" spans="1:19" ht="13.5">
      <c r="A1660" s="35" t="s">
        <v>757</v>
      </c>
      <c r="I1660" s="32" t="s">
        <v>735</v>
      </c>
    </row>
    <row r="1661" spans="1:19" ht="13.5">
      <c r="A1661" s="35" t="s">
        <v>244</v>
      </c>
      <c r="I1661" s="32" t="s">
        <v>735</v>
      </c>
    </row>
    <row r="1662" spans="1:19" ht="13.5">
      <c r="A1662" s="35" t="s">
        <v>245</v>
      </c>
      <c r="I1662" s="32" t="s">
        <v>735</v>
      </c>
    </row>
    <row r="1663" spans="1:19" ht="13.5">
      <c r="A1663" s="34" t="s">
        <v>351</v>
      </c>
    </row>
    <row r="1664" spans="1:19">
      <c r="A1664" s="36" t="s">
        <v>254</v>
      </c>
      <c r="S1664" t="s">
        <v>783</v>
      </c>
    </row>
    <row r="1665" spans="1:19" ht="13.5">
      <c r="A1665" s="35" t="s">
        <v>553</v>
      </c>
      <c r="I1665" s="32" t="s">
        <v>735</v>
      </c>
    </row>
    <row r="1666" spans="1:19" ht="13.5">
      <c r="A1666" s="35" t="s">
        <v>255</v>
      </c>
      <c r="I1666" s="32" t="s">
        <v>735</v>
      </c>
    </row>
    <row r="1667" spans="1:19" ht="13.5">
      <c r="A1667" s="34" t="s">
        <v>351</v>
      </c>
    </row>
    <row r="1668" spans="1:19">
      <c r="A1668" s="36" t="s">
        <v>256</v>
      </c>
      <c r="S1668" t="s">
        <v>783</v>
      </c>
    </row>
    <row r="1669" spans="1:19" ht="13.5">
      <c r="A1669" s="35" t="s">
        <v>1537</v>
      </c>
      <c r="I1669" s="32" t="s">
        <v>735</v>
      </c>
    </row>
    <row r="1670" spans="1:19" ht="13.5">
      <c r="A1670" s="35" t="s">
        <v>257</v>
      </c>
      <c r="I1670" s="32" t="s">
        <v>735</v>
      </c>
    </row>
    <row r="1671" spans="1:19" ht="13.5">
      <c r="A1671" s="34" t="s">
        <v>351</v>
      </c>
    </row>
    <row r="1672" spans="1:19">
      <c r="A1672" s="36" t="s">
        <v>258</v>
      </c>
      <c r="S1672" t="s">
        <v>783</v>
      </c>
    </row>
    <row r="1673" spans="1:19" ht="13.5">
      <c r="A1673" s="35" t="s">
        <v>1583</v>
      </c>
      <c r="I1673" s="32" t="s">
        <v>735</v>
      </c>
    </row>
    <row r="1674" spans="1:19" ht="13.5">
      <c r="A1674" s="35" t="s">
        <v>259</v>
      </c>
      <c r="I1674" s="32" t="s">
        <v>735</v>
      </c>
    </row>
    <row r="1675" spans="1:19" ht="13.5">
      <c r="A1675" s="34" t="s">
        <v>351</v>
      </c>
    </row>
    <row r="1676" spans="1:19">
      <c r="A1676" s="36" t="s">
        <v>260</v>
      </c>
      <c r="S1676" t="s">
        <v>783</v>
      </c>
    </row>
    <row r="1677" spans="1:19" ht="13.5">
      <c r="A1677" s="35" t="s">
        <v>553</v>
      </c>
      <c r="I1677" s="32" t="s">
        <v>735</v>
      </c>
    </row>
    <row r="1678" spans="1:19" ht="13.5">
      <c r="A1678" s="35" t="s">
        <v>261</v>
      </c>
      <c r="I1678" s="32" t="s">
        <v>735</v>
      </c>
    </row>
    <row r="1679" spans="1:19" ht="13.5">
      <c r="A1679" s="34" t="s">
        <v>351</v>
      </c>
    </row>
    <row r="1680" spans="1:19">
      <c r="A1680" s="36" t="s">
        <v>581</v>
      </c>
      <c r="S1680" t="s">
        <v>783</v>
      </c>
    </row>
    <row r="1681" spans="1:19" ht="13.5">
      <c r="A1681" s="35" t="s">
        <v>553</v>
      </c>
      <c r="I1681" s="32" t="s">
        <v>735</v>
      </c>
    </row>
    <row r="1682" spans="1:19" ht="13.5">
      <c r="A1682" s="35" t="s">
        <v>582</v>
      </c>
      <c r="I1682" s="32" t="s">
        <v>735</v>
      </c>
    </row>
    <row r="1683" spans="1:19" ht="13.5">
      <c r="A1683" s="34" t="s">
        <v>351</v>
      </c>
    </row>
    <row r="1684" spans="1:19">
      <c r="A1684" s="36" t="s">
        <v>1118</v>
      </c>
      <c r="S1684" t="s">
        <v>783</v>
      </c>
    </row>
    <row r="1685" spans="1:19" ht="13.5">
      <c r="A1685" s="35" t="s">
        <v>1537</v>
      </c>
      <c r="I1685" s="32" t="s">
        <v>735</v>
      </c>
    </row>
    <row r="1686" spans="1:19" ht="13.5">
      <c r="A1686" s="35" t="s">
        <v>1119</v>
      </c>
      <c r="I1686" s="32" t="s">
        <v>735</v>
      </c>
    </row>
    <row r="1687" spans="1:19" ht="13.5">
      <c r="A1687" s="34" t="s">
        <v>351</v>
      </c>
    </row>
    <row r="1688" spans="1:19">
      <c r="A1688" s="36" t="s">
        <v>882</v>
      </c>
      <c r="S1688" t="s">
        <v>783</v>
      </c>
    </row>
    <row r="1689" spans="1:19" ht="13.5">
      <c r="A1689" s="35" t="s">
        <v>1583</v>
      </c>
      <c r="I1689" s="32" t="s">
        <v>735</v>
      </c>
    </row>
    <row r="1690" spans="1:19" ht="13.5">
      <c r="A1690" s="35" t="s">
        <v>883</v>
      </c>
      <c r="I1690" s="32" t="s">
        <v>735</v>
      </c>
    </row>
    <row r="1691" spans="1:19" ht="13.5">
      <c r="A1691" s="34" t="s">
        <v>351</v>
      </c>
    </row>
    <row r="1692" spans="1:19">
      <c r="A1692" s="36" t="s">
        <v>884</v>
      </c>
      <c r="S1692" s="52" t="s">
        <v>783</v>
      </c>
    </row>
    <row r="1693" spans="1:19" ht="13.5">
      <c r="A1693" s="35" t="s">
        <v>885</v>
      </c>
      <c r="I1693" t="s">
        <v>124</v>
      </c>
    </row>
    <row r="1694" spans="1:19" ht="13.5">
      <c r="A1694" s="35" t="s">
        <v>886</v>
      </c>
      <c r="I1694" t="s">
        <v>124</v>
      </c>
    </row>
    <row r="1695" spans="1:19" ht="13.5">
      <c r="A1695" s="35" t="s">
        <v>887</v>
      </c>
      <c r="I1695" t="s">
        <v>1052</v>
      </c>
    </row>
    <row r="1696" spans="1:19" ht="13.5">
      <c r="A1696" s="35" t="s">
        <v>888</v>
      </c>
      <c r="I1696" t="s">
        <v>124</v>
      </c>
    </row>
    <row r="1697" spans="1:19" ht="13.5">
      <c r="A1697" s="35" t="s">
        <v>889</v>
      </c>
      <c r="I1697" t="s">
        <v>1052</v>
      </c>
    </row>
    <row r="1698" spans="1:19" ht="13.5">
      <c r="A1698" s="35" t="s">
        <v>1295</v>
      </c>
      <c r="I1698" t="s">
        <v>1052</v>
      </c>
    </row>
    <row r="1699" spans="1:19" ht="13.5">
      <c r="A1699" s="35" t="s">
        <v>1296</v>
      </c>
      <c r="I1699" t="s">
        <v>1052</v>
      </c>
    </row>
    <row r="1700" spans="1:19" ht="13.5">
      <c r="A1700" s="35" t="s">
        <v>1297</v>
      </c>
      <c r="I1700" t="s">
        <v>1052</v>
      </c>
    </row>
    <row r="1701" spans="1:19" ht="13.5">
      <c r="A1701" s="35" t="s">
        <v>1298</v>
      </c>
      <c r="I1701" t="s">
        <v>124</v>
      </c>
    </row>
    <row r="1702" spans="1:19" ht="13.5">
      <c r="A1702" s="34" t="s">
        <v>351</v>
      </c>
    </row>
    <row r="1703" spans="1:19">
      <c r="A1703" s="36" t="s">
        <v>1299</v>
      </c>
      <c r="S1703" t="s">
        <v>783</v>
      </c>
    </row>
    <row r="1704" spans="1:19" ht="13.5">
      <c r="A1704" s="35" t="s">
        <v>885</v>
      </c>
      <c r="I1704" t="s">
        <v>124</v>
      </c>
    </row>
    <row r="1705" spans="1:19" ht="13.5">
      <c r="A1705" s="35" t="s">
        <v>886</v>
      </c>
      <c r="I1705" t="s">
        <v>124</v>
      </c>
    </row>
    <row r="1706" spans="1:19" ht="13.5">
      <c r="A1706" s="35" t="s">
        <v>887</v>
      </c>
      <c r="I1706" t="s">
        <v>1052</v>
      </c>
    </row>
    <row r="1707" spans="1:19" ht="13.5">
      <c r="A1707" s="35" t="s">
        <v>888</v>
      </c>
      <c r="I1707" t="s">
        <v>124</v>
      </c>
    </row>
    <row r="1708" spans="1:19" ht="13.5">
      <c r="A1708" s="35" t="s">
        <v>889</v>
      </c>
      <c r="I1708" t="s">
        <v>1052</v>
      </c>
    </row>
    <row r="1709" spans="1:19" ht="13.5">
      <c r="A1709" s="35" t="s">
        <v>1295</v>
      </c>
      <c r="I1709" t="s">
        <v>1052</v>
      </c>
    </row>
    <row r="1710" spans="1:19" ht="13.5">
      <c r="A1710" s="35" t="s">
        <v>1296</v>
      </c>
      <c r="I1710" t="s">
        <v>1052</v>
      </c>
    </row>
    <row r="1711" spans="1:19" ht="13.5">
      <c r="A1711" s="35" t="s">
        <v>1297</v>
      </c>
      <c r="I1711" t="s">
        <v>1052</v>
      </c>
    </row>
    <row r="1712" spans="1:19" ht="13.5">
      <c r="A1712" s="35" t="s">
        <v>1298</v>
      </c>
      <c r="I1712" t="s">
        <v>124</v>
      </c>
    </row>
    <row r="1713" spans="1:19" ht="13.5">
      <c r="A1713" s="34" t="s">
        <v>351</v>
      </c>
    </row>
    <row r="1714" spans="1:19">
      <c r="A1714" s="36" t="s">
        <v>1300</v>
      </c>
    </row>
    <row r="1715" spans="1:19" ht="13.5">
      <c r="A1715" s="35" t="s">
        <v>1301</v>
      </c>
      <c r="I1715" t="s">
        <v>1052</v>
      </c>
    </row>
    <row r="1716" spans="1:19" ht="13.5">
      <c r="A1716" s="34" t="s">
        <v>351</v>
      </c>
    </row>
    <row r="1717" spans="1:19">
      <c r="A1717" s="36" t="s">
        <v>1302</v>
      </c>
    </row>
    <row r="1718" spans="1:19" ht="13.5">
      <c r="A1718" s="35" t="s">
        <v>1301</v>
      </c>
      <c r="I1718" t="s">
        <v>1052</v>
      </c>
    </row>
    <row r="1719" spans="1:19" ht="13.5">
      <c r="A1719" s="34" t="s">
        <v>351</v>
      </c>
    </row>
    <row r="1720" spans="1:19">
      <c r="A1720" s="36" t="s">
        <v>372</v>
      </c>
      <c r="I1720" t="s">
        <v>717</v>
      </c>
      <c r="S1720" s="52" t="s">
        <v>783</v>
      </c>
    </row>
    <row r="1721" spans="1:19" ht="13.5">
      <c r="A1721" s="35" t="s">
        <v>373</v>
      </c>
      <c r="I1721" t="s">
        <v>717</v>
      </c>
    </row>
    <row r="1722" spans="1:19" ht="13.5">
      <c r="A1722" s="35" t="s">
        <v>374</v>
      </c>
      <c r="I1722" t="s">
        <v>717</v>
      </c>
    </row>
    <row r="1723" spans="1:19" ht="13.5">
      <c r="A1723" s="35" t="s">
        <v>375</v>
      </c>
      <c r="S1723" t="s">
        <v>890</v>
      </c>
    </row>
    <row r="1724" spans="1:19" ht="13.5">
      <c r="A1724" s="34" t="s">
        <v>351</v>
      </c>
    </row>
    <row r="1725" spans="1:19">
      <c r="A1725" s="36" t="s">
        <v>376</v>
      </c>
      <c r="I1725" t="s">
        <v>717</v>
      </c>
      <c r="S1725" t="s">
        <v>783</v>
      </c>
    </row>
    <row r="1726" spans="1:19" ht="13.5">
      <c r="A1726" s="35" t="s">
        <v>373</v>
      </c>
      <c r="I1726" t="s">
        <v>717</v>
      </c>
    </row>
    <row r="1727" spans="1:19" ht="13.5">
      <c r="A1727" s="35" t="s">
        <v>374</v>
      </c>
      <c r="I1727" t="s">
        <v>717</v>
      </c>
    </row>
    <row r="1728" spans="1:19" ht="13.5">
      <c r="A1728" s="35" t="s">
        <v>375</v>
      </c>
    </row>
    <row r="1729" spans="1:19" ht="13.5">
      <c r="A1729" s="34" t="s">
        <v>351</v>
      </c>
    </row>
    <row r="1730" spans="1:19">
      <c r="A1730" s="36" t="s">
        <v>377</v>
      </c>
      <c r="S1730" s="52" t="s">
        <v>783</v>
      </c>
    </row>
    <row r="1731" spans="1:19" ht="13.5">
      <c r="A1731" s="35" t="s">
        <v>378</v>
      </c>
      <c r="I1731" t="s">
        <v>717</v>
      </c>
    </row>
    <row r="1732" spans="1:19" ht="13.5">
      <c r="A1732" s="35" t="s">
        <v>379</v>
      </c>
      <c r="I1732" t="s">
        <v>717</v>
      </c>
    </row>
    <row r="1733" spans="1:19" ht="13.5">
      <c r="A1733" s="35" t="s">
        <v>380</v>
      </c>
      <c r="I1733" t="s">
        <v>717</v>
      </c>
    </row>
    <row r="1734" spans="1:19" ht="13.5">
      <c r="A1734" s="34" t="s">
        <v>351</v>
      </c>
    </row>
    <row r="1735" spans="1:19">
      <c r="A1735" s="36" t="s">
        <v>381</v>
      </c>
      <c r="S1735" t="s">
        <v>783</v>
      </c>
    </row>
    <row r="1736" spans="1:19" ht="13.5">
      <c r="A1736" s="35" t="s">
        <v>382</v>
      </c>
      <c r="I1736" t="s">
        <v>717</v>
      </c>
    </row>
    <row r="1737" spans="1:19" ht="13.5">
      <c r="A1737" s="35" t="s">
        <v>379</v>
      </c>
      <c r="I1737" t="s">
        <v>717</v>
      </c>
    </row>
    <row r="1738" spans="1:19" ht="13.5">
      <c r="A1738" s="35" t="s">
        <v>380</v>
      </c>
      <c r="I1738" t="s">
        <v>717</v>
      </c>
    </row>
    <row r="1739" spans="1:19" ht="13.5">
      <c r="A1739" s="34" t="s">
        <v>351</v>
      </c>
    </row>
    <row r="1740" spans="1:19">
      <c r="A1740" s="36" t="s">
        <v>383</v>
      </c>
      <c r="S1740" t="s">
        <v>783</v>
      </c>
    </row>
    <row r="1741" spans="1:19" ht="13.5">
      <c r="A1741" s="35" t="s">
        <v>384</v>
      </c>
      <c r="I1741" s="32" t="s">
        <v>737</v>
      </c>
    </row>
    <row r="1742" spans="1:19" ht="13.5">
      <c r="A1742" s="35" t="s">
        <v>385</v>
      </c>
      <c r="I1742" s="32" t="s">
        <v>737</v>
      </c>
    </row>
    <row r="1743" spans="1:19" ht="13.5">
      <c r="A1743" s="35" t="s">
        <v>386</v>
      </c>
      <c r="I1743" s="32" t="s">
        <v>737</v>
      </c>
    </row>
    <row r="1744" spans="1:19" ht="13.5">
      <c r="A1744" s="35" t="s">
        <v>387</v>
      </c>
      <c r="I1744" s="32" t="s">
        <v>737</v>
      </c>
    </row>
    <row r="1745" spans="1:19" ht="13.5">
      <c r="A1745" s="35" t="s">
        <v>422</v>
      </c>
      <c r="I1745" s="32" t="s">
        <v>737</v>
      </c>
    </row>
    <row r="1746" spans="1:19" ht="13.5">
      <c r="A1746" s="35" t="s">
        <v>423</v>
      </c>
      <c r="I1746" s="32" t="s">
        <v>737</v>
      </c>
      <c r="S1746" s="51"/>
    </row>
    <row r="1747" spans="1:19" ht="13.5">
      <c r="A1747" s="34" t="s">
        <v>351</v>
      </c>
    </row>
    <row r="1748" spans="1:19">
      <c r="A1748" s="36" t="s">
        <v>424</v>
      </c>
      <c r="S1748" s="52" t="s">
        <v>783</v>
      </c>
    </row>
    <row r="1749" spans="1:19" ht="13.5">
      <c r="A1749" s="35" t="s">
        <v>373</v>
      </c>
      <c r="I1749" t="s">
        <v>858</v>
      </c>
    </row>
    <row r="1750" spans="1:19" ht="13.5">
      <c r="A1750" s="35" t="s">
        <v>1174</v>
      </c>
      <c r="I1750" t="s">
        <v>858</v>
      </c>
    </row>
    <row r="1751" spans="1:19" ht="13.5">
      <c r="A1751" s="35" t="s">
        <v>425</v>
      </c>
    </row>
    <row r="1752" spans="1:19" ht="13.5">
      <c r="A1752" s="35" t="s">
        <v>1126</v>
      </c>
      <c r="I1752" t="s">
        <v>1052</v>
      </c>
    </row>
    <row r="1753" spans="1:19" ht="13.5">
      <c r="A1753" s="35" t="s">
        <v>1127</v>
      </c>
      <c r="I1753" t="s">
        <v>858</v>
      </c>
    </row>
    <row r="1754" spans="1:19" ht="13.5">
      <c r="A1754" s="34" t="s">
        <v>351</v>
      </c>
    </row>
    <row r="1755" spans="1:19">
      <c r="A1755" s="36" t="s">
        <v>1128</v>
      </c>
      <c r="S1755" s="52"/>
    </row>
    <row r="1756" spans="1:19" ht="13.5">
      <c r="A1756" s="35" t="s">
        <v>1129</v>
      </c>
      <c r="I1756" t="s">
        <v>1052</v>
      </c>
    </row>
    <row r="1757" spans="1:19" ht="13.5">
      <c r="A1757" s="35" t="s">
        <v>1130</v>
      </c>
      <c r="I1757" t="s">
        <v>1360</v>
      </c>
    </row>
    <row r="1758" spans="1:19" ht="13.5">
      <c r="A1758" s="35" t="s">
        <v>1131</v>
      </c>
      <c r="I1758" t="s">
        <v>1360</v>
      </c>
    </row>
    <row r="1759" spans="1:19" ht="13.5">
      <c r="A1759" s="35" t="s">
        <v>1132</v>
      </c>
      <c r="I1759" t="s">
        <v>1052</v>
      </c>
    </row>
    <row r="1760" spans="1:19" ht="13.5">
      <c r="A1760" s="35" t="s">
        <v>1133</v>
      </c>
      <c r="I1760" t="s">
        <v>1052</v>
      </c>
    </row>
    <row r="1761" spans="1:19" ht="13.5">
      <c r="A1761" s="35" t="s">
        <v>447</v>
      </c>
      <c r="I1761" s="51" t="s">
        <v>1360</v>
      </c>
    </row>
    <row r="1762" spans="1:19" ht="13.5">
      <c r="A1762" s="35" t="s">
        <v>448</v>
      </c>
      <c r="I1762" t="s">
        <v>1052</v>
      </c>
    </row>
    <row r="1763" spans="1:19" ht="13.5">
      <c r="A1763" s="34" t="s">
        <v>351</v>
      </c>
    </row>
    <row r="1764" spans="1:19">
      <c r="A1764" s="36" t="s">
        <v>137</v>
      </c>
    </row>
    <row r="1765" spans="1:19" ht="13.5">
      <c r="A1765" s="35" t="s">
        <v>1129</v>
      </c>
      <c r="I1765" t="s">
        <v>1052</v>
      </c>
    </row>
    <row r="1766" spans="1:19" ht="13.5">
      <c r="A1766" s="35" t="s">
        <v>138</v>
      </c>
      <c r="I1766" t="s">
        <v>736</v>
      </c>
    </row>
    <row r="1767" spans="1:19" ht="13.5">
      <c r="A1767" s="35" t="s">
        <v>139</v>
      </c>
      <c r="I1767" t="s">
        <v>736</v>
      </c>
    </row>
    <row r="1768" spans="1:19" ht="13.5">
      <c r="A1768" s="35" t="s">
        <v>140</v>
      </c>
      <c r="I1768" t="s">
        <v>1052</v>
      </c>
    </row>
    <row r="1769" spans="1:19" ht="13.5">
      <c r="A1769" s="35" t="s">
        <v>141</v>
      </c>
      <c r="I1769" t="s">
        <v>1052</v>
      </c>
    </row>
    <row r="1770" spans="1:19" ht="13.5">
      <c r="A1770" s="35" t="s">
        <v>447</v>
      </c>
      <c r="I1770" t="s">
        <v>736</v>
      </c>
    </row>
    <row r="1771" spans="1:19" ht="13.5">
      <c r="A1771" s="35" t="s">
        <v>448</v>
      </c>
      <c r="I1771" t="s">
        <v>1052</v>
      </c>
    </row>
    <row r="1772" spans="1:19" ht="13.5">
      <c r="A1772" s="34" t="s">
        <v>351</v>
      </c>
    </row>
    <row r="1773" spans="1:19">
      <c r="A1773" s="36" t="s">
        <v>142</v>
      </c>
      <c r="S1773" s="52"/>
    </row>
    <row r="1774" spans="1:19" ht="13.5">
      <c r="A1774" s="35" t="s">
        <v>378</v>
      </c>
      <c r="I1774" t="s">
        <v>858</v>
      </c>
    </row>
    <row r="1775" spans="1:19" ht="13.5">
      <c r="A1775" s="35" t="s">
        <v>143</v>
      </c>
      <c r="I1775" t="s">
        <v>1052</v>
      </c>
    </row>
    <row r="1776" spans="1:19" ht="13.5">
      <c r="A1776" s="34" t="s">
        <v>351</v>
      </c>
    </row>
    <row r="1777" spans="1:19">
      <c r="A1777" s="36" t="s">
        <v>1120</v>
      </c>
    </row>
    <row r="1778" spans="1:19" ht="13.5">
      <c r="A1778" s="35" t="s">
        <v>382</v>
      </c>
      <c r="I1778" t="s">
        <v>858</v>
      </c>
    </row>
    <row r="1779" spans="1:19" ht="13.5">
      <c r="A1779" s="35" t="s">
        <v>143</v>
      </c>
      <c r="I1779" t="s">
        <v>1052</v>
      </c>
    </row>
    <row r="1780" spans="1:19" ht="13.5">
      <c r="A1780" s="34" t="s">
        <v>351</v>
      </c>
    </row>
    <row r="1781" spans="1:19" ht="13.5">
      <c r="A1781" s="35" t="s">
        <v>167</v>
      </c>
      <c r="S1781" t="s">
        <v>783</v>
      </c>
    </row>
    <row r="1782" spans="1:19">
      <c r="A1782" s="36" t="s">
        <v>168</v>
      </c>
      <c r="S1782" t="s">
        <v>783</v>
      </c>
    </row>
    <row r="1783" spans="1:19" ht="13.5">
      <c r="A1783" s="35" t="s">
        <v>1341</v>
      </c>
      <c r="I1783" s="32" t="s">
        <v>716</v>
      </c>
    </row>
    <row r="1784" spans="1:19" ht="13.5">
      <c r="A1784" s="35" t="s">
        <v>1342</v>
      </c>
      <c r="I1784" s="32" t="s">
        <v>716</v>
      </c>
    </row>
    <row r="1785" spans="1:19" ht="13.5">
      <c r="A1785" s="35" t="s">
        <v>1168</v>
      </c>
      <c r="I1785" s="32" t="s">
        <v>716</v>
      </c>
    </row>
    <row r="1786" spans="1:19" ht="13.5">
      <c r="A1786" s="34" t="s">
        <v>351</v>
      </c>
    </row>
    <row r="1787" spans="1:19" ht="13.5">
      <c r="A1787" s="35" t="s">
        <v>1343</v>
      </c>
      <c r="S1787" t="s">
        <v>783</v>
      </c>
    </row>
    <row r="1788" spans="1:19">
      <c r="A1788" s="36" t="s">
        <v>1344</v>
      </c>
      <c r="S1788" t="s">
        <v>783</v>
      </c>
    </row>
    <row r="1789" spans="1:19" ht="13.5">
      <c r="A1789" s="35" t="s">
        <v>1060</v>
      </c>
      <c r="I1789" s="32" t="s">
        <v>716</v>
      </c>
    </row>
    <row r="1790" spans="1:19" ht="13.5">
      <c r="A1790" s="35" t="s">
        <v>1345</v>
      </c>
    </row>
    <row r="1791" spans="1:19" ht="13.5">
      <c r="A1791" s="35" t="s">
        <v>1346</v>
      </c>
      <c r="I1791" s="32" t="s">
        <v>724</v>
      </c>
    </row>
    <row r="1792" spans="1:19" ht="13.5">
      <c r="A1792" s="34" t="s">
        <v>351</v>
      </c>
    </row>
    <row r="1793" spans="1:19">
      <c r="A1793" s="36" t="s">
        <v>1347</v>
      </c>
      <c r="S1793" s="52" t="s">
        <v>783</v>
      </c>
    </row>
    <row r="1794" spans="1:19" ht="13.5">
      <c r="A1794" s="35" t="s">
        <v>1348</v>
      </c>
      <c r="I1794" t="s">
        <v>643</v>
      </c>
    </row>
    <row r="1795" spans="1:19" ht="13.5">
      <c r="A1795" s="34" t="s">
        <v>351</v>
      </c>
    </row>
    <row r="1796" spans="1:19">
      <c r="A1796" s="36" t="s">
        <v>1349</v>
      </c>
      <c r="S1796" t="s">
        <v>783</v>
      </c>
    </row>
    <row r="1797" spans="1:19" ht="13.5">
      <c r="A1797" s="35" t="s">
        <v>1348</v>
      </c>
      <c r="I1797" t="s">
        <v>643</v>
      </c>
    </row>
    <row r="1798" spans="1:19" ht="13.5">
      <c r="A1798" s="34" t="s">
        <v>351</v>
      </c>
    </row>
    <row r="1799" spans="1:19">
      <c r="A1799" s="36" t="s">
        <v>1350</v>
      </c>
      <c r="S1799" s="52" t="s">
        <v>783</v>
      </c>
    </row>
    <row r="1800" spans="1:19" ht="13.5">
      <c r="A1800" s="35" t="s">
        <v>1351</v>
      </c>
      <c r="I1800" t="s">
        <v>643</v>
      </c>
    </row>
    <row r="1801" spans="1:19" ht="13.5">
      <c r="A1801" s="35" t="s">
        <v>302</v>
      </c>
      <c r="I1801" t="s">
        <v>643</v>
      </c>
    </row>
    <row r="1802" spans="1:19" ht="13.5">
      <c r="A1802" s="35" t="s">
        <v>239</v>
      </c>
      <c r="I1802" t="s">
        <v>643</v>
      </c>
    </row>
    <row r="1803" spans="1:19" ht="13.5">
      <c r="A1803" s="35" t="s">
        <v>240</v>
      </c>
      <c r="I1803" t="s">
        <v>643</v>
      </c>
    </row>
    <row r="1804" spans="1:19" ht="13.5">
      <c r="A1804" s="35" t="s">
        <v>241</v>
      </c>
      <c r="I1804" t="s">
        <v>643</v>
      </c>
    </row>
    <row r="1805" spans="1:19" ht="13.5">
      <c r="A1805" s="35" t="s">
        <v>1180</v>
      </c>
      <c r="I1805" t="s">
        <v>643</v>
      </c>
    </row>
    <row r="1806" spans="1:19" ht="13.5">
      <c r="A1806" s="35" t="s">
        <v>1181</v>
      </c>
      <c r="I1806" t="s">
        <v>643</v>
      </c>
    </row>
    <row r="1807" spans="1:19" ht="13.5">
      <c r="A1807" s="34" t="s">
        <v>351</v>
      </c>
    </row>
    <row r="1808" spans="1:19">
      <c r="A1808" s="36" t="s">
        <v>1372</v>
      </c>
      <c r="S1808" t="s">
        <v>783</v>
      </c>
    </row>
    <row r="1809" spans="1:19" ht="13.5">
      <c r="A1809" s="35" t="s">
        <v>1351</v>
      </c>
      <c r="I1809" t="s">
        <v>643</v>
      </c>
    </row>
    <row r="1810" spans="1:19" ht="13.5">
      <c r="A1810" s="35" t="s">
        <v>302</v>
      </c>
      <c r="I1810" t="s">
        <v>643</v>
      </c>
    </row>
    <row r="1811" spans="1:19" ht="13.5">
      <c r="A1811" s="35" t="s">
        <v>1373</v>
      </c>
      <c r="I1811" t="s">
        <v>643</v>
      </c>
    </row>
    <row r="1812" spans="1:19" ht="13.5">
      <c r="A1812" s="35" t="s">
        <v>240</v>
      </c>
      <c r="I1812" t="s">
        <v>643</v>
      </c>
    </row>
    <row r="1813" spans="1:19" ht="13.5">
      <c r="A1813" s="35" t="s">
        <v>1374</v>
      </c>
      <c r="I1813" t="s">
        <v>643</v>
      </c>
    </row>
    <row r="1814" spans="1:19" ht="13.5">
      <c r="A1814" s="35" t="s">
        <v>1180</v>
      </c>
      <c r="I1814" t="s">
        <v>643</v>
      </c>
    </row>
    <row r="1815" spans="1:19" ht="13.5">
      <c r="A1815" s="35" t="s">
        <v>1375</v>
      </c>
      <c r="I1815" t="s">
        <v>643</v>
      </c>
    </row>
    <row r="1816" spans="1:19" ht="13.5">
      <c r="A1816" s="34" t="s">
        <v>351</v>
      </c>
    </row>
    <row r="1817" spans="1:19">
      <c r="A1817" s="36" t="s">
        <v>1376</v>
      </c>
      <c r="S1817" t="s">
        <v>783</v>
      </c>
    </row>
    <row r="1818" spans="1:19" ht="13.5">
      <c r="A1818" s="35" t="s">
        <v>1377</v>
      </c>
      <c r="I1818" s="32" t="s">
        <v>736</v>
      </c>
    </row>
    <row r="1819" spans="1:19" ht="13.5">
      <c r="A1819" s="34" t="s">
        <v>351</v>
      </c>
    </row>
    <row r="1820" spans="1:19" ht="13.5">
      <c r="A1820" s="34" t="s">
        <v>1378</v>
      </c>
    </row>
    <row r="1821" spans="1:19" ht="13.5">
      <c r="A1821" s="34" t="s">
        <v>1379</v>
      </c>
    </row>
  </sheetData>
  <phoneticPr fontId="45" type="noConversion"/>
  <hyperlinks>
    <hyperlink ref="A2" display="- &lt;raml xmlns=&quot;raml21.xsd&quot; version=&quot;2.1&quot;&gt;"/>
    <hyperlink ref="A3" display="- &lt;cmData xmlns=&quot;&quot; type=&quot;actual&quot; scope=&quot;all&quot; name=&quot;ACTUAL&quot;&gt;"/>
    <hyperlink ref="A4" display="- &lt;header&gt;"/>
    <hyperlink ref="A7" display="- &lt;managedObject class=&quot;LTE_ADIPNO&quot; version=&quot;LN2.0&quot; distName=&quot;LTE_MRBTS-100303/LTE_LNBTS-100303/LTE_ADIPNO-1&quot;&gt;"/>
    <hyperlink ref="A15" display="- &lt;managedObject class=&quot;LTE_ADIPNO_ADJENBIPADDRESSMAP&quot; version=&quot;LN2.0&quot; distName=&quot;LTE_MRBTS-100303/LTE_LNBTS-100303/LTE_ADIPNO-1/LTE_ADIPNO_ADJENBIPADDRESSMAP-1&quot;&gt;"/>
    <hyperlink ref="A21" display="- &lt;managedObject class=&quot;LTE_ADIPNO_MMEIPADDRESSLIST&quot; version=&quot;LN2.0&quot; distName=&quot;LTE_MRBTS-100303/LTE_LNBTS-100303/LTE_ADIPNO-1/LTE_ADIPNO_MMEIPADDRESSLIST-1&quot;&gt;"/>
    <hyperlink ref="A29" display="- &lt;managedObject class=&quot;LTE_AMGR&quot; version=&quot;LN2.0&quot; distName=&quot;LTE_MRBTS-100303/LTE_LNBTS-100303/LTE_FTM-1/LTE_AMGR-1&quot;&gt;"/>
    <hyperlink ref="A34" display="- &lt;managedObject class=&quot;LTE_ANTL&quot; version=&quot;LN2.0&quot; distName=&quot;LTE_MRBTS-100303/LTE_ANTL-1&quot;&gt;"/>
    <hyperlink ref="A47" display="- &lt;managedObject class=&quot;LTE_ANTL&quot; version=&quot;LN2.0&quot; distName=&quot;LTE_MRBTS-100303/LTE_ANTL-2&quot;&gt;"/>
    <hyperlink ref="A56" display="- &lt;managedObject class=&quot;LTE_ANTL&quot; version=&quot;LN2.0&quot; distName=&quot;LTE_MRBTS-100303/LTE_ANTL-3&quot;&gt;"/>
    <hyperlink ref="A69" display="- &lt;managedObject class=&quot;LTE_ANTL&quot; version=&quot;LN2.0&quot; distName=&quot;LTE_MRBTS-100303/LTE_ANTL-4&quot;&gt;"/>
    <hyperlink ref="A78" display="- &lt;managedObject class=&quot;LTE_ANTL&quot; version=&quot;LN2.0&quot; distName=&quot;LTE_MRBTS-100303/LTE_ANTL-5&quot;&gt;"/>
    <hyperlink ref="A87" display="- &lt;managedObject class=&quot;LTE_ANTL&quot; version=&quot;LN2.0&quot; distName=&quot;LTE_MRBTS-100303/LTE_ANTL-6&quot;&gt;"/>
    <hyperlink ref="A96" display="- &lt;managedObject class=&quot;LTE_ANTL&quot; version=&quot;LN2.0&quot; distName=&quot;LTE_MRBTS-100303/LTE_ANTL-7&quot;&gt;"/>
    <hyperlink ref="A109" display="- &lt;managedObject class=&quot;LTE_ANTL&quot; version=&quot;LN2.0&quot; distName=&quot;LTE_MRBTS-100303/LTE_ANTL-8&quot;&gt;"/>
    <hyperlink ref="A118" display="- &lt;managedObject class=&quot;LTE_ANTL&quot; version=&quot;LN2.0&quot; distName=&quot;LTE_MRBTS-100303/LTE_ANTL-9&quot;&gt;"/>
    <hyperlink ref="A131" display="- &lt;managedObject class=&quot;LTE_ANTL&quot; version=&quot;LN2.0&quot; distName=&quot;LTE_MRBTS-100303/LTE_ANTL-10&quot;&gt;"/>
    <hyperlink ref="A140" display="- &lt;managedObject class=&quot;LTE_ANTL&quot; version=&quot;LN2.0&quot; distName=&quot;LTE_MRBTS-100303/LTE_ANTL-11&quot;&gt;"/>
    <hyperlink ref="A149" display="- &lt;managedObject class=&quot;LTE_ANTL&quot; version=&quot;LN2.0&quot; distName=&quot;LTE_MRBTS-100303/LTE_ANTL-12&quot;&gt;"/>
    <hyperlink ref="A158" display="- &lt;managedObject class=&quot;LTE_BTSSCL&quot; version=&quot;LN2.0&quot; distName=&quot;LTE_MRBTS-100303/LTE_BTSSCL-1&quot;&gt;"/>
    <hyperlink ref="A165" display="- &lt;managedObject class=&quot;LTE_CERTH&quot; version=&quot;LN2.0&quot; distName=&quot;LTE_MRBTS-100303/LTE_LNBTS-100303/LTE_FTM-1/LTE_CERTH-1&quot;&gt;"/>
    <hyperlink ref="A173" display="- &lt;managedObject class=&quot;LTE_ETHLK&quot; version=&quot;LN2.0&quot; distName=&quot;LTE_MRBTS-100303/LTE_LNBTS-100303/LTE_FTM-1/LTE_ETHLK-1-1&quot;&gt;"/>
    <hyperlink ref="A184" display="- &lt;managedObject class=&quot;LTE_ETHLK&quot; version=&quot;LN2.0&quot; distName=&quot;LTE_MRBTS-100303/LTE_LNBTS-100303/LTE_FTM-1/LTE_ETHLK-1-2&quot;&gt;"/>
    <hyperlink ref="A195" display="- &lt;managedObject class=&quot;LTE_ETHLK&quot; version=&quot;LN2.0&quot; distName=&quot;LTE_MRBTS-100303/LTE_LNBTS-100303/LTE_FTM-1/LTE_ETHLK-1-3&quot;&gt;"/>
    <hyperlink ref="A206" display="- &lt;managedObject class=&quot;LTE_FTM&quot; version=&quot;LN2.0&quot; distName=&quot;LTE_MRBTS-100303/LTE_LNBTS-100303/LTE_FTM-1&quot;&gt;"/>
    <hyperlink ref="A212" display="- &lt;managedObject class=&quot;LTE_GFIM&quot; version=&quot;LN2.0&quot; distName=&quot;LTE_MRBTS-100303/LTE_LNBTS-100303/LTE_LNCEL-10/LTE_GFIM-1&quot;&gt;"/>
    <hyperlink ref="A215" display="- &lt;managedObject class=&quot;LTE_GFIM&quot; version=&quot;LN2.0&quot; distName=&quot;LTE_MRBTS-100303/LTE_LNBTS-100303/LTE_LNCEL-20/LTE_GFIM-1&quot;&gt;"/>
    <hyperlink ref="A218" display="- &lt;managedObject class=&quot;LTE_GNFL&quot; version=&quot;LN2.0&quot; distName=&quot;LTE_MRBTS-100303/LTE_LNBTS-100303/LTE_LNCEL-10/LTE_GFIM-1/LTE_GNFL-1&quot;&gt;"/>
    <hyperlink ref="A227" display="- &lt;managedObject class=&quot;LTE_GNFL&quot; version=&quot;LN2.0&quot; distName=&quot;LTE_MRBTS-100303/LTE_LNBTS-100303/LTE_LNCEL-20/LTE_GFIM-1/LTE_GNFL-1&quot;&gt;"/>
    <hyperlink ref="A236" display="- &lt;managedObject class=&quot;LTE_GNFL_GERARFCNVAL&quot; version=&quot;LN2.0&quot; distName=&quot;LTE_MRBTS-100303/LTE_LNBTS-100303/LTE_LNCEL-10/LTE_GFIM-1/LTE_GNFL-1/LTE_GNFL_GERARFCNVAL-1&quot;&gt;"/>
    <hyperlink ref="A239" display="- &lt;managedObject class=&quot;LTE_GNFL_GERARFCNVAL&quot; version=&quot;LN2.0&quot; distName=&quot;LTE_MRBTS-100303/LTE_LNBTS-100303/LTE_LNCEL-20/LTE_GFIM-1/LTE_GNFL-1/LTE_GNFL_GERARFCNVAL-1&quot;&gt;"/>
    <hyperlink ref="A242" display="- &lt;managedObject class=&quot;LTE_GTPU&quot; version=&quot;LN2.0&quot; distName=&quot;LTE_MRBTS-100303/LTE_LNBTS-100303/LTE_GTPU-1&quot;&gt;"/>
    <hyperlink ref="A247" display="- &lt;managedObject class=&quot;LTE_GTPU_SGWIPADDRESSLIST&quot; version=&quot;LN2.0&quot; distName=&quot;LTE_MRBTS-100303/LTE_LNBTS-100303/LTE_GTPU-1/LTE_GTPU_SGWIPADDRESSLIST-1&quot;&gt;"/>
    <hyperlink ref="A252" display="- &lt;managedObject class=&quot;LTE_IAFIM_INTRFRBCLIST&quot; version=&quot;LN2.0&quot; distName=&quot;LTE_MRBTS-100303/LTE_LNBTS-100303/LTE_LNCEL-10/LTE_IAFIM-1/LTE_IAFIM_INTRFRBCLIST-1&quot;&gt;"/>
    <hyperlink ref="A256" display="- &lt;managedObject class=&quot;LTE_IAFIM_INTRFRBCLIST&quot; version=&quot;LN2.0&quot; distName=&quot;LTE_MRBTS-100303/LTE_LNBTS-100303/LTE_LNCEL-20/LTE_IAFIM-1/LTE_IAFIM_INTRFRBCLIST-1&quot;&gt;"/>
    <hyperlink ref="A260" display="- &lt;managedObject class=&quot;LTE_IAFIM_INTRFRNCLIST&quot; version=&quot;LN2.0&quot; distName=&quot;LTE_MRBTS-100303/LTE_LNBTS-100303/LTE_LNCEL-10/LTE_IAFIM-1/LTE_IAFIM_INTRFRNCLIST-1&quot;&gt;"/>
    <hyperlink ref="A264" display="- &lt;managedObject class=&quot;LTE_IAFIM_INTRFRNCLIST&quot; version=&quot;LN2.0&quot; distName=&quot;LTE_MRBTS-100303/LTE_LNBTS-100303/LTE_LNCEL-20/LTE_IAFIM-1/LTE_IAFIM_INTRFRNCLIST-1&quot;&gt;"/>
    <hyperlink ref="A268" display="- &lt;managedObject class=&quot;LTE_IEIF&quot; version=&quot;LN2.0&quot; distName=&quot;LTE_MRBTS-100303/LTE_LNBTS-100303/LTE_FTM-1/LTE_IPNO-1/LTE_IEIF-1&quot;&gt;"/>
    <hyperlink ref="A294" display="- &lt;managedObject class=&quot;LTE_INTP_NTPSERVERS&quot; version=&quot;LN2.0&quot; distName=&quot;LTE_MRBTS-100303/LTE_LNBTS-100303/LTE_FTM-1/LTE_IPNO-1/LTE_INTP-1/LTE_INTP_NTPSERVERS-1&quot;&gt;"/>
    <hyperlink ref="A297" display="- &lt;managedObject class=&quot;LTE_INTP_NTPSERVERS&quot; version=&quot;LN2.0&quot; distName=&quot;LTE_MRBTS-100303/LTE_LNBTS-100303/LTE_FTM-1/LTE_IPNO-1/LTE_INTP-1/LTE_INTP_NTPSERVERS-2&quot;&gt;"/>
    <hyperlink ref="A300" display="- &lt;managedObject class=&quot;LTE_IPNO&quot; version=&quot;LN2.0&quot; distName=&quot;LTE_MRBTS-100303/LTE_LNBTS-100303/LTE_FTM-1/LTE_IPNO-1&quot;&gt;"/>
    <hyperlink ref="A319" display="- &lt;managedObject class=&quot;LTE_IPRT_STATICROUTES&quot; version=&quot;LN2.0&quot; distName=&quot;LTE_MRBTS-100303/LTE_LNBTS-100303/LTE_FTM-1/LTE_IPNO-1/LTE_IPRT-1/LTE_IPRT_STATICROUTES-1&quot;&gt;"/>
    <hyperlink ref="A324" display="- &lt;managedObject class=&quot;LTE_IPRT_STATICROUTES&quot; version=&quot;LN2.0&quot; distName=&quot;LTE_MRBTS-100303/LTE_LNBTS-100303/LTE_FTM-1/LTE_IPNO-1/LTE_IPRT-1/LTE_IPRT_STATICROUTES-2&quot;&gt;"/>
    <hyperlink ref="A329" display="- &lt;managedObject class=&quot;LTE_IPRT_STATICROUTES&quot; version=&quot;LN2.0&quot; distName=&quot;LTE_MRBTS-100303/LTE_LNBTS-100303/LTE_FTM-1/LTE_IPNO-1/LTE_IPRT-1/LTE_IPRT_STATICROUTES-3&quot;&gt;"/>
    <hyperlink ref="A334" display="- &lt;managedObject class=&quot;LTE_IPSECC&quot; version=&quot;LN2.0&quot; distName=&quot;LTE_MRBTS-100303/LTE_LNBTS-100303/LTE_FTM-1/LTE_IPSECC-1&quot;&gt;"/>
    <hyperlink ref="A359" display="- &lt;managedObject class=&quot;LTE_IRFIM&quot; version=&quot;LN2.0&quot; distName=&quot;LTE_MRBTS-100303/LTE_LNBTS-100303/LTE_LNCEL-10/LTE_IRFIM-1&quot;&gt;"/>
    <hyperlink ref="A370" display="- &lt;managedObject class=&quot;LTE_IRFIM&quot; version=&quot;LN2.0&quot; distName=&quot;LTE_MRBTS-100303/LTE_LNBTS-100303/LTE_LNCEL-20/LTE_IRFIM-1&quot;&gt;"/>
    <hyperlink ref="A381" display="- &lt;managedObject class=&quot;LTE_ITRACE&quot; version=&quot;LN2.0&quot; distName=&quot;LTE_MRBTS-100303/LTE_LNBTS-100303/LTE_ITRACE-1&quot;&gt;"/>
    <hyperlink ref="A389" display="- &lt;managedObject class=&quot;LTE_ITRACE_INTFTRACECELLFILTERLIST&quot; version=&quot;LN2.0&quot; distName=&quot;LTE_MRBTS-100303/LTE_LNBTS-100303/LTE_ITRACE-1/LTE_ITRACE_INTFTRACECELLFILTERLIST-1&quot;&gt;"/>
    <hyperlink ref="A395" display="- &lt;managedObject class=&quot;LTE_IVIF&quot; version=&quot;LN2.0&quot; distName=&quot;LTE_MRBTS-100303/LTE_LNBTS-100303/LTE_FTM-1/LTE_IPNO-1/LTE_IEIF-1/LTE_IVIF-1&quot;&gt;"/>
    <hyperlink ref="A415" display="- &lt;managedObject class=&quot;LTE_IVIF&quot; version=&quot;LN2.0&quot; distName=&quot;LTE_MRBTS-100303/LTE_LNBTS-100303/LTE_FTM-1/LTE_IPNO-1/LTE_IEIF-1/LTE_IVIF-2&quot;&gt;"/>
    <hyperlink ref="A435" display="- &lt;managedObject class=&quot;LTE_L2SWI&quot; version=&quot;LN2.0&quot; distName=&quot;LTE_MRBTS-100303/LTE_LNBTS-100303/LTE_FTM-1/LTE_L2SWI-1&quot;&gt;"/>
    <hyperlink ref="A454" display="- &lt;managedObject class=&quot;LTE_L2SWI_DSCPMAP&quot; version=&quot;LN2.0&quot; distName=&quot;LTE_MRBTS-100303/LTE_LNBTS-100303/LTE_FTM-1/LTE_L2SWI-1/LTE_L2SWI_DSCPMAP-1&quot;&gt;"/>
    <hyperlink ref="A458" display="- &lt;managedObject class=&quot;LTE_L2SWI_DSCPMAP&quot; version=&quot;LN2.0&quot; distName=&quot;LTE_MRBTS-100303/LTE_LNBTS-100303/LTE_FTM-1/LTE_L2SWI-1/LTE_L2SWI_DSCPMAP-2&quot;&gt;"/>
    <hyperlink ref="A462" display="- &lt;managedObject class=&quot;LTE_L2SWI_DSCPMAP&quot; version=&quot;LN2.0&quot; distName=&quot;LTE_MRBTS-100303/LTE_LNBTS-100303/LTE_FTM-1/LTE_L2SWI-1/LTE_L2SWI_DSCPMAP-3&quot;&gt;"/>
    <hyperlink ref="A466" display="- &lt;managedObject class=&quot;LTE_L2SWI_DSCPMAP&quot; version=&quot;LN2.0&quot; distName=&quot;LTE_MRBTS-100303/LTE_LNBTS-100303/LTE_FTM-1/LTE_L2SWI-1/LTE_L2SWI_DSCPMAP-4&quot;&gt;"/>
    <hyperlink ref="A470" display="- &lt;managedObject class=&quot;LTE_L2SWI_DSCPMAP&quot; version=&quot;LN2.0&quot; distName=&quot;LTE_MRBTS-100303/LTE_LNBTS-100303/LTE_FTM-1/LTE_L2SWI-1/LTE_L2SWI_DSCPMAP-5&quot;&gt;"/>
    <hyperlink ref="A474" display="- &lt;managedObject class=&quot;LTE_L2SWI_DSCPMAP&quot; version=&quot;LN2.0&quot; distName=&quot;LTE_MRBTS-100303/LTE_LNBTS-100303/LTE_FTM-1/LTE_L2SWI-1/LTE_L2SWI_DSCPMAP-6&quot;&gt;"/>
    <hyperlink ref="A478" display="- &lt;managedObject class=&quot;LTE_L2SWI_DSCPMAP&quot; version=&quot;LN2.0&quot; distName=&quot;LTE_MRBTS-100303/LTE_LNBTS-100303/LTE_FTM-1/LTE_L2SWI-1/LTE_L2SWI_DSCPMAP-7&quot;&gt;"/>
    <hyperlink ref="A482" display="- &lt;managedObject class=&quot;LTE_L2SWI_DSCPMAP&quot; version=&quot;LN2.0&quot; distName=&quot;LTE_MRBTS-100303/LTE_LNBTS-100303/LTE_FTM-1/LTE_L2SWI-1/LTE_L2SWI_DSCPMAP-8&quot;&gt;"/>
    <hyperlink ref="A486" display="- &lt;managedObject class=&quot;LTE_L2SWI_DSCPMAP&quot; version=&quot;LN2.0&quot; distName=&quot;LTE_MRBTS-100303/LTE_LNBTS-100303/LTE_FTM-1/LTE_L2SWI-1/LTE_L2SWI_DSCPMAP-9&quot;&gt;"/>
    <hyperlink ref="A490" display="- &lt;managedObject class=&quot;LTE_L2SWI_DSCPMAP&quot; version=&quot;LN2.0&quot; distName=&quot;LTE_MRBTS-100303/LTE_LNBTS-100303/LTE_FTM-1/LTE_L2SWI-1/LTE_L2SWI_DSCPMAP-10&quot;&gt;"/>
    <hyperlink ref="A494" display="- &lt;managedObject class=&quot;LTE_L2SWI_DSCPMAP&quot; version=&quot;LN2.0&quot; distName=&quot;LTE_MRBTS-100303/LTE_LNBTS-100303/LTE_FTM-1/LTE_L2SWI-1/LTE_L2SWI_DSCPMAP-11&quot;&gt;"/>
    <hyperlink ref="A498" display="- &lt;managedObject class=&quot;LTE_L2SWI_DSCPMAP&quot; version=&quot;LN2.0&quot; distName=&quot;LTE_MRBTS-100303/LTE_LNBTS-100303/LTE_FTM-1/LTE_L2SWI-1/LTE_L2SWI_DSCPMAP-12&quot;&gt;"/>
    <hyperlink ref="A502" display="- &lt;managedObject class=&quot;LTE_L2SWI_DSCPMAP&quot; version=&quot;LN2.0&quot; distName=&quot;LTE_MRBTS-100303/LTE_LNBTS-100303/LTE_FTM-1/LTE_L2SWI-1/LTE_L2SWI_DSCPMAP-13&quot;&gt;"/>
    <hyperlink ref="A506" display="- &lt;managedObject class=&quot;LTE_L2SWI_DSCPMAP&quot; version=&quot;LN2.0&quot; distName=&quot;LTE_MRBTS-100303/LTE_LNBTS-100303/LTE_FTM-1/LTE_L2SWI-1/LTE_L2SWI_DSCPMAP-14&quot;&gt;"/>
    <hyperlink ref="A510" display="- &lt;managedObject class=&quot;LTE_L2SWI_DSCPMAP&quot; version=&quot;LN2.0&quot; distName=&quot;LTE_MRBTS-100303/LTE_LNBTS-100303/LTE_FTM-1/LTE_L2SWI-1/LTE_L2SWI_DSCPMAP-15&quot;&gt;"/>
    <hyperlink ref="A514" display="- &lt;managedObject class=&quot;LTE_L2SWI_DSCPMAP&quot; version=&quot;LN2.0&quot; distName=&quot;LTE_MRBTS-100303/LTE_LNBTS-100303/LTE_FTM-1/LTE_L2SWI-1/LTE_L2SWI_DSCPMAP-16&quot;&gt;"/>
    <hyperlink ref="A518" display="- &lt;managedObject class=&quot;LTE_L2SWI_DSCPMAP&quot; version=&quot;LN2.0&quot; distName=&quot;LTE_MRBTS-100303/LTE_LNBTS-100303/LTE_FTM-1/LTE_L2SWI-1/LTE_L2SWI_DSCPMAP-17&quot;&gt;"/>
    <hyperlink ref="A522" display="- &lt;managedObject class=&quot;LTE_L2SWI_DSCPMAP&quot; version=&quot;LN2.0&quot; distName=&quot;LTE_MRBTS-100303/LTE_LNBTS-100303/LTE_FTM-1/LTE_L2SWI-1/LTE_L2SWI_DSCPMAP-18&quot;&gt;"/>
    <hyperlink ref="A526" display="- &lt;managedObject class=&quot;LTE_L2SWI_DSCPMAP&quot; version=&quot;LN2.0&quot; distName=&quot;LTE_MRBTS-100303/LTE_LNBTS-100303/LTE_FTM-1/LTE_L2SWI-1/LTE_L2SWI_DSCPMAP-19&quot;&gt;"/>
    <hyperlink ref="A530" display="- &lt;managedObject class=&quot;LTE_L2SWI_DSCPMAP&quot; version=&quot;LN2.0&quot; distName=&quot;LTE_MRBTS-100303/LTE_LNBTS-100303/LTE_FTM-1/LTE_L2SWI-1/LTE_L2SWI_DSCPMAP-20&quot;&gt;"/>
    <hyperlink ref="A534" display="- &lt;managedObject class=&quot;LTE_L2SWI_DSCPMAP&quot; version=&quot;LN2.0&quot; distName=&quot;LTE_MRBTS-100303/LTE_LNBTS-100303/LTE_FTM-1/LTE_L2SWI-1/LTE_L2SWI_DSCPMAP-21&quot;&gt;"/>
    <hyperlink ref="A538" display="- &lt;managedObject class=&quot;LTE_L2SWI_DSCPMAP&quot; version=&quot;LN2.0&quot; distName=&quot;LTE_MRBTS-100303/LTE_LNBTS-100303/LTE_FTM-1/LTE_L2SWI-1/LTE_L2SWI_DSCPMAP-22&quot;&gt;"/>
    <hyperlink ref="A542" display="- &lt;managedObject class=&quot;LTE_L2SWI_DSCPMAP&quot; version=&quot;LN2.0&quot; distName=&quot;LTE_MRBTS-100303/LTE_LNBTS-100303/LTE_FTM-1/LTE_L2SWI-1/LTE_L2SWI_DSCPMAP-23&quot;&gt;"/>
    <hyperlink ref="A546" display="- &lt;managedObject class=&quot;LTE_L2SWI_DSCPMAP&quot; version=&quot;LN2.0&quot; distName=&quot;LTE_MRBTS-100303/LTE_LNBTS-100303/LTE_FTM-1/LTE_L2SWI-1/LTE_L2SWI_DSCPMAP-24&quot;&gt;"/>
    <hyperlink ref="A550" display="- &lt;managedObject class=&quot;LTE_L2SWI_DSCPMAP&quot; version=&quot;LN2.0&quot; distName=&quot;LTE_MRBTS-100303/LTE_LNBTS-100303/LTE_FTM-1/LTE_L2SWI-1/LTE_L2SWI_DSCPMAP-25&quot;&gt;"/>
    <hyperlink ref="A554" display="- &lt;managedObject class=&quot;LTE_L2SWI_DSCPMAP&quot; version=&quot;LN2.0&quot; distName=&quot;LTE_MRBTS-100303/LTE_LNBTS-100303/LTE_FTM-1/LTE_L2SWI-1/LTE_L2SWI_DSCPMAP-26&quot;&gt;"/>
    <hyperlink ref="A558" display="- &lt;managedObject class=&quot;LTE_L2SWI_DSCPMAP&quot; version=&quot;LN2.0&quot; distName=&quot;LTE_MRBTS-100303/LTE_LNBTS-100303/LTE_FTM-1/LTE_L2SWI-1/LTE_L2SWI_DSCPMAP-27&quot;&gt;"/>
    <hyperlink ref="A562" display="- &lt;managedObject class=&quot;LTE_L2SWI_DSCPMAP&quot; version=&quot;LN2.0&quot; distName=&quot;LTE_MRBTS-100303/LTE_LNBTS-100303/LTE_FTM-1/LTE_L2SWI-1/LTE_L2SWI_DSCPMAP-28&quot;&gt;"/>
    <hyperlink ref="A566" display="- &lt;managedObject class=&quot;LTE_L2SWI_DSCPMAP&quot; version=&quot;LN2.0&quot; distName=&quot;LTE_MRBTS-100303/LTE_LNBTS-100303/LTE_FTM-1/LTE_L2SWI-1/LTE_L2SWI_DSCPMAP-29&quot;&gt;"/>
    <hyperlink ref="A570" display="- &lt;managedObject class=&quot;LTE_L2SWI_DSCPMAP&quot; version=&quot;LN2.0&quot; distName=&quot;LTE_MRBTS-100303/LTE_LNBTS-100303/LTE_FTM-1/LTE_L2SWI-1/LTE_L2SWI_DSCPMAP-30&quot;&gt;"/>
    <hyperlink ref="A574" display="- &lt;managedObject class=&quot;LTE_L2SWI_DSCPMAP&quot; version=&quot;LN2.0&quot; distName=&quot;LTE_MRBTS-100303/LTE_LNBTS-100303/LTE_FTM-1/LTE_L2SWI-1/LTE_L2SWI_DSCPMAP-31&quot;&gt;"/>
    <hyperlink ref="A578" display="- &lt;managedObject class=&quot;LTE_L2SWI_DSCPMAP&quot; version=&quot;LN2.0&quot; distName=&quot;LTE_MRBTS-100303/LTE_LNBTS-100303/LTE_FTM-1/LTE_L2SWI-1/LTE_L2SWI_DSCPMAP-32&quot;&gt;"/>
    <hyperlink ref="A582" display="- &lt;managedObject class=&quot;LTE_L2SWI_DSCPMAP&quot; version=&quot;LN2.0&quot; distName=&quot;LTE_MRBTS-100303/LTE_LNBTS-100303/LTE_FTM-1/LTE_L2SWI-1/LTE_L2SWI_DSCPMAP-33&quot;&gt;"/>
    <hyperlink ref="A586" display="- &lt;managedObject class=&quot;LTE_L2SWI_DSCPMAP&quot; version=&quot;LN2.0&quot; distName=&quot;LTE_MRBTS-100303/LTE_LNBTS-100303/LTE_FTM-1/LTE_L2SWI-1/LTE_L2SWI_DSCPMAP-34&quot;&gt;"/>
    <hyperlink ref="A590" display="- &lt;managedObject class=&quot;LTE_L2SWI_DSCPMAP&quot; version=&quot;LN2.0&quot; distName=&quot;LTE_MRBTS-100303/LTE_LNBTS-100303/LTE_FTM-1/LTE_L2SWI-1/LTE_L2SWI_DSCPMAP-35&quot;&gt;"/>
    <hyperlink ref="A594" display="- &lt;managedObject class=&quot;LTE_L2SWI_DSCPMAP&quot; version=&quot;LN2.0&quot; distName=&quot;LTE_MRBTS-100303/LTE_LNBTS-100303/LTE_FTM-1/LTE_L2SWI-1/LTE_L2SWI_DSCPMAP-36&quot;&gt;"/>
    <hyperlink ref="A598" display="- &lt;managedObject class=&quot;LTE_L2SWI_DSCPMAP&quot; version=&quot;LN2.0&quot; distName=&quot;LTE_MRBTS-100303/LTE_LNBTS-100303/LTE_FTM-1/LTE_L2SWI-1/LTE_L2SWI_DSCPMAP-37&quot;&gt;"/>
    <hyperlink ref="A602" display="- &lt;managedObject class=&quot;LTE_L2SWI_DSCPMAP&quot; version=&quot;LN2.0&quot; distName=&quot;LTE_MRBTS-100303/LTE_LNBTS-100303/LTE_FTM-1/LTE_L2SWI-1/LTE_L2SWI_DSCPMAP-38&quot;&gt;"/>
    <hyperlink ref="A606" display="- &lt;managedObject class=&quot;LTE_L2SWI_DSCPMAP&quot; version=&quot;LN2.0&quot; distName=&quot;LTE_MRBTS-100303/LTE_LNBTS-100303/LTE_FTM-1/LTE_L2SWI-1/LTE_L2SWI_DSCPMAP-39&quot;&gt;"/>
    <hyperlink ref="A610" display="- &lt;managedObject class=&quot;LTE_L2SWI_DSCPMAP&quot; version=&quot;LN2.0&quot; distName=&quot;LTE_MRBTS-100303/LTE_LNBTS-100303/LTE_FTM-1/LTE_L2SWI-1/LTE_L2SWI_DSCPMAP-40&quot;&gt;"/>
    <hyperlink ref="A614" display="- &lt;managedObject class=&quot;LTE_L2SWI_DSCPMAP&quot; version=&quot;LN2.0&quot; distName=&quot;LTE_MRBTS-100303/LTE_LNBTS-100303/LTE_FTM-1/LTE_L2SWI-1/LTE_L2SWI_DSCPMAP-41&quot;&gt;"/>
    <hyperlink ref="A618" display="- &lt;managedObject class=&quot;LTE_L2SWI_DSCPMAP&quot; version=&quot;LN2.0&quot; distName=&quot;LTE_MRBTS-100303/LTE_LNBTS-100303/LTE_FTM-1/LTE_L2SWI-1/LTE_L2SWI_DSCPMAP-42&quot;&gt;"/>
    <hyperlink ref="A622" display="- &lt;managedObject class=&quot;LTE_L2SWI_DSCPMAP&quot; version=&quot;LN2.0&quot; distName=&quot;LTE_MRBTS-100303/LTE_LNBTS-100303/LTE_FTM-1/LTE_L2SWI-1/LTE_L2SWI_DSCPMAP-43&quot;&gt;"/>
    <hyperlink ref="A626" display="- &lt;managedObject class=&quot;LTE_L2SWI_DSCPMAP&quot; version=&quot;LN2.0&quot; distName=&quot;LTE_MRBTS-100303/LTE_LNBTS-100303/LTE_FTM-1/LTE_L2SWI-1/LTE_L2SWI_DSCPMAP-44&quot;&gt;"/>
    <hyperlink ref="A630" display="- &lt;managedObject class=&quot;LTE_L2SWI_DSCPMAP&quot; version=&quot;LN2.0&quot; distName=&quot;LTE_MRBTS-100303/LTE_LNBTS-100303/LTE_FTM-1/LTE_L2SWI-1/LTE_L2SWI_DSCPMAP-45&quot;&gt;"/>
    <hyperlink ref="A634" display="- &lt;managedObject class=&quot;LTE_L2SWI_DSCPMAP&quot; version=&quot;LN2.0&quot; distName=&quot;LTE_MRBTS-100303/LTE_LNBTS-100303/LTE_FTM-1/LTE_L2SWI-1/LTE_L2SWI_DSCPMAP-46&quot;&gt;"/>
    <hyperlink ref="A638" display="- &lt;managedObject class=&quot;LTE_L2SWI_DSCPMAP&quot; version=&quot;LN2.0&quot; distName=&quot;LTE_MRBTS-100303/LTE_LNBTS-100303/LTE_FTM-1/LTE_L2SWI-1/LTE_L2SWI_DSCPMAP-47&quot;&gt;"/>
    <hyperlink ref="A642" display="- &lt;managedObject class=&quot;LTE_L2SWI_DSCPMAP&quot; version=&quot;LN2.0&quot; distName=&quot;LTE_MRBTS-100303/LTE_LNBTS-100303/LTE_FTM-1/LTE_L2SWI-1/LTE_L2SWI_DSCPMAP-48&quot;&gt;"/>
    <hyperlink ref="A646" display="- &lt;managedObject class=&quot;LTE_L2SWI_DSCPMAP&quot; version=&quot;LN2.0&quot; distName=&quot;LTE_MRBTS-100303/LTE_LNBTS-100303/LTE_FTM-1/LTE_L2SWI-1/LTE_L2SWI_DSCPMAP-49&quot;&gt;"/>
    <hyperlink ref="A650" display="- &lt;managedObject class=&quot;LTE_L2SWI_DSCPMAP&quot; version=&quot;LN2.0&quot; distName=&quot;LTE_MRBTS-100303/LTE_LNBTS-100303/LTE_FTM-1/LTE_L2SWI-1/LTE_L2SWI_DSCPMAP-50&quot;&gt;"/>
    <hyperlink ref="A654" display="- &lt;managedObject class=&quot;LTE_L2SWI_DSCPMAP&quot; version=&quot;LN2.0&quot; distName=&quot;LTE_MRBTS-100303/LTE_LNBTS-100303/LTE_FTM-1/LTE_L2SWI-1/LTE_L2SWI_DSCPMAP-51&quot;&gt;"/>
    <hyperlink ref="A658" display="- &lt;managedObject class=&quot;LTE_L2SWI_DSCPMAP&quot; version=&quot;LN2.0&quot; distName=&quot;LTE_MRBTS-100303/LTE_LNBTS-100303/LTE_FTM-1/LTE_L2SWI-1/LTE_L2SWI_DSCPMAP-52&quot;&gt;"/>
    <hyperlink ref="A662" display="- &lt;managedObject class=&quot;LTE_L2SWI_DSCPMAP&quot; version=&quot;LN2.0&quot; distName=&quot;LTE_MRBTS-100303/LTE_LNBTS-100303/LTE_FTM-1/LTE_L2SWI-1/LTE_L2SWI_DSCPMAP-53&quot;&gt;"/>
    <hyperlink ref="A666" display="- &lt;managedObject class=&quot;LTE_L2SWI_DSCPMAP&quot; version=&quot;LN2.0&quot; distName=&quot;LTE_MRBTS-100303/LTE_LNBTS-100303/LTE_FTM-1/LTE_L2SWI-1/LTE_L2SWI_DSCPMAP-54&quot;&gt;"/>
    <hyperlink ref="A670" display="- &lt;managedObject class=&quot;LTE_L2SWI_DSCPMAP&quot; version=&quot;LN2.0&quot; distName=&quot;LTE_MRBTS-100303/LTE_LNBTS-100303/LTE_FTM-1/LTE_L2SWI-1/LTE_L2SWI_DSCPMAP-55&quot;&gt;"/>
    <hyperlink ref="A674" display="- &lt;managedObject class=&quot;LTE_L2SWI_DSCPMAP&quot; version=&quot;LN2.0&quot; distName=&quot;LTE_MRBTS-100303/LTE_LNBTS-100303/LTE_FTM-1/LTE_L2SWI-1/LTE_L2SWI_DSCPMAP-56&quot;&gt;"/>
    <hyperlink ref="A678" display="- &lt;managedObject class=&quot;LTE_L2SWI_DSCPMAP&quot; version=&quot;LN2.0&quot; distName=&quot;LTE_MRBTS-100303/LTE_LNBTS-100303/LTE_FTM-1/LTE_L2SWI-1/LTE_L2SWI_DSCPMAP-57&quot;&gt;"/>
    <hyperlink ref="A682" display="- &lt;managedObject class=&quot;LTE_L2SWI_DSCPMAP&quot; version=&quot;LN2.0&quot; distName=&quot;LTE_MRBTS-100303/LTE_LNBTS-100303/LTE_FTM-1/LTE_L2SWI-1/LTE_L2SWI_DSCPMAP-58&quot;&gt;"/>
    <hyperlink ref="A686" display="- &lt;managedObject class=&quot;LTE_L2SWI_DSCPMAP&quot; version=&quot;LN2.0&quot; distName=&quot;LTE_MRBTS-100303/LTE_LNBTS-100303/LTE_FTM-1/LTE_L2SWI-1/LTE_L2SWI_DSCPMAP-59&quot;&gt;"/>
    <hyperlink ref="A690" display="- &lt;managedObject class=&quot;LTE_L2SWI_DSCPMAP&quot; version=&quot;LN2.0&quot; distName=&quot;LTE_MRBTS-100303/LTE_LNBTS-100303/LTE_FTM-1/LTE_L2SWI-1/LTE_L2SWI_DSCPMAP-60&quot;&gt;"/>
    <hyperlink ref="A694" display="- &lt;managedObject class=&quot;LTE_L2SWI_DSCPMAP&quot; version=&quot;LN2.0&quot; distName=&quot;LTE_MRBTS-100303/LTE_LNBTS-100303/LTE_FTM-1/LTE_L2SWI-1/LTE_L2SWI_DSCPMAP-61&quot;&gt;"/>
    <hyperlink ref="A698" display="- &lt;managedObject class=&quot;LTE_L2SWI_DSCPMAP&quot; version=&quot;LN2.0&quot; distName=&quot;LTE_MRBTS-100303/LTE_LNBTS-100303/LTE_FTM-1/LTE_L2SWI-1/LTE_L2SWI_DSCPMAP-62&quot;&gt;"/>
    <hyperlink ref="A702" display="- &lt;managedObject class=&quot;LTE_L2SWI_DSCPMAP&quot; version=&quot;LN2.0&quot; distName=&quot;LTE_MRBTS-100303/LTE_LNBTS-100303/LTE_FTM-1/LTE_L2SWI-1/LTE_L2SWI_DSCPMAP-63&quot;&gt;"/>
    <hyperlink ref="A706" display="- &lt;managedObject class=&quot;LTE_L2SWI_DSCPMAP&quot; version=&quot;LN2.0&quot; distName=&quot;LTE_MRBTS-100303/LTE_LNBTS-100303/LTE_FTM-1/LTE_L2SWI-1/LTE_L2SWI_DSCPMAP-64&quot;&gt;"/>
    <hyperlink ref="A712" display="- &lt;managedObject class=&quot;LTE_LCELL_RESOURCELIST&quot; version=&quot;LN2.0&quot; distName=&quot;LTE_MRBTS-100303/LTE_BTSSCL-1/LTE_LCELL-10/LTE_LCELL_RESOURCELIST-1&quot;&gt;"/>
    <hyperlink ref="A716" display="- &lt;managedObject class=&quot;LTE_LCELL_RESOURCELIST&quot; version=&quot;LN2.0&quot; distName=&quot;LTE_MRBTS-100303/LTE_BTSSCL-1/LTE_LCELL-10/LTE_LCELL_RESOURCELIST-2&quot;&gt;"/>
    <hyperlink ref="A720" display="- &lt;managedObject class=&quot;LTE_LCELL_RESOURCELIST&quot; version=&quot;LN2.0&quot; distName=&quot;LTE_MRBTS-100303/LTE_BTSSCL-1/LTE_LCELL-20/LTE_LCELL_RESOURCELIST-1&quot;&gt;"/>
    <hyperlink ref="A724" display="- &lt;managedObject class=&quot;LTE_LCELL_RESOURCELIST&quot; version=&quot;LN2.0&quot; distName=&quot;LTE_MRBTS-100303/LTE_BTSSCL-1/LTE_LCELL-20/LTE_LCELL_RESOURCELIST-2&quot;&gt;"/>
    <hyperlink ref="A728" display="- &lt;managedObject class=&quot;LTE_LNADJ&quot; version=&quot;LN2.0&quot; distName=&quot;LTE_MRBTS-100303/LTE_LNBTS-100303/LTE_LNADJ-0&quot;&gt;"/>
    <hyperlink ref="A733" display="- &lt;managedObject class=&quot;LTE_LNADJ_GUGROUPIDLIST&quot; version=&quot;LN2.0&quot; distName=&quot;LTE_MRBTS-100303/LTE_LNBTS-100303/LTE_LNADJ-0/LTE_LNADJ_GUGROUPIDLIST-1&quot;&gt;"/>
    <hyperlink ref="A738" display="- &lt;managedObject class=&quot;LTE_LNADJL&quot; version=&quot;LN2.0&quot; distName=&quot;LTE_MRBTS-100303/LTE_LNBTS-100303/LTE_LNADJ-0/LTE_LNADJL-0&quot;&gt;"/>
    <hyperlink ref="A750" display="- &lt;managedObject class=&quot;LTE_LNADJL&quot; version=&quot;LN2.0&quot; distName=&quot;LTE_MRBTS-100303/LTE_LNBTS-100303/LTE_LNADJ-0/LTE_LNADJL-1&quot;&gt;"/>
    <hyperlink ref="A762" display="- &lt;managedObject class=&quot;LTE_LNADJL_BCPLMNIDLIST&quot; version=&quot;LN2.0&quot; distName=&quot;LTE_MRBTS-100303/LTE_LNBTS-100303/LTE_LNADJ-0/LTE_LNADJL-0/LTE_LNADJL_BCPLMNIDLIST-1&quot;&gt;"/>
    <hyperlink ref="A766" display="- &lt;managedObject class=&quot;LTE_LNADJL_BCPLMNIDLIST&quot; version=&quot;LN2.0&quot; distName=&quot;LTE_MRBTS-100303/LTE_LNBTS-100303/LTE_LNADJ-0/LTE_LNADJL-0/LTE_LNADJL_BCPLMNIDLIST-2&quot;&gt;"/>
    <hyperlink ref="A770" display="- &lt;managedObject class=&quot;LTE_LNADJL_BCPLMNIDLIST&quot; version=&quot;LN2.0&quot; distName=&quot;LTE_MRBTS-100303/LTE_LNBTS-100303/LTE_LNADJ-0/LTE_LNADJL-0/LTE_LNADJL_BCPLMNIDLIST-3&quot;&gt;"/>
    <hyperlink ref="A774" display="- &lt;managedObject class=&quot;LTE_LNADJL_BCPLMNIDLIST&quot; version=&quot;LN2.0&quot; distName=&quot;LTE_MRBTS-100303/LTE_LNBTS-100303/LTE_LNADJ-0/LTE_LNADJL-1/LTE_LNADJL_BCPLMNIDLIST-1&quot;&gt;"/>
    <hyperlink ref="A778" display="- &lt;managedObject class=&quot;LTE_LNBTS&quot; version=&quot;LN2.0&quot; distName=&quot;LTE_MRBTS-100303/LTE_LNBTS-100303&quot;&gt;"/>
    <hyperlink ref="A936" display="- &lt;managedObject class=&quot;LTE_LNCEL&quot; version=&quot;LN2.0&quot; distName=&quot;LTE_MRBTS-100303/LTE_LNBTS-100303/LTE_LNCEL-10&quot;&gt;"/>
    <hyperlink ref="A1148" display="- &lt;managedObject class=&quot;LTE_LNCEL&quot; version=&quot;LN2.0&quot; distName=&quot;LTE_MRBTS-100303/LTE_LNBTS-100303/LTE_LNCEL-20&quot;&gt;"/>
    <hyperlink ref="A1360" display="- &lt;managedObject class=&quot;LTE_LNCEL_ADJCELLNFOL&quot; version=&quot;LN2.0&quot; distName=&quot;LTE_MRBTS-100303/LTE_LNBTS-100303/LTE_LNCEL-10/LTE_LNCEL_ADJCELLNFOL-1&quot;&gt;"/>
    <hyperlink ref="A1363" display="- &lt;managedObject class=&quot;LTE_LNCEL_ADJCELLNFOL&quot; version=&quot;LN2.0&quot; distName=&quot;LTE_MRBTS-100303/LTE_LNBTS-100303/LTE_LNCEL-10/LTE_LNCEL_ADJCELLNFOL-2&quot;&gt;"/>
    <hyperlink ref="A1366" display="- &lt;managedObject class=&quot;LTE_LNCEL_ADJCELLNFOL&quot; version=&quot;LN2.0&quot; distName=&quot;LTE_MRBTS-100303/LTE_LNBTS-100303/LTE_LNCEL-10/LTE_LNCEL_ADJCELLNFOL-3&quot;&gt;"/>
    <hyperlink ref="A1369" display="- &lt;managedObject class=&quot;LTE_LNCEL_ADJCELLNFOL&quot; version=&quot;LN2.0&quot; distName=&quot;LTE_MRBTS-100303/LTE_LNBTS-100303/LTE_LNCEL-20/LTE_LNCEL_ADJCELLNFOL-1&quot;&gt;"/>
    <hyperlink ref="A1372" display="- &lt;managedObject class=&quot;LTE_LNCEL_ADJCELLNFOL&quot; version=&quot;LN2.0&quot; distName=&quot;LTE_MRBTS-100303/LTE_LNBTS-100303/LTE_LNCEL-20/LTE_LNCEL_ADJCELLNFOL-2&quot;&gt;"/>
    <hyperlink ref="A1375" display="- &lt;managedObject class=&quot;LTE_LNCEL_ADJCELLNFOL&quot; version=&quot;LN2.0&quot; distName=&quot;LTE_MRBTS-100303/LTE_LNBTS-100303/LTE_LNCEL-20/LTE_LNCEL_ADJCELLNFOL-3&quot;&gt;"/>
    <hyperlink ref="A1378" display="- &lt;managedObject class=&quot;LTE_LNCEL_FURTHERPLMNIDL&quot; version=&quot;LN2.0&quot; distName=&quot;LTE_MRBTS-100303/LTE_LNBTS-100303/LTE_LNCEL-10/LTE_LNCEL_FURTHERPLMNIDL-1&quot;&gt;"/>
    <hyperlink ref="A1383" display="- &lt;managedObject class=&quot;LTE_LNCEL_FURTHERPLMNIDL&quot; version=&quot;LN2.0&quot; distName=&quot;LTE_MRBTS-100303/LTE_LNBTS-100303/LTE_LNCEL-10/LTE_LNCEL_FURTHERPLMNIDL-2&quot;&gt;"/>
    <hyperlink ref="A1388" display="- &lt;managedObject class=&quot;LTE_LNCEL_FURTHERPLMNIDL&quot; version=&quot;LN2.0&quot; distName=&quot;LTE_MRBTS-100303/LTE_LNBTS-100303/LTE_LNCEL-10/LTE_LNCEL_FURTHERPLMNIDL-3&quot;&gt;"/>
    <hyperlink ref="A1393" display="- &lt;managedObject class=&quot;LTE_LNCEL_FURTHERPLMNIDL&quot; version=&quot;LN2.0&quot; distName=&quot;LTE_MRBTS-100303/LTE_LNBTS-100303/LTE_LNCEL-20/LTE_LNCEL_FURTHERPLMNIDL-1&quot;&gt;"/>
    <hyperlink ref="A1398" display="- &lt;managedObject class=&quot;LTE_LNCEL_FURTHERPLMNIDL&quot; version=&quot;LN2.0&quot; distName=&quot;LTE_MRBTS-100303/LTE_LNBTS-100303/LTE_LNCEL-20/LTE_LNCEL_FURTHERPLMNIDL-2&quot;&gt;"/>
    <hyperlink ref="A1403" display="- &lt;managedObject class=&quot;LTE_LNCEL_FURTHERPLMNIDL&quot; version=&quot;LN2.0&quot; distName=&quot;LTE_MRBTS-100303/LTE_LNBTS-100303/LTE_LNCEL-20/LTE_LNCEL_FURTHERPLMNIDL-3&quot;&gt;"/>
    <hyperlink ref="A1408" display="- &lt;managedObject class=&quot;LTE_LNCEL_SIB&quot; version=&quot;LN2.0&quot; distName=&quot;LTE_MRBTS-100303/LTE_LNBTS-100303/LTE_LNCEL-10&quot;&gt;"/>
    <hyperlink ref="A1468" display="- &lt;managedObject class=&quot;LTE_LNCEL_SIB&quot; version=&quot;LN2.0&quot; distName=&quot;LTE_MRBTS-100303/LTE_LNBTS-100303/LTE_LNCEL-20&quot;&gt;"/>
    <hyperlink ref="A1528" display="- &lt;managedObject class=&quot;LTE_LNMME&quot; version=&quot;LN2.0&quot; distName=&quot;LTE_MRBTS-100303/LTE_LNBTS-100303/LTE_LNMME-0&quot;&gt;"/>
    <hyperlink ref="A1536" display="- &lt;managedObject class=&quot;LTE_LNMME_ACCMMEPLMNSLIST&quot; version=&quot;LN2.0&quot; distName=&quot;LTE_MRBTS-100303/LTE_LNBTS-100303/LTE_LNMME-0/LTE_LNMME_ACCMMEPLMNSLIST-1&quot;&gt;"/>
    <hyperlink ref="A1540" display="- &lt;managedObject class=&quot;LTE_MRBTS&quot; version=&quot;LN2.0&quot; distName=&quot;LTE_MRBTS-100303&quot;&gt;"/>
    <hyperlink ref="A1548" display="- &lt;managedObject class=&quot;LTE_MRBTS_UNITLIST&quot; version=&quot;LN2.0&quot; distName=&quot;LTE_MRBTS-100303/LTE_MRBTS_UNITLIST-1&quot;&gt;"/>
    <hyperlink ref="A1555" display="- &lt;managedObject class=&quot;LTE_MRBTS_UNITLIST&quot; version=&quot;LN2.0&quot; distName=&quot;LTE_MRBTS-100303/LTE_MRBTS_UNITLIST-2&quot;&gt;"/>
    <hyperlink ref="A1562" display="- &lt;managedObject class=&quot;LTE_MRBTS_UNITLIST&quot; version=&quot;LN2.0&quot; distName=&quot;LTE_MRBTS-100303/LTE_MRBTS_UNITLIST-3&quot;&gt;"/>
    <hyperlink ref="A1569" display="- &lt;managedObject class=&quot;LTE_PPTT&quot; version=&quot;LN2.0&quot; distName=&quot;LTE_MRBTS-100303/LTE_LNBTS-100303/LTE_FTM-1/LTE_PPTT-1-1&quot;&gt;"/>
    <hyperlink ref="A1573" display="- &lt;managedObject class=&quot;LTE_PPTT&quot; version=&quot;LN2.0&quot; distName=&quot;LTE_MRBTS-100303/LTE_LNBTS-100303/LTE_FTM-1/LTE_PPTT-1-2&quot;&gt;"/>
    <hyperlink ref="A1577" display="- &lt;managedObject class=&quot;LTE_PPTT&quot; version=&quot;LN2.0&quot; distName=&quot;LTE_MRBTS-100303/LTE_LNBTS-100303/LTE_FTM-1/LTE_PPTT-1-3&quot;&gt;"/>
    <hyperlink ref="A1581" display="- &lt;managedObject class=&quot;LTE_PPTT&quot; version=&quot;LN2.0&quot; distName=&quot;LTE_MRBTS-100303/LTE_LNBTS-100303/LTE_FTM-1/LTE_PPTT-1-4&quot;&gt;"/>
    <hyperlink ref="A1585" display="- &lt;managedObject class=&quot;LTE_QOS&quot; version=&quot;LN2.0&quot; distName=&quot;LTE_MRBTS-100303/LTE_LNBTS-100303/LTE_FTM-1/LTE_IPNO-1/LTE_QOS-1&quot;&gt;"/>
    <hyperlink ref="A1594" display="- &lt;managedObject class=&quot;LTE_QOS_DSCPMAP&quot; version=&quot;LN2.0&quot; distName=&quot;LTE_MRBTS-100303/LTE_LNBTS-100303/LTE_FTM-1/LTE_IPNO-1/LTE_QOS-1/LTE_QOS_DSCPMAP-1&quot;&gt;"/>
    <hyperlink ref="A1599" display="- &lt;managedObject class=&quot;LTE_QOS_DSCPMAP&quot; version=&quot;LN2.0&quot; distName=&quot;LTE_MRBTS-100303/LTE_LNBTS-100303/LTE_FTM-1/LTE_IPNO-1/LTE_QOS-1/LTE_QOS_DSCPMAP-2&quot;&gt;"/>
    <hyperlink ref="A1604" display="- &lt;managedObject class=&quot;LTE_QOS_DSCPMAP&quot; version=&quot;LN2.0&quot; distName=&quot;LTE_MRBTS-100303/LTE_LNBTS-100303/LTE_FTM-1/LTE_IPNO-1/LTE_QOS-1/LTE_QOS_DSCPMAP-3&quot;&gt;"/>
    <hyperlink ref="A1609" display="- &lt;managedObject class=&quot;LTE_QOS_DSCPMAP&quot; version=&quot;LN2.0&quot; distName=&quot;LTE_MRBTS-100303/LTE_LNBTS-100303/LTE_FTM-1/LTE_IPNO-1/LTE_QOS-1/LTE_QOS_DSCPMAP-4&quot;&gt;"/>
    <hyperlink ref="A1614" display="- &lt;managedObject class=&quot;LTE_QOS_DSCPMAP&quot; version=&quot;LN2.0&quot; distName=&quot;LTE_MRBTS-100303/LTE_LNBTS-100303/LTE_FTM-1/LTE_IPNO-1/LTE_QOS-1/LTE_QOS_DSCPMAP-5&quot;&gt;"/>
    <hyperlink ref="A1619" display="- &lt;managedObject class=&quot;LTE_QOS_DSCPMAP&quot; version=&quot;LN2.0&quot; distName=&quot;LTE_MRBTS-100303/LTE_LNBTS-100303/LTE_FTM-1/LTE_IPNO-1/LTE_QOS-1/LTE_QOS_DSCPMAP-6&quot;&gt;"/>
    <hyperlink ref="A1624" display="- &lt;managedObject class=&quot;LTE_QOS_DSCPMAP&quot; version=&quot;LN2.0&quot; distName=&quot;LTE_MRBTS-100303/LTE_LNBTS-100303/LTE_FTM-1/LTE_IPNO-1/LTE_QOS-1/LTE_QOS_DSCPMAP-7&quot;&gt;"/>
    <hyperlink ref="A1629" display="- &lt;managedObject class=&quot;LTE_QOS_DSCPMAP&quot; version=&quot;LN2.0&quot; distName=&quot;LTE_MRBTS-100303/LTE_LNBTS-100303/LTE_FTM-1/LTE_IPNO-1/LTE_QOS-1/LTE_QOS_DSCPMAP-8&quot;&gt;"/>
    <hyperlink ref="A1634" display="- &lt;managedObject class=&quot;LTE_QOS_DSCPMAP&quot; version=&quot;LN2.0&quot; distName=&quot;LTE_MRBTS-100303/LTE_LNBTS-100303/LTE_FTM-1/LTE_IPNO-1/LTE_QOS-1/LTE_QOS_DSCPMAP-9&quot;&gt;"/>
    <hyperlink ref="A1639" display="- &lt;managedObject class=&quot;LTE_QOS_DSCPMAP&quot; version=&quot;LN2.0&quot; distName=&quot;LTE_MRBTS-100303/LTE_LNBTS-100303/LTE_FTM-1/LTE_IPNO-1/LTE_QOS-1/LTE_QOS_DSCPMAP-10&quot;&gt;"/>
    <hyperlink ref="A1644" display="- &lt;managedObject class=&quot;LTE_QOS_DSCPMAP&quot; version=&quot;LN2.0&quot; distName=&quot;LTE_MRBTS-100303/LTE_LNBTS-100303/LTE_FTM-1/LTE_IPNO-1/LTE_QOS-1/LTE_QOS_DSCPMAP-11&quot;&gt;"/>
    <hyperlink ref="A1649" display="- &lt;managedObject class=&quot;LTE_QOS_DSCPMAP&quot; version=&quot;LN2.0&quot; distName=&quot;LTE_MRBTS-100303/LTE_LNBTS-100303/LTE_FTM-1/LTE_IPNO-1/LTE_QOS-1/LTE_QOS_DSCPMAP-12&quot;&gt;"/>
    <hyperlink ref="A1654" display="- &lt;managedObject class=&quot;LTE_QOS_DSCPMAP&quot; version=&quot;LN2.0&quot; distName=&quot;LTE_MRBTS-100303/LTE_LNBTS-100303/LTE_FTM-1/LTE_IPNO-1/LTE_QOS-1/LTE_QOS_DSCPMAP-13&quot;&gt;"/>
    <hyperlink ref="A1659" display="- &lt;managedObject class=&quot;LTE_QOS_DSCPMAP&quot; version=&quot;LN2.0&quot; distName=&quot;LTE_MRBTS-100303/LTE_LNBTS-100303/LTE_FTM-1/LTE_IPNO-1/LTE_QOS-1/LTE_QOS_DSCPMAP-14&quot;&gt;"/>
    <hyperlink ref="A1664" display="- &lt;managedObject class=&quot;LTE_QOS_TRAFFICTYPESMAP&quot; version=&quot;LN2.0&quot; distName=&quot;LTE_MRBTS-100303/LTE_LNBTS-100303/LTE_FTM-1/LTE_IPNO-1/LTE_QOS-1/LTE_QOS_TRAFFICTYPESMAP-1&quot;&gt;"/>
    <hyperlink ref="A1668" display="- &lt;managedObject class=&quot;LTE_QOS_TRAFFICTYPESMAP&quot; version=&quot;LN2.0&quot; distName=&quot;LTE_MRBTS-100303/LTE_LNBTS-100303/LTE_FTM-1/LTE_IPNO-1/LTE_QOS-1/LTE_QOS_TRAFFICTYPESMAP-2&quot;&gt;"/>
    <hyperlink ref="A1672" display="- &lt;managedObject class=&quot;LTE_QOS_TRAFFICTYPESMAP&quot; version=&quot;LN2.0&quot; distName=&quot;LTE_MRBTS-100303/LTE_LNBTS-100303/LTE_FTM-1/LTE_IPNO-1/LTE_QOS-1/LTE_QOS_TRAFFICTYPESMAP-3&quot;&gt;"/>
    <hyperlink ref="A1676" display="- &lt;managedObject class=&quot;LTE_QOS_TRAFFICTYPESMAP&quot; version=&quot;LN2.0&quot; distName=&quot;LTE_MRBTS-100303/LTE_LNBTS-100303/LTE_FTM-1/LTE_IPNO-1/LTE_QOS-1/LTE_QOS_TRAFFICTYPESMAP-4&quot;&gt;"/>
    <hyperlink ref="A1680" display="- &lt;managedObject class=&quot;LTE_QOS_TRAFFICTYPESMAP&quot; version=&quot;LN2.0&quot; distName=&quot;LTE_MRBTS-100303/LTE_LNBTS-100303/LTE_FTM-1/LTE_IPNO-1/LTE_QOS-1/LTE_QOS_TRAFFICTYPESMAP-5&quot;&gt;"/>
    <hyperlink ref="A1684" display="- &lt;managedObject class=&quot;LTE_QOS_TRAFFICTYPESMAP&quot; version=&quot;LN2.0&quot; distName=&quot;LTE_MRBTS-100303/LTE_LNBTS-100303/LTE_FTM-1/LTE_IPNO-1/LTE_QOS-1/LTE_QOS_TRAFFICTYPESMAP-6&quot;&gt;"/>
    <hyperlink ref="A1688" display="- &lt;managedObject class=&quot;LTE_QOS_TRAFFICTYPESMAP&quot; version=&quot;LN2.0&quot; distName=&quot;LTE_MRBTS-100303/LTE_LNBTS-100303/LTE_FTM-1/LTE_IPNO-1/LTE_QOS-1/LTE_QOS_TRAFFICTYPESMAP-7&quot;&gt;"/>
    <hyperlink ref="A1692" display="- &lt;managedObject class=&quot;LTE_REDRT&quot; version=&quot;LN2.0&quot; distName=&quot;LTE_MRBTS-100303/LTE_LNBTS-100303/LTE_LNCEL-10/LTE_REDRT-0&quot;&gt;"/>
    <hyperlink ref="A1703" display="- &lt;managedObject class=&quot;LTE_REDRT&quot; version=&quot;LN2.0&quot; distName=&quot;LTE_MRBTS-100303/LTE_LNBTS-100303/LTE_LNCEL-20/LTE_REDRT-0&quot;&gt;"/>
    <hyperlink ref="A1714" display="- &lt;managedObject class=&quot;LTE_REDRT_REDIRGERANARFCNVALUEL&quot; version=&quot;LN2.0&quot; distName=&quot;LTE_MRBTS-100303/LTE_LNBTS-100303/LTE_LNCEL-10/LTE_REDRT-0/LTE_REDRT_REDIRGERANARFCNVALUEL-1&quot;&gt;"/>
    <hyperlink ref="A1717" display="- &lt;managedObject class=&quot;LTE_REDRT_REDIRGERANARFCNVALUEL&quot; version=&quot;LN2.0&quot; distName=&quot;LTE_MRBTS-100303/LTE_LNBTS-100303/LTE_LNCEL-20/LTE_REDRT-0/LTE_REDRT_REDIRGERANARFCNVALUEL-1&quot;&gt;"/>
    <hyperlink ref="A1720" display="- &lt;managedObject class=&quot;LTE_RMOD&quot; version=&quot;LN2.0&quot; distName=&quot;LTE_MRBTS-100303/LTE_RMOD-1&quot;&gt;"/>
    <hyperlink ref="A1725" display="- &lt;managedObject class=&quot;LTE_RMOD&quot; version=&quot;LN2.0&quot; distName=&quot;LTE_MRBTS-100303/LTE_RMOD-2&quot;&gt;"/>
    <hyperlink ref="A1730" display="- &lt;managedObject class=&quot;LTE_RMOD_CONNECTIONLIST&quot; version=&quot;LN2.0&quot; distName=&quot;LTE_MRBTS-100303/LTE_RMOD-1/LTE_RMOD_CONNECTIONLIST-1&quot;&gt;"/>
    <hyperlink ref="A1735" display="- &lt;managedObject class=&quot;LTE_RMOD_CONNECTIONLIST&quot; version=&quot;LN2.0&quot; distName=&quot;LTE_MRBTS-100303/LTE_RMOD-2/LTE_RMOD_CONNECTIONLIST-1&quot;&gt;"/>
    <hyperlink ref="A1740" display="- &lt;managedObject class=&quot;LTE_SCTP&quot; version=&quot;LN2.0&quot; distName=&quot;LTE_MRBTS-100303/LTE_LNBTS-100303/LTE_SCTP-1&quot;&gt;"/>
    <hyperlink ref="A1748" display="- &lt;managedObject class=&quot;LTE_SMOD&quot; version=&quot;LN2.0&quot; distName=&quot;LTE_MRBTS-100303/LTE_SMOD-1&quot;&gt;"/>
    <hyperlink ref="A1755" display="- &lt;managedObject class=&quot;LTE_SMOD_EXTALLIST&quot; version=&quot;LN2.0&quot; distName=&quot;LTE_MRBTS-100303/LTE_SMOD-1/LTE_SMOD_EXTALLIST-1&quot;&gt;"/>
    <hyperlink ref="A1764" display="- &lt;managedObject class=&quot;LTE_SMOD_EXTALLIST&quot; version=&quot;LN2.0&quot; distName=&quot;LTE_MRBTS-100303/LTE_SMOD-1/LTE_SMOD_EXTALLIST-2&quot;&gt;"/>
    <hyperlink ref="A1773" display="- &lt;managedObject class=&quot;LTE_SMOD_LINKLIST&quot; version=&quot;LN2.0&quot; distName=&quot;LTE_MRBTS-100303/LTE_SMOD-1/LTE_SMOD_LINKLIST-1&quot;&gt;"/>
    <hyperlink ref="A1777" display="- &lt;managedObject class=&quot;LTE_SMOD_LINKLIST&quot; version=&quot;LN2.0&quot; distName=&quot;LTE_MRBTS-100303/LTE_SMOD-1/LTE_SMOD_LINKLIST-2&quot;&gt;"/>
    <hyperlink ref="A1782" display="- &lt;managedObject class=&quot;LTE_STPG_SYNCHROSOURCELIST&quot; version=&quot;LN2.0&quot; distName=&quot;LTE_MRBTS-100303/LTE_LNBTS-100303/LTE_FTM-1/LTE_SYNC-1/LTE_STPG-1/LTE_STPG_SYNCHROSOURCELIST-1&quot;&gt;"/>
    <hyperlink ref="A1788" display="- &lt;managedObject class=&quot;LTE_TOPIK&quot; version=&quot;LN2.0&quot; distName=&quot;LTE_MRBTS-100303/LTE_LNBTS-100303/LTE_FTM-1/LTE_IPNO-1/LTE_TOPIK-1&quot;&gt;"/>
    <hyperlink ref="A1793" display="- &lt;managedObject class=&quot;LTE_UFFIM&quot; version=&quot;LN2.0&quot; distName=&quot;LTE_MRBTS-100303/LTE_LNBTS-100303/LTE_LNCEL-10/LTE_UFFIM-1&quot;&gt;"/>
    <hyperlink ref="A1796" display="- &lt;managedObject class=&quot;LTE_UFFIM&quot; version=&quot;LN2.0&quot; distName=&quot;LTE_MRBTS-100303/LTE_LNBTS-100303/LTE_LNCEL-20/LTE_UFFIM-1&quot;&gt;"/>
    <hyperlink ref="A1799" display="- &lt;managedObject class=&quot;LTE_UFFIM_UTRFDDCARFRQL&quot; version=&quot;LN2.0&quot; distName=&quot;LTE_MRBTS-100303/LTE_LNBTS-100303/LTE_LNCEL-10/LTE_UFFIM-1/LTE_UFFIM_UTRFDDCARFRQL-1&quot;&gt;"/>
    <hyperlink ref="A1808" display="- &lt;managedObject class=&quot;LTE_UFFIM_UTRFDDCARFRQL&quot; version=&quot;LN2.0&quot; distName=&quot;LTE_MRBTS-100303/LTE_LNBTS-100303/LTE_LNCEL-20/LTE_UFFIM-1/LTE_UFFIM_UTRFDDCARFRQL-1&quot;&gt;"/>
    <hyperlink ref="A1817" display="- &lt;managedObject class=&quot;LTE_UNIT&quot; version=&quot;LN2.0&quot; distName=&quot;LTE_MRBTS-100303/LTE_LNBTS-100303/LTE_FTM-1/LTE_UNIT-1&quot;&gt;"/>
    <hyperlink ref="A337" display="- &lt;managedObject class=&quot;LTE_IPSECC_SECURITYPOLICIES&quot; version=&quot;LN2.0&quot; distName=&quot;LTE_MRBTS-10/LTE_LNBTS-10/LTE_FTM-1/LTE_IPSECC-1/LTE_IPSECC_SECURITYPOLICIES-1&quot;&g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75"/>
  <sheetViews>
    <sheetView topLeftCell="A61" zoomScaleNormal="100" workbookViewId="0">
      <selection activeCell="O121" sqref="O121"/>
    </sheetView>
  </sheetViews>
  <sheetFormatPr defaultRowHeight="12.75"/>
  <cols>
    <col min="1" max="1" width="0.85546875" style="316" customWidth="1"/>
    <col min="2" max="2" width="9.85546875" style="320" customWidth="1"/>
    <col min="3" max="3" width="12.42578125" style="320" customWidth="1"/>
    <col min="4" max="4" width="14.42578125" style="320" customWidth="1"/>
    <col min="5" max="5" width="9.85546875" style="320" hidden="1" customWidth="1"/>
    <col min="6" max="6" width="14" style="320" customWidth="1"/>
    <col min="7" max="14" width="9.85546875" style="320" hidden="1" customWidth="1"/>
    <col min="15" max="15" width="9.85546875" style="320" customWidth="1"/>
    <col min="16" max="20" width="9.85546875" style="320" hidden="1" customWidth="1"/>
    <col min="21" max="21" width="25.5703125" style="320" customWidth="1"/>
    <col min="22" max="24" width="10" style="320" hidden="1" customWidth="1"/>
    <col min="25" max="25" width="44.7109375" style="320" customWidth="1"/>
    <col min="26" max="27" width="13.5703125" style="320" bestFit="1" customWidth="1"/>
    <col min="28" max="256" width="9.140625" style="320"/>
    <col min="257" max="257" width="0.85546875" style="320" customWidth="1"/>
    <col min="258" max="261" width="14.7109375" style="320" customWidth="1"/>
    <col min="262" max="262" width="15.28515625" style="320" bestFit="1" customWidth="1"/>
    <col min="263" max="263" width="16.140625" style="320" customWidth="1"/>
    <col min="264" max="264" width="15.5703125" style="320" customWidth="1"/>
    <col min="265" max="265" width="19.7109375" style="320" customWidth="1"/>
    <col min="266" max="266" width="18.28515625" style="320" customWidth="1"/>
    <col min="267" max="267" width="19.7109375" style="320" customWidth="1"/>
    <col min="268" max="268" width="20.140625" style="320" customWidth="1"/>
    <col min="269" max="269" width="23.28515625" style="320" customWidth="1"/>
    <col min="270" max="270" width="24.5703125" style="320" customWidth="1"/>
    <col min="271" max="271" width="14.42578125" style="320" customWidth="1"/>
    <col min="272" max="273" width="19.28515625" style="320" customWidth="1"/>
    <col min="274" max="274" width="17.28515625" style="320" customWidth="1"/>
    <col min="275" max="276" width="19.28515625" style="320" customWidth="1"/>
    <col min="277" max="277" width="12.140625" style="320" customWidth="1"/>
    <col min="278" max="280" width="19.28515625" style="320" customWidth="1"/>
    <col min="281" max="281" width="17" style="320" customWidth="1"/>
    <col min="282" max="282" width="15.7109375" style="320" customWidth="1"/>
    <col min="283" max="512" width="9.140625" style="320"/>
    <col min="513" max="513" width="0.85546875" style="320" customWidth="1"/>
    <col min="514" max="517" width="14.7109375" style="320" customWidth="1"/>
    <col min="518" max="518" width="15.28515625" style="320" bestFit="1" customWidth="1"/>
    <col min="519" max="519" width="16.140625" style="320" customWidth="1"/>
    <col min="520" max="520" width="15.5703125" style="320" customWidth="1"/>
    <col min="521" max="521" width="19.7109375" style="320" customWidth="1"/>
    <col min="522" max="522" width="18.28515625" style="320" customWidth="1"/>
    <col min="523" max="523" width="19.7109375" style="320" customWidth="1"/>
    <col min="524" max="524" width="20.140625" style="320" customWidth="1"/>
    <col min="525" max="525" width="23.28515625" style="320" customWidth="1"/>
    <col min="526" max="526" width="24.5703125" style="320" customWidth="1"/>
    <col min="527" max="527" width="14.42578125" style="320" customWidth="1"/>
    <col min="528" max="529" width="19.28515625" style="320" customWidth="1"/>
    <col min="530" max="530" width="17.28515625" style="320" customWidth="1"/>
    <col min="531" max="532" width="19.28515625" style="320" customWidth="1"/>
    <col min="533" max="533" width="12.140625" style="320" customWidth="1"/>
    <col min="534" max="536" width="19.28515625" style="320" customWidth="1"/>
    <col min="537" max="537" width="17" style="320" customWidth="1"/>
    <col min="538" max="538" width="15.7109375" style="320" customWidth="1"/>
    <col min="539" max="768" width="9.140625" style="320"/>
    <col min="769" max="769" width="0.85546875" style="320" customWidth="1"/>
    <col min="770" max="773" width="14.7109375" style="320" customWidth="1"/>
    <col min="774" max="774" width="15.28515625" style="320" bestFit="1" customWidth="1"/>
    <col min="775" max="775" width="16.140625" style="320" customWidth="1"/>
    <col min="776" max="776" width="15.5703125" style="320" customWidth="1"/>
    <col min="777" max="777" width="19.7109375" style="320" customWidth="1"/>
    <col min="778" max="778" width="18.28515625" style="320" customWidth="1"/>
    <col min="779" max="779" width="19.7109375" style="320" customWidth="1"/>
    <col min="780" max="780" width="20.140625" style="320" customWidth="1"/>
    <col min="781" max="781" width="23.28515625" style="320" customWidth="1"/>
    <col min="782" max="782" width="24.5703125" style="320" customWidth="1"/>
    <col min="783" max="783" width="14.42578125" style="320" customWidth="1"/>
    <col min="784" max="785" width="19.28515625" style="320" customWidth="1"/>
    <col min="786" max="786" width="17.28515625" style="320" customWidth="1"/>
    <col min="787" max="788" width="19.28515625" style="320" customWidth="1"/>
    <col min="789" max="789" width="12.140625" style="320" customWidth="1"/>
    <col min="790" max="792" width="19.28515625" style="320" customWidth="1"/>
    <col min="793" max="793" width="17" style="320" customWidth="1"/>
    <col min="794" max="794" width="15.7109375" style="320" customWidth="1"/>
    <col min="795" max="1024" width="9.140625" style="320"/>
    <col min="1025" max="1025" width="0.85546875" style="320" customWidth="1"/>
    <col min="1026" max="1029" width="14.7109375" style="320" customWidth="1"/>
    <col min="1030" max="1030" width="15.28515625" style="320" bestFit="1" customWidth="1"/>
    <col min="1031" max="1031" width="16.140625" style="320" customWidth="1"/>
    <col min="1032" max="1032" width="15.5703125" style="320" customWidth="1"/>
    <col min="1033" max="1033" width="19.7109375" style="320" customWidth="1"/>
    <col min="1034" max="1034" width="18.28515625" style="320" customWidth="1"/>
    <col min="1035" max="1035" width="19.7109375" style="320" customWidth="1"/>
    <col min="1036" max="1036" width="20.140625" style="320" customWidth="1"/>
    <col min="1037" max="1037" width="23.28515625" style="320" customWidth="1"/>
    <col min="1038" max="1038" width="24.5703125" style="320" customWidth="1"/>
    <col min="1039" max="1039" width="14.42578125" style="320" customWidth="1"/>
    <col min="1040" max="1041" width="19.28515625" style="320" customWidth="1"/>
    <col min="1042" max="1042" width="17.28515625" style="320" customWidth="1"/>
    <col min="1043" max="1044" width="19.28515625" style="320" customWidth="1"/>
    <col min="1045" max="1045" width="12.140625" style="320" customWidth="1"/>
    <col min="1046" max="1048" width="19.28515625" style="320" customWidth="1"/>
    <col min="1049" max="1049" width="17" style="320" customWidth="1"/>
    <col min="1050" max="1050" width="15.7109375" style="320" customWidth="1"/>
    <col min="1051" max="1280" width="9.140625" style="320"/>
    <col min="1281" max="1281" width="0.85546875" style="320" customWidth="1"/>
    <col min="1282" max="1285" width="14.7109375" style="320" customWidth="1"/>
    <col min="1286" max="1286" width="15.28515625" style="320" bestFit="1" customWidth="1"/>
    <col min="1287" max="1287" width="16.140625" style="320" customWidth="1"/>
    <col min="1288" max="1288" width="15.5703125" style="320" customWidth="1"/>
    <col min="1289" max="1289" width="19.7109375" style="320" customWidth="1"/>
    <col min="1290" max="1290" width="18.28515625" style="320" customWidth="1"/>
    <col min="1291" max="1291" width="19.7109375" style="320" customWidth="1"/>
    <col min="1292" max="1292" width="20.140625" style="320" customWidth="1"/>
    <col min="1293" max="1293" width="23.28515625" style="320" customWidth="1"/>
    <col min="1294" max="1294" width="24.5703125" style="320" customWidth="1"/>
    <col min="1295" max="1295" width="14.42578125" style="320" customWidth="1"/>
    <col min="1296" max="1297" width="19.28515625" style="320" customWidth="1"/>
    <col min="1298" max="1298" width="17.28515625" style="320" customWidth="1"/>
    <col min="1299" max="1300" width="19.28515625" style="320" customWidth="1"/>
    <col min="1301" max="1301" width="12.140625" style="320" customWidth="1"/>
    <col min="1302" max="1304" width="19.28515625" style="320" customWidth="1"/>
    <col min="1305" max="1305" width="17" style="320" customWidth="1"/>
    <col min="1306" max="1306" width="15.7109375" style="320" customWidth="1"/>
    <col min="1307" max="1536" width="9.140625" style="320"/>
    <col min="1537" max="1537" width="0.85546875" style="320" customWidth="1"/>
    <col min="1538" max="1541" width="14.7109375" style="320" customWidth="1"/>
    <col min="1542" max="1542" width="15.28515625" style="320" bestFit="1" customWidth="1"/>
    <col min="1543" max="1543" width="16.140625" style="320" customWidth="1"/>
    <col min="1544" max="1544" width="15.5703125" style="320" customWidth="1"/>
    <col min="1545" max="1545" width="19.7109375" style="320" customWidth="1"/>
    <col min="1546" max="1546" width="18.28515625" style="320" customWidth="1"/>
    <col min="1547" max="1547" width="19.7109375" style="320" customWidth="1"/>
    <col min="1548" max="1548" width="20.140625" style="320" customWidth="1"/>
    <col min="1549" max="1549" width="23.28515625" style="320" customWidth="1"/>
    <col min="1550" max="1550" width="24.5703125" style="320" customWidth="1"/>
    <col min="1551" max="1551" width="14.42578125" style="320" customWidth="1"/>
    <col min="1552" max="1553" width="19.28515625" style="320" customWidth="1"/>
    <col min="1554" max="1554" width="17.28515625" style="320" customWidth="1"/>
    <col min="1555" max="1556" width="19.28515625" style="320" customWidth="1"/>
    <col min="1557" max="1557" width="12.140625" style="320" customWidth="1"/>
    <col min="1558" max="1560" width="19.28515625" style="320" customWidth="1"/>
    <col min="1561" max="1561" width="17" style="320" customWidth="1"/>
    <col min="1562" max="1562" width="15.7109375" style="320" customWidth="1"/>
    <col min="1563" max="1792" width="9.140625" style="320"/>
    <col min="1793" max="1793" width="0.85546875" style="320" customWidth="1"/>
    <col min="1794" max="1797" width="14.7109375" style="320" customWidth="1"/>
    <col min="1798" max="1798" width="15.28515625" style="320" bestFit="1" customWidth="1"/>
    <col min="1799" max="1799" width="16.140625" style="320" customWidth="1"/>
    <col min="1800" max="1800" width="15.5703125" style="320" customWidth="1"/>
    <col min="1801" max="1801" width="19.7109375" style="320" customWidth="1"/>
    <col min="1802" max="1802" width="18.28515625" style="320" customWidth="1"/>
    <col min="1803" max="1803" width="19.7109375" style="320" customWidth="1"/>
    <col min="1804" max="1804" width="20.140625" style="320" customWidth="1"/>
    <col min="1805" max="1805" width="23.28515625" style="320" customWidth="1"/>
    <col min="1806" max="1806" width="24.5703125" style="320" customWidth="1"/>
    <col min="1807" max="1807" width="14.42578125" style="320" customWidth="1"/>
    <col min="1808" max="1809" width="19.28515625" style="320" customWidth="1"/>
    <col min="1810" max="1810" width="17.28515625" style="320" customWidth="1"/>
    <col min="1811" max="1812" width="19.28515625" style="320" customWidth="1"/>
    <col min="1813" max="1813" width="12.140625" style="320" customWidth="1"/>
    <col min="1814" max="1816" width="19.28515625" style="320" customWidth="1"/>
    <col min="1817" max="1817" width="17" style="320" customWidth="1"/>
    <col min="1818" max="1818" width="15.7109375" style="320" customWidth="1"/>
    <col min="1819" max="2048" width="9.140625" style="320"/>
    <col min="2049" max="2049" width="0.85546875" style="320" customWidth="1"/>
    <col min="2050" max="2053" width="14.7109375" style="320" customWidth="1"/>
    <col min="2054" max="2054" width="15.28515625" style="320" bestFit="1" customWidth="1"/>
    <col min="2055" max="2055" width="16.140625" style="320" customWidth="1"/>
    <col min="2056" max="2056" width="15.5703125" style="320" customWidth="1"/>
    <col min="2057" max="2057" width="19.7109375" style="320" customWidth="1"/>
    <col min="2058" max="2058" width="18.28515625" style="320" customWidth="1"/>
    <col min="2059" max="2059" width="19.7109375" style="320" customWidth="1"/>
    <col min="2060" max="2060" width="20.140625" style="320" customWidth="1"/>
    <col min="2061" max="2061" width="23.28515625" style="320" customWidth="1"/>
    <col min="2062" max="2062" width="24.5703125" style="320" customWidth="1"/>
    <col min="2063" max="2063" width="14.42578125" style="320" customWidth="1"/>
    <col min="2064" max="2065" width="19.28515625" style="320" customWidth="1"/>
    <col min="2066" max="2066" width="17.28515625" style="320" customWidth="1"/>
    <col min="2067" max="2068" width="19.28515625" style="320" customWidth="1"/>
    <col min="2069" max="2069" width="12.140625" style="320" customWidth="1"/>
    <col min="2070" max="2072" width="19.28515625" style="320" customWidth="1"/>
    <col min="2073" max="2073" width="17" style="320" customWidth="1"/>
    <col min="2074" max="2074" width="15.7109375" style="320" customWidth="1"/>
    <col min="2075" max="2304" width="9.140625" style="320"/>
    <col min="2305" max="2305" width="0.85546875" style="320" customWidth="1"/>
    <col min="2306" max="2309" width="14.7109375" style="320" customWidth="1"/>
    <col min="2310" max="2310" width="15.28515625" style="320" bestFit="1" customWidth="1"/>
    <col min="2311" max="2311" width="16.140625" style="320" customWidth="1"/>
    <col min="2312" max="2312" width="15.5703125" style="320" customWidth="1"/>
    <col min="2313" max="2313" width="19.7109375" style="320" customWidth="1"/>
    <col min="2314" max="2314" width="18.28515625" style="320" customWidth="1"/>
    <col min="2315" max="2315" width="19.7109375" style="320" customWidth="1"/>
    <col min="2316" max="2316" width="20.140625" style="320" customWidth="1"/>
    <col min="2317" max="2317" width="23.28515625" style="320" customWidth="1"/>
    <col min="2318" max="2318" width="24.5703125" style="320" customWidth="1"/>
    <col min="2319" max="2319" width="14.42578125" style="320" customWidth="1"/>
    <col min="2320" max="2321" width="19.28515625" style="320" customWidth="1"/>
    <col min="2322" max="2322" width="17.28515625" style="320" customWidth="1"/>
    <col min="2323" max="2324" width="19.28515625" style="320" customWidth="1"/>
    <col min="2325" max="2325" width="12.140625" style="320" customWidth="1"/>
    <col min="2326" max="2328" width="19.28515625" style="320" customWidth="1"/>
    <col min="2329" max="2329" width="17" style="320" customWidth="1"/>
    <col min="2330" max="2330" width="15.7109375" style="320" customWidth="1"/>
    <col min="2331" max="2560" width="9.140625" style="320"/>
    <col min="2561" max="2561" width="0.85546875" style="320" customWidth="1"/>
    <col min="2562" max="2565" width="14.7109375" style="320" customWidth="1"/>
    <col min="2566" max="2566" width="15.28515625" style="320" bestFit="1" customWidth="1"/>
    <col min="2567" max="2567" width="16.140625" style="320" customWidth="1"/>
    <col min="2568" max="2568" width="15.5703125" style="320" customWidth="1"/>
    <col min="2569" max="2569" width="19.7109375" style="320" customWidth="1"/>
    <col min="2570" max="2570" width="18.28515625" style="320" customWidth="1"/>
    <col min="2571" max="2571" width="19.7109375" style="320" customWidth="1"/>
    <col min="2572" max="2572" width="20.140625" style="320" customWidth="1"/>
    <col min="2573" max="2573" width="23.28515625" style="320" customWidth="1"/>
    <col min="2574" max="2574" width="24.5703125" style="320" customWidth="1"/>
    <col min="2575" max="2575" width="14.42578125" style="320" customWidth="1"/>
    <col min="2576" max="2577" width="19.28515625" style="320" customWidth="1"/>
    <col min="2578" max="2578" width="17.28515625" style="320" customWidth="1"/>
    <col min="2579" max="2580" width="19.28515625" style="320" customWidth="1"/>
    <col min="2581" max="2581" width="12.140625" style="320" customWidth="1"/>
    <col min="2582" max="2584" width="19.28515625" style="320" customWidth="1"/>
    <col min="2585" max="2585" width="17" style="320" customWidth="1"/>
    <col min="2586" max="2586" width="15.7109375" style="320" customWidth="1"/>
    <col min="2587" max="2816" width="9.140625" style="320"/>
    <col min="2817" max="2817" width="0.85546875" style="320" customWidth="1"/>
    <col min="2818" max="2821" width="14.7109375" style="320" customWidth="1"/>
    <col min="2822" max="2822" width="15.28515625" style="320" bestFit="1" customWidth="1"/>
    <col min="2823" max="2823" width="16.140625" style="320" customWidth="1"/>
    <col min="2824" max="2824" width="15.5703125" style="320" customWidth="1"/>
    <col min="2825" max="2825" width="19.7109375" style="320" customWidth="1"/>
    <col min="2826" max="2826" width="18.28515625" style="320" customWidth="1"/>
    <col min="2827" max="2827" width="19.7109375" style="320" customWidth="1"/>
    <col min="2828" max="2828" width="20.140625" style="320" customWidth="1"/>
    <col min="2829" max="2829" width="23.28515625" style="320" customWidth="1"/>
    <col min="2830" max="2830" width="24.5703125" style="320" customWidth="1"/>
    <col min="2831" max="2831" width="14.42578125" style="320" customWidth="1"/>
    <col min="2832" max="2833" width="19.28515625" style="320" customWidth="1"/>
    <col min="2834" max="2834" width="17.28515625" style="320" customWidth="1"/>
    <col min="2835" max="2836" width="19.28515625" style="320" customWidth="1"/>
    <col min="2837" max="2837" width="12.140625" style="320" customWidth="1"/>
    <col min="2838" max="2840" width="19.28515625" style="320" customWidth="1"/>
    <col min="2841" max="2841" width="17" style="320" customWidth="1"/>
    <col min="2842" max="2842" width="15.7109375" style="320" customWidth="1"/>
    <col min="2843" max="3072" width="9.140625" style="320"/>
    <col min="3073" max="3073" width="0.85546875" style="320" customWidth="1"/>
    <col min="3074" max="3077" width="14.7109375" style="320" customWidth="1"/>
    <col min="3078" max="3078" width="15.28515625" style="320" bestFit="1" customWidth="1"/>
    <col min="3079" max="3079" width="16.140625" style="320" customWidth="1"/>
    <col min="3080" max="3080" width="15.5703125" style="320" customWidth="1"/>
    <col min="3081" max="3081" width="19.7109375" style="320" customWidth="1"/>
    <col min="3082" max="3082" width="18.28515625" style="320" customWidth="1"/>
    <col min="3083" max="3083" width="19.7109375" style="320" customWidth="1"/>
    <col min="3084" max="3084" width="20.140625" style="320" customWidth="1"/>
    <col min="3085" max="3085" width="23.28515625" style="320" customWidth="1"/>
    <col min="3086" max="3086" width="24.5703125" style="320" customWidth="1"/>
    <col min="3087" max="3087" width="14.42578125" style="320" customWidth="1"/>
    <col min="3088" max="3089" width="19.28515625" style="320" customWidth="1"/>
    <col min="3090" max="3090" width="17.28515625" style="320" customWidth="1"/>
    <col min="3091" max="3092" width="19.28515625" style="320" customWidth="1"/>
    <col min="3093" max="3093" width="12.140625" style="320" customWidth="1"/>
    <col min="3094" max="3096" width="19.28515625" style="320" customWidth="1"/>
    <col min="3097" max="3097" width="17" style="320" customWidth="1"/>
    <col min="3098" max="3098" width="15.7109375" style="320" customWidth="1"/>
    <col min="3099" max="3328" width="9.140625" style="320"/>
    <col min="3329" max="3329" width="0.85546875" style="320" customWidth="1"/>
    <col min="3330" max="3333" width="14.7109375" style="320" customWidth="1"/>
    <col min="3334" max="3334" width="15.28515625" style="320" bestFit="1" customWidth="1"/>
    <col min="3335" max="3335" width="16.140625" style="320" customWidth="1"/>
    <col min="3336" max="3336" width="15.5703125" style="320" customWidth="1"/>
    <col min="3337" max="3337" width="19.7109375" style="320" customWidth="1"/>
    <col min="3338" max="3338" width="18.28515625" style="320" customWidth="1"/>
    <col min="3339" max="3339" width="19.7109375" style="320" customWidth="1"/>
    <col min="3340" max="3340" width="20.140625" style="320" customWidth="1"/>
    <col min="3341" max="3341" width="23.28515625" style="320" customWidth="1"/>
    <col min="3342" max="3342" width="24.5703125" style="320" customWidth="1"/>
    <col min="3343" max="3343" width="14.42578125" style="320" customWidth="1"/>
    <col min="3344" max="3345" width="19.28515625" style="320" customWidth="1"/>
    <col min="3346" max="3346" width="17.28515625" style="320" customWidth="1"/>
    <col min="3347" max="3348" width="19.28515625" style="320" customWidth="1"/>
    <col min="3349" max="3349" width="12.140625" style="320" customWidth="1"/>
    <col min="3350" max="3352" width="19.28515625" style="320" customWidth="1"/>
    <col min="3353" max="3353" width="17" style="320" customWidth="1"/>
    <col min="3354" max="3354" width="15.7109375" style="320" customWidth="1"/>
    <col min="3355" max="3584" width="9.140625" style="320"/>
    <col min="3585" max="3585" width="0.85546875" style="320" customWidth="1"/>
    <col min="3586" max="3589" width="14.7109375" style="320" customWidth="1"/>
    <col min="3590" max="3590" width="15.28515625" style="320" bestFit="1" customWidth="1"/>
    <col min="3591" max="3591" width="16.140625" style="320" customWidth="1"/>
    <col min="3592" max="3592" width="15.5703125" style="320" customWidth="1"/>
    <col min="3593" max="3593" width="19.7109375" style="320" customWidth="1"/>
    <col min="3594" max="3594" width="18.28515625" style="320" customWidth="1"/>
    <col min="3595" max="3595" width="19.7109375" style="320" customWidth="1"/>
    <col min="3596" max="3596" width="20.140625" style="320" customWidth="1"/>
    <col min="3597" max="3597" width="23.28515625" style="320" customWidth="1"/>
    <col min="3598" max="3598" width="24.5703125" style="320" customWidth="1"/>
    <col min="3599" max="3599" width="14.42578125" style="320" customWidth="1"/>
    <col min="3600" max="3601" width="19.28515625" style="320" customWidth="1"/>
    <col min="3602" max="3602" width="17.28515625" style="320" customWidth="1"/>
    <col min="3603" max="3604" width="19.28515625" style="320" customWidth="1"/>
    <col min="3605" max="3605" width="12.140625" style="320" customWidth="1"/>
    <col min="3606" max="3608" width="19.28515625" style="320" customWidth="1"/>
    <col min="3609" max="3609" width="17" style="320" customWidth="1"/>
    <col min="3610" max="3610" width="15.7109375" style="320" customWidth="1"/>
    <col min="3611" max="3840" width="9.140625" style="320"/>
    <col min="3841" max="3841" width="0.85546875" style="320" customWidth="1"/>
    <col min="3842" max="3845" width="14.7109375" style="320" customWidth="1"/>
    <col min="3846" max="3846" width="15.28515625" style="320" bestFit="1" customWidth="1"/>
    <col min="3847" max="3847" width="16.140625" style="320" customWidth="1"/>
    <col min="3848" max="3848" width="15.5703125" style="320" customWidth="1"/>
    <col min="3849" max="3849" width="19.7109375" style="320" customWidth="1"/>
    <col min="3850" max="3850" width="18.28515625" style="320" customWidth="1"/>
    <col min="3851" max="3851" width="19.7109375" style="320" customWidth="1"/>
    <col min="3852" max="3852" width="20.140625" style="320" customWidth="1"/>
    <col min="3853" max="3853" width="23.28515625" style="320" customWidth="1"/>
    <col min="3854" max="3854" width="24.5703125" style="320" customWidth="1"/>
    <col min="3855" max="3855" width="14.42578125" style="320" customWidth="1"/>
    <col min="3856" max="3857" width="19.28515625" style="320" customWidth="1"/>
    <col min="3858" max="3858" width="17.28515625" style="320" customWidth="1"/>
    <col min="3859" max="3860" width="19.28515625" style="320" customWidth="1"/>
    <col min="3861" max="3861" width="12.140625" style="320" customWidth="1"/>
    <col min="3862" max="3864" width="19.28515625" style="320" customWidth="1"/>
    <col min="3865" max="3865" width="17" style="320" customWidth="1"/>
    <col min="3866" max="3866" width="15.7109375" style="320" customWidth="1"/>
    <col min="3867" max="4096" width="9.140625" style="320"/>
    <col min="4097" max="4097" width="0.85546875" style="320" customWidth="1"/>
    <col min="4098" max="4101" width="14.7109375" style="320" customWidth="1"/>
    <col min="4102" max="4102" width="15.28515625" style="320" bestFit="1" customWidth="1"/>
    <col min="4103" max="4103" width="16.140625" style="320" customWidth="1"/>
    <col min="4104" max="4104" width="15.5703125" style="320" customWidth="1"/>
    <col min="4105" max="4105" width="19.7109375" style="320" customWidth="1"/>
    <col min="4106" max="4106" width="18.28515625" style="320" customWidth="1"/>
    <col min="4107" max="4107" width="19.7109375" style="320" customWidth="1"/>
    <col min="4108" max="4108" width="20.140625" style="320" customWidth="1"/>
    <col min="4109" max="4109" width="23.28515625" style="320" customWidth="1"/>
    <col min="4110" max="4110" width="24.5703125" style="320" customWidth="1"/>
    <col min="4111" max="4111" width="14.42578125" style="320" customWidth="1"/>
    <col min="4112" max="4113" width="19.28515625" style="320" customWidth="1"/>
    <col min="4114" max="4114" width="17.28515625" style="320" customWidth="1"/>
    <col min="4115" max="4116" width="19.28515625" style="320" customWidth="1"/>
    <col min="4117" max="4117" width="12.140625" style="320" customWidth="1"/>
    <col min="4118" max="4120" width="19.28515625" style="320" customWidth="1"/>
    <col min="4121" max="4121" width="17" style="320" customWidth="1"/>
    <col min="4122" max="4122" width="15.7109375" style="320" customWidth="1"/>
    <col min="4123" max="4352" width="9.140625" style="320"/>
    <col min="4353" max="4353" width="0.85546875" style="320" customWidth="1"/>
    <col min="4354" max="4357" width="14.7109375" style="320" customWidth="1"/>
    <col min="4358" max="4358" width="15.28515625" style="320" bestFit="1" customWidth="1"/>
    <col min="4359" max="4359" width="16.140625" style="320" customWidth="1"/>
    <col min="4360" max="4360" width="15.5703125" style="320" customWidth="1"/>
    <col min="4361" max="4361" width="19.7109375" style="320" customWidth="1"/>
    <col min="4362" max="4362" width="18.28515625" style="320" customWidth="1"/>
    <col min="4363" max="4363" width="19.7109375" style="320" customWidth="1"/>
    <col min="4364" max="4364" width="20.140625" style="320" customWidth="1"/>
    <col min="4365" max="4365" width="23.28515625" style="320" customWidth="1"/>
    <col min="4366" max="4366" width="24.5703125" style="320" customWidth="1"/>
    <col min="4367" max="4367" width="14.42578125" style="320" customWidth="1"/>
    <col min="4368" max="4369" width="19.28515625" style="320" customWidth="1"/>
    <col min="4370" max="4370" width="17.28515625" style="320" customWidth="1"/>
    <col min="4371" max="4372" width="19.28515625" style="320" customWidth="1"/>
    <col min="4373" max="4373" width="12.140625" style="320" customWidth="1"/>
    <col min="4374" max="4376" width="19.28515625" style="320" customWidth="1"/>
    <col min="4377" max="4377" width="17" style="320" customWidth="1"/>
    <col min="4378" max="4378" width="15.7109375" style="320" customWidth="1"/>
    <col min="4379" max="4608" width="9.140625" style="320"/>
    <col min="4609" max="4609" width="0.85546875" style="320" customWidth="1"/>
    <col min="4610" max="4613" width="14.7109375" style="320" customWidth="1"/>
    <col min="4614" max="4614" width="15.28515625" style="320" bestFit="1" customWidth="1"/>
    <col min="4615" max="4615" width="16.140625" style="320" customWidth="1"/>
    <col min="4616" max="4616" width="15.5703125" style="320" customWidth="1"/>
    <col min="4617" max="4617" width="19.7109375" style="320" customWidth="1"/>
    <col min="4618" max="4618" width="18.28515625" style="320" customWidth="1"/>
    <col min="4619" max="4619" width="19.7109375" style="320" customWidth="1"/>
    <col min="4620" max="4620" width="20.140625" style="320" customWidth="1"/>
    <col min="4621" max="4621" width="23.28515625" style="320" customWidth="1"/>
    <col min="4622" max="4622" width="24.5703125" style="320" customWidth="1"/>
    <col min="4623" max="4623" width="14.42578125" style="320" customWidth="1"/>
    <col min="4624" max="4625" width="19.28515625" style="320" customWidth="1"/>
    <col min="4626" max="4626" width="17.28515625" style="320" customWidth="1"/>
    <col min="4627" max="4628" width="19.28515625" style="320" customWidth="1"/>
    <col min="4629" max="4629" width="12.140625" style="320" customWidth="1"/>
    <col min="4630" max="4632" width="19.28515625" style="320" customWidth="1"/>
    <col min="4633" max="4633" width="17" style="320" customWidth="1"/>
    <col min="4634" max="4634" width="15.7109375" style="320" customWidth="1"/>
    <col min="4635" max="4864" width="9.140625" style="320"/>
    <col min="4865" max="4865" width="0.85546875" style="320" customWidth="1"/>
    <col min="4866" max="4869" width="14.7109375" style="320" customWidth="1"/>
    <col min="4870" max="4870" width="15.28515625" style="320" bestFit="1" customWidth="1"/>
    <col min="4871" max="4871" width="16.140625" style="320" customWidth="1"/>
    <col min="4872" max="4872" width="15.5703125" style="320" customWidth="1"/>
    <col min="4873" max="4873" width="19.7109375" style="320" customWidth="1"/>
    <col min="4874" max="4874" width="18.28515625" style="320" customWidth="1"/>
    <col min="4875" max="4875" width="19.7109375" style="320" customWidth="1"/>
    <col min="4876" max="4876" width="20.140625" style="320" customWidth="1"/>
    <col min="4877" max="4877" width="23.28515625" style="320" customWidth="1"/>
    <col min="4878" max="4878" width="24.5703125" style="320" customWidth="1"/>
    <col min="4879" max="4879" width="14.42578125" style="320" customWidth="1"/>
    <col min="4880" max="4881" width="19.28515625" style="320" customWidth="1"/>
    <col min="4882" max="4882" width="17.28515625" style="320" customWidth="1"/>
    <col min="4883" max="4884" width="19.28515625" style="320" customWidth="1"/>
    <col min="4885" max="4885" width="12.140625" style="320" customWidth="1"/>
    <col min="4886" max="4888" width="19.28515625" style="320" customWidth="1"/>
    <col min="4889" max="4889" width="17" style="320" customWidth="1"/>
    <col min="4890" max="4890" width="15.7109375" style="320" customWidth="1"/>
    <col min="4891" max="5120" width="9.140625" style="320"/>
    <col min="5121" max="5121" width="0.85546875" style="320" customWidth="1"/>
    <col min="5122" max="5125" width="14.7109375" style="320" customWidth="1"/>
    <col min="5126" max="5126" width="15.28515625" style="320" bestFit="1" customWidth="1"/>
    <col min="5127" max="5127" width="16.140625" style="320" customWidth="1"/>
    <col min="5128" max="5128" width="15.5703125" style="320" customWidth="1"/>
    <col min="5129" max="5129" width="19.7109375" style="320" customWidth="1"/>
    <col min="5130" max="5130" width="18.28515625" style="320" customWidth="1"/>
    <col min="5131" max="5131" width="19.7109375" style="320" customWidth="1"/>
    <col min="5132" max="5132" width="20.140625" style="320" customWidth="1"/>
    <col min="5133" max="5133" width="23.28515625" style="320" customWidth="1"/>
    <col min="5134" max="5134" width="24.5703125" style="320" customWidth="1"/>
    <col min="5135" max="5135" width="14.42578125" style="320" customWidth="1"/>
    <col min="5136" max="5137" width="19.28515625" style="320" customWidth="1"/>
    <col min="5138" max="5138" width="17.28515625" style="320" customWidth="1"/>
    <col min="5139" max="5140" width="19.28515625" style="320" customWidth="1"/>
    <col min="5141" max="5141" width="12.140625" style="320" customWidth="1"/>
    <col min="5142" max="5144" width="19.28515625" style="320" customWidth="1"/>
    <col min="5145" max="5145" width="17" style="320" customWidth="1"/>
    <col min="5146" max="5146" width="15.7109375" style="320" customWidth="1"/>
    <col min="5147" max="5376" width="9.140625" style="320"/>
    <col min="5377" max="5377" width="0.85546875" style="320" customWidth="1"/>
    <col min="5378" max="5381" width="14.7109375" style="320" customWidth="1"/>
    <col min="5382" max="5382" width="15.28515625" style="320" bestFit="1" customWidth="1"/>
    <col min="5383" max="5383" width="16.140625" style="320" customWidth="1"/>
    <col min="5384" max="5384" width="15.5703125" style="320" customWidth="1"/>
    <col min="5385" max="5385" width="19.7109375" style="320" customWidth="1"/>
    <col min="5386" max="5386" width="18.28515625" style="320" customWidth="1"/>
    <col min="5387" max="5387" width="19.7109375" style="320" customWidth="1"/>
    <col min="5388" max="5388" width="20.140625" style="320" customWidth="1"/>
    <col min="5389" max="5389" width="23.28515625" style="320" customWidth="1"/>
    <col min="5390" max="5390" width="24.5703125" style="320" customWidth="1"/>
    <col min="5391" max="5391" width="14.42578125" style="320" customWidth="1"/>
    <col min="5392" max="5393" width="19.28515625" style="320" customWidth="1"/>
    <col min="5394" max="5394" width="17.28515625" style="320" customWidth="1"/>
    <col min="5395" max="5396" width="19.28515625" style="320" customWidth="1"/>
    <col min="5397" max="5397" width="12.140625" style="320" customWidth="1"/>
    <col min="5398" max="5400" width="19.28515625" style="320" customWidth="1"/>
    <col min="5401" max="5401" width="17" style="320" customWidth="1"/>
    <col min="5402" max="5402" width="15.7109375" style="320" customWidth="1"/>
    <col min="5403" max="5632" width="9.140625" style="320"/>
    <col min="5633" max="5633" width="0.85546875" style="320" customWidth="1"/>
    <col min="5634" max="5637" width="14.7109375" style="320" customWidth="1"/>
    <col min="5638" max="5638" width="15.28515625" style="320" bestFit="1" customWidth="1"/>
    <col min="5639" max="5639" width="16.140625" style="320" customWidth="1"/>
    <col min="5640" max="5640" width="15.5703125" style="320" customWidth="1"/>
    <col min="5641" max="5641" width="19.7109375" style="320" customWidth="1"/>
    <col min="5642" max="5642" width="18.28515625" style="320" customWidth="1"/>
    <col min="5643" max="5643" width="19.7109375" style="320" customWidth="1"/>
    <col min="5644" max="5644" width="20.140625" style="320" customWidth="1"/>
    <col min="5645" max="5645" width="23.28515625" style="320" customWidth="1"/>
    <col min="5646" max="5646" width="24.5703125" style="320" customWidth="1"/>
    <col min="5647" max="5647" width="14.42578125" style="320" customWidth="1"/>
    <col min="5648" max="5649" width="19.28515625" style="320" customWidth="1"/>
    <col min="5650" max="5650" width="17.28515625" style="320" customWidth="1"/>
    <col min="5651" max="5652" width="19.28515625" style="320" customWidth="1"/>
    <col min="5653" max="5653" width="12.140625" style="320" customWidth="1"/>
    <col min="5654" max="5656" width="19.28515625" style="320" customWidth="1"/>
    <col min="5657" max="5657" width="17" style="320" customWidth="1"/>
    <col min="5658" max="5658" width="15.7109375" style="320" customWidth="1"/>
    <col min="5659" max="5888" width="9.140625" style="320"/>
    <col min="5889" max="5889" width="0.85546875" style="320" customWidth="1"/>
    <col min="5890" max="5893" width="14.7109375" style="320" customWidth="1"/>
    <col min="5894" max="5894" width="15.28515625" style="320" bestFit="1" customWidth="1"/>
    <col min="5895" max="5895" width="16.140625" style="320" customWidth="1"/>
    <col min="5896" max="5896" width="15.5703125" style="320" customWidth="1"/>
    <col min="5897" max="5897" width="19.7109375" style="320" customWidth="1"/>
    <col min="5898" max="5898" width="18.28515625" style="320" customWidth="1"/>
    <col min="5899" max="5899" width="19.7109375" style="320" customWidth="1"/>
    <col min="5900" max="5900" width="20.140625" style="320" customWidth="1"/>
    <col min="5901" max="5901" width="23.28515625" style="320" customWidth="1"/>
    <col min="5902" max="5902" width="24.5703125" style="320" customWidth="1"/>
    <col min="5903" max="5903" width="14.42578125" style="320" customWidth="1"/>
    <col min="5904" max="5905" width="19.28515625" style="320" customWidth="1"/>
    <col min="5906" max="5906" width="17.28515625" style="320" customWidth="1"/>
    <col min="5907" max="5908" width="19.28515625" style="320" customWidth="1"/>
    <col min="5909" max="5909" width="12.140625" style="320" customWidth="1"/>
    <col min="5910" max="5912" width="19.28515625" style="320" customWidth="1"/>
    <col min="5913" max="5913" width="17" style="320" customWidth="1"/>
    <col min="5914" max="5914" width="15.7109375" style="320" customWidth="1"/>
    <col min="5915" max="6144" width="9.140625" style="320"/>
    <col min="6145" max="6145" width="0.85546875" style="320" customWidth="1"/>
    <col min="6146" max="6149" width="14.7109375" style="320" customWidth="1"/>
    <col min="6150" max="6150" width="15.28515625" style="320" bestFit="1" customWidth="1"/>
    <col min="6151" max="6151" width="16.140625" style="320" customWidth="1"/>
    <col min="6152" max="6152" width="15.5703125" style="320" customWidth="1"/>
    <col min="6153" max="6153" width="19.7109375" style="320" customWidth="1"/>
    <col min="6154" max="6154" width="18.28515625" style="320" customWidth="1"/>
    <col min="6155" max="6155" width="19.7109375" style="320" customWidth="1"/>
    <col min="6156" max="6156" width="20.140625" style="320" customWidth="1"/>
    <col min="6157" max="6157" width="23.28515625" style="320" customWidth="1"/>
    <col min="6158" max="6158" width="24.5703125" style="320" customWidth="1"/>
    <col min="6159" max="6159" width="14.42578125" style="320" customWidth="1"/>
    <col min="6160" max="6161" width="19.28515625" style="320" customWidth="1"/>
    <col min="6162" max="6162" width="17.28515625" style="320" customWidth="1"/>
    <col min="6163" max="6164" width="19.28515625" style="320" customWidth="1"/>
    <col min="6165" max="6165" width="12.140625" style="320" customWidth="1"/>
    <col min="6166" max="6168" width="19.28515625" style="320" customWidth="1"/>
    <col min="6169" max="6169" width="17" style="320" customWidth="1"/>
    <col min="6170" max="6170" width="15.7109375" style="320" customWidth="1"/>
    <col min="6171" max="6400" width="9.140625" style="320"/>
    <col min="6401" max="6401" width="0.85546875" style="320" customWidth="1"/>
    <col min="6402" max="6405" width="14.7109375" style="320" customWidth="1"/>
    <col min="6406" max="6406" width="15.28515625" style="320" bestFit="1" customWidth="1"/>
    <col min="6407" max="6407" width="16.140625" style="320" customWidth="1"/>
    <col min="6408" max="6408" width="15.5703125" style="320" customWidth="1"/>
    <col min="6409" max="6409" width="19.7109375" style="320" customWidth="1"/>
    <col min="6410" max="6410" width="18.28515625" style="320" customWidth="1"/>
    <col min="6411" max="6411" width="19.7109375" style="320" customWidth="1"/>
    <col min="6412" max="6412" width="20.140625" style="320" customWidth="1"/>
    <col min="6413" max="6413" width="23.28515625" style="320" customWidth="1"/>
    <col min="6414" max="6414" width="24.5703125" style="320" customWidth="1"/>
    <col min="6415" max="6415" width="14.42578125" style="320" customWidth="1"/>
    <col min="6416" max="6417" width="19.28515625" style="320" customWidth="1"/>
    <col min="6418" max="6418" width="17.28515625" style="320" customWidth="1"/>
    <col min="6419" max="6420" width="19.28515625" style="320" customWidth="1"/>
    <col min="6421" max="6421" width="12.140625" style="320" customWidth="1"/>
    <col min="6422" max="6424" width="19.28515625" style="320" customWidth="1"/>
    <col min="6425" max="6425" width="17" style="320" customWidth="1"/>
    <col min="6426" max="6426" width="15.7109375" style="320" customWidth="1"/>
    <col min="6427" max="6656" width="9.140625" style="320"/>
    <col min="6657" max="6657" width="0.85546875" style="320" customWidth="1"/>
    <col min="6658" max="6661" width="14.7109375" style="320" customWidth="1"/>
    <col min="6662" max="6662" width="15.28515625" style="320" bestFit="1" customWidth="1"/>
    <col min="6663" max="6663" width="16.140625" style="320" customWidth="1"/>
    <col min="6664" max="6664" width="15.5703125" style="320" customWidth="1"/>
    <col min="6665" max="6665" width="19.7109375" style="320" customWidth="1"/>
    <col min="6666" max="6666" width="18.28515625" style="320" customWidth="1"/>
    <col min="6667" max="6667" width="19.7109375" style="320" customWidth="1"/>
    <col min="6668" max="6668" width="20.140625" style="320" customWidth="1"/>
    <col min="6669" max="6669" width="23.28515625" style="320" customWidth="1"/>
    <col min="6670" max="6670" width="24.5703125" style="320" customWidth="1"/>
    <col min="6671" max="6671" width="14.42578125" style="320" customWidth="1"/>
    <col min="6672" max="6673" width="19.28515625" style="320" customWidth="1"/>
    <col min="6674" max="6674" width="17.28515625" style="320" customWidth="1"/>
    <col min="6675" max="6676" width="19.28515625" style="320" customWidth="1"/>
    <col min="6677" max="6677" width="12.140625" style="320" customWidth="1"/>
    <col min="6678" max="6680" width="19.28515625" style="320" customWidth="1"/>
    <col min="6681" max="6681" width="17" style="320" customWidth="1"/>
    <col min="6682" max="6682" width="15.7109375" style="320" customWidth="1"/>
    <col min="6683" max="6912" width="9.140625" style="320"/>
    <col min="6913" max="6913" width="0.85546875" style="320" customWidth="1"/>
    <col min="6914" max="6917" width="14.7109375" style="320" customWidth="1"/>
    <col min="6918" max="6918" width="15.28515625" style="320" bestFit="1" customWidth="1"/>
    <col min="6919" max="6919" width="16.140625" style="320" customWidth="1"/>
    <col min="6920" max="6920" width="15.5703125" style="320" customWidth="1"/>
    <col min="6921" max="6921" width="19.7109375" style="320" customWidth="1"/>
    <col min="6922" max="6922" width="18.28515625" style="320" customWidth="1"/>
    <col min="6923" max="6923" width="19.7109375" style="320" customWidth="1"/>
    <col min="6924" max="6924" width="20.140625" style="320" customWidth="1"/>
    <col min="6925" max="6925" width="23.28515625" style="320" customWidth="1"/>
    <col min="6926" max="6926" width="24.5703125" style="320" customWidth="1"/>
    <col min="6927" max="6927" width="14.42578125" style="320" customWidth="1"/>
    <col min="6928" max="6929" width="19.28515625" style="320" customWidth="1"/>
    <col min="6930" max="6930" width="17.28515625" style="320" customWidth="1"/>
    <col min="6931" max="6932" width="19.28515625" style="320" customWidth="1"/>
    <col min="6933" max="6933" width="12.140625" style="320" customWidth="1"/>
    <col min="6934" max="6936" width="19.28515625" style="320" customWidth="1"/>
    <col min="6937" max="6937" width="17" style="320" customWidth="1"/>
    <col min="6938" max="6938" width="15.7109375" style="320" customWidth="1"/>
    <col min="6939" max="7168" width="9.140625" style="320"/>
    <col min="7169" max="7169" width="0.85546875" style="320" customWidth="1"/>
    <col min="7170" max="7173" width="14.7109375" style="320" customWidth="1"/>
    <col min="7174" max="7174" width="15.28515625" style="320" bestFit="1" customWidth="1"/>
    <col min="7175" max="7175" width="16.140625" style="320" customWidth="1"/>
    <col min="7176" max="7176" width="15.5703125" style="320" customWidth="1"/>
    <col min="7177" max="7177" width="19.7109375" style="320" customWidth="1"/>
    <col min="7178" max="7178" width="18.28515625" style="320" customWidth="1"/>
    <col min="7179" max="7179" width="19.7109375" style="320" customWidth="1"/>
    <col min="7180" max="7180" width="20.140625" style="320" customWidth="1"/>
    <col min="7181" max="7181" width="23.28515625" style="320" customWidth="1"/>
    <col min="7182" max="7182" width="24.5703125" style="320" customWidth="1"/>
    <col min="7183" max="7183" width="14.42578125" style="320" customWidth="1"/>
    <col min="7184" max="7185" width="19.28515625" style="320" customWidth="1"/>
    <col min="7186" max="7186" width="17.28515625" style="320" customWidth="1"/>
    <col min="7187" max="7188" width="19.28515625" style="320" customWidth="1"/>
    <col min="7189" max="7189" width="12.140625" style="320" customWidth="1"/>
    <col min="7190" max="7192" width="19.28515625" style="320" customWidth="1"/>
    <col min="7193" max="7193" width="17" style="320" customWidth="1"/>
    <col min="7194" max="7194" width="15.7109375" style="320" customWidth="1"/>
    <col min="7195" max="7424" width="9.140625" style="320"/>
    <col min="7425" max="7425" width="0.85546875" style="320" customWidth="1"/>
    <col min="7426" max="7429" width="14.7109375" style="320" customWidth="1"/>
    <col min="7430" max="7430" width="15.28515625" style="320" bestFit="1" customWidth="1"/>
    <col min="7431" max="7431" width="16.140625" style="320" customWidth="1"/>
    <col min="7432" max="7432" width="15.5703125" style="320" customWidth="1"/>
    <col min="7433" max="7433" width="19.7109375" style="320" customWidth="1"/>
    <col min="7434" max="7434" width="18.28515625" style="320" customWidth="1"/>
    <col min="7435" max="7435" width="19.7109375" style="320" customWidth="1"/>
    <col min="7436" max="7436" width="20.140625" style="320" customWidth="1"/>
    <col min="7437" max="7437" width="23.28515625" style="320" customWidth="1"/>
    <col min="7438" max="7438" width="24.5703125" style="320" customWidth="1"/>
    <col min="7439" max="7439" width="14.42578125" style="320" customWidth="1"/>
    <col min="7440" max="7441" width="19.28515625" style="320" customWidth="1"/>
    <col min="7442" max="7442" width="17.28515625" style="320" customWidth="1"/>
    <col min="7443" max="7444" width="19.28515625" style="320" customWidth="1"/>
    <col min="7445" max="7445" width="12.140625" style="320" customWidth="1"/>
    <col min="7446" max="7448" width="19.28515625" style="320" customWidth="1"/>
    <col min="7449" max="7449" width="17" style="320" customWidth="1"/>
    <col min="7450" max="7450" width="15.7109375" style="320" customWidth="1"/>
    <col min="7451" max="7680" width="9.140625" style="320"/>
    <col min="7681" max="7681" width="0.85546875" style="320" customWidth="1"/>
    <col min="7682" max="7685" width="14.7109375" style="320" customWidth="1"/>
    <col min="7686" max="7686" width="15.28515625" style="320" bestFit="1" customWidth="1"/>
    <col min="7687" max="7687" width="16.140625" style="320" customWidth="1"/>
    <col min="7688" max="7688" width="15.5703125" style="320" customWidth="1"/>
    <col min="7689" max="7689" width="19.7109375" style="320" customWidth="1"/>
    <col min="7690" max="7690" width="18.28515625" style="320" customWidth="1"/>
    <col min="7691" max="7691" width="19.7109375" style="320" customWidth="1"/>
    <col min="7692" max="7692" width="20.140625" style="320" customWidth="1"/>
    <col min="7693" max="7693" width="23.28515625" style="320" customWidth="1"/>
    <col min="7694" max="7694" width="24.5703125" style="320" customWidth="1"/>
    <col min="7695" max="7695" width="14.42578125" style="320" customWidth="1"/>
    <col min="7696" max="7697" width="19.28515625" style="320" customWidth="1"/>
    <col min="7698" max="7698" width="17.28515625" style="320" customWidth="1"/>
    <col min="7699" max="7700" width="19.28515625" style="320" customWidth="1"/>
    <col min="7701" max="7701" width="12.140625" style="320" customWidth="1"/>
    <col min="7702" max="7704" width="19.28515625" style="320" customWidth="1"/>
    <col min="7705" max="7705" width="17" style="320" customWidth="1"/>
    <col min="7706" max="7706" width="15.7109375" style="320" customWidth="1"/>
    <col min="7707" max="7936" width="9.140625" style="320"/>
    <col min="7937" max="7937" width="0.85546875" style="320" customWidth="1"/>
    <col min="7938" max="7941" width="14.7109375" style="320" customWidth="1"/>
    <col min="7942" max="7942" width="15.28515625" style="320" bestFit="1" customWidth="1"/>
    <col min="7943" max="7943" width="16.140625" style="320" customWidth="1"/>
    <col min="7944" max="7944" width="15.5703125" style="320" customWidth="1"/>
    <col min="7945" max="7945" width="19.7109375" style="320" customWidth="1"/>
    <col min="7946" max="7946" width="18.28515625" style="320" customWidth="1"/>
    <col min="7947" max="7947" width="19.7109375" style="320" customWidth="1"/>
    <col min="7948" max="7948" width="20.140625" style="320" customWidth="1"/>
    <col min="7949" max="7949" width="23.28515625" style="320" customWidth="1"/>
    <col min="7950" max="7950" width="24.5703125" style="320" customWidth="1"/>
    <col min="7951" max="7951" width="14.42578125" style="320" customWidth="1"/>
    <col min="7952" max="7953" width="19.28515625" style="320" customWidth="1"/>
    <col min="7954" max="7954" width="17.28515625" style="320" customWidth="1"/>
    <col min="7955" max="7956" width="19.28515625" style="320" customWidth="1"/>
    <col min="7957" max="7957" width="12.140625" style="320" customWidth="1"/>
    <col min="7958" max="7960" width="19.28515625" style="320" customWidth="1"/>
    <col min="7961" max="7961" width="17" style="320" customWidth="1"/>
    <col min="7962" max="7962" width="15.7109375" style="320" customWidth="1"/>
    <col min="7963" max="8192" width="9.140625" style="320"/>
    <col min="8193" max="8193" width="0.85546875" style="320" customWidth="1"/>
    <col min="8194" max="8197" width="14.7109375" style="320" customWidth="1"/>
    <col min="8198" max="8198" width="15.28515625" style="320" bestFit="1" customWidth="1"/>
    <col min="8199" max="8199" width="16.140625" style="320" customWidth="1"/>
    <col min="8200" max="8200" width="15.5703125" style="320" customWidth="1"/>
    <col min="8201" max="8201" width="19.7109375" style="320" customWidth="1"/>
    <col min="8202" max="8202" width="18.28515625" style="320" customWidth="1"/>
    <col min="8203" max="8203" width="19.7109375" style="320" customWidth="1"/>
    <col min="8204" max="8204" width="20.140625" style="320" customWidth="1"/>
    <col min="8205" max="8205" width="23.28515625" style="320" customWidth="1"/>
    <col min="8206" max="8206" width="24.5703125" style="320" customWidth="1"/>
    <col min="8207" max="8207" width="14.42578125" style="320" customWidth="1"/>
    <col min="8208" max="8209" width="19.28515625" style="320" customWidth="1"/>
    <col min="8210" max="8210" width="17.28515625" style="320" customWidth="1"/>
    <col min="8211" max="8212" width="19.28515625" style="320" customWidth="1"/>
    <col min="8213" max="8213" width="12.140625" style="320" customWidth="1"/>
    <col min="8214" max="8216" width="19.28515625" style="320" customWidth="1"/>
    <col min="8217" max="8217" width="17" style="320" customWidth="1"/>
    <col min="8218" max="8218" width="15.7109375" style="320" customWidth="1"/>
    <col min="8219" max="8448" width="9.140625" style="320"/>
    <col min="8449" max="8449" width="0.85546875" style="320" customWidth="1"/>
    <col min="8450" max="8453" width="14.7109375" style="320" customWidth="1"/>
    <col min="8454" max="8454" width="15.28515625" style="320" bestFit="1" customWidth="1"/>
    <col min="8455" max="8455" width="16.140625" style="320" customWidth="1"/>
    <col min="8456" max="8456" width="15.5703125" style="320" customWidth="1"/>
    <col min="8457" max="8457" width="19.7109375" style="320" customWidth="1"/>
    <col min="8458" max="8458" width="18.28515625" style="320" customWidth="1"/>
    <col min="8459" max="8459" width="19.7109375" style="320" customWidth="1"/>
    <col min="8460" max="8460" width="20.140625" style="320" customWidth="1"/>
    <col min="8461" max="8461" width="23.28515625" style="320" customWidth="1"/>
    <col min="8462" max="8462" width="24.5703125" style="320" customWidth="1"/>
    <col min="8463" max="8463" width="14.42578125" style="320" customWidth="1"/>
    <col min="8464" max="8465" width="19.28515625" style="320" customWidth="1"/>
    <col min="8466" max="8466" width="17.28515625" style="320" customWidth="1"/>
    <col min="8467" max="8468" width="19.28515625" style="320" customWidth="1"/>
    <col min="8469" max="8469" width="12.140625" style="320" customWidth="1"/>
    <col min="8470" max="8472" width="19.28515625" style="320" customWidth="1"/>
    <col min="8473" max="8473" width="17" style="320" customWidth="1"/>
    <col min="8474" max="8474" width="15.7109375" style="320" customWidth="1"/>
    <col min="8475" max="8704" width="9.140625" style="320"/>
    <col min="8705" max="8705" width="0.85546875" style="320" customWidth="1"/>
    <col min="8706" max="8709" width="14.7109375" style="320" customWidth="1"/>
    <col min="8710" max="8710" width="15.28515625" style="320" bestFit="1" customWidth="1"/>
    <col min="8711" max="8711" width="16.140625" style="320" customWidth="1"/>
    <col min="8712" max="8712" width="15.5703125" style="320" customWidth="1"/>
    <col min="8713" max="8713" width="19.7109375" style="320" customWidth="1"/>
    <col min="8714" max="8714" width="18.28515625" style="320" customWidth="1"/>
    <col min="8715" max="8715" width="19.7109375" style="320" customWidth="1"/>
    <col min="8716" max="8716" width="20.140625" style="320" customWidth="1"/>
    <col min="8717" max="8717" width="23.28515625" style="320" customWidth="1"/>
    <col min="8718" max="8718" width="24.5703125" style="320" customWidth="1"/>
    <col min="8719" max="8719" width="14.42578125" style="320" customWidth="1"/>
    <col min="8720" max="8721" width="19.28515625" style="320" customWidth="1"/>
    <col min="8722" max="8722" width="17.28515625" style="320" customWidth="1"/>
    <col min="8723" max="8724" width="19.28515625" style="320" customWidth="1"/>
    <col min="8725" max="8725" width="12.140625" style="320" customWidth="1"/>
    <col min="8726" max="8728" width="19.28515625" style="320" customWidth="1"/>
    <col min="8729" max="8729" width="17" style="320" customWidth="1"/>
    <col min="8730" max="8730" width="15.7109375" style="320" customWidth="1"/>
    <col min="8731" max="8960" width="9.140625" style="320"/>
    <col min="8961" max="8961" width="0.85546875" style="320" customWidth="1"/>
    <col min="8962" max="8965" width="14.7109375" style="320" customWidth="1"/>
    <col min="8966" max="8966" width="15.28515625" style="320" bestFit="1" customWidth="1"/>
    <col min="8967" max="8967" width="16.140625" style="320" customWidth="1"/>
    <col min="8968" max="8968" width="15.5703125" style="320" customWidth="1"/>
    <col min="8969" max="8969" width="19.7109375" style="320" customWidth="1"/>
    <col min="8970" max="8970" width="18.28515625" style="320" customWidth="1"/>
    <col min="8971" max="8971" width="19.7109375" style="320" customWidth="1"/>
    <col min="8972" max="8972" width="20.140625" style="320" customWidth="1"/>
    <col min="8973" max="8973" width="23.28515625" style="320" customWidth="1"/>
    <col min="8974" max="8974" width="24.5703125" style="320" customWidth="1"/>
    <col min="8975" max="8975" width="14.42578125" style="320" customWidth="1"/>
    <col min="8976" max="8977" width="19.28515625" style="320" customWidth="1"/>
    <col min="8978" max="8978" width="17.28515625" style="320" customWidth="1"/>
    <col min="8979" max="8980" width="19.28515625" style="320" customWidth="1"/>
    <col min="8981" max="8981" width="12.140625" style="320" customWidth="1"/>
    <col min="8982" max="8984" width="19.28515625" style="320" customWidth="1"/>
    <col min="8985" max="8985" width="17" style="320" customWidth="1"/>
    <col min="8986" max="8986" width="15.7109375" style="320" customWidth="1"/>
    <col min="8987" max="9216" width="9.140625" style="320"/>
    <col min="9217" max="9217" width="0.85546875" style="320" customWidth="1"/>
    <col min="9218" max="9221" width="14.7109375" style="320" customWidth="1"/>
    <col min="9222" max="9222" width="15.28515625" style="320" bestFit="1" customWidth="1"/>
    <col min="9223" max="9223" width="16.140625" style="320" customWidth="1"/>
    <col min="9224" max="9224" width="15.5703125" style="320" customWidth="1"/>
    <col min="9225" max="9225" width="19.7109375" style="320" customWidth="1"/>
    <col min="9226" max="9226" width="18.28515625" style="320" customWidth="1"/>
    <col min="9227" max="9227" width="19.7109375" style="320" customWidth="1"/>
    <col min="9228" max="9228" width="20.140625" style="320" customWidth="1"/>
    <col min="9229" max="9229" width="23.28515625" style="320" customWidth="1"/>
    <col min="9230" max="9230" width="24.5703125" style="320" customWidth="1"/>
    <col min="9231" max="9231" width="14.42578125" style="320" customWidth="1"/>
    <col min="9232" max="9233" width="19.28515625" style="320" customWidth="1"/>
    <col min="9234" max="9234" width="17.28515625" style="320" customWidth="1"/>
    <col min="9235" max="9236" width="19.28515625" style="320" customWidth="1"/>
    <col min="9237" max="9237" width="12.140625" style="320" customWidth="1"/>
    <col min="9238" max="9240" width="19.28515625" style="320" customWidth="1"/>
    <col min="9241" max="9241" width="17" style="320" customWidth="1"/>
    <col min="9242" max="9242" width="15.7109375" style="320" customWidth="1"/>
    <col min="9243" max="9472" width="9.140625" style="320"/>
    <col min="9473" max="9473" width="0.85546875" style="320" customWidth="1"/>
    <col min="9474" max="9477" width="14.7109375" style="320" customWidth="1"/>
    <col min="9478" max="9478" width="15.28515625" style="320" bestFit="1" customWidth="1"/>
    <col min="9479" max="9479" width="16.140625" style="320" customWidth="1"/>
    <col min="9480" max="9480" width="15.5703125" style="320" customWidth="1"/>
    <col min="9481" max="9481" width="19.7109375" style="320" customWidth="1"/>
    <col min="9482" max="9482" width="18.28515625" style="320" customWidth="1"/>
    <col min="9483" max="9483" width="19.7109375" style="320" customWidth="1"/>
    <col min="9484" max="9484" width="20.140625" style="320" customWidth="1"/>
    <col min="9485" max="9485" width="23.28515625" style="320" customWidth="1"/>
    <col min="9486" max="9486" width="24.5703125" style="320" customWidth="1"/>
    <col min="9487" max="9487" width="14.42578125" style="320" customWidth="1"/>
    <col min="9488" max="9489" width="19.28515625" style="320" customWidth="1"/>
    <col min="9490" max="9490" width="17.28515625" style="320" customWidth="1"/>
    <col min="9491" max="9492" width="19.28515625" style="320" customWidth="1"/>
    <col min="9493" max="9493" width="12.140625" style="320" customWidth="1"/>
    <col min="9494" max="9496" width="19.28515625" style="320" customWidth="1"/>
    <col min="9497" max="9497" width="17" style="320" customWidth="1"/>
    <col min="9498" max="9498" width="15.7109375" style="320" customWidth="1"/>
    <col min="9499" max="9728" width="9.140625" style="320"/>
    <col min="9729" max="9729" width="0.85546875" style="320" customWidth="1"/>
    <col min="9730" max="9733" width="14.7109375" style="320" customWidth="1"/>
    <col min="9734" max="9734" width="15.28515625" style="320" bestFit="1" customWidth="1"/>
    <col min="9735" max="9735" width="16.140625" style="320" customWidth="1"/>
    <col min="9736" max="9736" width="15.5703125" style="320" customWidth="1"/>
    <col min="9737" max="9737" width="19.7109375" style="320" customWidth="1"/>
    <col min="9738" max="9738" width="18.28515625" style="320" customWidth="1"/>
    <col min="9739" max="9739" width="19.7109375" style="320" customWidth="1"/>
    <col min="9740" max="9740" width="20.140625" style="320" customWidth="1"/>
    <col min="9741" max="9741" width="23.28515625" style="320" customWidth="1"/>
    <col min="9742" max="9742" width="24.5703125" style="320" customWidth="1"/>
    <col min="9743" max="9743" width="14.42578125" style="320" customWidth="1"/>
    <col min="9744" max="9745" width="19.28515625" style="320" customWidth="1"/>
    <col min="9746" max="9746" width="17.28515625" style="320" customWidth="1"/>
    <col min="9747" max="9748" width="19.28515625" style="320" customWidth="1"/>
    <col min="9749" max="9749" width="12.140625" style="320" customWidth="1"/>
    <col min="9750" max="9752" width="19.28515625" style="320" customWidth="1"/>
    <col min="9753" max="9753" width="17" style="320" customWidth="1"/>
    <col min="9754" max="9754" width="15.7109375" style="320" customWidth="1"/>
    <col min="9755" max="9984" width="9.140625" style="320"/>
    <col min="9985" max="9985" width="0.85546875" style="320" customWidth="1"/>
    <col min="9986" max="9989" width="14.7109375" style="320" customWidth="1"/>
    <col min="9990" max="9990" width="15.28515625" style="320" bestFit="1" customWidth="1"/>
    <col min="9991" max="9991" width="16.140625" style="320" customWidth="1"/>
    <col min="9992" max="9992" width="15.5703125" style="320" customWidth="1"/>
    <col min="9993" max="9993" width="19.7109375" style="320" customWidth="1"/>
    <col min="9994" max="9994" width="18.28515625" style="320" customWidth="1"/>
    <col min="9995" max="9995" width="19.7109375" style="320" customWidth="1"/>
    <col min="9996" max="9996" width="20.140625" style="320" customWidth="1"/>
    <col min="9997" max="9997" width="23.28515625" style="320" customWidth="1"/>
    <col min="9998" max="9998" width="24.5703125" style="320" customWidth="1"/>
    <col min="9999" max="9999" width="14.42578125" style="320" customWidth="1"/>
    <col min="10000" max="10001" width="19.28515625" style="320" customWidth="1"/>
    <col min="10002" max="10002" width="17.28515625" style="320" customWidth="1"/>
    <col min="10003" max="10004" width="19.28515625" style="320" customWidth="1"/>
    <col min="10005" max="10005" width="12.140625" style="320" customWidth="1"/>
    <col min="10006" max="10008" width="19.28515625" style="320" customWidth="1"/>
    <col min="10009" max="10009" width="17" style="320" customWidth="1"/>
    <col min="10010" max="10010" width="15.7109375" style="320" customWidth="1"/>
    <col min="10011" max="10240" width="9.140625" style="320"/>
    <col min="10241" max="10241" width="0.85546875" style="320" customWidth="1"/>
    <col min="10242" max="10245" width="14.7109375" style="320" customWidth="1"/>
    <col min="10246" max="10246" width="15.28515625" style="320" bestFit="1" customWidth="1"/>
    <col min="10247" max="10247" width="16.140625" style="320" customWidth="1"/>
    <col min="10248" max="10248" width="15.5703125" style="320" customWidth="1"/>
    <col min="10249" max="10249" width="19.7109375" style="320" customWidth="1"/>
    <col min="10250" max="10250" width="18.28515625" style="320" customWidth="1"/>
    <col min="10251" max="10251" width="19.7109375" style="320" customWidth="1"/>
    <col min="10252" max="10252" width="20.140625" style="320" customWidth="1"/>
    <col min="10253" max="10253" width="23.28515625" style="320" customWidth="1"/>
    <col min="10254" max="10254" width="24.5703125" style="320" customWidth="1"/>
    <col min="10255" max="10255" width="14.42578125" style="320" customWidth="1"/>
    <col min="10256" max="10257" width="19.28515625" style="320" customWidth="1"/>
    <col min="10258" max="10258" width="17.28515625" style="320" customWidth="1"/>
    <col min="10259" max="10260" width="19.28515625" style="320" customWidth="1"/>
    <col min="10261" max="10261" width="12.140625" style="320" customWidth="1"/>
    <col min="10262" max="10264" width="19.28515625" style="320" customWidth="1"/>
    <col min="10265" max="10265" width="17" style="320" customWidth="1"/>
    <col min="10266" max="10266" width="15.7109375" style="320" customWidth="1"/>
    <col min="10267" max="10496" width="9.140625" style="320"/>
    <col min="10497" max="10497" width="0.85546875" style="320" customWidth="1"/>
    <col min="10498" max="10501" width="14.7109375" style="320" customWidth="1"/>
    <col min="10502" max="10502" width="15.28515625" style="320" bestFit="1" customWidth="1"/>
    <col min="10503" max="10503" width="16.140625" style="320" customWidth="1"/>
    <col min="10504" max="10504" width="15.5703125" style="320" customWidth="1"/>
    <col min="10505" max="10505" width="19.7109375" style="320" customWidth="1"/>
    <col min="10506" max="10506" width="18.28515625" style="320" customWidth="1"/>
    <col min="10507" max="10507" width="19.7109375" style="320" customWidth="1"/>
    <col min="10508" max="10508" width="20.140625" style="320" customWidth="1"/>
    <col min="10509" max="10509" width="23.28515625" style="320" customWidth="1"/>
    <col min="10510" max="10510" width="24.5703125" style="320" customWidth="1"/>
    <col min="10511" max="10511" width="14.42578125" style="320" customWidth="1"/>
    <col min="10512" max="10513" width="19.28515625" style="320" customWidth="1"/>
    <col min="10514" max="10514" width="17.28515625" style="320" customWidth="1"/>
    <col min="10515" max="10516" width="19.28515625" style="320" customWidth="1"/>
    <col min="10517" max="10517" width="12.140625" style="320" customWidth="1"/>
    <col min="10518" max="10520" width="19.28515625" style="320" customWidth="1"/>
    <col min="10521" max="10521" width="17" style="320" customWidth="1"/>
    <col min="10522" max="10522" width="15.7109375" style="320" customWidth="1"/>
    <col min="10523" max="10752" width="9.140625" style="320"/>
    <col min="10753" max="10753" width="0.85546875" style="320" customWidth="1"/>
    <col min="10754" max="10757" width="14.7109375" style="320" customWidth="1"/>
    <col min="10758" max="10758" width="15.28515625" style="320" bestFit="1" customWidth="1"/>
    <col min="10759" max="10759" width="16.140625" style="320" customWidth="1"/>
    <col min="10760" max="10760" width="15.5703125" style="320" customWidth="1"/>
    <col min="10761" max="10761" width="19.7109375" style="320" customWidth="1"/>
    <col min="10762" max="10762" width="18.28515625" style="320" customWidth="1"/>
    <col min="10763" max="10763" width="19.7109375" style="320" customWidth="1"/>
    <col min="10764" max="10764" width="20.140625" style="320" customWidth="1"/>
    <col min="10765" max="10765" width="23.28515625" style="320" customWidth="1"/>
    <col min="10766" max="10766" width="24.5703125" style="320" customWidth="1"/>
    <col min="10767" max="10767" width="14.42578125" style="320" customWidth="1"/>
    <col min="10768" max="10769" width="19.28515625" style="320" customWidth="1"/>
    <col min="10770" max="10770" width="17.28515625" style="320" customWidth="1"/>
    <col min="10771" max="10772" width="19.28515625" style="320" customWidth="1"/>
    <col min="10773" max="10773" width="12.140625" style="320" customWidth="1"/>
    <col min="10774" max="10776" width="19.28515625" style="320" customWidth="1"/>
    <col min="10777" max="10777" width="17" style="320" customWidth="1"/>
    <col min="10778" max="10778" width="15.7109375" style="320" customWidth="1"/>
    <col min="10779" max="11008" width="9.140625" style="320"/>
    <col min="11009" max="11009" width="0.85546875" style="320" customWidth="1"/>
    <col min="11010" max="11013" width="14.7109375" style="320" customWidth="1"/>
    <col min="11014" max="11014" width="15.28515625" style="320" bestFit="1" customWidth="1"/>
    <col min="11015" max="11015" width="16.140625" style="320" customWidth="1"/>
    <col min="11016" max="11016" width="15.5703125" style="320" customWidth="1"/>
    <col min="11017" max="11017" width="19.7109375" style="320" customWidth="1"/>
    <col min="11018" max="11018" width="18.28515625" style="320" customWidth="1"/>
    <col min="11019" max="11019" width="19.7109375" style="320" customWidth="1"/>
    <col min="11020" max="11020" width="20.140625" style="320" customWidth="1"/>
    <col min="11021" max="11021" width="23.28515625" style="320" customWidth="1"/>
    <col min="11022" max="11022" width="24.5703125" style="320" customWidth="1"/>
    <col min="11023" max="11023" width="14.42578125" style="320" customWidth="1"/>
    <col min="11024" max="11025" width="19.28515625" style="320" customWidth="1"/>
    <col min="11026" max="11026" width="17.28515625" style="320" customWidth="1"/>
    <col min="11027" max="11028" width="19.28515625" style="320" customWidth="1"/>
    <col min="11029" max="11029" width="12.140625" style="320" customWidth="1"/>
    <col min="11030" max="11032" width="19.28515625" style="320" customWidth="1"/>
    <col min="11033" max="11033" width="17" style="320" customWidth="1"/>
    <col min="11034" max="11034" width="15.7109375" style="320" customWidth="1"/>
    <col min="11035" max="11264" width="9.140625" style="320"/>
    <col min="11265" max="11265" width="0.85546875" style="320" customWidth="1"/>
    <col min="11266" max="11269" width="14.7109375" style="320" customWidth="1"/>
    <col min="11270" max="11270" width="15.28515625" style="320" bestFit="1" customWidth="1"/>
    <col min="11271" max="11271" width="16.140625" style="320" customWidth="1"/>
    <col min="11272" max="11272" width="15.5703125" style="320" customWidth="1"/>
    <col min="11273" max="11273" width="19.7109375" style="320" customWidth="1"/>
    <col min="11274" max="11274" width="18.28515625" style="320" customWidth="1"/>
    <col min="11275" max="11275" width="19.7109375" style="320" customWidth="1"/>
    <col min="11276" max="11276" width="20.140625" style="320" customWidth="1"/>
    <col min="11277" max="11277" width="23.28515625" style="320" customWidth="1"/>
    <col min="11278" max="11278" width="24.5703125" style="320" customWidth="1"/>
    <col min="11279" max="11279" width="14.42578125" style="320" customWidth="1"/>
    <col min="11280" max="11281" width="19.28515625" style="320" customWidth="1"/>
    <col min="11282" max="11282" width="17.28515625" style="320" customWidth="1"/>
    <col min="11283" max="11284" width="19.28515625" style="320" customWidth="1"/>
    <col min="11285" max="11285" width="12.140625" style="320" customWidth="1"/>
    <col min="11286" max="11288" width="19.28515625" style="320" customWidth="1"/>
    <col min="11289" max="11289" width="17" style="320" customWidth="1"/>
    <col min="11290" max="11290" width="15.7109375" style="320" customWidth="1"/>
    <col min="11291" max="11520" width="9.140625" style="320"/>
    <col min="11521" max="11521" width="0.85546875" style="320" customWidth="1"/>
    <col min="11522" max="11525" width="14.7109375" style="320" customWidth="1"/>
    <col min="11526" max="11526" width="15.28515625" style="320" bestFit="1" customWidth="1"/>
    <col min="11527" max="11527" width="16.140625" style="320" customWidth="1"/>
    <col min="11528" max="11528" width="15.5703125" style="320" customWidth="1"/>
    <col min="11529" max="11529" width="19.7109375" style="320" customWidth="1"/>
    <col min="11530" max="11530" width="18.28515625" style="320" customWidth="1"/>
    <col min="11531" max="11531" width="19.7109375" style="320" customWidth="1"/>
    <col min="11532" max="11532" width="20.140625" style="320" customWidth="1"/>
    <col min="11533" max="11533" width="23.28515625" style="320" customWidth="1"/>
    <col min="11534" max="11534" width="24.5703125" style="320" customWidth="1"/>
    <col min="11535" max="11535" width="14.42578125" style="320" customWidth="1"/>
    <col min="11536" max="11537" width="19.28515625" style="320" customWidth="1"/>
    <col min="11538" max="11538" width="17.28515625" style="320" customWidth="1"/>
    <col min="11539" max="11540" width="19.28515625" style="320" customWidth="1"/>
    <col min="11541" max="11541" width="12.140625" style="320" customWidth="1"/>
    <col min="11542" max="11544" width="19.28515625" style="320" customWidth="1"/>
    <col min="11545" max="11545" width="17" style="320" customWidth="1"/>
    <col min="11546" max="11546" width="15.7109375" style="320" customWidth="1"/>
    <col min="11547" max="11776" width="9.140625" style="320"/>
    <col min="11777" max="11777" width="0.85546875" style="320" customWidth="1"/>
    <col min="11778" max="11781" width="14.7109375" style="320" customWidth="1"/>
    <col min="11782" max="11782" width="15.28515625" style="320" bestFit="1" customWidth="1"/>
    <col min="11783" max="11783" width="16.140625" style="320" customWidth="1"/>
    <col min="11784" max="11784" width="15.5703125" style="320" customWidth="1"/>
    <col min="11785" max="11785" width="19.7109375" style="320" customWidth="1"/>
    <col min="11786" max="11786" width="18.28515625" style="320" customWidth="1"/>
    <col min="11787" max="11787" width="19.7109375" style="320" customWidth="1"/>
    <col min="11788" max="11788" width="20.140625" style="320" customWidth="1"/>
    <col min="11789" max="11789" width="23.28515625" style="320" customWidth="1"/>
    <col min="11790" max="11790" width="24.5703125" style="320" customWidth="1"/>
    <col min="11791" max="11791" width="14.42578125" style="320" customWidth="1"/>
    <col min="11792" max="11793" width="19.28515625" style="320" customWidth="1"/>
    <col min="11794" max="11794" width="17.28515625" style="320" customWidth="1"/>
    <col min="11795" max="11796" width="19.28515625" style="320" customWidth="1"/>
    <col min="11797" max="11797" width="12.140625" style="320" customWidth="1"/>
    <col min="11798" max="11800" width="19.28515625" style="320" customWidth="1"/>
    <col min="11801" max="11801" width="17" style="320" customWidth="1"/>
    <col min="11802" max="11802" width="15.7109375" style="320" customWidth="1"/>
    <col min="11803" max="12032" width="9.140625" style="320"/>
    <col min="12033" max="12033" width="0.85546875" style="320" customWidth="1"/>
    <col min="12034" max="12037" width="14.7109375" style="320" customWidth="1"/>
    <col min="12038" max="12038" width="15.28515625" style="320" bestFit="1" customWidth="1"/>
    <col min="12039" max="12039" width="16.140625" style="320" customWidth="1"/>
    <col min="12040" max="12040" width="15.5703125" style="320" customWidth="1"/>
    <col min="12041" max="12041" width="19.7109375" style="320" customWidth="1"/>
    <col min="12042" max="12042" width="18.28515625" style="320" customWidth="1"/>
    <col min="12043" max="12043" width="19.7109375" style="320" customWidth="1"/>
    <col min="12044" max="12044" width="20.140625" style="320" customWidth="1"/>
    <col min="12045" max="12045" width="23.28515625" style="320" customWidth="1"/>
    <col min="12046" max="12046" width="24.5703125" style="320" customWidth="1"/>
    <col min="12047" max="12047" width="14.42578125" style="320" customWidth="1"/>
    <col min="12048" max="12049" width="19.28515625" style="320" customWidth="1"/>
    <col min="12050" max="12050" width="17.28515625" style="320" customWidth="1"/>
    <col min="12051" max="12052" width="19.28515625" style="320" customWidth="1"/>
    <col min="12053" max="12053" width="12.140625" style="320" customWidth="1"/>
    <col min="12054" max="12056" width="19.28515625" style="320" customWidth="1"/>
    <col min="12057" max="12057" width="17" style="320" customWidth="1"/>
    <col min="12058" max="12058" width="15.7109375" style="320" customWidth="1"/>
    <col min="12059" max="12288" width="9.140625" style="320"/>
    <col min="12289" max="12289" width="0.85546875" style="320" customWidth="1"/>
    <col min="12290" max="12293" width="14.7109375" style="320" customWidth="1"/>
    <col min="12294" max="12294" width="15.28515625" style="320" bestFit="1" customWidth="1"/>
    <col min="12295" max="12295" width="16.140625" style="320" customWidth="1"/>
    <col min="12296" max="12296" width="15.5703125" style="320" customWidth="1"/>
    <col min="12297" max="12297" width="19.7109375" style="320" customWidth="1"/>
    <col min="12298" max="12298" width="18.28515625" style="320" customWidth="1"/>
    <col min="12299" max="12299" width="19.7109375" style="320" customWidth="1"/>
    <col min="12300" max="12300" width="20.140625" style="320" customWidth="1"/>
    <col min="12301" max="12301" width="23.28515625" style="320" customWidth="1"/>
    <col min="12302" max="12302" width="24.5703125" style="320" customWidth="1"/>
    <col min="12303" max="12303" width="14.42578125" style="320" customWidth="1"/>
    <col min="12304" max="12305" width="19.28515625" style="320" customWidth="1"/>
    <col min="12306" max="12306" width="17.28515625" style="320" customWidth="1"/>
    <col min="12307" max="12308" width="19.28515625" style="320" customWidth="1"/>
    <col min="12309" max="12309" width="12.140625" style="320" customWidth="1"/>
    <col min="12310" max="12312" width="19.28515625" style="320" customWidth="1"/>
    <col min="12313" max="12313" width="17" style="320" customWidth="1"/>
    <col min="12314" max="12314" width="15.7109375" style="320" customWidth="1"/>
    <col min="12315" max="12544" width="9.140625" style="320"/>
    <col min="12545" max="12545" width="0.85546875" style="320" customWidth="1"/>
    <col min="12546" max="12549" width="14.7109375" style="320" customWidth="1"/>
    <col min="12550" max="12550" width="15.28515625" style="320" bestFit="1" customWidth="1"/>
    <col min="12551" max="12551" width="16.140625" style="320" customWidth="1"/>
    <col min="12552" max="12552" width="15.5703125" style="320" customWidth="1"/>
    <col min="12553" max="12553" width="19.7109375" style="320" customWidth="1"/>
    <col min="12554" max="12554" width="18.28515625" style="320" customWidth="1"/>
    <col min="12555" max="12555" width="19.7109375" style="320" customWidth="1"/>
    <col min="12556" max="12556" width="20.140625" style="320" customWidth="1"/>
    <col min="12557" max="12557" width="23.28515625" style="320" customWidth="1"/>
    <col min="12558" max="12558" width="24.5703125" style="320" customWidth="1"/>
    <col min="12559" max="12559" width="14.42578125" style="320" customWidth="1"/>
    <col min="12560" max="12561" width="19.28515625" style="320" customWidth="1"/>
    <col min="12562" max="12562" width="17.28515625" style="320" customWidth="1"/>
    <col min="12563" max="12564" width="19.28515625" style="320" customWidth="1"/>
    <col min="12565" max="12565" width="12.140625" style="320" customWidth="1"/>
    <col min="12566" max="12568" width="19.28515625" style="320" customWidth="1"/>
    <col min="12569" max="12569" width="17" style="320" customWidth="1"/>
    <col min="12570" max="12570" width="15.7109375" style="320" customWidth="1"/>
    <col min="12571" max="12800" width="9.140625" style="320"/>
    <col min="12801" max="12801" width="0.85546875" style="320" customWidth="1"/>
    <col min="12802" max="12805" width="14.7109375" style="320" customWidth="1"/>
    <col min="12806" max="12806" width="15.28515625" style="320" bestFit="1" customWidth="1"/>
    <col min="12807" max="12807" width="16.140625" style="320" customWidth="1"/>
    <col min="12808" max="12808" width="15.5703125" style="320" customWidth="1"/>
    <col min="12809" max="12809" width="19.7109375" style="320" customWidth="1"/>
    <col min="12810" max="12810" width="18.28515625" style="320" customWidth="1"/>
    <col min="12811" max="12811" width="19.7109375" style="320" customWidth="1"/>
    <col min="12812" max="12812" width="20.140625" style="320" customWidth="1"/>
    <col min="12813" max="12813" width="23.28515625" style="320" customWidth="1"/>
    <col min="12814" max="12814" width="24.5703125" style="320" customWidth="1"/>
    <col min="12815" max="12815" width="14.42578125" style="320" customWidth="1"/>
    <col min="12816" max="12817" width="19.28515625" style="320" customWidth="1"/>
    <col min="12818" max="12818" width="17.28515625" style="320" customWidth="1"/>
    <col min="12819" max="12820" width="19.28515625" style="320" customWidth="1"/>
    <col min="12821" max="12821" width="12.140625" style="320" customWidth="1"/>
    <col min="12822" max="12824" width="19.28515625" style="320" customWidth="1"/>
    <col min="12825" max="12825" width="17" style="320" customWidth="1"/>
    <col min="12826" max="12826" width="15.7109375" style="320" customWidth="1"/>
    <col min="12827" max="13056" width="9.140625" style="320"/>
    <col min="13057" max="13057" width="0.85546875" style="320" customWidth="1"/>
    <col min="13058" max="13061" width="14.7109375" style="320" customWidth="1"/>
    <col min="13062" max="13062" width="15.28515625" style="320" bestFit="1" customWidth="1"/>
    <col min="13063" max="13063" width="16.140625" style="320" customWidth="1"/>
    <col min="13064" max="13064" width="15.5703125" style="320" customWidth="1"/>
    <col min="13065" max="13065" width="19.7109375" style="320" customWidth="1"/>
    <col min="13066" max="13066" width="18.28515625" style="320" customWidth="1"/>
    <col min="13067" max="13067" width="19.7109375" style="320" customWidth="1"/>
    <col min="13068" max="13068" width="20.140625" style="320" customWidth="1"/>
    <col min="13069" max="13069" width="23.28515625" style="320" customWidth="1"/>
    <col min="13070" max="13070" width="24.5703125" style="320" customWidth="1"/>
    <col min="13071" max="13071" width="14.42578125" style="320" customWidth="1"/>
    <col min="13072" max="13073" width="19.28515625" style="320" customWidth="1"/>
    <col min="13074" max="13074" width="17.28515625" style="320" customWidth="1"/>
    <col min="13075" max="13076" width="19.28515625" style="320" customWidth="1"/>
    <col min="13077" max="13077" width="12.140625" style="320" customWidth="1"/>
    <col min="13078" max="13080" width="19.28515625" style="320" customWidth="1"/>
    <col min="13081" max="13081" width="17" style="320" customWidth="1"/>
    <col min="13082" max="13082" width="15.7109375" style="320" customWidth="1"/>
    <col min="13083" max="13312" width="9.140625" style="320"/>
    <col min="13313" max="13313" width="0.85546875" style="320" customWidth="1"/>
    <col min="13314" max="13317" width="14.7109375" style="320" customWidth="1"/>
    <col min="13318" max="13318" width="15.28515625" style="320" bestFit="1" customWidth="1"/>
    <col min="13319" max="13319" width="16.140625" style="320" customWidth="1"/>
    <col min="13320" max="13320" width="15.5703125" style="320" customWidth="1"/>
    <col min="13321" max="13321" width="19.7109375" style="320" customWidth="1"/>
    <col min="13322" max="13322" width="18.28515625" style="320" customWidth="1"/>
    <col min="13323" max="13323" width="19.7109375" style="320" customWidth="1"/>
    <col min="13324" max="13324" width="20.140625" style="320" customWidth="1"/>
    <col min="13325" max="13325" width="23.28515625" style="320" customWidth="1"/>
    <col min="13326" max="13326" width="24.5703125" style="320" customWidth="1"/>
    <col min="13327" max="13327" width="14.42578125" style="320" customWidth="1"/>
    <col min="13328" max="13329" width="19.28515625" style="320" customWidth="1"/>
    <col min="13330" max="13330" width="17.28515625" style="320" customWidth="1"/>
    <col min="13331" max="13332" width="19.28515625" style="320" customWidth="1"/>
    <col min="13333" max="13333" width="12.140625" style="320" customWidth="1"/>
    <col min="13334" max="13336" width="19.28515625" style="320" customWidth="1"/>
    <col min="13337" max="13337" width="17" style="320" customWidth="1"/>
    <col min="13338" max="13338" width="15.7109375" style="320" customWidth="1"/>
    <col min="13339" max="13568" width="9.140625" style="320"/>
    <col min="13569" max="13569" width="0.85546875" style="320" customWidth="1"/>
    <col min="13570" max="13573" width="14.7109375" style="320" customWidth="1"/>
    <col min="13574" max="13574" width="15.28515625" style="320" bestFit="1" customWidth="1"/>
    <col min="13575" max="13575" width="16.140625" style="320" customWidth="1"/>
    <col min="13576" max="13576" width="15.5703125" style="320" customWidth="1"/>
    <col min="13577" max="13577" width="19.7109375" style="320" customWidth="1"/>
    <col min="13578" max="13578" width="18.28515625" style="320" customWidth="1"/>
    <col min="13579" max="13579" width="19.7109375" style="320" customWidth="1"/>
    <col min="13580" max="13580" width="20.140625" style="320" customWidth="1"/>
    <col min="13581" max="13581" width="23.28515625" style="320" customWidth="1"/>
    <col min="13582" max="13582" width="24.5703125" style="320" customWidth="1"/>
    <col min="13583" max="13583" width="14.42578125" style="320" customWidth="1"/>
    <col min="13584" max="13585" width="19.28515625" style="320" customWidth="1"/>
    <col min="13586" max="13586" width="17.28515625" style="320" customWidth="1"/>
    <col min="13587" max="13588" width="19.28515625" style="320" customWidth="1"/>
    <col min="13589" max="13589" width="12.140625" style="320" customWidth="1"/>
    <col min="13590" max="13592" width="19.28515625" style="320" customWidth="1"/>
    <col min="13593" max="13593" width="17" style="320" customWidth="1"/>
    <col min="13594" max="13594" width="15.7109375" style="320" customWidth="1"/>
    <col min="13595" max="13824" width="9.140625" style="320"/>
    <col min="13825" max="13825" width="0.85546875" style="320" customWidth="1"/>
    <col min="13826" max="13829" width="14.7109375" style="320" customWidth="1"/>
    <col min="13830" max="13830" width="15.28515625" style="320" bestFit="1" customWidth="1"/>
    <col min="13831" max="13831" width="16.140625" style="320" customWidth="1"/>
    <col min="13832" max="13832" width="15.5703125" style="320" customWidth="1"/>
    <col min="13833" max="13833" width="19.7109375" style="320" customWidth="1"/>
    <col min="13834" max="13834" width="18.28515625" style="320" customWidth="1"/>
    <col min="13835" max="13835" width="19.7109375" style="320" customWidth="1"/>
    <col min="13836" max="13836" width="20.140625" style="320" customWidth="1"/>
    <col min="13837" max="13837" width="23.28515625" style="320" customWidth="1"/>
    <col min="13838" max="13838" width="24.5703125" style="320" customWidth="1"/>
    <col min="13839" max="13839" width="14.42578125" style="320" customWidth="1"/>
    <col min="13840" max="13841" width="19.28515625" style="320" customWidth="1"/>
    <col min="13842" max="13842" width="17.28515625" style="320" customWidth="1"/>
    <col min="13843" max="13844" width="19.28515625" style="320" customWidth="1"/>
    <col min="13845" max="13845" width="12.140625" style="320" customWidth="1"/>
    <col min="13846" max="13848" width="19.28515625" style="320" customWidth="1"/>
    <col min="13849" max="13849" width="17" style="320" customWidth="1"/>
    <col min="13850" max="13850" width="15.7109375" style="320" customWidth="1"/>
    <col min="13851" max="14080" width="9.140625" style="320"/>
    <col min="14081" max="14081" width="0.85546875" style="320" customWidth="1"/>
    <col min="14082" max="14085" width="14.7109375" style="320" customWidth="1"/>
    <col min="14086" max="14086" width="15.28515625" style="320" bestFit="1" customWidth="1"/>
    <col min="14087" max="14087" width="16.140625" style="320" customWidth="1"/>
    <col min="14088" max="14088" width="15.5703125" style="320" customWidth="1"/>
    <col min="14089" max="14089" width="19.7109375" style="320" customWidth="1"/>
    <col min="14090" max="14090" width="18.28515625" style="320" customWidth="1"/>
    <col min="14091" max="14091" width="19.7109375" style="320" customWidth="1"/>
    <col min="14092" max="14092" width="20.140625" style="320" customWidth="1"/>
    <col min="14093" max="14093" width="23.28515625" style="320" customWidth="1"/>
    <col min="14094" max="14094" width="24.5703125" style="320" customWidth="1"/>
    <col min="14095" max="14095" width="14.42578125" style="320" customWidth="1"/>
    <col min="14096" max="14097" width="19.28515625" style="320" customWidth="1"/>
    <col min="14098" max="14098" width="17.28515625" style="320" customWidth="1"/>
    <col min="14099" max="14100" width="19.28515625" style="320" customWidth="1"/>
    <col min="14101" max="14101" width="12.140625" style="320" customWidth="1"/>
    <col min="14102" max="14104" width="19.28515625" style="320" customWidth="1"/>
    <col min="14105" max="14105" width="17" style="320" customWidth="1"/>
    <col min="14106" max="14106" width="15.7109375" style="320" customWidth="1"/>
    <col min="14107" max="14336" width="9.140625" style="320"/>
    <col min="14337" max="14337" width="0.85546875" style="320" customWidth="1"/>
    <col min="14338" max="14341" width="14.7109375" style="320" customWidth="1"/>
    <col min="14342" max="14342" width="15.28515625" style="320" bestFit="1" customWidth="1"/>
    <col min="14343" max="14343" width="16.140625" style="320" customWidth="1"/>
    <col min="14344" max="14344" width="15.5703125" style="320" customWidth="1"/>
    <col min="14345" max="14345" width="19.7109375" style="320" customWidth="1"/>
    <col min="14346" max="14346" width="18.28515625" style="320" customWidth="1"/>
    <col min="14347" max="14347" width="19.7109375" style="320" customWidth="1"/>
    <col min="14348" max="14348" width="20.140625" style="320" customWidth="1"/>
    <col min="14349" max="14349" width="23.28515625" style="320" customWidth="1"/>
    <col min="14350" max="14350" width="24.5703125" style="320" customWidth="1"/>
    <col min="14351" max="14351" width="14.42578125" style="320" customWidth="1"/>
    <col min="14352" max="14353" width="19.28515625" style="320" customWidth="1"/>
    <col min="14354" max="14354" width="17.28515625" style="320" customWidth="1"/>
    <col min="14355" max="14356" width="19.28515625" style="320" customWidth="1"/>
    <col min="14357" max="14357" width="12.140625" style="320" customWidth="1"/>
    <col min="14358" max="14360" width="19.28515625" style="320" customWidth="1"/>
    <col min="14361" max="14361" width="17" style="320" customWidth="1"/>
    <col min="14362" max="14362" width="15.7109375" style="320" customWidth="1"/>
    <col min="14363" max="14592" width="9.140625" style="320"/>
    <col min="14593" max="14593" width="0.85546875" style="320" customWidth="1"/>
    <col min="14594" max="14597" width="14.7109375" style="320" customWidth="1"/>
    <col min="14598" max="14598" width="15.28515625" style="320" bestFit="1" customWidth="1"/>
    <col min="14599" max="14599" width="16.140625" style="320" customWidth="1"/>
    <col min="14600" max="14600" width="15.5703125" style="320" customWidth="1"/>
    <col min="14601" max="14601" width="19.7109375" style="320" customWidth="1"/>
    <col min="14602" max="14602" width="18.28515625" style="320" customWidth="1"/>
    <col min="14603" max="14603" width="19.7109375" style="320" customWidth="1"/>
    <col min="14604" max="14604" width="20.140625" style="320" customWidth="1"/>
    <col min="14605" max="14605" width="23.28515625" style="320" customWidth="1"/>
    <col min="14606" max="14606" width="24.5703125" style="320" customWidth="1"/>
    <col min="14607" max="14607" width="14.42578125" style="320" customWidth="1"/>
    <col min="14608" max="14609" width="19.28515625" style="320" customWidth="1"/>
    <col min="14610" max="14610" width="17.28515625" style="320" customWidth="1"/>
    <col min="14611" max="14612" width="19.28515625" style="320" customWidth="1"/>
    <col min="14613" max="14613" width="12.140625" style="320" customWidth="1"/>
    <col min="14614" max="14616" width="19.28515625" style="320" customWidth="1"/>
    <col min="14617" max="14617" width="17" style="320" customWidth="1"/>
    <col min="14618" max="14618" width="15.7109375" style="320" customWidth="1"/>
    <col min="14619" max="14848" width="9.140625" style="320"/>
    <col min="14849" max="14849" width="0.85546875" style="320" customWidth="1"/>
    <col min="14850" max="14853" width="14.7109375" style="320" customWidth="1"/>
    <col min="14854" max="14854" width="15.28515625" style="320" bestFit="1" customWidth="1"/>
    <col min="14855" max="14855" width="16.140625" style="320" customWidth="1"/>
    <col min="14856" max="14856" width="15.5703125" style="320" customWidth="1"/>
    <col min="14857" max="14857" width="19.7109375" style="320" customWidth="1"/>
    <col min="14858" max="14858" width="18.28515625" style="320" customWidth="1"/>
    <col min="14859" max="14859" width="19.7109375" style="320" customWidth="1"/>
    <col min="14860" max="14860" width="20.140625" style="320" customWidth="1"/>
    <col min="14861" max="14861" width="23.28515625" style="320" customWidth="1"/>
    <col min="14862" max="14862" width="24.5703125" style="320" customWidth="1"/>
    <col min="14863" max="14863" width="14.42578125" style="320" customWidth="1"/>
    <col min="14864" max="14865" width="19.28515625" style="320" customWidth="1"/>
    <col min="14866" max="14866" width="17.28515625" style="320" customWidth="1"/>
    <col min="14867" max="14868" width="19.28515625" style="320" customWidth="1"/>
    <col min="14869" max="14869" width="12.140625" style="320" customWidth="1"/>
    <col min="14870" max="14872" width="19.28515625" style="320" customWidth="1"/>
    <col min="14873" max="14873" width="17" style="320" customWidth="1"/>
    <col min="14874" max="14874" width="15.7109375" style="320" customWidth="1"/>
    <col min="14875" max="15104" width="9.140625" style="320"/>
    <col min="15105" max="15105" width="0.85546875" style="320" customWidth="1"/>
    <col min="15106" max="15109" width="14.7109375" style="320" customWidth="1"/>
    <col min="15110" max="15110" width="15.28515625" style="320" bestFit="1" customWidth="1"/>
    <col min="15111" max="15111" width="16.140625" style="320" customWidth="1"/>
    <col min="15112" max="15112" width="15.5703125" style="320" customWidth="1"/>
    <col min="15113" max="15113" width="19.7109375" style="320" customWidth="1"/>
    <col min="15114" max="15114" width="18.28515625" style="320" customWidth="1"/>
    <col min="15115" max="15115" width="19.7109375" style="320" customWidth="1"/>
    <col min="15116" max="15116" width="20.140625" style="320" customWidth="1"/>
    <col min="15117" max="15117" width="23.28515625" style="320" customWidth="1"/>
    <col min="15118" max="15118" width="24.5703125" style="320" customWidth="1"/>
    <col min="15119" max="15119" width="14.42578125" style="320" customWidth="1"/>
    <col min="15120" max="15121" width="19.28515625" style="320" customWidth="1"/>
    <col min="15122" max="15122" width="17.28515625" style="320" customWidth="1"/>
    <col min="15123" max="15124" width="19.28515625" style="320" customWidth="1"/>
    <col min="15125" max="15125" width="12.140625" style="320" customWidth="1"/>
    <col min="15126" max="15128" width="19.28515625" style="320" customWidth="1"/>
    <col min="15129" max="15129" width="17" style="320" customWidth="1"/>
    <col min="15130" max="15130" width="15.7109375" style="320" customWidth="1"/>
    <col min="15131" max="15360" width="9.140625" style="320"/>
    <col min="15361" max="15361" width="0.85546875" style="320" customWidth="1"/>
    <col min="15362" max="15365" width="14.7109375" style="320" customWidth="1"/>
    <col min="15366" max="15366" width="15.28515625" style="320" bestFit="1" customWidth="1"/>
    <col min="15367" max="15367" width="16.140625" style="320" customWidth="1"/>
    <col min="15368" max="15368" width="15.5703125" style="320" customWidth="1"/>
    <col min="15369" max="15369" width="19.7109375" style="320" customWidth="1"/>
    <col min="15370" max="15370" width="18.28515625" style="320" customWidth="1"/>
    <col min="15371" max="15371" width="19.7109375" style="320" customWidth="1"/>
    <col min="15372" max="15372" width="20.140625" style="320" customWidth="1"/>
    <col min="15373" max="15373" width="23.28515625" style="320" customWidth="1"/>
    <col min="15374" max="15374" width="24.5703125" style="320" customWidth="1"/>
    <col min="15375" max="15375" width="14.42578125" style="320" customWidth="1"/>
    <col min="15376" max="15377" width="19.28515625" style="320" customWidth="1"/>
    <col min="15378" max="15378" width="17.28515625" style="320" customWidth="1"/>
    <col min="15379" max="15380" width="19.28515625" style="320" customWidth="1"/>
    <col min="15381" max="15381" width="12.140625" style="320" customWidth="1"/>
    <col min="15382" max="15384" width="19.28515625" style="320" customWidth="1"/>
    <col min="15385" max="15385" width="17" style="320" customWidth="1"/>
    <col min="15386" max="15386" width="15.7109375" style="320" customWidth="1"/>
    <col min="15387" max="15616" width="9.140625" style="320"/>
    <col min="15617" max="15617" width="0.85546875" style="320" customWidth="1"/>
    <col min="15618" max="15621" width="14.7109375" style="320" customWidth="1"/>
    <col min="15622" max="15622" width="15.28515625" style="320" bestFit="1" customWidth="1"/>
    <col min="15623" max="15623" width="16.140625" style="320" customWidth="1"/>
    <col min="15624" max="15624" width="15.5703125" style="320" customWidth="1"/>
    <col min="15625" max="15625" width="19.7109375" style="320" customWidth="1"/>
    <col min="15626" max="15626" width="18.28515625" style="320" customWidth="1"/>
    <col min="15627" max="15627" width="19.7109375" style="320" customWidth="1"/>
    <col min="15628" max="15628" width="20.140625" style="320" customWidth="1"/>
    <col min="15629" max="15629" width="23.28515625" style="320" customWidth="1"/>
    <col min="15630" max="15630" width="24.5703125" style="320" customWidth="1"/>
    <col min="15631" max="15631" width="14.42578125" style="320" customWidth="1"/>
    <col min="15632" max="15633" width="19.28515625" style="320" customWidth="1"/>
    <col min="15634" max="15634" width="17.28515625" style="320" customWidth="1"/>
    <col min="15635" max="15636" width="19.28515625" style="320" customWidth="1"/>
    <col min="15637" max="15637" width="12.140625" style="320" customWidth="1"/>
    <col min="15638" max="15640" width="19.28515625" style="320" customWidth="1"/>
    <col min="15641" max="15641" width="17" style="320" customWidth="1"/>
    <col min="15642" max="15642" width="15.7109375" style="320" customWidth="1"/>
    <col min="15643" max="15872" width="9.140625" style="320"/>
    <col min="15873" max="15873" width="0.85546875" style="320" customWidth="1"/>
    <col min="15874" max="15877" width="14.7109375" style="320" customWidth="1"/>
    <col min="15878" max="15878" width="15.28515625" style="320" bestFit="1" customWidth="1"/>
    <col min="15879" max="15879" width="16.140625" style="320" customWidth="1"/>
    <col min="15880" max="15880" width="15.5703125" style="320" customWidth="1"/>
    <col min="15881" max="15881" width="19.7109375" style="320" customWidth="1"/>
    <col min="15882" max="15882" width="18.28515625" style="320" customWidth="1"/>
    <col min="15883" max="15883" width="19.7109375" style="320" customWidth="1"/>
    <col min="15884" max="15884" width="20.140625" style="320" customWidth="1"/>
    <col min="15885" max="15885" width="23.28515625" style="320" customWidth="1"/>
    <col min="15886" max="15886" width="24.5703125" style="320" customWidth="1"/>
    <col min="15887" max="15887" width="14.42578125" style="320" customWidth="1"/>
    <col min="15888" max="15889" width="19.28515625" style="320" customWidth="1"/>
    <col min="15890" max="15890" width="17.28515625" style="320" customWidth="1"/>
    <col min="15891" max="15892" width="19.28515625" style="320" customWidth="1"/>
    <col min="15893" max="15893" width="12.140625" style="320" customWidth="1"/>
    <col min="15894" max="15896" width="19.28515625" style="320" customWidth="1"/>
    <col min="15897" max="15897" width="17" style="320" customWidth="1"/>
    <col min="15898" max="15898" width="15.7109375" style="320" customWidth="1"/>
    <col min="15899" max="16128" width="9.140625" style="320"/>
    <col min="16129" max="16129" width="0.85546875" style="320" customWidth="1"/>
    <col min="16130" max="16133" width="14.7109375" style="320" customWidth="1"/>
    <col min="16134" max="16134" width="15.28515625" style="320" bestFit="1" customWidth="1"/>
    <col min="16135" max="16135" width="16.140625" style="320" customWidth="1"/>
    <col min="16136" max="16136" width="15.5703125" style="320" customWidth="1"/>
    <col min="16137" max="16137" width="19.7109375" style="320" customWidth="1"/>
    <col min="16138" max="16138" width="18.28515625" style="320" customWidth="1"/>
    <col min="16139" max="16139" width="19.7109375" style="320" customWidth="1"/>
    <col min="16140" max="16140" width="20.140625" style="320" customWidth="1"/>
    <col min="16141" max="16141" width="23.28515625" style="320" customWidth="1"/>
    <col min="16142" max="16142" width="24.5703125" style="320" customWidth="1"/>
    <col min="16143" max="16143" width="14.42578125" style="320" customWidth="1"/>
    <col min="16144" max="16145" width="19.28515625" style="320" customWidth="1"/>
    <col min="16146" max="16146" width="17.28515625" style="320" customWidth="1"/>
    <col min="16147" max="16148" width="19.28515625" style="320" customWidth="1"/>
    <col min="16149" max="16149" width="12.140625" style="320" customWidth="1"/>
    <col min="16150" max="16152" width="19.28515625" style="320" customWidth="1"/>
    <col min="16153" max="16153" width="17" style="320" customWidth="1"/>
    <col min="16154" max="16154" width="15.7109375" style="320" customWidth="1"/>
    <col min="16155" max="16384" width="9.140625" style="320"/>
  </cols>
  <sheetData>
    <row r="1" spans="1:26" ht="13.5" thickBot="1">
      <c r="B1" s="317"/>
      <c r="C1" s="318"/>
      <c r="D1" s="317"/>
      <c r="E1" s="317"/>
      <c r="F1" s="319"/>
    </row>
    <row r="2" spans="1:26" ht="18.75" thickBot="1">
      <c r="B2" s="321" t="s">
        <v>1791</v>
      </c>
      <c r="C2" s="322"/>
      <c r="D2" s="323"/>
      <c r="E2" s="323" t="s">
        <v>492</v>
      </c>
      <c r="F2" s="1066" t="s">
        <v>2317</v>
      </c>
      <c r="G2" s="1067"/>
      <c r="H2" s="282" t="s">
        <v>2366</v>
      </c>
    </row>
    <row r="3" spans="1:26" ht="13.5" thickBot="1">
      <c r="B3" s="324" t="s">
        <v>2318</v>
      </c>
      <c r="G3" s="325">
        <v>30</v>
      </c>
      <c r="H3" s="325">
        <v>255</v>
      </c>
      <c r="I3" s="325">
        <v>1</v>
      </c>
      <c r="J3" s="325">
        <v>13</v>
      </c>
      <c r="K3" s="325">
        <v>8</v>
      </c>
      <c r="L3" s="325">
        <v>16</v>
      </c>
      <c r="M3" s="325">
        <v>1</v>
      </c>
      <c r="N3" s="325">
        <v>8</v>
      </c>
      <c r="P3" s="325">
        <v>2</v>
      </c>
      <c r="Q3" s="325">
        <v>255</v>
      </c>
      <c r="R3" s="325">
        <v>2</v>
      </c>
      <c r="S3" s="325">
        <v>1</v>
      </c>
      <c r="T3" s="325">
        <v>0</v>
      </c>
      <c r="V3" s="325">
        <v>15</v>
      </c>
      <c r="W3" s="325">
        <v>30</v>
      </c>
      <c r="X3" s="325">
        <v>31</v>
      </c>
    </row>
    <row r="4" spans="1:26" ht="45.75" customHeight="1" thickBot="1">
      <c r="B4" s="326" t="s">
        <v>493</v>
      </c>
      <c r="C4" s="326" t="s">
        <v>496</v>
      </c>
      <c r="D4" s="327" t="s">
        <v>511</v>
      </c>
      <c r="E4" s="327" t="s">
        <v>1611</v>
      </c>
      <c r="F4" s="327" t="s">
        <v>2319</v>
      </c>
      <c r="G4" s="327" t="s">
        <v>2320</v>
      </c>
      <c r="H4" s="327" t="s">
        <v>2321</v>
      </c>
      <c r="I4" s="327" t="s">
        <v>2322</v>
      </c>
      <c r="J4" s="327" t="s">
        <v>2323</v>
      </c>
      <c r="K4" s="327" t="s">
        <v>2324</v>
      </c>
      <c r="L4" s="327" t="s">
        <v>2325</v>
      </c>
      <c r="M4" s="327" t="s">
        <v>2326</v>
      </c>
      <c r="N4" s="327" t="s">
        <v>2327</v>
      </c>
      <c r="O4" s="327" t="s">
        <v>2328</v>
      </c>
      <c r="P4" s="327" t="s">
        <v>2329</v>
      </c>
      <c r="Q4" s="327" t="s">
        <v>2330</v>
      </c>
      <c r="R4" s="327" t="s">
        <v>2331</v>
      </c>
      <c r="S4" s="327" t="s">
        <v>2332</v>
      </c>
      <c r="T4" s="327" t="s">
        <v>2333</v>
      </c>
      <c r="U4" s="327" t="s">
        <v>2334</v>
      </c>
      <c r="V4" s="327" t="s">
        <v>2335</v>
      </c>
      <c r="W4" s="327" t="s">
        <v>2336</v>
      </c>
      <c r="X4" s="327" t="s">
        <v>2337</v>
      </c>
      <c r="Y4" s="328" t="s">
        <v>490</v>
      </c>
      <c r="Z4" s="328" t="s">
        <v>491</v>
      </c>
    </row>
    <row r="5" spans="1:26" ht="32.25" customHeight="1" thickBot="1">
      <c r="B5" s="329" t="s">
        <v>494</v>
      </c>
      <c r="C5" s="329" t="s">
        <v>497</v>
      </c>
      <c r="D5" s="330" t="s">
        <v>512</v>
      </c>
      <c r="E5" s="330"/>
      <c r="F5" s="330" t="s">
        <v>2338</v>
      </c>
      <c r="G5" s="330" t="s">
        <v>2339</v>
      </c>
      <c r="H5" s="330" t="s">
        <v>2340</v>
      </c>
      <c r="I5" s="330" t="s">
        <v>2341</v>
      </c>
      <c r="J5" s="330" t="s">
        <v>2342</v>
      </c>
      <c r="K5" s="330" t="s">
        <v>2343</v>
      </c>
      <c r="L5" s="330" t="s">
        <v>2344</v>
      </c>
      <c r="M5" s="330" t="s">
        <v>2345</v>
      </c>
      <c r="N5" s="330" t="s">
        <v>2346</v>
      </c>
      <c r="O5" s="330" t="s">
        <v>2347</v>
      </c>
      <c r="P5" s="330" t="s">
        <v>2348</v>
      </c>
      <c r="Q5" s="330" t="s">
        <v>2349</v>
      </c>
      <c r="R5" s="330" t="s">
        <v>2350</v>
      </c>
      <c r="S5" s="330" t="s">
        <v>2351</v>
      </c>
      <c r="T5" s="330" t="s">
        <v>2352</v>
      </c>
      <c r="U5" s="330" t="s">
        <v>2353</v>
      </c>
      <c r="V5" s="330" t="s">
        <v>2354</v>
      </c>
      <c r="W5" s="330" t="s">
        <v>2355</v>
      </c>
      <c r="X5" s="330" t="s">
        <v>2356</v>
      </c>
      <c r="Y5" s="328"/>
      <c r="Z5" s="328"/>
    </row>
    <row r="6" spans="1:26" s="336" customFormat="1" ht="45" customHeight="1">
      <c r="A6" s="331"/>
      <c r="B6" s="332" t="s">
        <v>495</v>
      </c>
      <c r="C6" s="332" t="s">
        <v>498</v>
      </c>
      <c r="D6" s="332" t="s">
        <v>2762</v>
      </c>
      <c r="E6" s="332" t="s">
        <v>1651</v>
      </c>
      <c r="F6" s="332" t="s">
        <v>2357</v>
      </c>
      <c r="G6" s="333" t="s">
        <v>2358</v>
      </c>
      <c r="H6" s="333" t="s">
        <v>2359</v>
      </c>
      <c r="I6" s="334" t="s">
        <v>2360</v>
      </c>
      <c r="J6" s="334" t="s">
        <v>2360</v>
      </c>
      <c r="K6" s="334" t="s">
        <v>83</v>
      </c>
      <c r="L6" s="334" t="s">
        <v>83</v>
      </c>
      <c r="M6" s="334" t="s">
        <v>1455</v>
      </c>
      <c r="N6" s="334" t="s">
        <v>1456</v>
      </c>
      <c r="O6" s="334" t="s">
        <v>514</v>
      </c>
      <c r="P6" s="334" t="s">
        <v>2361</v>
      </c>
      <c r="Q6" s="334" t="s">
        <v>2362</v>
      </c>
      <c r="R6" s="334" t="s">
        <v>2361</v>
      </c>
      <c r="S6" s="334" t="s">
        <v>1665</v>
      </c>
      <c r="T6" s="334" t="s">
        <v>2363</v>
      </c>
      <c r="U6" s="334" t="s">
        <v>2367</v>
      </c>
      <c r="V6" s="334" t="s">
        <v>2364</v>
      </c>
      <c r="W6" s="334" t="s">
        <v>2365</v>
      </c>
      <c r="X6" s="334" t="s">
        <v>2365</v>
      </c>
      <c r="Y6" s="335"/>
      <c r="Z6" s="335"/>
    </row>
    <row r="7" spans="1:26" s="336" customFormat="1" ht="13.5" thickBot="1">
      <c r="A7" s="331"/>
      <c r="B7" s="337" t="s">
        <v>743</v>
      </c>
      <c r="C7" s="337" t="s">
        <v>743</v>
      </c>
      <c r="D7" s="337" t="s">
        <v>743</v>
      </c>
      <c r="E7" s="632" t="s">
        <v>499</v>
      </c>
      <c r="F7" s="337" t="s">
        <v>743</v>
      </c>
      <c r="G7" s="634" t="s">
        <v>499</v>
      </c>
      <c r="H7" s="634" t="s">
        <v>499</v>
      </c>
      <c r="I7" s="634" t="s">
        <v>499</v>
      </c>
      <c r="J7" s="634" t="s">
        <v>499</v>
      </c>
      <c r="K7" s="635" t="s">
        <v>499</v>
      </c>
      <c r="L7" s="635" t="s">
        <v>499</v>
      </c>
      <c r="M7" s="635" t="s">
        <v>499</v>
      </c>
      <c r="N7" s="635" t="s">
        <v>499</v>
      </c>
      <c r="O7" s="338" t="s">
        <v>743</v>
      </c>
      <c r="P7" s="635" t="s">
        <v>499</v>
      </c>
      <c r="Q7" s="635" t="s">
        <v>499</v>
      </c>
      <c r="R7" s="635" t="s">
        <v>499</v>
      </c>
      <c r="S7" s="635" t="s">
        <v>499</v>
      </c>
      <c r="T7" s="635" t="s">
        <v>499</v>
      </c>
      <c r="U7" s="338" t="s">
        <v>743</v>
      </c>
      <c r="V7" s="635" t="s">
        <v>499</v>
      </c>
      <c r="W7" s="635" t="s">
        <v>499</v>
      </c>
      <c r="X7" s="635" t="s">
        <v>499</v>
      </c>
      <c r="Y7" s="339"/>
      <c r="Z7" s="340"/>
    </row>
    <row r="8" spans="1:26">
      <c r="B8">
        <v>199205</v>
      </c>
      <c r="C8" s="54" t="s">
        <v>3585</v>
      </c>
      <c r="D8">
        <v>133</v>
      </c>
      <c r="F8">
        <v>1</v>
      </c>
      <c r="O8" t="s">
        <v>3573</v>
      </c>
      <c r="U8">
        <v>5</v>
      </c>
    </row>
    <row r="9" spans="1:26">
      <c r="B9">
        <v>199205</v>
      </c>
      <c r="C9" s="54" t="s">
        <v>3585</v>
      </c>
      <c r="D9">
        <v>132</v>
      </c>
      <c r="F9">
        <v>1</v>
      </c>
      <c r="O9" t="s">
        <v>3573</v>
      </c>
      <c r="U9">
        <v>5</v>
      </c>
    </row>
    <row r="10" spans="1:26">
      <c r="B10">
        <v>199205</v>
      </c>
      <c r="C10" s="54" t="s">
        <v>3585</v>
      </c>
      <c r="D10">
        <v>131</v>
      </c>
      <c r="F10">
        <v>1</v>
      </c>
      <c r="O10" t="s">
        <v>3573</v>
      </c>
      <c r="U10">
        <v>5</v>
      </c>
    </row>
    <row r="11" spans="1:26">
      <c r="B11">
        <v>86223</v>
      </c>
      <c r="C11" s="54" t="s">
        <v>3584</v>
      </c>
      <c r="D11">
        <v>33</v>
      </c>
      <c r="F11">
        <v>1</v>
      </c>
      <c r="O11" t="s">
        <v>3573</v>
      </c>
      <c r="U11">
        <v>5</v>
      </c>
    </row>
    <row r="12" spans="1:26">
      <c r="B12">
        <v>86223</v>
      </c>
      <c r="C12" s="54" t="s">
        <v>3584</v>
      </c>
      <c r="D12">
        <v>32</v>
      </c>
      <c r="F12">
        <v>1</v>
      </c>
      <c r="O12" t="s">
        <v>3573</v>
      </c>
      <c r="U12">
        <v>5</v>
      </c>
    </row>
    <row r="13" spans="1:26">
      <c r="B13">
        <v>86223</v>
      </c>
      <c r="C13" s="54" t="s">
        <v>3584</v>
      </c>
      <c r="D13">
        <v>31</v>
      </c>
      <c r="F13">
        <v>1</v>
      </c>
      <c r="O13" t="s">
        <v>3573</v>
      </c>
      <c r="U13">
        <v>5</v>
      </c>
    </row>
    <row r="14" spans="1:26">
      <c r="B14">
        <v>86223</v>
      </c>
      <c r="C14" s="54" t="s">
        <v>3584</v>
      </c>
      <c r="D14">
        <v>63</v>
      </c>
      <c r="F14">
        <v>1</v>
      </c>
      <c r="O14" t="s">
        <v>3573</v>
      </c>
      <c r="U14">
        <v>5</v>
      </c>
    </row>
    <row r="15" spans="1:26">
      <c r="B15">
        <v>86223</v>
      </c>
      <c r="C15" s="54" t="s">
        <v>3584</v>
      </c>
      <c r="D15">
        <v>62</v>
      </c>
      <c r="F15">
        <v>1</v>
      </c>
      <c r="O15" t="s">
        <v>3573</v>
      </c>
      <c r="U15">
        <v>5</v>
      </c>
    </row>
    <row r="16" spans="1:26">
      <c r="B16">
        <v>86223</v>
      </c>
      <c r="C16" s="54" t="s">
        <v>3584</v>
      </c>
      <c r="D16">
        <v>61</v>
      </c>
      <c r="F16">
        <v>1</v>
      </c>
      <c r="O16" t="s">
        <v>3573</v>
      </c>
      <c r="U16">
        <v>5</v>
      </c>
    </row>
    <row r="17" spans="2:21">
      <c r="B17">
        <v>86223</v>
      </c>
      <c r="C17" s="54" t="s">
        <v>3584</v>
      </c>
      <c r="D17">
        <v>23</v>
      </c>
      <c r="F17">
        <v>1</v>
      </c>
      <c r="O17" t="s">
        <v>3573</v>
      </c>
      <c r="U17">
        <v>5</v>
      </c>
    </row>
    <row r="18" spans="2:21">
      <c r="B18">
        <v>86223</v>
      </c>
      <c r="C18" s="54" t="s">
        <v>3584</v>
      </c>
      <c r="D18">
        <v>22</v>
      </c>
      <c r="F18">
        <v>1</v>
      </c>
      <c r="O18" t="s">
        <v>3573</v>
      </c>
      <c r="U18">
        <v>5</v>
      </c>
    </row>
    <row r="19" spans="2:21">
      <c r="B19">
        <v>86223</v>
      </c>
      <c r="C19" s="54" t="s">
        <v>3584</v>
      </c>
      <c r="D19">
        <v>21</v>
      </c>
      <c r="F19">
        <v>1</v>
      </c>
      <c r="O19" t="s">
        <v>3573</v>
      </c>
      <c r="U19">
        <v>5</v>
      </c>
    </row>
    <row r="20" spans="2:21">
      <c r="B20">
        <v>86223</v>
      </c>
      <c r="C20" s="54" t="s">
        <v>3584</v>
      </c>
      <c r="D20">
        <v>13</v>
      </c>
      <c r="F20">
        <v>1</v>
      </c>
      <c r="O20" t="s">
        <v>3573</v>
      </c>
      <c r="U20">
        <v>5</v>
      </c>
    </row>
    <row r="21" spans="2:21">
      <c r="B21">
        <v>86223</v>
      </c>
      <c r="C21" s="54" t="s">
        <v>3584</v>
      </c>
      <c r="D21">
        <v>12</v>
      </c>
      <c r="F21">
        <v>1</v>
      </c>
      <c r="O21" t="s">
        <v>3573</v>
      </c>
      <c r="U21">
        <v>5</v>
      </c>
    </row>
    <row r="22" spans="2:21">
      <c r="B22">
        <v>86223</v>
      </c>
      <c r="C22" s="54" t="s">
        <v>3584</v>
      </c>
      <c r="D22">
        <v>11</v>
      </c>
      <c r="F22">
        <v>1</v>
      </c>
      <c r="O22" t="s">
        <v>3573</v>
      </c>
      <c r="U22">
        <v>5</v>
      </c>
    </row>
    <row r="23" spans="2:21">
      <c r="B23">
        <v>86223</v>
      </c>
      <c r="C23" s="54" t="s">
        <v>3584</v>
      </c>
      <c r="D23">
        <v>111</v>
      </c>
      <c r="F23">
        <v>1</v>
      </c>
      <c r="O23" t="s">
        <v>3573</v>
      </c>
      <c r="U23">
        <v>5</v>
      </c>
    </row>
    <row r="24" spans="2:21">
      <c r="B24">
        <v>86223</v>
      </c>
      <c r="C24" s="54" t="s">
        <v>3584</v>
      </c>
      <c r="D24">
        <v>112</v>
      </c>
      <c r="F24">
        <v>1</v>
      </c>
      <c r="O24" t="s">
        <v>3573</v>
      </c>
      <c r="U24">
        <v>5</v>
      </c>
    </row>
    <row r="25" spans="2:21">
      <c r="B25">
        <v>86223</v>
      </c>
      <c r="C25" s="54" t="s">
        <v>3584</v>
      </c>
      <c r="D25">
        <v>113</v>
      </c>
      <c r="F25">
        <v>1</v>
      </c>
      <c r="O25" t="s">
        <v>3573</v>
      </c>
      <c r="U25">
        <v>5</v>
      </c>
    </row>
    <row r="26" spans="2:21">
      <c r="B26">
        <v>199205</v>
      </c>
      <c r="C26" s="54" t="s">
        <v>3585</v>
      </c>
      <c r="D26">
        <v>141</v>
      </c>
      <c r="F26">
        <v>1</v>
      </c>
      <c r="O26" t="s">
        <v>3573</v>
      </c>
      <c r="U26">
        <v>5</v>
      </c>
    </row>
    <row r="27" spans="2:21">
      <c r="B27">
        <v>199205</v>
      </c>
      <c r="C27" s="54" t="s">
        <v>3585</v>
      </c>
      <c r="D27">
        <v>142</v>
      </c>
      <c r="F27">
        <v>1</v>
      </c>
      <c r="O27" t="s">
        <v>3573</v>
      </c>
      <c r="U27">
        <v>5</v>
      </c>
    </row>
    <row r="28" spans="2:21">
      <c r="B28">
        <v>199205</v>
      </c>
      <c r="C28" s="54" t="s">
        <v>3585</v>
      </c>
      <c r="D28">
        <v>143</v>
      </c>
      <c r="F28">
        <v>1</v>
      </c>
      <c r="O28" t="s">
        <v>3573</v>
      </c>
      <c r="U28">
        <v>5</v>
      </c>
    </row>
    <row r="29" spans="2:21">
      <c r="B29">
        <v>199205</v>
      </c>
      <c r="C29" s="54" t="s">
        <v>3585</v>
      </c>
      <c r="D29">
        <v>133</v>
      </c>
      <c r="F29">
        <v>2</v>
      </c>
      <c r="O29" t="s">
        <v>3574</v>
      </c>
      <c r="U29">
        <v>2</v>
      </c>
    </row>
    <row r="30" spans="2:21">
      <c r="B30">
        <v>199205</v>
      </c>
      <c r="C30" s="54" t="s">
        <v>3585</v>
      </c>
      <c r="D30">
        <v>132</v>
      </c>
      <c r="F30">
        <v>2</v>
      </c>
      <c r="O30" t="s">
        <v>3574</v>
      </c>
      <c r="U30">
        <v>2</v>
      </c>
    </row>
    <row r="31" spans="2:21">
      <c r="B31">
        <v>199205</v>
      </c>
      <c r="C31" s="54" t="s">
        <v>3585</v>
      </c>
      <c r="D31">
        <v>131</v>
      </c>
      <c r="F31">
        <v>2</v>
      </c>
      <c r="O31" t="s">
        <v>3574</v>
      </c>
      <c r="U31">
        <v>2</v>
      </c>
    </row>
    <row r="32" spans="2:21">
      <c r="B32">
        <v>86223</v>
      </c>
      <c r="C32" s="54" t="s">
        <v>3584</v>
      </c>
      <c r="D32">
        <v>3</v>
      </c>
      <c r="F32">
        <v>2</v>
      </c>
      <c r="O32" t="s">
        <v>3574</v>
      </c>
      <c r="U32">
        <v>2</v>
      </c>
    </row>
    <row r="33" spans="2:21">
      <c r="B33">
        <v>86223</v>
      </c>
      <c r="C33" s="54" t="s">
        <v>3584</v>
      </c>
      <c r="D33">
        <v>2</v>
      </c>
      <c r="F33">
        <v>2</v>
      </c>
      <c r="O33" t="s">
        <v>3574</v>
      </c>
      <c r="U33">
        <v>2</v>
      </c>
    </row>
    <row r="34" spans="2:21">
      <c r="B34">
        <v>86223</v>
      </c>
      <c r="C34" s="54" t="s">
        <v>3584</v>
      </c>
      <c r="D34">
        <v>1</v>
      </c>
      <c r="F34">
        <v>2</v>
      </c>
      <c r="O34" t="s">
        <v>3574</v>
      </c>
      <c r="U34">
        <v>2</v>
      </c>
    </row>
    <row r="35" spans="2:21">
      <c r="B35">
        <v>86223</v>
      </c>
      <c r="C35" s="54" t="s">
        <v>3584</v>
      </c>
      <c r="D35">
        <v>63</v>
      </c>
      <c r="F35">
        <v>2</v>
      </c>
      <c r="O35" t="s">
        <v>3574</v>
      </c>
      <c r="U35">
        <v>2</v>
      </c>
    </row>
    <row r="36" spans="2:21">
      <c r="B36">
        <v>86223</v>
      </c>
      <c r="C36" s="54" t="s">
        <v>3584</v>
      </c>
      <c r="D36">
        <v>62</v>
      </c>
      <c r="F36">
        <v>2</v>
      </c>
      <c r="O36" t="s">
        <v>3574</v>
      </c>
      <c r="U36">
        <v>2</v>
      </c>
    </row>
    <row r="37" spans="2:21">
      <c r="B37">
        <v>86223</v>
      </c>
      <c r="C37" s="54" t="s">
        <v>3584</v>
      </c>
      <c r="D37">
        <v>61</v>
      </c>
      <c r="F37">
        <v>2</v>
      </c>
      <c r="O37" t="s">
        <v>3574</v>
      </c>
      <c r="U37">
        <v>2</v>
      </c>
    </row>
    <row r="38" spans="2:21">
      <c r="B38">
        <v>86223</v>
      </c>
      <c r="C38" s="54" t="s">
        <v>3584</v>
      </c>
      <c r="D38">
        <v>23</v>
      </c>
      <c r="F38">
        <v>2</v>
      </c>
      <c r="O38" t="s">
        <v>3574</v>
      </c>
      <c r="U38">
        <v>2</v>
      </c>
    </row>
    <row r="39" spans="2:21">
      <c r="B39">
        <v>86223</v>
      </c>
      <c r="C39" s="54" t="s">
        <v>3584</v>
      </c>
      <c r="D39">
        <v>22</v>
      </c>
      <c r="F39">
        <v>2</v>
      </c>
      <c r="O39" t="s">
        <v>3574</v>
      </c>
      <c r="U39">
        <v>2</v>
      </c>
    </row>
    <row r="40" spans="2:21">
      <c r="B40">
        <v>86223</v>
      </c>
      <c r="C40" s="54" t="s">
        <v>3584</v>
      </c>
      <c r="D40">
        <v>21</v>
      </c>
      <c r="F40">
        <v>2</v>
      </c>
      <c r="O40" t="s">
        <v>3574</v>
      </c>
      <c r="U40">
        <v>2</v>
      </c>
    </row>
    <row r="41" spans="2:21">
      <c r="B41">
        <v>86223</v>
      </c>
      <c r="C41" s="54" t="s">
        <v>3584</v>
      </c>
      <c r="D41">
        <v>13</v>
      </c>
      <c r="F41">
        <v>2</v>
      </c>
      <c r="O41" t="s">
        <v>3574</v>
      </c>
      <c r="U41">
        <v>2</v>
      </c>
    </row>
    <row r="42" spans="2:21">
      <c r="B42">
        <v>86223</v>
      </c>
      <c r="C42" s="54" t="s">
        <v>3584</v>
      </c>
      <c r="D42">
        <v>12</v>
      </c>
      <c r="F42">
        <v>2</v>
      </c>
      <c r="O42" t="s">
        <v>3574</v>
      </c>
      <c r="U42">
        <v>2</v>
      </c>
    </row>
    <row r="43" spans="2:21">
      <c r="B43">
        <v>86223</v>
      </c>
      <c r="C43" s="54" t="s">
        <v>3584</v>
      </c>
      <c r="D43">
        <v>11</v>
      </c>
      <c r="F43">
        <v>2</v>
      </c>
      <c r="O43" t="s">
        <v>3574</v>
      </c>
      <c r="U43">
        <v>2</v>
      </c>
    </row>
    <row r="44" spans="2:21">
      <c r="B44">
        <v>86223</v>
      </c>
      <c r="C44" s="54" t="s">
        <v>3584</v>
      </c>
      <c r="D44">
        <v>111</v>
      </c>
      <c r="F44">
        <v>2</v>
      </c>
      <c r="O44" t="s">
        <v>3574</v>
      </c>
      <c r="U44">
        <v>2</v>
      </c>
    </row>
    <row r="45" spans="2:21">
      <c r="B45">
        <v>86223</v>
      </c>
      <c r="C45" s="54" t="s">
        <v>3584</v>
      </c>
      <c r="D45">
        <v>112</v>
      </c>
      <c r="F45">
        <v>2</v>
      </c>
      <c r="O45" t="s">
        <v>3574</v>
      </c>
      <c r="U45">
        <v>2</v>
      </c>
    </row>
    <row r="46" spans="2:21">
      <c r="B46">
        <v>86223</v>
      </c>
      <c r="C46" s="54" t="s">
        <v>3584</v>
      </c>
      <c r="D46">
        <v>113</v>
      </c>
      <c r="F46">
        <v>2</v>
      </c>
      <c r="O46" t="s">
        <v>3574</v>
      </c>
      <c r="U46">
        <v>2</v>
      </c>
    </row>
    <row r="47" spans="2:21">
      <c r="B47">
        <v>199205</v>
      </c>
      <c r="C47" s="54" t="s">
        <v>3585</v>
      </c>
      <c r="D47">
        <v>141</v>
      </c>
      <c r="F47">
        <v>2</v>
      </c>
      <c r="O47" t="s">
        <v>3574</v>
      </c>
      <c r="U47">
        <v>2</v>
      </c>
    </row>
    <row r="48" spans="2:21">
      <c r="B48">
        <v>199205</v>
      </c>
      <c r="C48" s="54" t="s">
        <v>3585</v>
      </c>
      <c r="D48">
        <v>142</v>
      </c>
      <c r="F48">
        <v>2</v>
      </c>
      <c r="O48" t="s">
        <v>3574</v>
      </c>
      <c r="U48">
        <v>2</v>
      </c>
    </row>
    <row r="49" spans="2:21">
      <c r="B49">
        <v>199205</v>
      </c>
      <c r="C49" s="54" t="s">
        <v>3585</v>
      </c>
      <c r="D49">
        <v>143</v>
      </c>
      <c r="F49">
        <v>2</v>
      </c>
      <c r="O49" t="s">
        <v>3574</v>
      </c>
      <c r="U49">
        <v>2</v>
      </c>
    </row>
    <row r="50" spans="2:21">
      <c r="B50">
        <v>199205</v>
      </c>
      <c r="C50" s="54" t="s">
        <v>3585</v>
      </c>
      <c r="D50">
        <v>133</v>
      </c>
      <c r="F50">
        <v>3</v>
      </c>
      <c r="O50" s="992">
        <v>675</v>
      </c>
      <c r="U50">
        <v>4</v>
      </c>
    </row>
    <row r="51" spans="2:21">
      <c r="B51">
        <v>199205</v>
      </c>
      <c r="C51" s="54" t="s">
        <v>3585</v>
      </c>
      <c r="D51">
        <v>132</v>
      </c>
      <c r="F51">
        <v>3</v>
      </c>
      <c r="O51" s="992">
        <v>675</v>
      </c>
      <c r="U51">
        <v>4</v>
      </c>
    </row>
    <row r="52" spans="2:21">
      <c r="B52">
        <v>199205</v>
      </c>
      <c r="C52" s="54" t="s">
        <v>3585</v>
      </c>
      <c r="D52">
        <v>131</v>
      </c>
      <c r="F52">
        <v>3</v>
      </c>
      <c r="O52" s="992">
        <v>675</v>
      </c>
      <c r="U52">
        <v>4</v>
      </c>
    </row>
    <row r="53" spans="2:21">
      <c r="B53">
        <v>86223</v>
      </c>
      <c r="C53" s="54" t="s">
        <v>3584</v>
      </c>
      <c r="D53">
        <v>3</v>
      </c>
      <c r="F53">
        <v>3</v>
      </c>
      <c r="O53" s="992">
        <v>675</v>
      </c>
      <c r="U53">
        <v>4</v>
      </c>
    </row>
    <row r="54" spans="2:21">
      <c r="B54">
        <v>86223</v>
      </c>
      <c r="C54" s="54" t="s">
        <v>3584</v>
      </c>
      <c r="D54">
        <v>2</v>
      </c>
      <c r="F54">
        <v>3</v>
      </c>
      <c r="O54" s="992">
        <v>675</v>
      </c>
      <c r="U54">
        <v>4</v>
      </c>
    </row>
    <row r="55" spans="2:21">
      <c r="B55">
        <v>86223</v>
      </c>
      <c r="C55" s="54" t="s">
        <v>3584</v>
      </c>
      <c r="D55">
        <v>1</v>
      </c>
      <c r="F55">
        <v>3</v>
      </c>
      <c r="O55" s="992">
        <v>675</v>
      </c>
      <c r="U55">
        <v>4</v>
      </c>
    </row>
    <row r="56" spans="2:21">
      <c r="B56">
        <v>86223</v>
      </c>
      <c r="C56" s="54" t="s">
        <v>3584</v>
      </c>
      <c r="D56">
        <v>33</v>
      </c>
      <c r="F56">
        <v>3</v>
      </c>
      <c r="O56" s="992">
        <v>675</v>
      </c>
      <c r="U56">
        <v>4</v>
      </c>
    </row>
    <row r="57" spans="2:21">
      <c r="B57">
        <v>86223</v>
      </c>
      <c r="C57" s="54" t="s">
        <v>3584</v>
      </c>
      <c r="D57">
        <v>32</v>
      </c>
      <c r="F57">
        <v>3</v>
      </c>
      <c r="O57" s="992">
        <v>675</v>
      </c>
      <c r="U57">
        <v>4</v>
      </c>
    </row>
    <row r="58" spans="2:21">
      <c r="B58">
        <v>86223</v>
      </c>
      <c r="C58" s="54" t="s">
        <v>3584</v>
      </c>
      <c r="D58">
        <v>31</v>
      </c>
      <c r="F58">
        <v>3</v>
      </c>
      <c r="O58" s="992">
        <v>675</v>
      </c>
      <c r="U58">
        <v>4</v>
      </c>
    </row>
    <row r="59" spans="2:21">
      <c r="B59">
        <v>86223</v>
      </c>
      <c r="C59" s="54" t="s">
        <v>3584</v>
      </c>
      <c r="D59">
        <v>63</v>
      </c>
      <c r="F59">
        <v>3</v>
      </c>
      <c r="O59" s="992">
        <v>675</v>
      </c>
      <c r="U59">
        <v>4</v>
      </c>
    </row>
    <row r="60" spans="2:21">
      <c r="B60">
        <v>86223</v>
      </c>
      <c r="C60" s="54" t="s">
        <v>3584</v>
      </c>
      <c r="D60">
        <v>62</v>
      </c>
      <c r="F60">
        <v>3</v>
      </c>
      <c r="O60" s="992">
        <v>675</v>
      </c>
      <c r="U60">
        <v>4</v>
      </c>
    </row>
    <row r="61" spans="2:21">
      <c r="B61">
        <v>86223</v>
      </c>
      <c r="C61" s="54" t="s">
        <v>3584</v>
      </c>
      <c r="D61">
        <v>61</v>
      </c>
      <c r="F61">
        <v>3</v>
      </c>
      <c r="O61" s="992">
        <v>675</v>
      </c>
      <c r="U61">
        <v>4</v>
      </c>
    </row>
    <row r="62" spans="2:21">
      <c r="B62">
        <v>86223</v>
      </c>
      <c r="C62" s="54" t="s">
        <v>3584</v>
      </c>
      <c r="D62">
        <v>111</v>
      </c>
      <c r="F62">
        <v>3</v>
      </c>
      <c r="O62" s="992">
        <v>675</v>
      </c>
      <c r="U62">
        <v>4</v>
      </c>
    </row>
    <row r="63" spans="2:21">
      <c r="B63">
        <v>86223</v>
      </c>
      <c r="C63" s="54" t="s">
        <v>3584</v>
      </c>
      <c r="D63">
        <v>112</v>
      </c>
      <c r="F63">
        <v>3</v>
      </c>
      <c r="O63" s="992">
        <v>675</v>
      </c>
      <c r="U63">
        <v>4</v>
      </c>
    </row>
    <row r="64" spans="2:21">
      <c r="B64">
        <v>86223</v>
      </c>
      <c r="C64" s="54" t="s">
        <v>3584</v>
      </c>
      <c r="D64">
        <v>113</v>
      </c>
      <c r="F64">
        <v>3</v>
      </c>
      <c r="O64" s="992">
        <v>675</v>
      </c>
      <c r="U64">
        <v>4</v>
      </c>
    </row>
    <row r="65" spans="2:21">
      <c r="B65">
        <v>199205</v>
      </c>
      <c r="C65" s="54" t="s">
        <v>3585</v>
      </c>
      <c r="D65">
        <v>141</v>
      </c>
      <c r="F65">
        <v>3</v>
      </c>
      <c r="O65" s="992">
        <v>675</v>
      </c>
      <c r="U65">
        <v>4</v>
      </c>
    </row>
    <row r="66" spans="2:21">
      <c r="B66">
        <v>199205</v>
      </c>
      <c r="C66" s="54" t="s">
        <v>3585</v>
      </c>
      <c r="D66">
        <v>142</v>
      </c>
      <c r="F66">
        <v>3</v>
      </c>
      <c r="O66" s="992">
        <v>675</v>
      </c>
      <c r="U66">
        <v>4</v>
      </c>
    </row>
    <row r="67" spans="2:21">
      <c r="B67">
        <v>199205</v>
      </c>
      <c r="C67" s="54" t="s">
        <v>3585</v>
      </c>
      <c r="D67">
        <v>143</v>
      </c>
      <c r="F67">
        <v>3</v>
      </c>
      <c r="O67" s="992">
        <v>675</v>
      </c>
      <c r="U67">
        <v>4</v>
      </c>
    </row>
    <row r="68" spans="2:21">
      <c r="B68">
        <v>86223</v>
      </c>
      <c r="C68" s="54" t="s">
        <v>3584</v>
      </c>
      <c r="D68">
        <v>23</v>
      </c>
      <c r="F68">
        <v>3</v>
      </c>
      <c r="O68" s="992">
        <v>675</v>
      </c>
      <c r="U68">
        <v>4</v>
      </c>
    </row>
    <row r="69" spans="2:21">
      <c r="B69">
        <v>86223</v>
      </c>
      <c r="C69" s="54" t="s">
        <v>3584</v>
      </c>
      <c r="D69">
        <v>22</v>
      </c>
      <c r="F69">
        <v>3</v>
      </c>
      <c r="O69" s="992">
        <v>675</v>
      </c>
      <c r="U69">
        <v>4</v>
      </c>
    </row>
    <row r="70" spans="2:21">
      <c r="B70">
        <v>86223</v>
      </c>
      <c r="C70" s="54" t="s">
        <v>3584</v>
      </c>
      <c r="D70">
        <v>21</v>
      </c>
      <c r="F70">
        <v>3</v>
      </c>
      <c r="O70" s="992">
        <v>675</v>
      </c>
      <c r="U70">
        <v>4</v>
      </c>
    </row>
    <row r="71" spans="2:21">
      <c r="B71">
        <v>199205</v>
      </c>
      <c r="C71" s="54" t="s">
        <v>3585</v>
      </c>
      <c r="D71">
        <v>133</v>
      </c>
      <c r="F71">
        <v>4</v>
      </c>
      <c r="O71">
        <v>875</v>
      </c>
      <c r="U71">
        <v>2</v>
      </c>
    </row>
    <row r="72" spans="2:21">
      <c r="B72">
        <v>199205</v>
      </c>
      <c r="C72" s="54" t="s">
        <v>3585</v>
      </c>
      <c r="D72">
        <v>132</v>
      </c>
      <c r="F72">
        <v>4</v>
      </c>
      <c r="O72">
        <v>875</v>
      </c>
      <c r="U72">
        <v>2</v>
      </c>
    </row>
    <row r="73" spans="2:21">
      <c r="B73">
        <v>199205</v>
      </c>
      <c r="C73" s="54" t="s">
        <v>3585</v>
      </c>
      <c r="D73">
        <v>131</v>
      </c>
      <c r="F73">
        <v>4</v>
      </c>
      <c r="O73">
        <v>875</v>
      </c>
      <c r="U73">
        <v>2</v>
      </c>
    </row>
    <row r="74" spans="2:21">
      <c r="B74">
        <v>86223</v>
      </c>
      <c r="C74" s="54" t="s">
        <v>3584</v>
      </c>
      <c r="D74">
        <v>3</v>
      </c>
      <c r="F74">
        <v>4</v>
      </c>
      <c r="O74">
        <v>875</v>
      </c>
      <c r="U74">
        <v>2</v>
      </c>
    </row>
    <row r="75" spans="2:21">
      <c r="B75">
        <v>86223</v>
      </c>
      <c r="C75" s="54" t="s">
        <v>3584</v>
      </c>
      <c r="D75">
        <v>2</v>
      </c>
      <c r="F75">
        <v>4</v>
      </c>
      <c r="O75">
        <v>875</v>
      </c>
      <c r="U75">
        <v>2</v>
      </c>
    </row>
    <row r="76" spans="2:21">
      <c r="B76">
        <v>86223</v>
      </c>
      <c r="C76" s="54" t="s">
        <v>3584</v>
      </c>
      <c r="D76">
        <v>1</v>
      </c>
      <c r="F76">
        <v>4</v>
      </c>
      <c r="O76">
        <v>875</v>
      </c>
      <c r="U76">
        <v>2</v>
      </c>
    </row>
    <row r="77" spans="2:21">
      <c r="B77">
        <v>86223</v>
      </c>
      <c r="C77" s="54" t="s">
        <v>3584</v>
      </c>
      <c r="D77">
        <v>33</v>
      </c>
      <c r="F77">
        <v>4</v>
      </c>
      <c r="O77">
        <v>875</v>
      </c>
      <c r="U77">
        <v>2</v>
      </c>
    </row>
    <row r="78" spans="2:21">
      <c r="B78">
        <v>86223</v>
      </c>
      <c r="C78" s="54" t="s">
        <v>3584</v>
      </c>
      <c r="D78">
        <v>32</v>
      </c>
      <c r="F78">
        <v>4</v>
      </c>
      <c r="O78">
        <v>875</v>
      </c>
      <c r="U78">
        <v>2</v>
      </c>
    </row>
    <row r="79" spans="2:21">
      <c r="B79">
        <v>86223</v>
      </c>
      <c r="C79" s="54" t="s">
        <v>3584</v>
      </c>
      <c r="D79">
        <v>31</v>
      </c>
      <c r="F79">
        <v>4</v>
      </c>
      <c r="O79">
        <v>875</v>
      </c>
      <c r="U79">
        <v>2</v>
      </c>
    </row>
    <row r="80" spans="2:21">
      <c r="B80">
        <v>86223</v>
      </c>
      <c r="C80" s="54" t="s">
        <v>3584</v>
      </c>
      <c r="D80">
        <v>63</v>
      </c>
      <c r="F80">
        <v>4</v>
      </c>
      <c r="O80">
        <v>875</v>
      </c>
      <c r="U80">
        <v>2</v>
      </c>
    </row>
    <row r="81" spans="2:21">
      <c r="B81">
        <v>86223</v>
      </c>
      <c r="C81" s="54" t="s">
        <v>3584</v>
      </c>
      <c r="D81">
        <v>62</v>
      </c>
      <c r="F81">
        <v>4</v>
      </c>
      <c r="O81">
        <v>875</v>
      </c>
      <c r="U81">
        <v>2</v>
      </c>
    </row>
    <row r="82" spans="2:21">
      <c r="B82">
        <v>86223</v>
      </c>
      <c r="C82" s="54" t="s">
        <v>3584</v>
      </c>
      <c r="D82">
        <v>61</v>
      </c>
      <c r="F82">
        <v>4</v>
      </c>
      <c r="O82">
        <v>875</v>
      </c>
      <c r="U82">
        <v>2</v>
      </c>
    </row>
    <row r="83" spans="2:21">
      <c r="B83">
        <v>86223</v>
      </c>
      <c r="C83" s="54" t="s">
        <v>3584</v>
      </c>
      <c r="D83">
        <v>23</v>
      </c>
      <c r="F83">
        <v>4</v>
      </c>
      <c r="O83">
        <v>875</v>
      </c>
      <c r="U83">
        <v>2</v>
      </c>
    </row>
    <row r="84" spans="2:21">
      <c r="B84">
        <v>86223</v>
      </c>
      <c r="C84" s="54" t="s">
        <v>3584</v>
      </c>
      <c r="D84">
        <v>22</v>
      </c>
      <c r="F84">
        <v>4</v>
      </c>
      <c r="O84">
        <v>875</v>
      </c>
      <c r="U84">
        <v>2</v>
      </c>
    </row>
    <row r="85" spans="2:21">
      <c r="B85">
        <v>86223</v>
      </c>
      <c r="C85" s="54" t="s">
        <v>3584</v>
      </c>
      <c r="D85">
        <v>21</v>
      </c>
      <c r="F85">
        <v>4</v>
      </c>
      <c r="O85">
        <v>875</v>
      </c>
      <c r="U85">
        <v>2</v>
      </c>
    </row>
    <row r="86" spans="2:21">
      <c r="B86">
        <v>86223</v>
      </c>
      <c r="C86" s="54" t="s">
        <v>3584</v>
      </c>
      <c r="D86">
        <v>13</v>
      </c>
      <c r="F86">
        <v>4</v>
      </c>
      <c r="O86">
        <v>875</v>
      </c>
      <c r="U86">
        <v>2</v>
      </c>
    </row>
    <row r="87" spans="2:21">
      <c r="B87">
        <v>86223</v>
      </c>
      <c r="C87" s="54" t="s">
        <v>3584</v>
      </c>
      <c r="D87">
        <v>12</v>
      </c>
      <c r="F87">
        <v>4</v>
      </c>
      <c r="O87">
        <v>875</v>
      </c>
      <c r="U87">
        <v>2</v>
      </c>
    </row>
    <row r="88" spans="2:21">
      <c r="B88">
        <v>86223</v>
      </c>
      <c r="C88" s="54" t="s">
        <v>3584</v>
      </c>
      <c r="D88">
        <v>11</v>
      </c>
      <c r="F88">
        <v>4</v>
      </c>
      <c r="O88">
        <v>875</v>
      </c>
      <c r="U88">
        <v>2</v>
      </c>
    </row>
    <row r="89" spans="2:21">
      <c r="B89">
        <v>199205</v>
      </c>
      <c r="C89" s="54" t="s">
        <v>3585</v>
      </c>
      <c r="D89">
        <v>141</v>
      </c>
      <c r="F89">
        <v>4</v>
      </c>
      <c r="O89">
        <v>875</v>
      </c>
      <c r="U89">
        <v>2</v>
      </c>
    </row>
    <row r="90" spans="2:21">
      <c r="B90">
        <v>199205</v>
      </c>
      <c r="C90" s="54" t="s">
        <v>3585</v>
      </c>
      <c r="D90">
        <v>142</v>
      </c>
      <c r="F90">
        <v>4</v>
      </c>
      <c r="O90">
        <v>875</v>
      </c>
      <c r="U90">
        <v>2</v>
      </c>
    </row>
    <row r="91" spans="2:21">
      <c r="B91">
        <v>199205</v>
      </c>
      <c r="C91" s="54" t="s">
        <v>3585</v>
      </c>
      <c r="D91">
        <v>143</v>
      </c>
      <c r="F91">
        <v>4</v>
      </c>
      <c r="O91">
        <v>875</v>
      </c>
      <c r="U91">
        <v>2</v>
      </c>
    </row>
    <row r="92" spans="2:21">
      <c r="B92">
        <v>199205</v>
      </c>
      <c r="C92" s="54" t="s">
        <v>3585</v>
      </c>
      <c r="D92">
        <v>133</v>
      </c>
      <c r="F92">
        <v>5</v>
      </c>
      <c r="O92" t="s">
        <v>3575</v>
      </c>
      <c r="U92">
        <v>2</v>
      </c>
    </row>
    <row r="93" spans="2:21">
      <c r="B93">
        <v>199205</v>
      </c>
      <c r="C93" s="54" t="s">
        <v>3585</v>
      </c>
      <c r="D93">
        <v>132</v>
      </c>
      <c r="F93">
        <v>5</v>
      </c>
      <c r="O93" t="s">
        <v>3575</v>
      </c>
      <c r="U93">
        <v>2</v>
      </c>
    </row>
    <row r="94" spans="2:21">
      <c r="B94">
        <v>199205</v>
      </c>
      <c r="C94" s="54" t="s">
        <v>3585</v>
      </c>
      <c r="D94">
        <v>131</v>
      </c>
      <c r="F94">
        <v>5</v>
      </c>
      <c r="O94" t="s">
        <v>3575</v>
      </c>
      <c r="U94">
        <v>2</v>
      </c>
    </row>
    <row r="95" spans="2:21">
      <c r="B95">
        <v>86223</v>
      </c>
      <c r="C95" s="54" t="s">
        <v>3584</v>
      </c>
      <c r="D95">
        <v>3</v>
      </c>
      <c r="F95">
        <v>5</v>
      </c>
      <c r="O95" t="s">
        <v>3575</v>
      </c>
      <c r="U95">
        <v>2</v>
      </c>
    </row>
    <row r="96" spans="2:21">
      <c r="B96">
        <v>86223</v>
      </c>
      <c r="C96" s="54" t="s">
        <v>3584</v>
      </c>
      <c r="D96">
        <v>2</v>
      </c>
      <c r="F96">
        <v>5</v>
      </c>
      <c r="O96" t="s">
        <v>3575</v>
      </c>
      <c r="U96">
        <v>2</v>
      </c>
    </row>
    <row r="97" spans="2:21">
      <c r="B97">
        <v>86223</v>
      </c>
      <c r="C97" s="54" t="s">
        <v>3584</v>
      </c>
      <c r="D97">
        <v>1</v>
      </c>
      <c r="F97">
        <v>5</v>
      </c>
      <c r="O97" t="s">
        <v>3575</v>
      </c>
      <c r="U97">
        <v>2</v>
      </c>
    </row>
    <row r="98" spans="2:21">
      <c r="B98">
        <v>86223</v>
      </c>
      <c r="C98" s="54" t="s">
        <v>3584</v>
      </c>
      <c r="D98">
        <v>33</v>
      </c>
      <c r="F98">
        <v>5</v>
      </c>
      <c r="O98" t="s">
        <v>3575</v>
      </c>
      <c r="U98">
        <v>2</v>
      </c>
    </row>
    <row r="99" spans="2:21">
      <c r="B99">
        <v>86223</v>
      </c>
      <c r="C99" s="54" t="s">
        <v>3584</v>
      </c>
      <c r="D99">
        <v>32</v>
      </c>
      <c r="F99">
        <v>5</v>
      </c>
      <c r="O99" t="s">
        <v>3575</v>
      </c>
      <c r="U99">
        <v>2</v>
      </c>
    </row>
    <row r="100" spans="2:21">
      <c r="B100">
        <v>86223</v>
      </c>
      <c r="C100" s="54" t="s">
        <v>3584</v>
      </c>
      <c r="D100">
        <v>31</v>
      </c>
      <c r="F100">
        <v>5</v>
      </c>
      <c r="O100" t="s">
        <v>3575</v>
      </c>
      <c r="U100">
        <v>2</v>
      </c>
    </row>
    <row r="101" spans="2:21">
      <c r="B101">
        <v>86223</v>
      </c>
      <c r="C101" s="54" t="s">
        <v>3584</v>
      </c>
      <c r="D101">
        <v>63</v>
      </c>
      <c r="F101">
        <v>5</v>
      </c>
      <c r="O101" t="s">
        <v>3575</v>
      </c>
      <c r="U101">
        <v>2</v>
      </c>
    </row>
    <row r="102" spans="2:21">
      <c r="B102">
        <v>86223</v>
      </c>
      <c r="C102" s="54" t="s">
        <v>3584</v>
      </c>
      <c r="D102">
        <v>62</v>
      </c>
      <c r="F102">
        <v>5</v>
      </c>
      <c r="O102" t="s">
        <v>3575</v>
      </c>
      <c r="U102">
        <v>2</v>
      </c>
    </row>
    <row r="103" spans="2:21">
      <c r="B103">
        <v>86223</v>
      </c>
      <c r="C103" s="54" t="s">
        <v>3584</v>
      </c>
      <c r="D103">
        <v>61</v>
      </c>
      <c r="F103">
        <v>5</v>
      </c>
      <c r="O103" t="s">
        <v>3575</v>
      </c>
      <c r="U103">
        <v>2</v>
      </c>
    </row>
    <row r="104" spans="2:21">
      <c r="B104">
        <v>86223</v>
      </c>
      <c r="C104" s="54" t="s">
        <v>3584</v>
      </c>
      <c r="D104">
        <v>13</v>
      </c>
      <c r="F104">
        <v>5</v>
      </c>
      <c r="O104" t="s">
        <v>3575</v>
      </c>
      <c r="U104">
        <v>2</v>
      </c>
    </row>
    <row r="105" spans="2:21">
      <c r="B105">
        <v>86223</v>
      </c>
      <c r="C105" s="54" t="s">
        <v>3584</v>
      </c>
      <c r="D105">
        <v>12</v>
      </c>
      <c r="F105">
        <v>5</v>
      </c>
      <c r="O105" t="s">
        <v>3575</v>
      </c>
      <c r="U105">
        <v>2</v>
      </c>
    </row>
    <row r="106" spans="2:21">
      <c r="B106">
        <v>86223</v>
      </c>
      <c r="C106" s="54" t="s">
        <v>3584</v>
      </c>
      <c r="D106">
        <v>11</v>
      </c>
      <c r="F106">
        <v>5</v>
      </c>
      <c r="O106" t="s">
        <v>3575</v>
      </c>
      <c r="U106">
        <v>2</v>
      </c>
    </row>
    <row r="107" spans="2:21">
      <c r="B107">
        <v>86223</v>
      </c>
      <c r="C107" s="54" t="s">
        <v>3584</v>
      </c>
      <c r="D107">
        <v>111</v>
      </c>
      <c r="F107">
        <v>5</v>
      </c>
      <c r="O107" t="s">
        <v>3575</v>
      </c>
      <c r="U107">
        <v>2</v>
      </c>
    </row>
    <row r="108" spans="2:21">
      <c r="B108">
        <v>86223</v>
      </c>
      <c r="C108" s="54" t="s">
        <v>3584</v>
      </c>
      <c r="D108">
        <v>112</v>
      </c>
      <c r="F108">
        <v>5</v>
      </c>
      <c r="O108" t="s">
        <v>3575</v>
      </c>
      <c r="U108">
        <v>2</v>
      </c>
    </row>
    <row r="109" spans="2:21">
      <c r="B109">
        <v>86223</v>
      </c>
      <c r="C109" s="54" t="s">
        <v>3584</v>
      </c>
      <c r="D109">
        <v>113</v>
      </c>
      <c r="F109">
        <v>5</v>
      </c>
      <c r="O109" t="s">
        <v>3575</v>
      </c>
      <c r="U109">
        <v>2</v>
      </c>
    </row>
    <row r="110" spans="2:21">
      <c r="B110">
        <v>199205</v>
      </c>
      <c r="C110" s="54" t="s">
        <v>3585</v>
      </c>
      <c r="D110">
        <v>141</v>
      </c>
      <c r="F110">
        <v>5</v>
      </c>
      <c r="O110" t="s">
        <v>3575</v>
      </c>
      <c r="U110">
        <v>2</v>
      </c>
    </row>
    <row r="111" spans="2:21">
      <c r="B111">
        <v>199205</v>
      </c>
      <c r="C111" s="54" t="s">
        <v>3585</v>
      </c>
      <c r="D111">
        <v>142</v>
      </c>
      <c r="F111">
        <v>5</v>
      </c>
      <c r="O111" t="s">
        <v>3575</v>
      </c>
      <c r="U111">
        <v>2</v>
      </c>
    </row>
    <row r="112" spans="2:21">
      <c r="B112">
        <v>199205</v>
      </c>
      <c r="C112" s="54" t="s">
        <v>3585</v>
      </c>
      <c r="D112">
        <v>143</v>
      </c>
      <c r="F112">
        <v>5</v>
      </c>
      <c r="O112" t="s">
        <v>3575</v>
      </c>
      <c r="U112">
        <v>2</v>
      </c>
    </row>
    <row r="113" spans="2:21">
      <c r="B113">
        <v>199205</v>
      </c>
      <c r="C113" s="54" t="s">
        <v>3585</v>
      </c>
      <c r="D113">
        <v>133</v>
      </c>
      <c r="F113">
        <v>6</v>
      </c>
      <c r="O113" t="s">
        <v>3576</v>
      </c>
      <c r="U113">
        <v>2</v>
      </c>
    </row>
    <row r="114" spans="2:21">
      <c r="B114">
        <v>199205</v>
      </c>
      <c r="C114" s="54" t="s">
        <v>3585</v>
      </c>
      <c r="D114">
        <v>132</v>
      </c>
      <c r="F114">
        <v>6</v>
      </c>
      <c r="O114" t="s">
        <v>3576</v>
      </c>
      <c r="U114">
        <v>2</v>
      </c>
    </row>
    <row r="115" spans="2:21">
      <c r="B115">
        <v>199205</v>
      </c>
      <c r="C115" s="54" t="s">
        <v>3585</v>
      </c>
      <c r="D115">
        <v>131</v>
      </c>
      <c r="F115">
        <v>6</v>
      </c>
      <c r="O115" t="s">
        <v>3576</v>
      </c>
      <c r="U115">
        <v>2</v>
      </c>
    </row>
    <row r="116" spans="2:21">
      <c r="B116">
        <v>86223</v>
      </c>
      <c r="C116" s="54" t="s">
        <v>3584</v>
      </c>
      <c r="D116">
        <v>3</v>
      </c>
      <c r="F116">
        <v>6</v>
      </c>
      <c r="O116" t="s">
        <v>3576</v>
      </c>
      <c r="U116">
        <v>2</v>
      </c>
    </row>
    <row r="117" spans="2:21">
      <c r="B117">
        <v>86223</v>
      </c>
      <c r="C117" s="54" t="s">
        <v>3584</v>
      </c>
      <c r="D117">
        <v>2</v>
      </c>
      <c r="F117">
        <v>6</v>
      </c>
      <c r="O117" t="s">
        <v>3576</v>
      </c>
      <c r="U117">
        <v>2</v>
      </c>
    </row>
    <row r="118" spans="2:21">
      <c r="B118">
        <v>86223</v>
      </c>
      <c r="C118" s="54" t="s">
        <v>3584</v>
      </c>
      <c r="D118">
        <v>1</v>
      </c>
      <c r="F118">
        <v>6</v>
      </c>
      <c r="O118" t="s">
        <v>3576</v>
      </c>
      <c r="U118">
        <v>2</v>
      </c>
    </row>
    <row r="119" spans="2:21">
      <c r="B119">
        <v>86223</v>
      </c>
      <c r="C119" s="54" t="s">
        <v>3584</v>
      </c>
      <c r="D119">
        <v>33</v>
      </c>
      <c r="F119">
        <v>6</v>
      </c>
      <c r="O119" t="s">
        <v>3576</v>
      </c>
      <c r="U119">
        <v>2</v>
      </c>
    </row>
    <row r="120" spans="2:21">
      <c r="B120">
        <v>86223</v>
      </c>
      <c r="C120" s="54" t="s">
        <v>3584</v>
      </c>
      <c r="D120">
        <v>32</v>
      </c>
      <c r="F120">
        <v>6</v>
      </c>
      <c r="O120" t="s">
        <v>3576</v>
      </c>
      <c r="U120">
        <v>2</v>
      </c>
    </row>
    <row r="121" spans="2:21">
      <c r="B121">
        <v>86223</v>
      </c>
      <c r="C121" s="54" t="s">
        <v>3584</v>
      </c>
      <c r="D121">
        <v>31</v>
      </c>
      <c r="F121">
        <v>6</v>
      </c>
      <c r="O121" t="s">
        <v>3576</v>
      </c>
      <c r="U121">
        <v>2</v>
      </c>
    </row>
    <row r="122" spans="2:21">
      <c r="B122">
        <v>86223</v>
      </c>
      <c r="C122" s="54" t="s">
        <v>3584</v>
      </c>
      <c r="D122">
        <v>23</v>
      </c>
      <c r="F122">
        <v>6</v>
      </c>
      <c r="O122" t="s">
        <v>3576</v>
      </c>
      <c r="U122">
        <v>2</v>
      </c>
    </row>
    <row r="123" spans="2:21">
      <c r="B123">
        <v>86223</v>
      </c>
      <c r="C123" s="54" t="s">
        <v>3584</v>
      </c>
      <c r="D123">
        <v>22</v>
      </c>
      <c r="F123">
        <v>6</v>
      </c>
      <c r="O123" t="s">
        <v>3576</v>
      </c>
      <c r="U123">
        <v>2</v>
      </c>
    </row>
    <row r="124" spans="2:21">
      <c r="B124">
        <v>86223</v>
      </c>
      <c r="C124" s="54" t="s">
        <v>3584</v>
      </c>
      <c r="D124">
        <v>21</v>
      </c>
      <c r="F124">
        <v>6</v>
      </c>
      <c r="O124" t="s">
        <v>3576</v>
      </c>
      <c r="U124">
        <v>2</v>
      </c>
    </row>
    <row r="125" spans="2:21">
      <c r="B125">
        <v>86223</v>
      </c>
      <c r="C125" s="54" t="s">
        <v>3584</v>
      </c>
      <c r="D125">
        <v>13</v>
      </c>
      <c r="F125">
        <v>6</v>
      </c>
      <c r="O125" t="s">
        <v>3576</v>
      </c>
      <c r="U125">
        <v>2</v>
      </c>
    </row>
    <row r="126" spans="2:21">
      <c r="B126">
        <v>86223</v>
      </c>
      <c r="C126" s="54" t="s">
        <v>3584</v>
      </c>
      <c r="D126">
        <v>12</v>
      </c>
      <c r="F126">
        <v>6</v>
      </c>
      <c r="O126" t="s">
        <v>3576</v>
      </c>
      <c r="U126">
        <v>2</v>
      </c>
    </row>
    <row r="127" spans="2:21">
      <c r="B127">
        <v>86223</v>
      </c>
      <c r="C127" s="54" t="s">
        <v>3584</v>
      </c>
      <c r="D127">
        <v>11</v>
      </c>
      <c r="F127">
        <v>6</v>
      </c>
      <c r="O127" t="s">
        <v>3576</v>
      </c>
      <c r="U127">
        <v>2</v>
      </c>
    </row>
    <row r="128" spans="2:21">
      <c r="B128">
        <v>86223</v>
      </c>
      <c r="C128" s="54" t="s">
        <v>3584</v>
      </c>
      <c r="D128">
        <v>111</v>
      </c>
      <c r="F128">
        <v>6</v>
      </c>
      <c r="O128" t="s">
        <v>3576</v>
      </c>
      <c r="U128">
        <v>2</v>
      </c>
    </row>
    <row r="129" spans="2:21">
      <c r="B129">
        <v>86223</v>
      </c>
      <c r="C129" s="54" t="s">
        <v>3584</v>
      </c>
      <c r="D129">
        <v>112</v>
      </c>
      <c r="F129">
        <v>6</v>
      </c>
      <c r="O129" t="s">
        <v>3576</v>
      </c>
      <c r="U129">
        <v>2</v>
      </c>
    </row>
    <row r="130" spans="2:21">
      <c r="B130">
        <v>86223</v>
      </c>
      <c r="C130" s="54" t="s">
        <v>3584</v>
      </c>
      <c r="D130">
        <v>113</v>
      </c>
      <c r="F130">
        <v>6</v>
      </c>
      <c r="O130" t="s">
        <v>3576</v>
      </c>
      <c r="U130">
        <v>2</v>
      </c>
    </row>
    <row r="131" spans="2:21">
      <c r="B131">
        <v>199205</v>
      </c>
      <c r="C131" s="54" t="s">
        <v>3585</v>
      </c>
      <c r="D131">
        <v>141</v>
      </c>
      <c r="F131">
        <v>6</v>
      </c>
      <c r="O131" t="s">
        <v>3576</v>
      </c>
      <c r="U131">
        <v>2</v>
      </c>
    </row>
    <row r="132" spans="2:21">
      <c r="B132">
        <v>199205</v>
      </c>
      <c r="C132" s="54" t="s">
        <v>3585</v>
      </c>
      <c r="D132">
        <v>142</v>
      </c>
      <c r="F132">
        <v>6</v>
      </c>
      <c r="O132" t="s">
        <v>3576</v>
      </c>
      <c r="U132">
        <v>2</v>
      </c>
    </row>
    <row r="133" spans="2:21">
      <c r="B133">
        <v>199205</v>
      </c>
      <c r="C133" s="54" t="s">
        <v>3585</v>
      </c>
      <c r="D133">
        <v>143</v>
      </c>
      <c r="F133">
        <v>6</v>
      </c>
      <c r="O133" t="s">
        <v>3576</v>
      </c>
      <c r="U133">
        <v>2</v>
      </c>
    </row>
    <row r="134" spans="2:21">
      <c r="B134">
        <v>86223</v>
      </c>
      <c r="C134" s="54" t="s">
        <v>3584</v>
      </c>
      <c r="D134">
        <v>3</v>
      </c>
      <c r="F134">
        <v>7</v>
      </c>
      <c r="O134" t="s">
        <v>3577</v>
      </c>
      <c r="U134">
        <v>5</v>
      </c>
    </row>
    <row r="135" spans="2:21">
      <c r="B135">
        <v>86223</v>
      </c>
      <c r="C135" s="54" t="s">
        <v>3584</v>
      </c>
      <c r="D135">
        <v>2</v>
      </c>
      <c r="F135">
        <v>7</v>
      </c>
      <c r="O135" t="s">
        <v>3577</v>
      </c>
      <c r="U135">
        <v>5</v>
      </c>
    </row>
    <row r="136" spans="2:21">
      <c r="B136">
        <v>86223</v>
      </c>
      <c r="C136" s="54" t="s">
        <v>3584</v>
      </c>
      <c r="D136">
        <v>1</v>
      </c>
      <c r="F136">
        <v>7</v>
      </c>
      <c r="O136" t="s">
        <v>3577</v>
      </c>
      <c r="U136">
        <v>5</v>
      </c>
    </row>
    <row r="137" spans="2:21">
      <c r="B137">
        <v>86223</v>
      </c>
      <c r="C137" s="54" t="s">
        <v>3584</v>
      </c>
      <c r="D137">
        <v>33</v>
      </c>
      <c r="F137">
        <v>7</v>
      </c>
      <c r="O137" t="s">
        <v>3577</v>
      </c>
      <c r="U137">
        <v>5</v>
      </c>
    </row>
    <row r="138" spans="2:21">
      <c r="B138">
        <v>86223</v>
      </c>
      <c r="C138" s="54" t="s">
        <v>3584</v>
      </c>
      <c r="D138">
        <v>32</v>
      </c>
      <c r="F138">
        <v>7</v>
      </c>
      <c r="O138" t="s">
        <v>3577</v>
      </c>
      <c r="U138">
        <v>5</v>
      </c>
    </row>
    <row r="139" spans="2:21">
      <c r="B139">
        <v>86223</v>
      </c>
      <c r="C139" s="54" t="s">
        <v>3584</v>
      </c>
      <c r="D139">
        <v>31</v>
      </c>
      <c r="F139">
        <v>7</v>
      </c>
      <c r="O139" t="s">
        <v>3577</v>
      </c>
      <c r="U139">
        <v>5</v>
      </c>
    </row>
    <row r="140" spans="2:21">
      <c r="B140">
        <v>86223</v>
      </c>
      <c r="C140" s="54" t="s">
        <v>3584</v>
      </c>
      <c r="D140">
        <v>63</v>
      </c>
      <c r="F140">
        <v>7</v>
      </c>
      <c r="O140" t="s">
        <v>3577</v>
      </c>
      <c r="U140">
        <v>5</v>
      </c>
    </row>
    <row r="141" spans="2:21">
      <c r="B141">
        <v>86223</v>
      </c>
      <c r="C141" s="54" t="s">
        <v>3584</v>
      </c>
      <c r="D141">
        <v>62</v>
      </c>
      <c r="F141">
        <v>7</v>
      </c>
      <c r="O141" t="s">
        <v>3577</v>
      </c>
      <c r="U141">
        <v>5</v>
      </c>
    </row>
    <row r="142" spans="2:21">
      <c r="B142">
        <v>86223</v>
      </c>
      <c r="C142" s="54" t="s">
        <v>3584</v>
      </c>
      <c r="D142">
        <v>61</v>
      </c>
      <c r="F142">
        <v>7</v>
      </c>
      <c r="O142" t="s">
        <v>3577</v>
      </c>
      <c r="U142">
        <v>5</v>
      </c>
    </row>
    <row r="143" spans="2:21">
      <c r="B143">
        <v>86223</v>
      </c>
      <c r="C143" s="54" t="s">
        <v>3584</v>
      </c>
      <c r="D143">
        <v>23</v>
      </c>
      <c r="F143">
        <v>7</v>
      </c>
      <c r="O143" t="s">
        <v>3577</v>
      </c>
      <c r="U143">
        <v>5</v>
      </c>
    </row>
    <row r="144" spans="2:21">
      <c r="B144">
        <v>86223</v>
      </c>
      <c r="C144" s="54" t="s">
        <v>3584</v>
      </c>
      <c r="D144">
        <v>22</v>
      </c>
      <c r="F144">
        <v>7</v>
      </c>
      <c r="O144" t="s">
        <v>3577</v>
      </c>
      <c r="U144">
        <v>5</v>
      </c>
    </row>
    <row r="145" spans="2:21">
      <c r="B145">
        <v>86223</v>
      </c>
      <c r="C145" s="54" t="s">
        <v>3584</v>
      </c>
      <c r="D145">
        <v>21</v>
      </c>
      <c r="F145">
        <v>7</v>
      </c>
      <c r="O145" t="s">
        <v>3577</v>
      </c>
      <c r="U145">
        <v>5</v>
      </c>
    </row>
    <row r="146" spans="2:21">
      <c r="B146">
        <v>86223</v>
      </c>
      <c r="C146" s="54" t="s">
        <v>3584</v>
      </c>
      <c r="D146">
        <v>13</v>
      </c>
      <c r="F146">
        <v>7</v>
      </c>
      <c r="O146" t="s">
        <v>3577</v>
      </c>
      <c r="U146">
        <v>5</v>
      </c>
    </row>
    <row r="147" spans="2:21">
      <c r="B147">
        <v>86223</v>
      </c>
      <c r="C147" s="54" t="s">
        <v>3584</v>
      </c>
      <c r="D147">
        <v>12</v>
      </c>
      <c r="F147">
        <v>7</v>
      </c>
      <c r="O147" t="s">
        <v>3577</v>
      </c>
      <c r="U147">
        <v>5</v>
      </c>
    </row>
    <row r="148" spans="2:21">
      <c r="B148">
        <v>86223</v>
      </c>
      <c r="C148" s="54" t="s">
        <v>3584</v>
      </c>
      <c r="D148">
        <v>11</v>
      </c>
      <c r="F148">
        <v>7</v>
      </c>
      <c r="O148" t="s">
        <v>3577</v>
      </c>
      <c r="U148">
        <v>5</v>
      </c>
    </row>
    <row r="149" spans="2:21">
      <c r="B149">
        <v>86223</v>
      </c>
      <c r="C149" s="54" t="s">
        <v>3584</v>
      </c>
      <c r="D149">
        <v>111</v>
      </c>
      <c r="F149">
        <v>7</v>
      </c>
      <c r="O149" t="s">
        <v>3577</v>
      </c>
      <c r="U149">
        <v>5</v>
      </c>
    </row>
    <row r="150" spans="2:21">
      <c r="B150">
        <v>86223</v>
      </c>
      <c r="C150" s="54" t="s">
        <v>3584</v>
      </c>
      <c r="D150">
        <v>112</v>
      </c>
      <c r="F150">
        <v>7</v>
      </c>
      <c r="O150" t="s">
        <v>3577</v>
      </c>
      <c r="U150">
        <v>5</v>
      </c>
    </row>
    <row r="151" spans="2:21">
      <c r="B151">
        <v>86223</v>
      </c>
      <c r="C151" s="54" t="s">
        <v>3584</v>
      </c>
      <c r="D151">
        <v>113</v>
      </c>
      <c r="F151">
        <v>7</v>
      </c>
      <c r="O151" t="s">
        <v>3577</v>
      </c>
      <c r="U151">
        <v>5</v>
      </c>
    </row>
    <row r="152" spans="2:21">
      <c r="B152">
        <v>199205</v>
      </c>
      <c r="C152" s="54" t="s">
        <v>3585</v>
      </c>
      <c r="D152">
        <v>141</v>
      </c>
      <c r="F152">
        <v>7</v>
      </c>
      <c r="O152" t="s">
        <v>3577</v>
      </c>
      <c r="U152">
        <v>5</v>
      </c>
    </row>
    <row r="153" spans="2:21">
      <c r="B153">
        <v>199205</v>
      </c>
      <c r="C153" s="54" t="s">
        <v>3585</v>
      </c>
      <c r="D153">
        <v>142</v>
      </c>
      <c r="F153">
        <v>7</v>
      </c>
      <c r="O153" t="s">
        <v>3577</v>
      </c>
      <c r="U153">
        <v>5</v>
      </c>
    </row>
    <row r="154" spans="2:21">
      <c r="B154">
        <v>199205</v>
      </c>
      <c r="C154" s="54" t="s">
        <v>3585</v>
      </c>
      <c r="D154">
        <v>143</v>
      </c>
      <c r="F154">
        <v>7</v>
      </c>
      <c r="O154" t="s">
        <v>3577</v>
      </c>
      <c r="U154">
        <v>5</v>
      </c>
    </row>
    <row r="155" spans="2:21">
      <c r="B155">
        <v>199205</v>
      </c>
      <c r="C155" s="54" t="s">
        <v>3585</v>
      </c>
      <c r="D155">
        <v>133</v>
      </c>
      <c r="F155">
        <v>8</v>
      </c>
      <c r="O155">
        <v>39874</v>
      </c>
      <c r="U155">
        <v>5</v>
      </c>
    </row>
    <row r="156" spans="2:21">
      <c r="B156">
        <v>199205</v>
      </c>
      <c r="C156" s="54" t="s">
        <v>3585</v>
      </c>
      <c r="D156">
        <v>132</v>
      </c>
      <c r="F156">
        <v>8</v>
      </c>
      <c r="O156">
        <v>39874</v>
      </c>
      <c r="U156">
        <v>5</v>
      </c>
    </row>
    <row r="157" spans="2:21">
      <c r="B157">
        <v>199205</v>
      </c>
      <c r="C157" s="54" t="s">
        <v>3585</v>
      </c>
      <c r="D157">
        <v>131</v>
      </c>
      <c r="F157">
        <v>8</v>
      </c>
      <c r="O157">
        <v>39874</v>
      </c>
      <c r="U157">
        <v>5</v>
      </c>
    </row>
    <row r="158" spans="2:21">
      <c r="B158">
        <v>86223</v>
      </c>
      <c r="C158" s="54" t="s">
        <v>3584</v>
      </c>
      <c r="D158">
        <v>3</v>
      </c>
      <c r="F158">
        <v>8</v>
      </c>
      <c r="O158">
        <v>39874</v>
      </c>
      <c r="U158">
        <v>5</v>
      </c>
    </row>
    <row r="159" spans="2:21">
      <c r="B159">
        <v>86223</v>
      </c>
      <c r="C159" s="54" t="s">
        <v>3584</v>
      </c>
      <c r="D159">
        <v>2</v>
      </c>
      <c r="F159">
        <v>8</v>
      </c>
      <c r="O159">
        <v>39874</v>
      </c>
      <c r="U159">
        <v>5</v>
      </c>
    </row>
    <row r="160" spans="2:21">
      <c r="B160">
        <v>86223</v>
      </c>
      <c r="C160" s="54" t="s">
        <v>3584</v>
      </c>
      <c r="D160">
        <v>1</v>
      </c>
      <c r="F160">
        <v>8</v>
      </c>
      <c r="O160">
        <v>39874</v>
      </c>
      <c r="U160">
        <v>5</v>
      </c>
    </row>
    <row r="161" spans="2:21">
      <c r="B161">
        <v>86223</v>
      </c>
      <c r="C161" s="54" t="s">
        <v>3584</v>
      </c>
      <c r="D161">
        <v>33</v>
      </c>
      <c r="F161">
        <v>8</v>
      </c>
      <c r="O161">
        <v>39874</v>
      </c>
      <c r="U161">
        <v>5</v>
      </c>
    </row>
    <row r="162" spans="2:21">
      <c r="B162">
        <v>86223</v>
      </c>
      <c r="C162" s="54" t="s">
        <v>3584</v>
      </c>
      <c r="D162">
        <v>32</v>
      </c>
      <c r="F162">
        <v>8</v>
      </c>
      <c r="O162">
        <v>39874</v>
      </c>
      <c r="U162">
        <v>5</v>
      </c>
    </row>
    <row r="163" spans="2:21">
      <c r="B163">
        <v>86223</v>
      </c>
      <c r="C163" s="54" t="s">
        <v>3584</v>
      </c>
      <c r="D163">
        <v>31</v>
      </c>
      <c r="F163">
        <v>8</v>
      </c>
      <c r="O163">
        <v>39874</v>
      </c>
      <c r="U163">
        <v>5</v>
      </c>
    </row>
    <row r="164" spans="2:21">
      <c r="B164">
        <v>86223</v>
      </c>
      <c r="C164" s="54" t="s">
        <v>3584</v>
      </c>
      <c r="D164">
        <v>63</v>
      </c>
      <c r="F164">
        <v>8</v>
      </c>
      <c r="O164">
        <v>39874</v>
      </c>
      <c r="U164">
        <v>5</v>
      </c>
    </row>
    <row r="165" spans="2:21">
      <c r="B165">
        <v>86223</v>
      </c>
      <c r="C165" s="54" t="s">
        <v>3584</v>
      </c>
      <c r="D165">
        <v>62</v>
      </c>
      <c r="F165">
        <v>8</v>
      </c>
      <c r="O165">
        <v>39874</v>
      </c>
      <c r="U165">
        <v>5</v>
      </c>
    </row>
    <row r="166" spans="2:21">
      <c r="B166">
        <v>86223</v>
      </c>
      <c r="C166" s="54" t="s">
        <v>3584</v>
      </c>
      <c r="D166">
        <v>61</v>
      </c>
      <c r="F166">
        <v>8</v>
      </c>
      <c r="O166">
        <v>39874</v>
      </c>
      <c r="U166">
        <v>5</v>
      </c>
    </row>
    <row r="167" spans="2:21">
      <c r="B167">
        <v>86223</v>
      </c>
      <c r="C167" s="54" t="s">
        <v>3584</v>
      </c>
      <c r="D167">
        <v>23</v>
      </c>
      <c r="F167">
        <v>8</v>
      </c>
      <c r="O167">
        <v>39874</v>
      </c>
      <c r="U167">
        <v>5</v>
      </c>
    </row>
    <row r="168" spans="2:21">
      <c r="B168">
        <v>86223</v>
      </c>
      <c r="C168" s="54" t="s">
        <v>3584</v>
      </c>
      <c r="D168">
        <v>22</v>
      </c>
      <c r="F168">
        <v>8</v>
      </c>
      <c r="O168">
        <v>39874</v>
      </c>
      <c r="U168">
        <v>5</v>
      </c>
    </row>
    <row r="169" spans="2:21">
      <c r="B169">
        <v>86223</v>
      </c>
      <c r="C169" s="54" t="s">
        <v>3584</v>
      </c>
      <c r="D169">
        <v>21</v>
      </c>
      <c r="F169">
        <v>8</v>
      </c>
      <c r="O169">
        <v>39874</v>
      </c>
      <c r="U169">
        <v>5</v>
      </c>
    </row>
    <row r="170" spans="2:21">
      <c r="B170">
        <v>86223</v>
      </c>
      <c r="C170" s="54" t="s">
        <v>3584</v>
      </c>
      <c r="D170">
        <v>13</v>
      </c>
      <c r="F170">
        <v>8</v>
      </c>
      <c r="O170">
        <v>39874</v>
      </c>
      <c r="U170">
        <v>5</v>
      </c>
    </row>
    <row r="171" spans="2:21">
      <c r="B171">
        <v>86223</v>
      </c>
      <c r="C171" s="54" t="s">
        <v>3584</v>
      </c>
      <c r="D171">
        <v>12</v>
      </c>
      <c r="F171">
        <v>8</v>
      </c>
      <c r="O171">
        <v>39874</v>
      </c>
      <c r="U171">
        <v>5</v>
      </c>
    </row>
    <row r="172" spans="2:21">
      <c r="B172">
        <v>86223</v>
      </c>
      <c r="C172" s="54" t="s">
        <v>3584</v>
      </c>
      <c r="D172">
        <v>11</v>
      </c>
      <c r="F172">
        <v>8</v>
      </c>
      <c r="O172">
        <v>39874</v>
      </c>
      <c r="U172">
        <v>5</v>
      </c>
    </row>
    <row r="173" spans="2:21">
      <c r="B173">
        <v>86223</v>
      </c>
      <c r="C173" s="54" t="s">
        <v>3584</v>
      </c>
      <c r="D173">
        <v>111</v>
      </c>
      <c r="F173">
        <v>8</v>
      </c>
      <c r="O173">
        <v>39874</v>
      </c>
      <c r="U173">
        <v>5</v>
      </c>
    </row>
    <row r="174" spans="2:21">
      <c r="B174">
        <v>86223</v>
      </c>
      <c r="C174" s="54" t="s">
        <v>3584</v>
      </c>
      <c r="D174">
        <v>112</v>
      </c>
      <c r="F174">
        <v>8</v>
      </c>
      <c r="O174">
        <v>39874</v>
      </c>
      <c r="U174">
        <v>5</v>
      </c>
    </row>
    <row r="175" spans="2:21">
      <c r="B175">
        <v>86223</v>
      </c>
      <c r="C175" s="54" t="s">
        <v>3584</v>
      </c>
      <c r="D175">
        <v>113</v>
      </c>
      <c r="F175">
        <v>8</v>
      </c>
      <c r="O175">
        <v>39874</v>
      </c>
      <c r="U175">
        <v>5</v>
      </c>
    </row>
  </sheetData>
  <autoFilter ref="A7:Z175"/>
  <mergeCells count="1">
    <mergeCell ref="F2:G2"/>
  </mergeCells>
  <pageMargins left="0" right="0" top="0.78740157480314998" bottom="0.78740157480314998" header="0.196850393700787" footer="0.196850393700787"/>
  <pageSetup paperSize="9" scale="61" fitToHeight="2" orientation="landscape" r:id="rId1"/>
  <headerFooter alignWithMargins="0">
    <oddHeader>&amp;C&amp;"Arial,Bold"SITE SPECIFICATIONS
Licence And Feature Handling</oddHeader>
    <oddFooter>&amp;R&amp;"Arial,Italic"&amp;8&amp;A
&amp;F&amp;CPage &amp;P of &amp;N</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12">
    <tabColor rgb="FFC00000"/>
    <pageSetUpPr fitToPage="1"/>
  </sheetPr>
  <dimension ref="A1:AD190"/>
  <sheetViews>
    <sheetView zoomScaleNormal="100" workbookViewId="0">
      <selection activeCell="M13" sqref="B13:M13"/>
    </sheetView>
  </sheetViews>
  <sheetFormatPr defaultColWidth="9.140625" defaultRowHeight="12.75"/>
  <cols>
    <col min="1" max="1" width="0.85546875" style="3" customWidth="1"/>
    <col min="2" max="3" width="18.7109375" style="4" customWidth="1"/>
    <col min="4" max="7" width="1.7109375" style="4" customWidth="1"/>
    <col min="8" max="8" width="34.5703125" style="4" customWidth="1"/>
    <col min="9" max="10" width="18.7109375" style="4" customWidth="1"/>
    <col min="11" max="11" width="22.140625" style="4" customWidth="1"/>
    <col min="12" max="12" width="11.140625" style="4" customWidth="1"/>
    <col min="13" max="13" width="7.7109375" style="4" bestFit="1" customWidth="1"/>
    <col min="14" max="14" width="22.85546875" style="4" customWidth="1"/>
    <col min="15" max="15" width="23.7109375" style="4" customWidth="1"/>
    <col min="16" max="16" width="20.5703125" style="4" customWidth="1"/>
    <col min="17" max="17" width="11.7109375" style="4" customWidth="1"/>
    <col min="18" max="18" width="14" style="4" customWidth="1"/>
    <col min="19" max="22" width="14.28515625" style="4" customWidth="1"/>
    <col min="23" max="23" width="13.42578125" style="4" customWidth="1"/>
    <col min="24" max="26" width="14.28515625" style="4" customWidth="1"/>
    <col min="27" max="27" width="18.140625" style="4" customWidth="1"/>
    <col min="28" max="28" width="17.140625" style="4" customWidth="1"/>
    <col min="29" max="29" width="22.5703125" style="4" customWidth="1"/>
    <col min="30" max="30" width="33.85546875" style="4" customWidth="1"/>
    <col min="31" max="16384" width="9.140625" style="4"/>
  </cols>
  <sheetData>
    <row r="1" spans="1:28" ht="13.5" thickBot="1">
      <c r="B1" s="5"/>
      <c r="C1" s="6"/>
      <c r="D1" s="6"/>
      <c r="E1" s="6"/>
      <c r="F1" s="5"/>
      <c r="G1" s="7"/>
    </row>
    <row r="2" spans="1:28" ht="13.5" thickBot="1">
      <c r="B2" s="8" t="s">
        <v>1254</v>
      </c>
      <c r="C2" s="9"/>
      <c r="D2" s="9"/>
      <c r="E2" s="9"/>
      <c r="F2" s="10" t="s">
        <v>492</v>
      </c>
      <c r="G2" s="11" t="s">
        <v>1680</v>
      </c>
      <c r="H2" s="12"/>
      <c r="I2" s="18"/>
      <c r="J2" s="18"/>
      <c r="K2" s="18"/>
      <c r="L2" s="183" t="s">
        <v>1681</v>
      </c>
      <c r="AB2" s="14"/>
    </row>
    <row r="3" spans="1:28" ht="26.25" thickBot="1">
      <c r="B3" s="17" t="s">
        <v>1732</v>
      </c>
      <c r="G3" s="427">
        <v>0</v>
      </c>
      <c r="H3" s="488" t="s">
        <v>2509</v>
      </c>
      <c r="I3" s="313">
        <v>310</v>
      </c>
      <c r="J3" s="313">
        <v>260</v>
      </c>
      <c r="K3" s="757" t="s">
        <v>3199</v>
      </c>
    </row>
    <row r="4" spans="1:28" ht="42" customHeight="1" thickBot="1">
      <c r="B4" s="27" t="s">
        <v>493</v>
      </c>
      <c r="C4" s="30" t="s">
        <v>496</v>
      </c>
      <c r="D4" s="433" t="s">
        <v>1611</v>
      </c>
      <c r="E4" s="433" t="s">
        <v>1997</v>
      </c>
      <c r="F4" s="433" t="s">
        <v>1685</v>
      </c>
      <c r="G4" s="433" t="s">
        <v>1682</v>
      </c>
      <c r="H4" s="25" t="s">
        <v>1687</v>
      </c>
      <c r="I4" s="201" t="s">
        <v>2011</v>
      </c>
      <c r="J4" s="201" t="s">
        <v>2012</v>
      </c>
      <c r="K4" s="795" t="s">
        <v>2998</v>
      </c>
      <c r="L4" s="159" t="s">
        <v>490</v>
      </c>
      <c r="M4" s="159" t="s">
        <v>491</v>
      </c>
      <c r="N4" s="15"/>
      <c r="O4" s="15"/>
      <c r="P4" s="15"/>
    </row>
    <row r="5" spans="1:28" ht="42" customHeight="1">
      <c r="B5" s="110" t="s">
        <v>1279</v>
      </c>
      <c r="C5" s="110" t="s">
        <v>497</v>
      </c>
      <c r="D5" s="434"/>
      <c r="E5" s="434" t="s">
        <v>1996</v>
      </c>
      <c r="F5" s="434" t="s">
        <v>1686</v>
      </c>
      <c r="G5" s="434" t="s">
        <v>1683</v>
      </c>
      <c r="H5" s="286" t="s">
        <v>1688</v>
      </c>
      <c r="I5" s="131" t="s">
        <v>507</v>
      </c>
      <c r="J5" s="131" t="s">
        <v>508</v>
      </c>
      <c r="K5" s="96" t="s">
        <v>2999</v>
      </c>
      <c r="L5" s="159" t="s">
        <v>490</v>
      </c>
      <c r="M5" s="159" t="s">
        <v>491</v>
      </c>
      <c r="N5" s="15"/>
      <c r="O5" s="15"/>
      <c r="P5" s="15"/>
    </row>
    <row r="6" spans="1:28" ht="65.25" customHeight="1">
      <c r="B6" s="97" t="s">
        <v>495</v>
      </c>
      <c r="C6" s="97" t="s">
        <v>498</v>
      </c>
      <c r="D6" s="97" t="s">
        <v>1651</v>
      </c>
      <c r="E6" s="97" t="s">
        <v>1998</v>
      </c>
      <c r="F6" s="108" t="s">
        <v>2314</v>
      </c>
      <c r="G6" s="108" t="s">
        <v>1684</v>
      </c>
      <c r="H6" s="97" t="s">
        <v>1255</v>
      </c>
      <c r="I6" s="135" t="s">
        <v>2010</v>
      </c>
      <c r="J6" s="135" t="s">
        <v>2010</v>
      </c>
      <c r="K6" s="732" t="s">
        <v>2688</v>
      </c>
      <c r="L6" s="162"/>
      <c r="M6" s="162"/>
      <c r="N6" s="15"/>
      <c r="O6" s="15"/>
      <c r="P6" s="15"/>
    </row>
    <row r="7" spans="1:28" ht="13.5" thickBot="1">
      <c r="B7" s="226" t="s">
        <v>743</v>
      </c>
      <c r="C7" s="219" t="s">
        <v>743</v>
      </c>
      <c r="D7" s="636" t="s">
        <v>499</v>
      </c>
      <c r="E7" s="244" t="s">
        <v>499</v>
      </c>
      <c r="F7" s="636" t="s">
        <v>499</v>
      </c>
      <c r="G7" s="637" t="s">
        <v>499</v>
      </c>
      <c r="H7" s="226" t="s">
        <v>743</v>
      </c>
      <c r="I7" s="227" t="s">
        <v>499</v>
      </c>
      <c r="J7" s="227" t="s">
        <v>499</v>
      </c>
      <c r="K7" s="226" t="s">
        <v>743</v>
      </c>
      <c r="L7" s="163"/>
      <c r="M7" s="160"/>
      <c r="N7" s="15"/>
      <c r="O7" s="15"/>
      <c r="P7" s="15"/>
    </row>
    <row r="8" spans="1:28" s="18" customFormat="1" ht="12.75" customHeight="1" thickBot="1">
      <c r="A8" s="3"/>
      <c r="B8" s="388"/>
      <c r="C8" s="278"/>
      <c r="D8" s="278"/>
      <c r="E8" s="278"/>
      <c r="F8" s="278"/>
      <c r="G8" s="278"/>
      <c r="H8" s="313"/>
      <c r="I8" s="313"/>
      <c r="J8" s="313"/>
      <c r="K8" s="313"/>
      <c r="L8" s="391"/>
      <c r="M8" s="391"/>
    </row>
    <row r="9" spans="1:28" s="18" customFormat="1" ht="12.75" customHeight="1">
      <c r="A9" s="3"/>
      <c r="B9" s="388"/>
      <c r="C9" s="1055" t="s">
        <v>3300</v>
      </c>
      <c r="D9" s="1056"/>
      <c r="E9" s="1056"/>
      <c r="F9" s="1056"/>
      <c r="G9" s="1056"/>
      <c r="H9" s="1056"/>
      <c r="I9" s="1056"/>
      <c r="J9" s="1057"/>
      <c r="K9" s="313"/>
      <c r="L9" s="391"/>
      <c r="M9" s="391"/>
    </row>
    <row r="10" spans="1:28" s="18" customFormat="1" ht="13.5" customHeight="1">
      <c r="A10" s="3"/>
      <c r="B10" s="278"/>
      <c r="C10" s="1058"/>
      <c r="D10" s="1059"/>
      <c r="E10" s="1059"/>
      <c r="F10" s="1059"/>
      <c r="G10" s="1059"/>
      <c r="H10" s="1059"/>
      <c r="I10" s="1059"/>
      <c r="J10" s="1060"/>
      <c r="K10" s="313"/>
      <c r="L10" s="391"/>
      <c r="M10" s="391"/>
    </row>
    <row r="11" spans="1:28" s="18" customFormat="1">
      <c r="A11" s="3"/>
      <c r="B11" s="278"/>
      <c r="C11" s="1058"/>
      <c r="D11" s="1059"/>
      <c r="E11" s="1059"/>
      <c r="F11" s="1059"/>
      <c r="G11" s="1059"/>
      <c r="H11" s="1059"/>
      <c r="I11" s="1059"/>
      <c r="J11" s="1060"/>
      <c r="K11" s="313"/>
      <c r="L11" s="391"/>
      <c r="M11" s="391"/>
    </row>
    <row r="12" spans="1:28" s="18" customFormat="1" ht="13.5" thickBot="1">
      <c r="A12" s="3"/>
      <c r="B12" s="278"/>
      <c r="C12" s="1061"/>
      <c r="D12" s="1062"/>
      <c r="E12" s="1062"/>
      <c r="F12" s="1062"/>
      <c r="G12" s="1062"/>
      <c r="H12" s="1062"/>
      <c r="I12" s="1062"/>
      <c r="J12" s="1063"/>
      <c r="K12" s="313"/>
      <c r="L12" s="391"/>
      <c r="M12" s="391"/>
    </row>
    <row r="13" spans="1:28" s="18" customFormat="1" ht="12.75" customHeight="1">
      <c r="A13" s="3"/>
      <c r="B13" s="278"/>
      <c r="C13" s="278"/>
      <c r="D13" s="278"/>
      <c r="E13" s="278"/>
      <c r="F13" s="278"/>
      <c r="G13" s="278"/>
      <c r="H13" s="313"/>
      <c r="I13" s="313"/>
      <c r="J13" s="313"/>
      <c r="K13" s="313"/>
      <c r="L13" s="391"/>
      <c r="M13" s="391"/>
    </row>
    <row r="14" spans="1:28" s="18" customFormat="1" ht="12.75" customHeight="1">
      <c r="A14" s="3"/>
      <c r="B14" s="278"/>
      <c r="C14" s="278"/>
      <c r="D14" s="278"/>
      <c r="E14" s="278"/>
      <c r="F14" s="278"/>
      <c r="G14" s="278"/>
      <c r="H14" s="395"/>
      <c r="I14" s="395"/>
      <c r="J14" s="395"/>
      <c r="K14" s="395"/>
      <c r="L14" s="392"/>
      <c r="M14" s="392"/>
    </row>
    <row r="15" spans="1:28" s="18" customFormat="1" ht="12.75" customHeight="1">
      <c r="A15" s="3"/>
      <c r="B15" s="278"/>
      <c r="C15" s="278"/>
      <c r="D15" s="278"/>
      <c r="E15" s="278"/>
      <c r="F15" s="278"/>
      <c r="G15" s="278"/>
      <c r="H15" s="395"/>
      <c r="I15" s="395"/>
      <c r="J15" s="395"/>
      <c r="K15" s="395"/>
      <c r="L15" s="392"/>
      <c r="M15" s="392"/>
    </row>
    <row r="16" spans="1:28" s="18" customFormat="1" ht="13.5" customHeight="1">
      <c r="A16" s="3"/>
      <c r="B16" s="278"/>
      <c r="C16" s="278"/>
      <c r="D16" s="278"/>
      <c r="E16" s="278"/>
      <c r="F16" s="278"/>
      <c r="G16" s="278"/>
      <c r="H16" s="395"/>
      <c r="I16" s="395"/>
      <c r="J16" s="395"/>
      <c r="K16" s="395"/>
      <c r="L16" s="392"/>
      <c r="M16" s="392"/>
    </row>
    <row r="17" spans="1:30" s="18" customFormat="1">
      <c r="A17" s="3"/>
      <c r="B17" s="278"/>
      <c r="C17" s="278"/>
      <c r="D17" s="278"/>
      <c r="E17" s="278"/>
      <c r="F17" s="278"/>
      <c r="G17" s="278"/>
      <c r="H17" s="395"/>
      <c r="I17" s="395"/>
      <c r="J17" s="395"/>
      <c r="K17" s="395"/>
      <c r="L17" s="392"/>
      <c r="M17" s="392"/>
    </row>
    <row r="18" spans="1:30" s="18" customFormat="1">
      <c r="A18" s="3"/>
      <c r="B18" s="278"/>
      <c r="C18" s="278"/>
      <c r="D18" s="278"/>
      <c r="E18" s="278"/>
      <c r="F18" s="278"/>
      <c r="G18" s="278"/>
      <c r="H18" s="395"/>
      <c r="I18" s="395"/>
      <c r="J18" s="395"/>
      <c r="K18" s="395"/>
      <c r="L18" s="392"/>
      <c r="M18" s="392"/>
    </row>
    <row r="19" spans="1:30" s="18" customFormat="1">
      <c r="A19" s="3"/>
      <c r="B19" s="278"/>
      <c r="C19" s="278"/>
      <c r="D19" s="278"/>
      <c r="E19" s="278"/>
      <c r="F19" s="278"/>
      <c r="G19" s="278"/>
      <c r="H19" s="395"/>
      <c r="I19" s="395"/>
      <c r="J19" s="395"/>
      <c r="K19" s="395"/>
      <c r="L19" s="392"/>
      <c r="M19" s="392"/>
    </row>
    <row r="20" spans="1:30" s="18" customFormat="1">
      <c r="A20" s="3"/>
      <c r="B20" s="278"/>
      <c r="C20" s="278"/>
      <c r="D20" s="278"/>
      <c r="E20" s="278"/>
      <c r="F20" s="278"/>
      <c r="G20" s="278"/>
      <c r="H20" s="395"/>
      <c r="I20" s="395"/>
      <c r="J20" s="395"/>
      <c r="K20" s="395"/>
      <c r="L20" s="392"/>
      <c r="M20" s="392"/>
    </row>
    <row r="21" spans="1:30" s="18" customFormat="1">
      <c r="A21" s="3"/>
      <c r="B21" s="278"/>
      <c r="C21" s="278"/>
      <c r="D21" s="278"/>
      <c r="E21" s="278"/>
      <c r="F21" s="278"/>
      <c r="G21" s="278"/>
      <c r="H21" s="395"/>
      <c r="I21" s="395"/>
      <c r="J21" s="395"/>
      <c r="K21" s="395"/>
      <c r="L21" s="392"/>
      <c r="M21" s="392"/>
    </row>
    <row r="22" spans="1:30" s="18" customFormat="1">
      <c r="A22" s="3"/>
      <c r="B22" s="278"/>
      <c r="C22" s="278"/>
      <c r="D22" s="278"/>
      <c r="E22" s="278"/>
      <c r="F22" s="278"/>
      <c r="G22" s="278"/>
      <c r="H22" s="395"/>
      <c r="I22" s="395"/>
      <c r="J22" s="395"/>
      <c r="K22" s="395"/>
      <c r="L22" s="392"/>
      <c r="M22" s="392"/>
    </row>
    <row r="23" spans="1:30" s="18" customFormat="1">
      <c r="A23" s="3"/>
      <c r="B23" s="278"/>
      <c r="C23" s="278"/>
      <c r="D23" s="278"/>
      <c r="E23" s="278"/>
      <c r="F23" s="278"/>
      <c r="G23" s="278"/>
      <c r="H23" s="395"/>
      <c r="I23" s="395"/>
      <c r="J23" s="395"/>
      <c r="K23" s="395"/>
      <c r="L23" s="392"/>
      <c r="M23" s="392"/>
    </row>
    <row r="24" spans="1:30" s="18" customFormat="1">
      <c r="A24" s="3"/>
      <c r="B24" s="277"/>
      <c r="C24" s="277"/>
      <c r="D24" s="277"/>
      <c r="E24" s="277"/>
      <c r="F24" s="390"/>
      <c r="G24" s="390"/>
      <c r="H24" s="390"/>
      <c r="I24" s="390"/>
      <c r="J24" s="390"/>
      <c r="K24" s="390"/>
      <c r="L24" s="390"/>
      <c r="M24" s="277"/>
      <c r="N24" s="199"/>
      <c r="O24" s="199"/>
      <c r="P24" s="199"/>
      <c r="Q24" s="199"/>
      <c r="R24" s="199"/>
      <c r="S24" s="199"/>
      <c r="T24" s="199"/>
      <c r="U24" s="199"/>
      <c r="V24" s="199"/>
      <c r="W24" s="199"/>
      <c r="X24" s="199"/>
      <c r="Y24" s="199"/>
      <c r="Z24" s="199"/>
      <c r="AA24" s="199"/>
      <c r="AB24" s="199"/>
    </row>
    <row r="25" spans="1:30" s="18" customFormat="1">
      <c r="A25" s="3"/>
      <c r="B25" s="277"/>
      <c r="C25" s="277"/>
      <c r="D25" s="277"/>
      <c r="E25" s="277"/>
      <c r="F25" s="277"/>
      <c r="G25" s="277"/>
      <c r="H25" s="277"/>
      <c r="I25" s="277"/>
      <c r="J25" s="277"/>
      <c r="K25" s="277"/>
      <c r="L25" s="277"/>
      <c r="M25" s="277"/>
      <c r="N25" s="199"/>
      <c r="O25" s="199"/>
      <c r="P25" s="199"/>
      <c r="Q25" s="199"/>
      <c r="R25" s="199"/>
      <c r="S25" s="199"/>
      <c r="T25" s="199"/>
      <c r="U25" s="199"/>
      <c r="V25" s="199"/>
      <c r="W25" s="199"/>
      <c r="X25" s="199"/>
      <c r="Y25" s="199"/>
      <c r="Z25" s="199"/>
      <c r="AA25" s="199"/>
      <c r="AB25" s="199"/>
      <c r="AC25" s="199"/>
      <c r="AD25" s="199"/>
    </row>
    <row r="26" spans="1:30" s="18" customFormat="1">
      <c r="A26" s="3"/>
      <c r="B26" s="277"/>
      <c r="C26" s="277"/>
      <c r="D26" s="277"/>
      <c r="E26" s="277"/>
      <c r="F26" s="277"/>
      <c r="G26" s="277"/>
      <c r="H26" s="277"/>
      <c r="I26" s="277"/>
      <c r="J26" s="277"/>
      <c r="K26" s="277"/>
      <c r="L26" s="277"/>
      <c r="M26" s="277"/>
    </row>
    <row r="27" spans="1:30" s="18" customFormat="1">
      <c r="A27" s="3"/>
      <c r="B27" s="277"/>
      <c r="C27" s="277"/>
      <c r="D27" s="277"/>
      <c r="E27" s="277"/>
      <c r="F27" s="277"/>
      <c r="G27" s="277"/>
      <c r="H27" s="277"/>
      <c r="I27" s="277"/>
      <c r="J27" s="277"/>
      <c r="K27" s="277"/>
      <c r="L27" s="277"/>
      <c r="M27" s="277"/>
    </row>
    <row r="28" spans="1:30" s="18" customFormat="1">
      <c r="A28" s="3"/>
      <c r="B28" s="277"/>
      <c r="C28" s="277"/>
      <c r="D28" s="277"/>
      <c r="E28" s="277"/>
      <c r="F28" s="277"/>
      <c r="G28" s="277"/>
      <c r="H28" s="277"/>
      <c r="I28" s="277"/>
      <c r="J28" s="277"/>
      <c r="K28" s="277"/>
      <c r="L28" s="277"/>
      <c r="M28" s="277"/>
    </row>
    <row r="29" spans="1:30" s="18" customFormat="1">
      <c r="A29" s="3"/>
      <c r="B29" s="277"/>
      <c r="C29" s="277"/>
      <c r="D29" s="277"/>
      <c r="E29" s="277"/>
      <c r="F29" s="277"/>
      <c r="G29" s="277"/>
      <c r="H29" s="277"/>
      <c r="I29" s="277"/>
      <c r="J29" s="277"/>
      <c r="K29" s="277"/>
      <c r="L29" s="277"/>
      <c r="M29" s="277"/>
    </row>
    <row r="30" spans="1:30" s="18" customFormat="1">
      <c r="A30" s="3"/>
      <c r="B30" s="277"/>
      <c r="C30" s="277"/>
      <c r="D30" s="277"/>
      <c r="E30" s="277"/>
      <c r="F30" s="277"/>
      <c r="G30" s="277"/>
      <c r="H30" s="277"/>
      <c r="I30" s="277"/>
      <c r="J30" s="277"/>
      <c r="K30" s="277"/>
      <c r="L30" s="277"/>
      <c r="M30" s="277"/>
    </row>
    <row r="31" spans="1:30" s="18" customFormat="1">
      <c r="A31" s="3"/>
      <c r="B31" s="277"/>
      <c r="C31" s="277"/>
      <c r="D31" s="277"/>
      <c r="E31" s="277"/>
      <c r="F31" s="277"/>
      <c r="G31" s="277"/>
      <c r="H31" s="277"/>
      <c r="I31" s="277"/>
      <c r="J31" s="277"/>
      <c r="K31" s="277"/>
      <c r="L31" s="277"/>
      <c r="M31" s="277"/>
    </row>
    <row r="32" spans="1:30" s="18" customFormat="1">
      <c r="A32" s="3"/>
      <c r="B32" s="277"/>
      <c r="C32" s="277"/>
      <c r="D32" s="277"/>
      <c r="E32" s="277"/>
      <c r="F32" s="277"/>
      <c r="G32" s="277"/>
      <c r="H32" s="277"/>
      <c r="I32" s="277"/>
      <c r="J32" s="277"/>
      <c r="K32" s="277"/>
      <c r="L32" s="277"/>
      <c r="M32" s="277"/>
    </row>
    <row r="33" spans="1:13" s="18" customFormat="1">
      <c r="A33" s="3"/>
      <c r="B33" s="277"/>
      <c r="C33" s="277"/>
      <c r="D33" s="277"/>
      <c r="E33" s="277"/>
      <c r="F33" s="277"/>
      <c r="G33" s="277"/>
      <c r="H33" s="277"/>
      <c r="I33" s="277"/>
      <c r="J33" s="277"/>
      <c r="K33" s="277"/>
      <c r="L33" s="277"/>
      <c r="M33" s="277"/>
    </row>
    <row r="34" spans="1:13" s="18" customFormat="1">
      <c r="A34" s="3"/>
      <c r="B34" s="277"/>
      <c r="C34" s="277"/>
      <c r="D34" s="277"/>
      <c r="E34" s="277"/>
      <c r="F34" s="277"/>
      <c r="G34" s="277"/>
      <c r="H34" s="277"/>
      <c r="I34" s="277"/>
      <c r="J34" s="277"/>
      <c r="K34" s="277"/>
      <c r="L34" s="277"/>
      <c r="M34" s="277"/>
    </row>
    <row r="35" spans="1:13" s="18" customFormat="1">
      <c r="A35" s="3"/>
      <c r="B35" s="277"/>
      <c r="C35" s="277"/>
      <c r="D35" s="277"/>
      <c r="E35" s="277"/>
      <c r="F35" s="277"/>
      <c r="G35" s="277"/>
      <c r="H35" s="277"/>
      <c r="I35" s="277"/>
      <c r="J35" s="277"/>
      <c r="K35" s="277"/>
      <c r="L35" s="277"/>
      <c r="M35" s="277"/>
    </row>
    <row r="36" spans="1:13" s="18" customFormat="1">
      <c r="A36" s="3"/>
      <c r="B36" s="277"/>
      <c r="C36" s="277"/>
      <c r="D36" s="277"/>
      <c r="E36" s="277"/>
      <c r="F36" s="277"/>
      <c r="G36" s="277"/>
      <c r="H36" s="277"/>
      <c r="I36" s="277"/>
      <c r="J36" s="277"/>
      <c r="K36" s="277"/>
      <c r="L36" s="277"/>
      <c r="M36" s="277"/>
    </row>
    <row r="37" spans="1:13" s="18" customFormat="1">
      <c r="A37" s="3"/>
      <c r="B37" s="277"/>
      <c r="C37" s="277"/>
      <c r="D37" s="277"/>
      <c r="E37" s="277"/>
      <c r="F37" s="277"/>
      <c r="G37" s="277"/>
      <c r="H37" s="277"/>
      <c r="I37" s="277"/>
      <c r="J37" s="277"/>
      <c r="K37" s="277"/>
      <c r="L37" s="277"/>
      <c r="M37" s="277"/>
    </row>
    <row r="38" spans="1:13">
      <c r="B38" s="285"/>
      <c r="C38" s="285"/>
      <c r="D38" s="285"/>
      <c r="E38" s="285"/>
      <c r="F38" s="285"/>
      <c r="G38" s="285"/>
      <c r="H38" s="285"/>
      <c r="I38" s="285"/>
      <c r="J38" s="285"/>
      <c r="K38" s="285"/>
      <c r="L38" s="285"/>
      <c r="M38" s="285"/>
    </row>
    <row r="39" spans="1:13">
      <c r="B39" s="285"/>
      <c r="C39" s="285"/>
      <c r="D39" s="285"/>
      <c r="E39" s="285"/>
      <c r="F39" s="285"/>
      <c r="G39" s="285"/>
      <c r="H39" s="285"/>
      <c r="I39" s="285"/>
      <c r="J39" s="285"/>
      <c r="K39" s="285"/>
      <c r="L39" s="285"/>
      <c r="M39" s="285"/>
    </row>
    <row r="40" spans="1:13">
      <c r="B40" s="285"/>
      <c r="C40" s="285"/>
      <c r="D40" s="285"/>
      <c r="E40" s="285"/>
      <c r="F40" s="285"/>
      <c r="G40" s="285"/>
      <c r="H40" s="285"/>
      <c r="I40" s="285"/>
      <c r="J40" s="285"/>
      <c r="K40" s="285"/>
      <c r="L40" s="285"/>
      <c r="M40" s="285"/>
    </row>
    <row r="41" spans="1:13">
      <c r="B41" s="393"/>
      <c r="C41" s="285"/>
      <c r="D41" s="285"/>
      <c r="E41" s="285"/>
      <c r="F41" s="285"/>
      <c r="G41" s="285"/>
      <c r="H41" s="285"/>
      <c r="I41" s="285"/>
      <c r="J41" s="285"/>
      <c r="K41" s="285"/>
      <c r="L41" s="285"/>
      <c r="M41" s="285"/>
    </row>
    <row r="42" spans="1:13">
      <c r="B42" s="285"/>
      <c r="C42" s="285"/>
      <c r="D42" s="285"/>
      <c r="E42" s="285"/>
      <c r="F42" s="285"/>
      <c r="G42" s="285"/>
      <c r="H42" s="285"/>
      <c r="I42" s="285"/>
      <c r="J42" s="285"/>
      <c r="K42" s="285"/>
      <c r="L42" s="285"/>
      <c r="M42" s="285"/>
    </row>
    <row r="43" spans="1:13">
      <c r="B43" s="285"/>
      <c r="C43" s="285"/>
      <c r="D43" s="285"/>
      <c r="E43" s="285"/>
      <c r="F43" s="285"/>
      <c r="G43" s="285"/>
      <c r="H43" s="285"/>
      <c r="I43" s="285"/>
      <c r="J43" s="285"/>
      <c r="K43" s="285"/>
      <c r="L43" s="285"/>
      <c r="M43" s="285"/>
    </row>
    <row r="44" spans="1:13">
      <c r="B44" s="285"/>
      <c r="C44" s="285"/>
      <c r="D44" s="285"/>
      <c r="E44" s="285"/>
      <c r="F44" s="285"/>
      <c r="G44" s="285"/>
      <c r="H44" s="285"/>
      <c r="I44" s="285"/>
      <c r="J44" s="285"/>
      <c r="K44" s="285"/>
      <c r="L44" s="285"/>
      <c r="M44" s="285"/>
    </row>
    <row r="45" spans="1:13">
      <c r="B45" s="285"/>
      <c r="C45" s="285"/>
      <c r="D45" s="285"/>
      <c r="E45" s="285"/>
      <c r="F45" s="285"/>
      <c r="G45" s="285"/>
      <c r="H45" s="285"/>
      <c r="I45" s="285"/>
      <c r="J45" s="285"/>
      <c r="K45" s="285"/>
      <c r="L45" s="285"/>
      <c r="M45" s="285"/>
    </row>
    <row r="46" spans="1:13">
      <c r="B46" s="285"/>
      <c r="C46" s="285"/>
      <c r="D46" s="285"/>
      <c r="E46" s="285"/>
      <c r="F46" s="285"/>
      <c r="G46" s="285"/>
      <c r="H46" s="285"/>
      <c r="I46" s="285"/>
      <c r="J46" s="285"/>
      <c r="K46" s="285"/>
      <c r="L46" s="285"/>
      <c r="M46" s="285"/>
    </row>
    <row r="47" spans="1:13">
      <c r="B47" s="285"/>
      <c r="C47" s="285"/>
      <c r="D47" s="285"/>
      <c r="E47" s="285"/>
      <c r="F47" s="285"/>
      <c r="G47" s="285"/>
      <c r="H47" s="285"/>
      <c r="I47" s="285"/>
      <c r="J47" s="285"/>
      <c r="K47" s="285"/>
      <c r="L47" s="285"/>
      <c r="M47" s="285"/>
    </row>
    <row r="48" spans="1:13">
      <c r="B48" s="285"/>
      <c r="C48" s="285"/>
      <c r="D48" s="285"/>
      <c r="E48" s="285"/>
      <c r="F48" s="285"/>
      <c r="G48" s="285"/>
      <c r="H48" s="285"/>
      <c r="I48" s="285"/>
      <c r="J48" s="285"/>
      <c r="K48" s="285"/>
      <c r="L48" s="285"/>
      <c r="M48" s="285"/>
    </row>
    <row r="49" spans="2:13">
      <c r="B49" s="285"/>
      <c r="C49" s="285"/>
      <c r="D49" s="285"/>
      <c r="E49" s="285"/>
      <c r="F49" s="285"/>
      <c r="G49" s="285"/>
      <c r="H49" s="285"/>
      <c r="I49" s="285"/>
      <c r="J49" s="285"/>
      <c r="K49" s="285"/>
      <c r="L49" s="285"/>
      <c r="M49" s="285"/>
    </row>
    <row r="50" spans="2:13">
      <c r="B50" s="285"/>
      <c r="C50" s="285"/>
      <c r="D50" s="285"/>
      <c r="E50" s="285"/>
      <c r="F50" s="285"/>
      <c r="G50" s="285"/>
      <c r="H50" s="285"/>
      <c r="I50" s="285"/>
      <c r="J50" s="285"/>
      <c r="K50" s="285"/>
      <c r="L50" s="285"/>
      <c r="M50" s="285"/>
    </row>
    <row r="51" spans="2:13">
      <c r="B51" s="285"/>
      <c r="C51" s="285"/>
      <c r="D51" s="285"/>
      <c r="E51" s="285"/>
      <c r="F51" s="285"/>
      <c r="G51" s="285"/>
      <c r="H51" s="285"/>
      <c r="I51" s="285"/>
      <c r="J51" s="285"/>
      <c r="K51" s="285"/>
      <c r="L51" s="285"/>
      <c r="M51" s="285"/>
    </row>
    <row r="52" spans="2:13">
      <c r="B52" s="285"/>
      <c r="C52" s="285"/>
      <c r="D52" s="285"/>
      <c r="E52" s="285"/>
      <c r="F52" s="285"/>
      <c r="G52" s="285"/>
      <c r="H52" s="285"/>
      <c r="I52" s="285"/>
      <c r="J52" s="285"/>
      <c r="K52" s="285"/>
      <c r="L52" s="285"/>
      <c r="M52" s="285"/>
    </row>
    <row r="53" spans="2:13">
      <c r="B53" s="285"/>
      <c r="C53" s="285"/>
      <c r="D53" s="285"/>
      <c r="E53" s="285"/>
      <c r="F53" s="285"/>
      <c r="G53" s="285"/>
      <c r="H53" s="285"/>
      <c r="I53" s="285"/>
      <c r="J53" s="285"/>
      <c r="K53" s="285"/>
      <c r="L53" s="285"/>
      <c r="M53" s="285"/>
    </row>
    <row r="54" spans="2:13">
      <c r="B54" s="285"/>
      <c r="C54" s="285"/>
      <c r="D54" s="285"/>
      <c r="E54" s="285"/>
      <c r="F54" s="285"/>
      <c r="G54" s="285"/>
      <c r="H54" s="285"/>
      <c r="I54" s="285"/>
      <c r="J54" s="285"/>
      <c r="K54" s="285"/>
      <c r="L54" s="285"/>
      <c r="M54" s="285"/>
    </row>
    <row r="55" spans="2:13">
      <c r="B55" s="285"/>
      <c r="C55" s="285"/>
      <c r="D55" s="285"/>
      <c r="E55" s="285"/>
      <c r="F55" s="285"/>
      <c r="G55" s="285"/>
      <c r="H55" s="285"/>
      <c r="I55" s="285"/>
      <c r="J55" s="285"/>
      <c r="K55" s="285"/>
      <c r="L55" s="285"/>
      <c r="M55" s="285"/>
    </row>
    <row r="56" spans="2:13">
      <c r="B56" s="285"/>
      <c r="C56" s="285"/>
      <c r="D56" s="285"/>
      <c r="E56" s="285"/>
      <c r="F56" s="285"/>
      <c r="G56" s="285"/>
      <c r="H56" s="285"/>
      <c r="I56" s="285"/>
      <c r="J56" s="285"/>
      <c r="K56" s="285"/>
      <c r="L56" s="285"/>
      <c r="M56" s="285"/>
    </row>
    <row r="57" spans="2:13">
      <c r="B57" s="285"/>
      <c r="C57" s="285"/>
      <c r="D57" s="285"/>
      <c r="E57" s="285"/>
      <c r="F57" s="285"/>
      <c r="G57" s="285"/>
      <c r="H57" s="285"/>
      <c r="I57" s="285"/>
      <c r="J57" s="285"/>
      <c r="K57" s="285"/>
      <c r="L57" s="285"/>
      <c r="M57" s="285"/>
    </row>
    <row r="58" spans="2:13">
      <c r="B58" s="285"/>
      <c r="C58" s="285"/>
      <c r="D58" s="285"/>
      <c r="E58" s="285"/>
      <c r="F58" s="285"/>
      <c r="G58" s="285"/>
      <c r="H58" s="285"/>
      <c r="I58" s="285"/>
      <c r="J58" s="285"/>
      <c r="K58" s="285"/>
      <c r="L58" s="285"/>
      <c r="M58" s="285"/>
    </row>
    <row r="59" spans="2:13">
      <c r="B59" s="285"/>
      <c r="C59" s="285"/>
      <c r="D59" s="285"/>
      <c r="E59" s="285"/>
      <c r="F59" s="285"/>
      <c r="G59" s="285"/>
      <c r="H59" s="285"/>
      <c r="I59" s="285"/>
      <c r="J59" s="285"/>
      <c r="K59" s="285"/>
      <c r="L59" s="285"/>
      <c r="M59" s="285"/>
    </row>
    <row r="60" spans="2:13">
      <c r="B60" s="285"/>
      <c r="C60" s="285"/>
      <c r="D60" s="285"/>
      <c r="E60" s="285"/>
      <c r="F60" s="285"/>
      <c r="G60" s="285"/>
      <c r="H60" s="285"/>
      <c r="I60" s="285"/>
      <c r="J60" s="285"/>
      <c r="K60" s="285"/>
      <c r="L60" s="285"/>
      <c r="M60" s="285"/>
    </row>
    <row r="61" spans="2:13">
      <c r="B61" s="285"/>
      <c r="C61" s="285"/>
      <c r="D61" s="285"/>
      <c r="E61" s="285"/>
      <c r="F61" s="285"/>
      <c r="G61" s="285"/>
      <c r="H61" s="285"/>
      <c r="I61" s="285"/>
      <c r="J61" s="285"/>
      <c r="K61" s="285"/>
      <c r="L61" s="285"/>
      <c r="M61" s="285"/>
    </row>
    <row r="62" spans="2:13">
      <c r="B62" s="285"/>
      <c r="C62" s="285"/>
      <c r="D62" s="285"/>
      <c r="E62" s="285"/>
      <c r="F62" s="285"/>
      <c r="G62" s="285"/>
      <c r="H62" s="285"/>
      <c r="I62" s="285"/>
      <c r="J62" s="285"/>
      <c r="K62" s="285"/>
      <c r="L62" s="285"/>
      <c r="M62" s="285"/>
    </row>
    <row r="63" spans="2:13">
      <c r="B63" s="285"/>
      <c r="C63" s="285"/>
      <c r="D63" s="285"/>
      <c r="E63" s="285"/>
      <c r="F63" s="285"/>
      <c r="G63" s="285"/>
      <c r="H63" s="285"/>
      <c r="I63" s="285"/>
      <c r="J63" s="285"/>
      <c r="K63" s="285"/>
      <c r="L63" s="285"/>
      <c r="M63" s="285"/>
    </row>
    <row r="64" spans="2:13">
      <c r="B64" s="285"/>
      <c r="C64" s="285"/>
      <c r="D64" s="285"/>
      <c r="E64" s="285"/>
      <c r="F64" s="285"/>
      <c r="G64" s="285"/>
      <c r="H64" s="285"/>
      <c r="I64" s="285"/>
      <c r="J64" s="285"/>
      <c r="K64" s="285"/>
      <c r="L64" s="285"/>
      <c r="M64" s="285"/>
    </row>
    <row r="65" spans="2:13">
      <c r="B65" s="285"/>
      <c r="C65" s="285"/>
      <c r="D65" s="285"/>
      <c r="E65" s="285"/>
      <c r="F65" s="285"/>
      <c r="G65" s="285"/>
      <c r="H65" s="285"/>
      <c r="I65" s="285"/>
      <c r="J65" s="285"/>
      <c r="K65" s="285"/>
      <c r="L65" s="285"/>
      <c r="M65" s="285"/>
    </row>
    <row r="66" spans="2:13">
      <c r="B66" s="285"/>
      <c r="C66" s="285"/>
      <c r="D66" s="285"/>
      <c r="E66" s="285"/>
      <c r="F66" s="285"/>
      <c r="G66" s="285"/>
      <c r="H66" s="285"/>
      <c r="I66" s="285"/>
      <c r="J66" s="285"/>
      <c r="K66" s="285"/>
      <c r="L66" s="285"/>
      <c r="M66" s="285"/>
    </row>
    <row r="67" spans="2:13">
      <c r="B67" s="285"/>
      <c r="C67" s="285"/>
      <c r="D67" s="285"/>
      <c r="E67" s="285"/>
      <c r="F67" s="285"/>
      <c r="G67" s="285"/>
      <c r="H67" s="285"/>
      <c r="I67" s="285"/>
      <c r="J67" s="285"/>
      <c r="K67" s="285"/>
      <c r="L67" s="285"/>
      <c r="M67" s="285"/>
    </row>
    <row r="68" spans="2:13">
      <c r="B68" s="285"/>
      <c r="C68" s="285"/>
      <c r="D68" s="285"/>
      <c r="E68" s="285"/>
      <c r="F68" s="285"/>
      <c r="G68" s="285"/>
      <c r="H68" s="285"/>
      <c r="I68" s="285"/>
      <c r="J68" s="285"/>
      <c r="K68" s="285"/>
      <c r="L68" s="285"/>
      <c r="M68" s="285"/>
    </row>
    <row r="69" spans="2:13">
      <c r="B69" s="285"/>
      <c r="C69" s="285"/>
      <c r="D69" s="285"/>
      <c r="E69" s="285"/>
      <c r="F69" s="285"/>
      <c r="G69" s="285"/>
      <c r="H69" s="285"/>
      <c r="I69" s="285"/>
      <c r="J69" s="285"/>
      <c r="K69" s="285"/>
      <c r="L69" s="285"/>
      <c r="M69" s="285"/>
    </row>
    <row r="70" spans="2:13">
      <c r="B70" s="285"/>
      <c r="C70" s="285"/>
      <c r="D70" s="285"/>
      <c r="E70" s="285"/>
      <c r="F70" s="285"/>
      <c r="G70" s="285"/>
      <c r="H70" s="285"/>
      <c r="I70" s="285"/>
      <c r="J70" s="285"/>
      <c r="K70" s="285"/>
      <c r="L70" s="285"/>
      <c r="M70" s="285"/>
    </row>
    <row r="71" spans="2:13">
      <c r="B71" s="285"/>
      <c r="C71" s="285"/>
      <c r="D71" s="285"/>
      <c r="E71" s="285"/>
      <c r="F71" s="285"/>
      <c r="G71" s="285"/>
      <c r="H71" s="285"/>
      <c r="I71" s="285"/>
      <c r="J71" s="285"/>
      <c r="K71" s="285"/>
      <c r="L71" s="285"/>
      <c r="M71" s="285"/>
    </row>
    <row r="72" spans="2:13">
      <c r="B72" s="285"/>
      <c r="C72" s="285"/>
      <c r="D72" s="285"/>
      <c r="E72" s="285"/>
      <c r="F72" s="285"/>
      <c r="G72" s="285"/>
      <c r="H72" s="285"/>
      <c r="I72" s="285"/>
      <c r="J72" s="285"/>
      <c r="K72" s="285"/>
      <c r="L72" s="285"/>
      <c r="M72" s="285"/>
    </row>
    <row r="73" spans="2:13">
      <c r="B73" s="285"/>
      <c r="C73" s="285"/>
      <c r="D73" s="285"/>
      <c r="E73" s="285"/>
      <c r="F73" s="285"/>
      <c r="G73" s="285"/>
      <c r="H73" s="285"/>
      <c r="I73" s="285"/>
      <c r="J73" s="285"/>
      <c r="K73" s="285"/>
      <c r="L73" s="285"/>
      <c r="M73" s="285"/>
    </row>
    <row r="74" spans="2:13">
      <c r="B74" s="285"/>
      <c r="C74" s="285"/>
      <c r="D74" s="285"/>
      <c r="E74" s="285"/>
      <c r="F74" s="285"/>
      <c r="G74" s="285"/>
      <c r="H74" s="285"/>
      <c r="I74" s="285"/>
      <c r="J74" s="285"/>
      <c r="K74" s="285"/>
      <c r="L74" s="285"/>
      <c r="M74" s="285"/>
    </row>
    <row r="75" spans="2:13">
      <c r="B75" s="285"/>
      <c r="C75" s="285"/>
      <c r="D75" s="285"/>
      <c r="E75" s="285"/>
      <c r="F75" s="285"/>
      <c r="G75" s="285"/>
      <c r="H75" s="285"/>
      <c r="I75" s="285"/>
      <c r="J75" s="285"/>
      <c r="K75" s="285"/>
      <c r="L75" s="285"/>
      <c r="M75" s="285"/>
    </row>
    <row r="76" spans="2:13">
      <c r="B76" s="285"/>
      <c r="C76" s="285"/>
      <c r="D76" s="285"/>
      <c r="E76" s="285"/>
      <c r="F76" s="285"/>
      <c r="G76" s="285"/>
      <c r="H76" s="285"/>
      <c r="I76" s="285"/>
      <c r="J76" s="285"/>
      <c r="K76" s="285"/>
      <c r="L76" s="285"/>
      <c r="M76" s="285"/>
    </row>
    <row r="77" spans="2:13">
      <c r="B77" s="285"/>
      <c r="C77" s="285"/>
      <c r="D77" s="285"/>
      <c r="E77" s="285"/>
      <c r="F77" s="285"/>
      <c r="G77" s="285"/>
      <c r="H77" s="285"/>
      <c r="I77" s="285"/>
      <c r="J77" s="285"/>
      <c r="K77" s="285"/>
      <c r="L77" s="285"/>
      <c r="M77" s="285"/>
    </row>
    <row r="78" spans="2:13">
      <c r="B78" s="285"/>
      <c r="C78" s="285"/>
      <c r="D78" s="285"/>
      <c r="E78" s="285"/>
      <c r="F78" s="285"/>
      <c r="G78" s="285"/>
      <c r="H78" s="285"/>
      <c r="I78" s="285"/>
      <c r="J78" s="285"/>
      <c r="K78" s="285"/>
      <c r="L78" s="285"/>
      <c r="M78" s="285"/>
    </row>
    <row r="79" spans="2:13">
      <c r="B79" s="285"/>
      <c r="C79" s="285"/>
      <c r="D79" s="285"/>
      <c r="E79" s="285"/>
      <c r="F79" s="285"/>
      <c r="G79" s="285"/>
      <c r="H79" s="285"/>
      <c r="I79" s="285"/>
      <c r="J79" s="285"/>
      <c r="K79" s="285"/>
      <c r="L79" s="285"/>
      <c r="M79" s="285"/>
    </row>
    <row r="80" spans="2:13">
      <c r="B80" s="285"/>
      <c r="C80" s="285"/>
      <c r="D80" s="285"/>
      <c r="E80" s="285"/>
      <c r="F80" s="285"/>
      <c r="G80" s="285"/>
      <c r="H80" s="285"/>
      <c r="I80" s="285"/>
      <c r="J80" s="285"/>
      <c r="K80" s="285"/>
      <c r="L80" s="285"/>
      <c r="M80" s="285"/>
    </row>
    <row r="81" spans="2:13">
      <c r="B81" s="285"/>
      <c r="C81" s="285"/>
      <c r="D81" s="285"/>
      <c r="E81" s="285"/>
      <c r="F81" s="285"/>
      <c r="G81" s="285"/>
      <c r="H81" s="285"/>
      <c r="I81" s="285"/>
      <c r="J81" s="285"/>
      <c r="K81" s="285"/>
      <c r="L81" s="285"/>
      <c r="M81" s="285"/>
    </row>
    <row r="82" spans="2:13">
      <c r="B82" s="285"/>
      <c r="C82" s="285"/>
      <c r="D82" s="285"/>
      <c r="E82" s="285"/>
      <c r="F82" s="285"/>
      <c r="G82" s="285"/>
      <c r="H82" s="285"/>
      <c r="I82" s="285"/>
      <c r="J82" s="285"/>
      <c r="K82" s="285"/>
      <c r="L82" s="285"/>
      <c r="M82" s="285"/>
    </row>
    <row r="83" spans="2:13">
      <c r="B83" s="285"/>
      <c r="C83" s="285"/>
      <c r="D83" s="285"/>
      <c r="E83" s="285"/>
      <c r="F83" s="285"/>
      <c r="G83" s="285"/>
      <c r="H83" s="285"/>
      <c r="I83" s="285"/>
      <c r="J83" s="285"/>
      <c r="K83" s="285"/>
      <c r="L83" s="285"/>
      <c r="M83" s="285"/>
    </row>
    <row r="84" spans="2:13">
      <c r="B84" s="285"/>
      <c r="C84" s="285"/>
      <c r="D84" s="285"/>
      <c r="E84" s="285"/>
      <c r="F84" s="285"/>
      <c r="G84" s="285"/>
      <c r="H84" s="285"/>
      <c r="I84" s="285"/>
      <c r="J84" s="285"/>
      <c r="K84" s="285"/>
      <c r="L84" s="285"/>
      <c r="M84" s="285"/>
    </row>
    <row r="85" spans="2:13">
      <c r="B85" s="285"/>
      <c r="C85" s="285"/>
      <c r="D85" s="285"/>
      <c r="E85" s="285"/>
      <c r="F85" s="285"/>
      <c r="G85" s="285"/>
      <c r="H85" s="285"/>
      <c r="I85" s="285"/>
      <c r="J85" s="285"/>
      <c r="K85" s="285"/>
      <c r="L85" s="285"/>
      <c r="M85" s="285"/>
    </row>
    <row r="86" spans="2:13">
      <c r="B86" s="285"/>
      <c r="C86" s="285"/>
      <c r="D86" s="285"/>
      <c r="E86" s="285"/>
      <c r="F86" s="285"/>
      <c r="G86" s="285"/>
      <c r="H86" s="285"/>
      <c r="I86" s="285"/>
      <c r="J86" s="285"/>
      <c r="K86" s="285"/>
      <c r="L86" s="285"/>
      <c r="M86" s="285"/>
    </row>
    <row r="87" spans="2:13">
      <c r="B87" s="285"/>
      <c r="C87" s="285"/>
      <c r="D87" s="285"/>
      <c r="E87" s="285"/>
      <c r="F87" s="285"/>
      <c r="G87" s="285"/>
      <c r="H87" s="285"/>
      <c r="I87" s="285"/>
      <c r="J87" s="285"/>
      <c r="K87" s="285"/>
      <c r="L87" s="285"/>
      <c r="M87" s="285"/>
    </row>
    <row r="88" spans="2:13">
      <c r="B88" s="285"/>
      <c r="C88" s="285"/>
      <c r="D88" s="285"/>
      <c r="E88" s="285"/>
      <c r="F88" s="285"/>
      <c r="G88" s="285"/>
      <c r="H88" s="285"/>
      <c r="I88" s="285"/>
      <c r="J88" s="285"/>
      <c r="K88" s="285"/>
      <c r="L88" s="285"/>
      <c r="M88" s="285"/>
    </row>
    <row r="89" spans="2:13">
      <c r="B89" s="285"/>
      <c r="C89" s="285"/>
      <c r="D89" s="285"/>
      <c r="E89" s="285"/>
      <c r="F89" s="285"/>
      <c r="G89" s="285"/>
      <c r="H89" s="285"/>
      <c r="I89" s="285"/>
      <c r="J89" s="285"/>
      <c r="K89" s="285"/>
      <c r="L89" s="285"/>
      <c r="M89" s="285"/>
    </row>
    <row r="90" spans="2:13">
      <c r="B90" s="285"/>
      <c r="C90" s="285"/>
      <c r="D90" s="285"/>
      <c r="E90" s="285"/>
      <c r="F90" s="285"/>
      <c r="G90" s="285"/>
      <c r="H90" s="285"/>
      <c r="I90" s="285"/>
      <c r="J90" s="285"/>
      <c r="K90" s="285"/>
      <c r="L90" s="285"/>
      <c r="M90" s="285"/>
    </row>
    <row r="91" spans="2:13">
      <c r="B91" s="285"/>
      <c r="C91" s="285"/>
      <c r="D91" s="285"/>
      <c r="E91" s="285"/>
      <c r="F91" s="285"/>
      <c r="G91" s="285"/>
      <c r="H91" s="285"/>
      <c r="I91" s="285"/>
      <c r="J91" s="285"/>
      <c r="K91" s="285"/>
      <c r="L91" s="285"/>
      <c r="M91" s="285"/>
    </row>
    <row r="92" spans="2:13">
      <c r="B92" s="285"/>
      <c r="C92" s="285"/>
      <c r="D92" s="285"/>
      <c r="E92" s="285"/>
      <c r="F92" s="285"/>
      <c r="G92" s="285"/>
      <c r="H92" s="285"/>
      <c r="I92" s="285"/>
      <c r="J92" s="285"/>
      <c r="K92" s="285"/>
      <c r="L92" s="285"/>
      <c r="M92" s="285"/>
    </row>
    <row r="93" spans="2:13">
      <c r="B93" s="285"/>
      <c r="C93" s="285"/>
      <c r="D93" s="285"/>
      <c r="E93" s="285"/>
      <c r="F93" s="285"/>
      <c r="G93" s="285"/>
      <c r="H93" s="285"/>
      <c r="I93" s="285"/>
      <c r="J93" s="285"/>
      <c r="K93" s="285"/>
      <c r="L93" s="285"/>
      <c r="M93" s="285"/>
    </row>
    <row r="94" spans="2:13">
      <c r="B94" s="285"/>
      <c r="C94" s="285"/>
      <c r="D94" s="285"/>
      <c r="E94" s="285"/>
      <c r="F94" s="285"/>
      <c r="G94" s="285"/>
      <c r="H94" s="285"/>
      <c r="I94" s="285"/>
      <c r="J94" s="285"/>
      <c r="K94" s="285"/>
      <c r="L94" s="285"/>
      <c r="M94" s="285"/>
    </row>
    <row r="95" spans="2:13">
      <c r="B95" s="285"/>
      <c r="C95" s="285"/>
      <c r="D95" s="285"/>
      <c r="E95" s="285"/>
      <c r="F95" s="285"/>
      <c r="G95" s="285"/>
      <c r="H95" s="285"/>
      <c r="I95" s="285"/>
      <c r="J95" s="285"/>
      <c r="K95" s="285"/>
      <c r="L95" s="285"/>
      <c r="M95" s="285"/>
    </row>
    <row r="96" spans="2:13">
      <c r="B96" s="285"/>
      <c r="C96" s="285"/>
      <c r="D96" s="285"/>
      <c r="E96" s="285"/>
      <c r="F96" s="285"/>
      <c r="G96" s="285"/>
      <c r="H96" s="285"/>
      <c r="I96" s="285"/>
      <c r="J96" s="285"/>
      <c r="K96" s="285"/>
      <c r="L96" s="285"/>
      <c r="M96" s="285"/>
    </row>
    <row r="97" spans="2:13">
      <c r="B97" s="285"/>
      <c r="C97" s="285"/>
      <c r="D97" s="285"/>
      <c r="E97" s="285"/>
      <c r="F97" s="285"/>
      <c r="G97" s="285"/>
      <c r="H97" s="285"/>
      <c r="I97" s="285"/>
      <c r="J97" s="285"/>
      <c r="K97" s="285"/>
      <c r="L97" s="285"/>
      <c r="M97" s="285"/>
    </row>
    <row r="98" spans="2:13">
      <c r="B98" s="285"/>
      <c r="C98" s="285"/>
      <c r="D98" s="285"/>
      <c r="E98" s="285"/>
      <c r="F98" s="285"/>
      <c r="G98" s="285"/>
      <c r="H98" s="285"/>
      <c r="I98" s="285"/>
      <c r="J98" s="285"/>
      <c r="K98" s="285"/>
      <c r="L98" s="285"/>
      <c r="M98" s="285"/>
    </row>
    <row r="99" spans="2:13">
      <c r="B99" s="285"/>
      <c r="C99" s="285"/>
      <c r="D99" s="285"/>
      <c r="E99" s="285"/>
      <c r="F99" s="285"/>
      <c r="G99" s="285"/>
      <c r="H99" s="285"/>
      <c r="I99" s="285"/>
      <c r="J99" s="285"/>
      <c r="K99" s="285"/>
      <c r="L99" s="285"/>
      <c r="M99" s="285"/>
    </row>
    <row r="100" spans="2:13">
      <c r="B100" s="285"/>
      <c r="C100" s="285"/>
      <c r="D100" s="285"/>
      <c r="E100" s="285"/>
      <c r="F100" s="285"/>
      <c r="G100" s="285"/>
      <c r="H100" s="285"/>
      <c r="I100" s="285"/>
      <c r="J100" s="285"/>
      <c r="K100" s="285"/>
      <c r="L100" s="285"/>
      <c r="M100" s="285"/>
    </row>
    <row r="101" spans="2:13">
      <c r="B101" s="285"/>
      <c r="C101" s="285"/>
      <c r="D101" s="285"/>
      <c r="E101" s="285"/>
      <c r="F101" s="285"/>
      <c r="G101" s="285"/>
      <c r="H101" s="285"/>
      <c r="I101" s="285"/>
      <c r="J101" s="285"/>
      <c r="K101" s="285"/>
      <c r="L101" s="285"/>
      <c r="M101" s="285"/>
    </row>
    <row r="102" spans="2:13">
      <c r="B102" s="285"/>
      <c r="C102" s="285"/>
      <c r="D102" s="285"/>
      <c r="E102" s="285"/>
      <c r="F102" s="285"/>
      <c r="G102" s="285"/>
      <c r="H102" s="285"/>
      <c r="I102" s="285"/>
      <c r="J102" s="285"/>
      <c r="K102" s="285"/>
      <c r="L102" s="285"/>
      <c r="M102" s="285"/>
    </row>
    <row r="103" spans="2:13">
      <c r="B103" s="285"/>
      <c r="C103" s="285"/>
      <c r="D103" s="285"/>
      <c r="E103" s="285"/>
      <c r="F103" s="285"/>
      <c r="G103" s="285"/>
      <c r="H103" s="285"/>
      <c r="I103" s="285"/>
      <c r="J103" s="285"/>
      <c r="K103" s="285"/>
      <c r="L103" s="285"/>
      <c r="M103" s="285"/>
    </row>
    <row r="104" spans="2:13">
      <c r="B104" s="285"/>
      <c r="C104" s="285"/>
      <c r="D104" s="285"/>
      <c r="E104" s="285"/>
      <c r="F104" s="285"/>
      <c r="G104" s="285"/>
      <c r="H104" s="285"/>
      <c r="I104" s="285"/>
      <c r="J104" s="285"/>
      <c r="K104" s="285"/>
      <c r="L104" s="285"/>
      <c r="M104" s="285"/>
    </row>
    <row r="105" spans="2:13">
      <c r="B105" s="285"/>
      <c r="C105" s="285"/>
      <c r="D105" s="285"/>
      <c r="E105" s="285"/>
      <c r="F105" s="285"/>
      <c r="G105" s="285"/>
      <c r="H105" s="285"/>
      <c r="I105" s="285"/>
      <c r="J105" s="285"/>
      <c r="K105" s="285"/>
      <c r="L105" s="285"/>
      <c r="M105" s="285"/>
    </row>
    <row r="106" spans="2:13">
      <c r="B106" s="285"/>
      <c r="C106" s="285"/>
      <c r="D106" s="285"/>
      <c r="E106" s="285"/>
      <c r="F106" s="285"/>
      <c r="G106" s="285"/>
      <c r="H106" s="285"/>
      <c r="I106" s="285"/>
      <c r="J106" s="285"/>
      <c r="K106" s="285"/>
      <c r="L106" s="285"/>
      <c r="M106" s="285"/>
    </row>
    <row r="107" spans="2:13">
      <c r="B107" s="285"/>
      <c r="C107" s="285"/>
      <c r="D107" s="285"/>
      <c r="E107" s="285"/>
      <c r="F107" s="285"/>
      <c r="G107" s="285"/>
      <c r="H107" s="285"/>
      <c r="I107" s="285"/>
      <c r="J107" s="285"/>
      <c r="K107" s="285"/>
      <c r="L107" s="285"/>
      <c r="M107" s="285"/>
    </row>
    <row r="108" spans="2:13">
      <c r="B108" s="285"/>
      <c r="C108" s="285"/>
      <c r="D108" s="285"/>
      <c r="E108" s="285"/>
      <c r="F108" s="285"/>
      <c r="G108" s="285"/>
      <c r="H108" s="285"/>
      <c r="I108" s="285"/>
      <c r="J108" s="285"/>
      <c r="K108" s="285"/>
      <c r="L108" s="285"/>
      <c r="M108" s="285"/>
    </row>
    <row r="109" spans="2:13">
      <c r="B109" s="285"/>
      <c r="C109" s="285"/>
      <c r="D109" s="285"/>
      <c r="E109" s="285"/>
      <c r="F109" s="285"/>
      <c r="G109" s="285"/>
      <c r="H109" s="285"/>
      <c r="I109" s="285"/>
      <c r="J109" s="285"/>
      <c r="K109" s="285"/>
      <c r="L109" s="285"/>
      <c r="M109" s="285"/>
    </row>
    <row r="110" spans="2:13">
      <c r="B110" s="285"/>
      <c r="C110" s="285"/>
      <c r="D110" s="285"/>
      <c r="E110" s="285"/>
      <c r="F110" s="285"/>
      <c r="G110" s="285"/>
      <c r="H110" s="285"/>
      <c r="I110" s="285"/>
      <c r="J110" s="285"/>
      <c r="K110" s="285"/>
      <c r="L110" s="285"/>
      <c r="M110" s="285"/>
    </row>
    <row r="111" spans="2:13">
      <c r="B111" s="285"/>
      <c r="C111" s="285"/>
      <c r="D111" s="285"/>
      <c r="E111" s="285"/>
      <c r="F111" s="285"/>
      <c r="G111" s="285"/>
      <c r="H111" s="285"/>
      <c r="I111" s="285"/>
      <c r="J111" s="285"/>
      <c r="K111" s="285"/>
      <c r="L111" s="285"/>
      <c r="M111" s="285"/>
    </row>
    <row r="112" spans="2:13">
      <c r="B112" s="285"/>
      <c r="C112" s="285"/>
      <c r="D112" s="285"/>
      <c r="E112" s="285"/>
      <c r="F112" s="285"/>
      <c r="G112" s="285"/>
      <c r="H112" s="285"/>
      <c r="I112" s="285"/>
      <c r="J112" s="285"/>
      <c r="K112" s="285"/>
      <c r="L112" s="285"/>
      <c r="M112" s="285"/>
    </row>
    <row r="113" spans="2:13">
      <c r="B113" s="285"/>
      <c r="C113" s="285"/>
      <c r="D113" s="285"/>
      <c r="E113" s="285"/>
      <c r="F113" s="285"/>
      <c r="G113" s="285"/>
      <c r="H113" s="285"/>
      <c r="I113" s="285"/>
      <c r="J113" s="285"/>
      <c r="K113" s="285"/>
      <c r="L113" s="285"/>
      <c r="M113" s="285"/>
    </row>
    <row r="114" spans="2:13">
      <c r="B114" s="285"/>
      <c r="C114" s="285"/>
      <c r="D114" s="285"/>
      <c r="E114" s="285"/>
      <c r="F114" s="285"/>
      <c r="G114" s="285"/>
      <c r="H114" s="285"/>
      <c r="I114" s="285"/>
      <c r="J114" s="285"/>
      <c r="K114" s="285"/>
      <c r="L114" s="285"/>
      <c r="M114" s="285"/>
    </row>
    <row r="115" spans="2:13">
      <c r="B115" s="285"/>
      <c r="C115" s="285"/>
      <c r="D115" s="285"/>
      <c r="E115" s="285"/>
      <c r="F115" s="285"/>
      <c r="G115" s="285"/>
      <c r="H115" s="285"/>
      <c r="I115" s="285"/>
      <c r="J115" s="285"/>
      <c r="K115" s="285"/>
      <c r="L115" s="285"/>
      <c r="M115" s="285"/>
    </row>
    <row r="116" spans="2:13">
      <c r="B116" s="285"/>
      <c r="C116" s="285"/>
      <c r="D116" s="285"/>
      <c r="E116" s="285"/>
      <c r="F116" s="285"/>
      <c r="G116" s="285"/>
      <c r="H116" s="285"/>
      <c r="I116" s="285"/>
      <c r="J116" s="285"/>
      <c r="K116" s="285"/>
      <c r="L116" s="285"/>
      <c r="M116" s="285"/>
    </row>
    <row r="117" spans="2:13">
      <c r="B117" s="285"/>
      <c r="C117" s="285"/>
      <c r="D117" s="285"/>
      <c r="E117" s="285"/>
      <c r="F117" s="285"/>
      <c r="G117" s="285"/>
      <c r="H117" s="285"/>
      <c r="I117" s="285"/>
      <c r="J117" s="285"/>
      <c r="K117" s="285"/>
      <c r="L117" s="285"/>
      <c r="M117" s="285"/>
    </row>
    <row r="118" spans="2:13">
      <c r="B118" s="285"/>
      <c r="C118" s="285"/>
      <c r="D118" s="285"/>
      <c r="E118" s="285"/>
      <c r="F118" s="285"/>
      <c r="G118" s="285"/>
      <c r="H118" s="285"/>
      <c r="I118" s="285"/>
      <c r="J118" s="285"/>
      <c r="K118" s="285"/>
      <c r="L118" s="285"/>
      <c r="M118" s="285"/>
    </row>
    <row r="119" spans="2:13">
      <c r="B119" s="285"/>
      <c r="C119" s="285"/>
      <c r="D119" s="285"/>
      <c r="E119" s="285"/>
      <c r="F119" s="285"/>
      <c r="G119" s="285"/>
      <c r="H119" s="285"/>
      <c r="I119" s="285"/>
      <c r="J119" s="285"/>
      <c r="K119" s="285"/>
      <c r="L119" s="285"/>
      <c r="M119" s="285"/>
    </row>
    <row r="120" spans="2:13">
      <c r="B120" s="285"/>
      <c r="C120" s="285"/>
      <c r="D120" s="285"/>
      <c r="E120" s="285"/>
      <c r="F120" s="285"/>
      <c r="G120" s="285"/>
      <c r="H120" s="285"/>
      <c r="I120" s="285"/>
      <c r="J120" s="285"/>
      <c r="K120" s="285"/>
      <c r="L120" s="285"/>
      <c r="M120" s="285"/>
    </row>
    <row r="121" spans="2:13">
      <c r="B121" s="285"/>
      <c r="C121" s="285"/>
      <c r="D121" s="285"/>
      <c r="E121" s="285"/>
      <c r="F121" s="285"/>
      <c r="G121" s="285"/>
      <c r="H121" s="285"/>
      <c r="I121" s="285"/>
      <c r="J121" s="285"/>
      <c r="K121" s="285"/>
      <c r="L121" s="285"/>
      <c r="M121" s="285"/>
    </row>
    <row r="122" spans="2:13">
      <c r="B122" s="285"/>
      <c r="C122" s="285"/>
      <c r="D122" s="285"/>
      <c r="E122" s="285"/>
      <c r="F122" s="285"/>
      <c r="G122" s="285"/>
      <c r="H122" s="285"/>
      <c r="I122" s="285"/>
      <c r="J122" s="285"/>
      <c r="K122" s="285"/>
      <c r="L122" s="285"/>
      <c r="M122" s="285"/>
    </row>
    <row r="123" spans="2:13">
      <c r="B123" s="285"/>
      <c r="C123" s="285"/>
      <c r="D123" s="285"/>
      <c r="E123" s="285"/>
      <c r="F123" s="285"/>
      <c r="G123" s="285"/>
      <c r="H123" s="285"/>
      <c r="I123" s="285"/>
      <c r="J123" s="285"/>
      <c r="K123" s="285"/>
      <c r="L123" s="285"/>
      <c r="M123" s="285"/>
    </row>
    <row r="124" spans="2:13">
      <c r="B124" s="285"/>
      <c r="C124" s="285"/>
      <c r="D124" s="285"/>
      <c r="E124" s="285"/>
      <c r="F124" s="285"/>
      <c r="G124" s="285"/>
      <c r="H124" s="285"/>
      <c r="I124" s="285"/>
      <c r="J124" s="285"/>
      <c r="K124" s="285"/>
      <c r="L124" s="285"/>
      <c r="M124" s="285"/>
    </row>
    <row r="125" spans="2:13">
      <c r="B125" s="285"/>
      <c r="C125" s="285"/>
      <c r="D125" s="285"/>
      <c r="E125" s="285"/>
      <c r="F125" s="285"/>
      <c r="G125" s="285"/>
      <c r="H125" s="285"/>
      <c r="I125" s="285"/>
      <c r="J125" s="285"/>
      <c r="K125" s="285"/>
      <c r="L125" s="285"/>
      <c r="M125" s="285"/>
    </row>
    <row r="126" spans="2:13">
      <c r="B126" s="285"/>
      <c r="C126" s="285"/>
      <c r="D126" s="285"/>
      <c r="E126" s="285"/>
      <c r="F126" s="285"/>
      <c r="G126" s="285"/>
      <c r="H126" s="285"/>
      <c r="I126" s="285"/>
      <c r="J126" s="285"/>
      <c r="K126" s="285"/>
      <c r="L126" s="285"/>
      <c r="M126" s="285"/>
    </row>
    <row r="127" spans="2:13">
      <c r="B127" s="285"/>
      <c r="C127" s="285"/>
      <c r="D127" s="285"/>
      <c r="E127" s="285"/>
      <c r="F127" s="285"/>
      <c r="G127" s="285"/>
      <c r="H127" s="285"/>
      <c r="I127" s="285"/>
      <c r="J127" s="285"/>
      <c r="K127" s="285"/>
      <c r="L127" s="285"/>
      <c r="M127" s="285"/>
    </row>
    <row r="128" spans="2:13">
      <c r="B128" s="285"/>
      <c r="C128" s="285"/>
      <c r="D128" s="285"/>
      <c r="E128" s="285"/>
      <c r="F128" s="285"/>
      <c r="G128" s="285"/>
      <c r="H128" s="285"/>
      <c r="I128" s="285"/>
      <c r="J128" s="285"/>
      <c r="K128" s="285"/>
      <c r="L128" s="285"/>
      <c r="M128" s="285"/>
    </row>
    <row r="129" spans="2:13">
      <c r="B129" s="285"/>
      <c r="C129" s="285"/>
      <c r="D129" s="285"/>
      <c r="E129" s="285"/>
      <c r="F129" s="285"/>
      <c r="G129" s="285"/>
      <c r="H129" s="285"/>
      <c r="I129" s="285"/>
      <c r="J129" s="285"/>
      <c r="K129" s="285"/>
      <c r="L129" s="285"/>
      <c r="M129" s="285"/>
    </row>
    <row r="130" spans="2:13">
      <c r="B130" s="285"/>
      <c r="C130" s="285"/>
      <c r="D130" s="285"/>
      <c r="E130" s="285"/>
      <c r="F130" s="285"/>
      <c r="G130" s="285"/>
      <c r="H130" s="285"/>
      <c r="I130" s="285"/>
      <c r="J130" s="285"/>
      <c r="K130" s="285"/>
      <c r="L130" s="285"/>
      <c r="M130" s="285"/>
    </row>
    <row r="131" spans="2:13">
      <c r="B131" s="285"/>
      <c r="C131" s="285"/>
      <c r="D131" s="285"/>
      <c r="E131" s="285"/>
      <c r="F131" s="285"/>
      <c r="G131" s="285"/>
      <c r="H131" s="285"/>
      <c r="I131" s="285"/>
      <c r="J131" s="285"/>
      <c r="K131" s="285"/>
      <c r="L131" s="285"/>
      <c r="M131" s="285"/>
    </row>
    <row r="132" spans="2:13">
      <c r="B132" s="285"/>
      <c r="C132" s="285"/>
      <c r="D132" s="285"/>
      <c r="E132" s="285"/>
      <c r="F132" s="285"/>
      <c r="G132" s="285"/>
      <c r="H132" s="285"/>
      <c r="I132" s="285"/>
      <c r="J132" s="285"/>
      <c r="K132" s="285"/>
      <c r="L132" s="285"/>
      <c r="M132" s="285"/>
    </row>
    <row r="133" spans="2:13">
      <c r="B133" s="285"/>
      <c r="C133" s="285"/>
      <c r="D133" s="285"/>
      <c r="E133" s="285"/>
      <c r="F133" s="285"/>
      <c r="G133" s="285"/>
      <c r="H133" s="285"/>
      <c r="I133" s="285"/>
      <c r="J133" s="285"/>
      <c r="K133" s="285"/>
      <c r="L133" s="285"/>
      <c r="M133" s="285"/>
    </row>
    <row r="134" spans="2:13">
      <c r="B134" s="285"/>
      <c r="C134" s="285"/>
      <c r="D134" s="285"/>
      <c r="E134" s="285"/>
      <c r="F134" s="285"/>
      <c r="G134" s="285"/>
      <c r="H134" s="285"/>
      <c r="I134" s="285"/>
      <c r="J134" s="285"/>
      <c r="K134" s="285"/>
      <c r="L134" s="285"/>
      <c r="M134" s="285"/>
    </row>
    <row r="135" spans="2:13">
      <c r="B135" s="285"/>
      <c r="C135" s="285"/>
      <c r="D135" s="285"/>
      <c r="E135" s="285"/>
      <c r="F135" s="285"/>
      <c r="G135" s="285"/>
      <c r="H135" s="285"/>
      <c r="I135" s="285"/>
      <c r="J135" s="285"/>
      <c r="K135" s="285"/>
      <c r="L135" s="285"/>
      <c r="M135" s="285"/>
    </row>
    <row r="136" spans="2:13">
      <c r="B136" s="285"/>
      <c r="C136" s="285"/>
      <c r="D136" s="285"/>
      <c r="E136" s="285"/>
      <c r="F136" s="285"/>
      <c r="G136" s="285"/>
      <c r="H136" s="285"/>
      <c r="I136" s="285"/>
      <c r="J136" s="285"/>
      <c r="K136" s="285"/>
      <c r="L136" s="285"/>
      <c r="M136" s="285"/>
    </row>
    <row r="137" spans="2:13">
      <c r="B137" s="285"/>
      <c r="C137" s="285"/>
      <c r="D137" s="285"/>
      <c r="E137" s="285"/>
      <c r="F137" s="285"/>
      <c r="G137" s="285"/>
      <c r="H137" s="285"/>
      <c r="I137" s="285"/>
      <c r="J137" s="285"/>
      <c r="K137" s="285"/>
      <c r="L137" s="285"/>
      <c r="M137" s="285"/>
    </row>
    <row r="138" spans="2:13">
      <c r="B138" s="285"/>
      <c r="C138" s="285"/>
      <c r="D138" s="285"/>
      <c r="E138" s="285"/>
      <c r="F138" s="285"/>
      <c r="G138" s="285"/>
      <c r="H138" s="285"/>
      <c r="I138" s="285"/>
      <c r="J138" s="285"/>
      <c r="K138" s="285"/>
      <c r="L138" s="285"/>
      <c r="M138" s="285"/>
    </row>
    <row r="139" spans="2:13">
      <c r="B139" s="285"/>
      <c r="C139" s="285"/>
      <c r="D139" s="285"/>
      <c r="E139" s="285"/>
      <c r="F139" s="285"/>
      <c r="G139" s="285"/>
      <c r="H139" s="285"/>
      <c r="I139" s="285"/>
      <c r="J139" s="285"/>
      <c r="K139" s="285"/>
      <c r="L139" s="285"/>
      <c r="M139" s="285"/>
    </row>
    <row r="140" spans="2:13">
      <c r="B140" s="285"/>
      <c r="C140" s="285"/>
      <c r="D140" s="285"/>
      <c r="E140" s="285"/>
      <c r="F140" s="285"/>
      <c r="G140" s="285"/>
      <c r="H140" s="285"/>
      <c r="I140" s="285"/>
      <c r="J140" s="285"/>
      <c r="K140" s="285"/>
      <c r="L140" s="285"/>
      <c r="M140" s="285"/>
    </row>
    <row r="141" spans="2:13">
      <c r="B141" s="285"/>
      <c r="C141" s="285"/>
      <c r="D141" s="285"/>
      <c r="E141" s="285"/>
      <c r="F141" s="285"/>
      <c r="G141" s="285"/>
      <c r="H141" s="285"/>
      <c r="I141" s="285"/>
      <c r="J141" s="285"/>
      <c r="K141" s="285"/>
      <c r="L141" s="285"/>
      <c r="M141" s="285"/>
    </row>
    <row r="142" spans="2:13">
      <c r="B142" s="285"/>
      <c r="C142" s="285"/>
      <c r="D142" s="285"/>
      <c r="E142" s="285"/>
      <c r="F142" s="285"/>
      <c r="G142" s="285"/>
      <c r="H142" s="285"/>
      <c r="I142" s="285"/>
      <c r="J142" s="285"/>
      <c r="K142" s="285"/>
      <c r="L142" s="285"/>
      <c r="M142" s="285"/>
    </row>
    <row r="143" spans="2:13">
      <c r="B143" s="285"/>
      <c r="C143" s="285"/>
      <c r="D143" s="285"/>
      <c r="E143" s="285"/>
      <c r="F143" s="285"/>
      <c r="G143" s="285"/>
      <c r="H143" s="285"/>
      <c r="I143" s="285"/>
      <c r="J143" s="285"/>
      <c r="K143" s="285"/>
      <c r="L143" s="285"/>
      <c r="M143" s="285"/>
    </row>
    <row r="144" spans="2:13">
      <c r="B144" s="285"/>
      <c r="C144" s="285"/>
      <c r="D144" s="285"/>
      <c r="E144" s="285"/>
      <c r="F144" s="285"/>
      <c r="G144" s="285"/>
      <c r="H144" s="285"/>
      <c r="I144" s="285"/>
      <c r="J144" s="285"/>
      <c r="K144" s="285"/>
      <c r="L144" s="285"/>
      <c r="M144" s="285"/>
    </row>
    <row r="145" spans="2:13">
      <c r="B145" s="285"/>
      <c r="C145" s="285"/>
      <c r="D145" s="285"/>
      <c r="E145" s="285"/>
      <c r="F145" s="285"/>
      <c r="G145" s="285"/>
      <c r="H145" s="285"/>
      <c r="I145" s="285"/>
      <c r="J145" s="285"/>
      <c r="K145" s="285"/>
      <c r="L145" s="285"/>
      <c r="M145" s="285"/>
    </row>
    <row r="146" spans="2:13">
      <c r="B146" s="285"/>
      <c r="C146" s="285"/>
      <c r="D146" s="285"/>
      <c r="E146" s="285"/>
      <c r="F146" s="285"/>
      <c r="G146" s="285"/>
      <c r="H146" s="285"/>
      <c r="I146" s="285"/>
      <c r="J146" s="285"/>
      <c r="K146" s="285"/>
      <c r="L146" s="285"/>
      <c r="M146" s="285"/>
    </row>
    <row r="147" spans="2:13">
      <c r="B147" s="285"/>
      <c r="C147" s="285"/>
      <c r="D147" s="285"/>
      <c r="E147" s="285"/>
      <c r="F147" s="285"/>
      <c r="G147" s="285"/>
      <c r="H147" s="285"/>
      <c r="I147" s="285"/>
      <c r="J147" s="285"/>
      <c r="K147" s="285"/>
      <c r="L147" s="285"/>
      <c r="M147" s="285"/>
    </row>
    <row r="148" spans="2:13">
      <c r="B148" s="285"/>
      <c r="C148" s="285"/>
      <c r="D148" s="285"/>
      <c r="E148" s="285"/>
      <c r="F148" s="285"/>
      <c r="G148" s="285"/>
      <c r="H148" s="285"/>
      <c r="I148" s="285"/>
      <c r="J148" s="285"/>
      <c r="K148" s="285"/>
      <c r="L148" s="285"/>
      <c r="M148" s="285"/>
    </row>
    <row r="149" spans="2:13">
      <c r="B149" s="285"/>
      <c r="C149" s="285"/>
      <c r="D149" s="285"/>
      <c r="E149" s="285"/>
      <c r="F149" s="285"/>
      <c r="G149" s="285"/>
      <c r="H149" s="285"/>
      <c r="I149" s="285"/>
      <c r="J149" s="285"/>
      <c r="K149" s="285"/>
      <c r="L149" s="285"/>
      <c r="M149" s="285"/>
    </row>
    <row r="150" spans="2:13">
      <c r="B150" s="285"/>
      <c r="C150" s="285"/>
      <c r="D150" s="285"/>
      <c r="E150" s="285"/>
      <c r="F150" s="285"/>
      <c r="G150" s="285"/>
      <c r="H150" s="285"/>
      <c r="I150" s="285"/>
      <c r="J150" s="285"/>
      <c r="K150" s="285"/>
      <c r="L150" s="285"/>
      <c r="M150" s="285"/>
    </row>
    <row r="151" spans="2:13">
      <c r="B151" s="285"/>
      <c r="C151" s="285"/>
      <c r="D151" s="285"/>
      <c r="E151" s="285"/>
      <c r="F151" s="285"/>
      <c r="G151" s="285"/>
      <c r="H151" s="285"/>
      <c r="I151" s="285"/>
      <c r="J151" s="285"/>
      <c r="K151" s="285"/>
      <c r="L151" s="285"/>
      <c r="M151" s="285"/>
    </row>
    <row r="152" spans="2:13">
      <c r="B152" s="285"/>
      <c r="C152" s="285"/>
      <c r="D152" s="285"/>
      <c r="E152" s="285"/>
      <c r="F152" s="285"/>
      <c r="G152" s="285"/>
      <c r="H152" s="285"/>
      <c r="I152" s="285"/>
      <c r="J152" s="285"/>
      <c r="K152" s="285"/>
      <c r="L152" s="285"/>
      <c r="M152" s="285"/>
    </row>
    <row r="153" spans="2:13">
      <c r="B153" s="285"/>
      <c r="C153" s="285"/>
      <c r="D153" s="285"/>
      <c r="E153" s="285"/>
      <c r="F153" s="285"/>
      <c r="G153" s="285"/>
      <c r="H153" s="285"/>
      <c r="I153" s="285"/>
      <c r="J153" s="285"/>
      <c r="K153" s="285"/>
      <c r="L153" s="285"/>
      <c r="M153" s="285"/>
    </row>
    <row r="154" spans="2:13">
      <c r="B154" s="285"/>
      <c r="C154" s="285"/>
      <c r="D154" s="285"/>
      <c r="E154" s="285"/>
      <c r="F154" s="285"/>
      <c r="G154" s="285"/>
      <c r="H154" s="285"/>
      <c r="I154" s="285"/>
      <c r="J154" s="285"/>
      <c r="K154" s="285"/>
      <c r="L154" s="285"/>
      <c r="M154" s="285"/>
    </row>
    <row r="155" spans="2:13">
      <c r="B155" s="285"/>
      <c r="C155" s="285"/>
      <c r="D155" s="285"/>
      <c r="E155" s="285"/>
      <c r="F155" s="285"/>
      <c r="G155" s="285"/>
      <c r="H155" s="285"/>
      <c r="I155" s="285"/>
      <c r="J155" s="285"/>
      <c r="K155" s="285"/>
      <c r="L155" s="285"/>
      <c r="M155" s="285"/>
    </row>
    <row r="156" spans="2:13">
      <c r="B156" s="285"/>
      <c r="C156" s="285"/>
      <c r="D156" s="285"/>
      <c r="E156" s="285"/>
      <c r="F156" s="285"/>
      <c r="G156" s="285"/>
      <c r="H156" s="285"/>
      <c r="I156" s="285"/>
      <c r="J156" s="285"/>
      <c r="K156" s="285"/>
      <c r="L156" s="285"/>
      <c r="M156" s="285"/>
    </row>
    <row r="157" spans="2:13">
      <c r="B157" s="285"/>
      <c r="C157" s="285"/>
      <c r="D157" s="285"/>
      <c r="E157" s="285"/>
      <c r="F157" s="285"/>
      <c r="G157" s="285"/>
      <c r="H157" s="285"/>
      <c r="I157" s="285"/>
      <c r="J157" s="285"/>
      <c r="K157" s="285"/>
      <c r="L157" s="285"/>
      <c r="M157" s="285"/>
    </row>
    <row r="158" spans="2:13">
      <c r="B158" s="285"/>
      <c r="C158" s="285"/>
      <c r="D158" s="285"/>
      <c r="E158" s="285"/>
      <c r="F158" s="285"/>
      <c r="G158" s="285"/>
      <c r="H158" s="285"/>
      <c r="I158" s="285"/>
      <c r="J158" s="285"/>
      <c r="K158" s="285"/>
      <c r="L158" s="285"/>
      <c r="M158" s="285"/>
    </row>
    <row r="159" spans="2:13">
      <c r="B159" s="285"/>
      <c r="C159" s="285"/>
      <c r="D159" s="285"/>
      <c r="E159" s="285"/>
      <c r="F159" s="285"/>
      <c r="G159" s="285"/>
      <c r="H159" s="285"/>
      <c r="I159" s="285"/>
      <c r="J159" s="285"/>
      <c r="K159" s="285"/>
      <c r="L159" s="285"/>
      <c r="M159" s="285"/>
    </row>
    <row r="160" spans="2:13">
      <c r="B160" s="285"/>
      <c r="C160" s="285"/>
      <c r="D160" s="285"/>
      <c r="E160" s="285"/>
      <c r="F160" s="285"/>
      <c r="G160" s="285"/>
      <c r="H160" s="285"/>
      <c r="I160" s="285"/>
      <c r="J160" s="285"/>
      <c r="K160" s="285"/>
      <c r="L160" s="285"/>
      <c r="M160" s="285"/>
    </row>
    <row r="161" spans="2:13">
      <c r="B161" s="285"/>
      <c r="C161" s="285"/>
      <c r="D161" s="285"/>
      <c r="E161" s="285"/>
      <c r="F161" s="285"/>
      <c r="G161" s="285"/>
      <c r="H161" s="285"/>
      <c r="I161" s="285"/>
      <c r="J161" s="285"/>
      <c r="K161" s="285"/>
      <c r="L161" s="285"/>
      <c r="M161" s="285"/>
    </row>
    <row r="162" spans="2:13">
      <c r="B162" s="285"/>
      <c r="C162" s="285"/>
      <c r="D162" s="285"/>
      <c r="E162" s="285"/>
      <c r="F162" s="285"/>
      <c r="G162" s="285"/>
      <c r="H162" s="285"/>
      <c r="I162" s="285"/>
      <c r="J162" s="285"/>
      <c r="K162" s="285"/>
      <c r="L162" s="285"/>
      <c r="M162" s="285"/>
    </row>
    <row r="163" spans="2:13">
      <c r="B163" s="285"/>
      <c r="C163" s="285"/>
      <c r="D163" s="285"/>
      <c r="E163" s="285"/>
      <c r="F163" s="285"/>
      <c r="G163" s="285"/>
      <c r="H163" s="285"/>
      <c r="I163" s="285"/>
      <c r="J163" s="285"/>
      <c r="K163" s="285"/>
      <c r="L163" s="285"/>
      <c r="M163" s="285"/>
    </row>
    <row r="164" spans="2:13">
      <c r="B164" s="285"/>
      <c r="C164" s="285"/>
      <c r="D164" s="285"/>
      <c r="E164" s="285"/>
      <c r="F164" s="285"/>
      <c r="G164" s="285"/>
      <c r="H164" s="285"/>
      <c r="I164" s="285"/>
      <c r="J164" s="285"/>
      <c r="K164" s="285"/>
      <c r="L164" s="285"/>
      <c r="M164" s="285"/>
    </row>
    <row r="165" spans="2:13">
      <c r="B165" s="285"/>
      <c r="C165" s="285"/>
      <c r="D165" s="285"/>
      <c r="E165" s="285"/>
      <c r="F165" s="285"/>
      <c r="G165" s="285"/>
      <c r="H165" s="285"/>
      <c r="I165" s="285"/>
      <c r="J165" s="285"/>
      <c r="K165" s="285"/>
      <c r="L165" s="285"/>
      <c r="M165" s="285"/>
    </row>
    <row r="166" spans="2:13">
      <c r="B166" s="285"/>
      <c r="C166" s="285"/>
      <c r="D166" s="285"/>
      <c r="E166" s="285"/>
      <c r="F166" s="285"/>
      <c r="G166" s="285"/>
      <c r="H166" s="285"/>
      <c r="I166" s="285"/>
      <c r="J166" s="285"/>
      <c r="K166" s="285"/>
      <c r="L166" s="285"/>
      <c r="M166" s="285"/>
    </row>
    <row r="167" spans="2:13">
      <c r="B167" s="285"/>
      <c r="C167" s="285"/>
      <c r="D167" s="285"/>
      <c r="E167" s="285"/>
      <c r="F167" s="285"/>
      <c r="G167" s="285"/>
      <c r="H167" s="285"/>
      <c r="I167" s="285"/>
      <c r="J167" s="285"/>
      <c r="K167" s="285"/>
      <c r="L167" s="285"/>
      <c r="M167" s="285"/>
    </row>
    <row r="168" spans="2:13">
      <c r="B168" s="285"/>
      <c r="C168" s="285"/>
      <c r="D168" s="285"/>
      <c r="E168" s="285"/>
      <c r="F168" s="285"/>
      <c r="G168" s="285"/>
      <c r="H168" s="285"/>
      <c r="I168" s="285"/>
      <c r="J168" s="285"/>
      <c r="K168" s="285"/>
      <c r="L168" s="285"/>
      <c r="M168" s="285"/>
    </row>
    <row r="169" spans="2:13">
      <c r="B169" s="285"/>
      <c r="C169" s="285"/>
      <c r="D169" s="285"/>
      <c r="E169" s="285"/>
      <c r="F169" s="285"/>
      <c r="G169" s="285"/>
      <c r="H169" s="285"/>
      <c r="I169" s="285"/>
      <c r="J169" s="285"/>
      <c r="K169" s="285"/>
      <c r="L169" s="285"/>
      <c r="M169" s="285"/>
    </row>
    <row r="170" spans="2:13">
      <c r="B170" s="285"/>
      <c r="C170" s="285"/>
      <c r="D170" s="285"/>
      <c r="E170" s="285"/>
      <c r="F170" s="285"/>
      <c r="G170" s="285"/>
      <c r="H170" s="285"/>
      <c r="I170" s="285"/>
      <c r="J170" s="285"/>
      <c r="K170" s="285"/>
      <c r="L170" s="285"/>
      <c r="M170" s="285"/>
    </row>
    <row r="171" spans="2:13">
      <c r="B171" s="285"/>
      <c r="C171" s="285"/>
      <c r="D171" s="285"/>
      <c r="E171" s="285"/>
      <c r="F171" s="285"/>
      <c r="G171" s="285"/>
      <c r="H171" s="285"/>
      <c r="I171" s="285"/>
      <c r="J171" s="285"/>
      <c r="K171" s="285"/>
      <c r="L171" s="285"/>
      <c r="M171" s="285"/>
    </row>
    <row r="172" spans="2:13">
      <c r="B172" s="285"/>
      <c r="C172" s="285"/>
      <c r="D172" s="285"/>
      <c r="E172" s="285"/>
      <c r="F172" s="285"/>
      <c r="G172" s="285"/>
      <c r="H172" s="285"/>
      <c r="I172" s="285"/>
      <c r="J172" s="285"/>
      <c r="K172" s="285"/>
      <c r="L172" s="285"/>
      <c r="M172" s="285"/>
    </row>
    <row r="173" spans="2:13">
      <c r="B173" s="285"/>
      <c r="C173" s="285"/>
      <c r="D173" s="285"/>
      <c r="E173" s="285"/>
      <c r="F173" s="285"/>
      <c r="G173" s="285"/>
      <c r="H173" s="285"/>
      <c r="I173" s="285"/>
      <c r="J173" s="285"/>
      <c r="K173" s="285"/>
      <c r="L173" s="285"/>
      <c r="M173" s="285"/>
    </row>
    <row r="174" spans="2:13">
      <c r="B174" s="285"/>
      <c r="C174" s="285"/>
      <c r="D174" s="285"/>
      <c r="E174" s="285"/>
      <c r="F174" s="285"/>
      <c r="G174" s="285"/>
      <c r="H174" s="285"/>
      <c r="I174" s="285"/>
      <c r="J174" s="285"/>
      <c r="K174" s="285"/>
      <c r="L174" s="285"/>
      <c r="M174" s="285"/>
    </row>
    <row r="175" spans="2:13">
      <c r="B175" s="285"/>
      <c r="C175" s="285"/>
      <c r="D175" s="285"/>
      <c r="E175" s="285"/>
      <c r="F175" s="285"/>
      <c r="G175" s="285"/>
      <c r="H175" s="285"/>
      <c r="I175" s="285"/>
      <c r="J175" s="285"/>
      <c r="K175" s="285"/>
      <c r="L175" s="285"/>
      <c r="M175" s="285"/>
    </row>
    <row r="176" spans="2:13">
      <c r="B176" s="285"/>
      <c r="C176" s="285"/>
      <c r="D176" s="285"/>
      <c r="E176" s="285"/>
      <c r="F176" s="285"/>
      <c r="G176" s="285"/>
      <c r="H176" s="285"/>
      <c r="I176" s="285"/>
      <c r="J176" s="285"/>
      <c r="K176" s="285"/>
      <c r="L176" s="285"/>
      <c r="M176" s="285"/>
    </row>
    <row r="177" spans="2:13">
      <c r="B177" s="285"/>
      <c r="C177" s="285"/>
      <c r="D177" s="285"/>
      <c r="E177" s="285"/>
      <c r="F177" s="285"/>
      <c r="G177" s="285"/>
      <c r="H177" s="285"/>
      <c r="I177" s="285"/>
      <c r="J177" s="285"/>
      <c r="K177" s="285"/>
      <c r="L177" s="285"/>
      <c r="M177" s="285"/>
    </row>
    <row r="178" spans="2:13">
      <c r="B178" s="285"/>
      <c r="C178" s="285"/>
      <c r="D178" s="285"/>
      <c r="E178" s="285"/>
      <c r="F178" s="285"/>
      <c r="G178" s="285"/>
      <c r="H178" s="285"/>
      <c r="I178" s="285"/>
      <c r="J178" s="285"/>
      <c r="K178" s="285"/>
      <c r="L178" s="285"/>
      <c r="M178" s="285"/>
    </row>
    <row r="179" spans="2:13">
      <c r="B179" s="285"/>
      <c r="C179" s="285"/>
      <c r="D179" s="285"/>
      <c r="E179" s="285"/>
      <c r="F179" s="285"/>
      <c r="G179" s="285"/>
      <c r="H179" s="285"/>
      <c r="I179" s="285"/>
      <c r="J179" s="285"/>
      <c r="K179" s="285"/>
      <c r="L179" s="285"/>
      <c r="M179" s="285"/>
    </row>
    <row r="180" spans="2:13">
      <c r="B180" s="285"/>
      <c r="C180" s="285"/>
      <c r="D180" s="285"/>
      <c r="E180" s="285"/>
      <c r="F180" s="285"/>
      <c r="G180" s="285"/>
      <c r="H180" s="285"/>
      <c r="I180" s="285"/>
      <c r="J180" s="285"/>
      <c r="K180" s="285"/>
      <c r="L180" s="285"/>
      <c r="M180" s="285"/>
    </row>
    <row r="181" spans="2:13">
      <c r="B181" s="285"/>
      <c r="C181" s="285"/>
      <c r="D181" s="285"/>
      <c r="E181" s="285"/>
      <c r="F181" s="285"/>
      <c r="G181" s="285"/>
      <c r="H181" s="285"/>
      <c r="I181" s="285"/>
      <c r="J181" s="285"/>
      <c r="K181" s="285"/>
      <c r="L181" s="285"/>
      <c r="M181" s="285"/>
    </row>
    <row r="182" spans="2:13">
      <c r="B182" s="285"/>
      <c r="C182" s="285"/>
      <c r="D182" s="285"/>
      <c r="E182" s="285"/>
      <c r="F182" s="285"/>
      <c r="G182" s="285"/>
      <c r="H182" s="285"/>
      <c r="I182" s="285"/>
      <c r="J182" s="285"/>
      <c r="K182" s="285"/>
      <c r="L182" s="285"/>
      <c r="M182" s="285"/>
    </row>
    <row r="183" spans="2:13">
      <c r="B183" s="285"/>
      <c r="C183" s="285"/>
      <c r="D183" s="285"/>
      <c r="E183" s="285"/>
      <c r="F183" s="285"/>
      <c r="G183" s="285"/>
      <c r="H183" s="285"/>
      <c r="I183" s="285"/>
      <c r="J183" s="285"/>
      <c r="K183" s="285"/>
      <c r="L183" s="285"/>
      <c r="M183" s="285"/>
    </row>
    <row r="184" spans="2:13">
      <c r="B184" s="285"/>
      <c r="C184" s="285"/>
      <c r="D184" s="285"/>
      <c r="E184" s="285"/>
      <c r="F184" s="285"/>
      <c r="G184" s="285"/>
      <c r="H184" s="285"/>
      <c r="I184" s="285"/>
      <c r="J184" s="285"/>
      <c r="K184" s="285"/>
      <c r="L184" s="285"/>
      <c r="M184" s="285"/>
    </row>
    <row r="185" spans="2:13">
      <c r="B185" s="285"/>
      <c r="C185" s="285"/>
      <c r="D185" s="285"/>
      <c r="E185" s="285"/>
      <c r="F185" s="285"/>
      <c r="G185" s="285"/>
      <c r="H185" s="285"/>
      <c r="I185" s="285"/>
      <c r="J185" s="285"/>
      <c r="K185" s="285"/>
      <c r="L185" s="285"/>
      <c r="M185" s="285"/>
    </row>
    <row r="186" spans="2:13">
      <c r="B186" s="285"/>
      <c r="C186" s="285"/>
      <c r="D186" s="285"/>
      <c r="E186" s="285"/>
      <c r="F186" s="285"/>
      <c r="G186" s="285"/>
      <c r="H186" s="285"/>
      <c r="I186" s="285"/>
      <c r="J186" s="285"/>
      <c r="K186" s="285"/>
      <c r="L186" s="285"/>
      <c r="M186" s="285"/>
    </row>
    <row r="187" spans="2:13">
      <c r="B187" s="285"/>
      <c r="C187" s="285"/>
      <c r="D187" s="285"/>
      <c r="E187" s="285"/>
      <c r="F187" s="285"/>
      <c r="G187" s="285"/>
      <c r="H187" s="285"/>
      <c r="I187" s="285"/>
      <c r="J187" s="285"/>
      <c r="K187" s="285"/>
      <c r="L187" s="285"/>
      <c r="M187" s="285"/>
    </row>
    <row r="188" spans="2:13">
      <c r="B188" s="285"/>
      <c r="C188" s="285"/>
      <c r="D188" s="285"/>
      <c r="E188" s="285"/>
      <c r="F188" s="285"/>
      <c r="G188" s="285"/>
      <c r="H188" s="285"/>
      <c r="I188" s="285"/>
      <c r="J188" s="285"/>
      <c r="K188" s="285"/>
      <c r="L188" s="285"/>
      <c r="M188" s="285"/>
    </row>
    <row r="189" spans="2:13">
      <c r="B189" s="285"/>
      <c r="C189" s="285"/>
      <c r="D189" s="285"/>
      <c r="E189" s="285"/>
      <c r="F189" s="285"/>
      <c r="G189" s="285"/>
      <c r="H189" s="285"/>
      <c r="I189" s="285"/>
      <c r="J189" s="285"/>
      <c r="K189" s="285"/>
      <c r="L189" s="285"/>
      <c r="M189" s="285"/>
    </row>
    <row r="190" spans="2:13">
      <c r="B190" s="285"/>
      <c r="C190" s="285"/>
      <c r="D190" s="285"/>
      <c r="E190" s="285"/>
      <c r="F190" s="285"/>
      <c r="G190" s="285"/>
      <c r="H190" s="285"/>
      <c r="I190" s="285"/>
      <c r="J190" s="285"/>
      <c r="K190" s="285"/>
      <c r="L190" s="285"/>
      <c r="M190" s="285"/>
    </row>
  </sheetData>
  <mergeCells count="1">
    <mergeCell ref="C9:J12"/>
  </mergeCells>
  <phoneticPr fontId="13" type="noConversion"/>
  <pageMargins left="0" right="0" top="0.78740157480314998" bottom="0.78740157480314998" header="0.196850393700787" footer="0.196850393700787"/>
  <pageSetup paperSize="9" scale="74" fitToHeight="2" orientation="landscape" r:id="rId1"/>
  <headerFooter alignWithMargins="0">
    <oddHeader>&amp;C&amp;"Arial,Bold"SITE SPECIFICATIONS
Licence And Feature Handling</oddHeader>
    <oddFooter>&amp;R&amp;"Arial,Italic"&amp;8&amp;A
&amp;F&amp;CPage &amp;P of &amp;N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9">
    <tabColor rgb="FF7030A0"/>
  </sheetPr>
  <dimension ref="A1:R31"/>
  <sheetViews>
    <sheetView topLeftCell="A7" zoomScaleNormal="100" workbookViewId="0">
      <selection activeCell="C29" sqref="C29"/>
    </sheetView>
  </sheetViews>
  <sheetFormatPr defaultColWidth="9.140625" defaultRowHeight="12.75"/>
  <cols>
    <col min="1" max="1" width="0.85546875" style="3" customWidth="1"/>
    <col min="2" max="3" width="14.7109375" style="4" customWidth="1"/>
    <col min="4" max="4" width="1.7109375" style="4" customWidth="1"/>
    <col min="5" max="5" width="14.7109375" style="4" customWidth="1"/>
    <col min="6" max="6" width="1.7109375" style="4" customWidth="1"/>
    <col min="7" max="7" width="14.7109375" style="4" customWidth="1"/>
    <col min="8" max="8" width="95.28515625" style="4" customWidth="1"/>
    <col min="9" max="9" width="15.28515625" style="4" customWidth="1"/>
    <col min="10" max="10" width="20.5703125" style="4" customWidth="1"/>
    <col min="11" max="11" width="11.7109375" style="4" customWidth="1"/>
    <col min="12" max="12" width="14" style="4" customWidth="1"/>
    <col min="13" max="16" width="14.28515625" style="4" customWidth="1"/>
    <col min="17" max="17" width="13.42578125" style="4" customWidth="1"/>
    <col min="18" max="20" width="14.28515625" style="4" customWidth="1"/>
    <col min="21" max="21" width="18.140625" style="4" customWidth="1"/>
    <col min="22" max="22" width="17.140625" style="4" customWidth="1"/>
    <col min="23" max="23" width="22.5703125" style="4" customWidth="1"/>
    <col min="24" max="24" width="33.85546875" style="4" customWidth="1"/>
    <col min="25" max="16384" width="9.140625" style="4"/>
  </cols>
  <sheetData>
    <row r="1" spans="2:18" ht="13.5" thickBot="1">
      <c r="B1" s="5"/>
      <c r="C1" s="6"/>
      <c r="D1" s="6"/>
      <c r="E1" s="6"/>
      <c r="F1" s="6"/>
      <c r="G1" s="6"/>
      <c r="H1" s="6"/>
    </row>
    <row r="2" spans="2:18" ht="13.5" thickBot="1">
      <c r="B2" s="8" t="s">
        <v>1254</v>
      </c>
      <c r="C2" s="9"/>
      <c r="D2" s="10" t="s">
        <v>492</v>
      </c>
      <c r="E2" s="11" t="s">
        <v>645</v>
      </c>
      <c r="F2" s="12"/>
      <c r="G2" s="13"/>
      <c r="R2" s="14"/>
    </row>
    <row r="3" spans="2:18" ht="13.5" thickBot="1">
      <c r="B3" s="17"/>
      <c r="F3" s="278">
        <v>1</v>
      </c>
    </row>
    <row r="4" spans="2:18" ht="42" customHeight="1" thickBot="1">
      <c r="B4" s="61" t="s">
        <v>493</v>
      </c>
      <c r="C4" s="67" t="s">
        <v>496</v>
      </c>
      <c r="D4" s="454" t="s">
        <v>1611</v>
      </c>
      <c r="E4" s="29" t="s">
        <v>511</v>
      </c>
      <c r="F4" s="452" t="s">
        <v>641</v>
      </c>
      <c r="G4" s="63" t="s">
        <v>109</v>
      </c>
      <c r="H4" s="104" t="s">
        <v>490</v>
      </c>
      <c r="I4" s="100" t="s">
        <v>491</v>
      </c>
    </row>
    <row r="5" spans="2:18" ht="28.5" customHeight="1" thickBot="1">
      <c r="B5" s="329" t="s">
        <v>494</v>
      </c>
      <c r="C5" s="93" t="s">
        <v>497</v>
      </c>
      <c r="D5" s="436"/>
      <c r="E5" s="111" t="s">
        <v>512</v>
      </c>
      <c r="F5" s="453" t="s">
        <v>642</v>
      </c>
      <c r="G5" s="362" t="s">
        <v>484</v>
      </c>
      <c r="H5" s="105" t="s">
        <v>490</v>
      </c>
      <c r="I5" s="101" t="s">
        <v>491</v>
      </c>
    </row>
    <row r="6" spans="2:18" ht="48.75" customHeight="1">
      <c r="B6" s="97" t="s">
        <v>495</v>
      </c>
      <c r="C6" s="97" t="s">
        <v>498</v>
      </c>
      <c r="D6" s="97" t="s">
        <v>1651</v>
      </c>
      <c r="E6" s="113" t="s">
        <v>2762</v>
      </c>
      <c r="F6" s="97" t="s">
        <v>985</v>
      </c>
      <c r="G6" s="118" t="s">
        <v>2436</v>
      </c>
      <c r="H6" s="164"/>
      <c r="I6" s="162"/>
    </row>
    <row r="7" spans="2:18" ht="13.5" thickBot="1">
      <c r="B7" s="226" t="s">
        <v>743</v>
      </c>
      <c r="C7" s="219" t="s">
        <v>743</v>
      </c>
      <c r="D7" s="638" t="s">
        <v>499</v>
      </c>
      <c r="E7" s="219" t="s">
        <v>743</v>
      </c>
      <c r="F7" s="628" t="s">
        <v>499</v>
      </c>
      <c r="G7" s="219" t="s">
        <v>743</v>
      </c>
      <c r="H7" s="161"/>
      <c r="I7" s="160"/>
    </row>
    <row r="8" spans="2:18">
      <c r="B8">
        <v>199205</v>
      </c>
      <c r="C8" s="54" t="s">
        <v>3585</v>
      </c>
      <c r="E8">
        <v>133</v>
      </c>
      <c r="F8">
        <v>4</v>
      </c>
      <c r="G8" t="s">
        <v>998</v>
      </c>
    </row>
    <row r="9" spans="2:18">
      <c r="B9">
        <v>199205</v>
      </c>
      <c r="C9" s="54" t="s">
        <v>3585</v>
      </c>
      <c r="E9">
        <v>132</v>
      </c>
      <c r="F9">
        <v>4</v>
      </c>
      <c r="G9" t="s">
        <v>998</v>
      </c>
    </row>
    <row r="10" spans="2:18">
      <c r="B10">
        <v>199205</v>
      </c>
      <c r="C10" s="54" t="s">
        <v>3585</v>
      </c>
      <c r="E10">
        <v>131</v>
      </c>
      <c r="F10">
        <v>4</v>
      </c>
      <c r="G10" t="s">
        <v>998</v>
      </c>
    </row>
    <row r="11" spans="2:18">
      <c r="B11">
        <v>86223</v>
      </c>
      <c r="C11" s="54" t="s">
        <v>3584</v>
      </c>
      <c r="E11">
        <v>3</v>
      </c>
      <c r="F11">
        <v>4</v>
      </c>
      <c r="G11" t="s">
        <v>998</v>
      </c>
    </row>
    <row r="12" spans="2:18">
      <c r="B12">
        <v>86223</v>
      </c>
      <c r="C12" s="54" t="s">
        <v>3584</v>
      </c>
      <c r="E12">
        <v>2</v>
      </c>
      <c r="F12">
        <v>4</v>
      </c>
      <c r="G12" t="s">
        <v>998</v>
      </c>
    </row>
    <row r="13" spans="2:18">
      <c r="B13">
        <v>86223</v>
      </c>
      <c r="C13" s="54" t="s">
        <v>3584</v>
      </c>
      <c r="E13">
        <v>1</v>
      </c>
      <c r="F13">
        <v>4</v>
      </c>
      <c r="G13" t="s">
        <v>998</v>
      </c>
    </row>
    <row r="14" spans="2:18">
      <c r="B14">
        <v>86223</v>
      </c>
      <c r="C14" s="54" t="s">
        <v>3584</v>
      </c>
      <c r="E14">
        <v>33</v>
      </c>
      <c r="F14">
        <v>4</v>
      </c>
      <c r="G14" t="s">
        <v>998</v>
      </c>
    </row>
    <row r="15" spans="2:18">
      <c r="B15">
        <v>86223</v>
      </c>
      <c r="C15" s="54" t="s">
        <v>3584</v>
      </c>
      <c r="E15">
        <v>32</v>
      </c>
      <c r="F15">
        <v>4</v>
      </c>
      <c r="G15" t="s">
        <v>998</v>
      </c>
    </row>
    <row r="16" spans="2:18">
      <c r="B16">
        <v>86223</v>
      </c>
      <c r="C16" s="54" t="s">
        <v>3584</v>
      </c>
      <c r="E16">
        <v>31</v>
      </c>
      <c r="F16">
        <v>4</v>
      </c>
      <c r="G16" t="s">
        <v>998</v>
      </c>
    </row>
    <row r="17" spans="2:7">
      <c r="B17">
        <v>86223</v>
      </c>
      <c r="C17" s="54" t="s">
        <v>3584</v>
      </c>
      <c r="E17">
        <v>63</v>
      </c>
      <c r="F17">
        <v>4</v>
      </c>
      <c r="G17" t="s">
        <v>998</v>
      </c>
    </row>
    <row r="18" spans="2:7">
      <c r="B18">
        <v>86223</v>
      </c>
      <c r="C18" s="54" t="s">
        <v>3584</v>
      </c>
      <c r="E18">
        <v>62</v>
      </c>
      <c r="F18">
        <v>4</v>
      </c>
      <c r="G18" t="s">
        <v>998</v>
      </c>
    </row>
    <row r="19" spans="2:7">
      <c r="B19">
        <v>86223</v>
      </c>
      <c r="C19" s="54" t="s">
        <v>3584</v>
      </c>
      <c r="E19">
        <v>61</v>
      </c>
      <c r="F19">
        <v>4</v>
      </c>
      <c r="G19" t="s">
        <v>998</v>
      </c>
    </row>
    <row r="20" spans="2:7">
      <c r="B20">
        <v>86223</v>
      </c>
      <c r="C20" s="54" t="s">
        <v>3584</v>
      </c>
      <c r="E20">
        <v>23</v>
      </c>
      <c r="F20">
        <v>4</v>
      </c>
      <c r="G20" t="s">
        <v>998</v>
      </c>
    </row>
    <row r="21" spans="2:7">
      <c r="B21">
        <v>86223</v>
      </c>
      <c r="C21" s="54" t="s">
        <v>3584</v>
      </c>
      <c r="E21">
        <v>22</v>
      </c>
      <c r="F21">
        <v>4</v>
      </c>
      <c r="G21" t="s">
        <v>998</v>
      </c>
    </row>
    <row r="22" spans="2:7">
      <c r="B22">
        <v>86223</v>
      </c>
      <c r="C22" s="54" t="s">
        <v>3584</v>
      </c>
      <c r="E22">
        <v>21</v>
      </c>
      <c r="F22">
        <v>4</v>
      </c>
      <c r="G22" t="s">
        <v>998</v>
      </c>
    </row>
    <row r="23" spans="2:7">
      <c r="B23">
        <v>86223</v>
      </c>
      <c r="C23" s="54" t="s">
        <v>3584</v>
      </c>
      <c r="E23">
        <v>13</v>
      </c>
      <c r="F23">
        <v>4</v>
      </c>
      <c r="G23" t="s">
        <v>998</v>
      </c>
    </row>
    <row r="24" spans="2:7">
      <c r="B24">
        <v>86223</v>
      </c>
      <c r="C24" s="54" t="s">
        <v>3584</v>
      </c>
      <c r="E24">
        <v>12</v>
      </c>
      <c r="F24">
        <v>4</v>
      </c>
      <c r="G24" t="s">
        <v>998</v>
      </c>
    </row>
    <row r="25" spans="2:7">
      <c r="B25">
        <v>86223</v>
      </c>
      <c r="C25" s="54" t="s">
        <v>3584</v>
      </c>
      <c r="E25">
        <v>11</v>
      </c>
      <c r="F25">
        <v>4</v>
      </c>
      <c r="G25" t="s">
        <v>998</v>
      </c>
    </row>
    <row r="26" spans="2:7">
      <c r="B26">
        <v>86223</v>
      </c>
      <c r="C26" s="54" t="s">
        <v>3584</v>
      </c>
      <c r="E26">
        <v>111</v>
      </c>
      <c r="F26">
        <v>4</v>
      </c>
      <c r="G26" t="s">
        <v>998</v>
      </c>
    </row>
    <row r="27" spans="2:7">
      <c r="B27">
        <v>86223</v>
      </c>
      <c r="C27" s="54" t="s">
        <v>3584</v>
      </c>
      <c r="E27">
        <v>112</v>
      </c>
      <c r="F27">
        <v>4</v>
      </c>
      <c r="G27" t="s">
        <v>998</v>
      </c>
    </row>
    <row r="28" spans="2:7">
      <c r="B28">
        <v>86223</v>
      </c>
      <c r="C28" s="54" t="s">
        <v>3584</v>
      </c>
      <c r="E28">
        <v>113</v>
      </c>
      <c r="F28">
        <v>4</v>
      </c>
      <c r="G28" t="s">
        <v>998</v>
      </c>
    </row>
    <row r="29" spans="2:7">
      <c r="B29">
        <v>199205</v>
      </c>
      <c r="C29" s="54" t="s">
        <v>3585</v>
      </c>
      <c r="E29">
        <v>141</v>
      </c>
      <c r="F29">
        <v>4</v>
      </c>
      <c r="G29" t="s">
        <v>998</v>
      </c>
    </row>
    <row r="30" spans="2:7">
      <c r="B30">
        <v>199205</v>
      </c>
      <c r="C30" s="54" t="s">
        <v>3585</v>
      </c>
      <c r="E30">
        <v>142</v>
      </c>
      <c r="F30">
        <v>4</v>
      </c>
      <c r="G30" t="s">
        <v>998</v>
      </c>
    </row>
    <row r="31" spans="2:7">
      <c r="B31">
        <v>199205</v>
      </c>
      <c r="C31" s="54" t="s">
        <v>3585</v>
      </c>
      <c r="E31">
        <v>143</v>
      </c>
      <c r="F31">
        <v>4</v>
      </c>
      <c r="G31" t="s">
        <v>998</v>
      </c>
    </row>
  </sheetData>
  <phoneticPr fontId="45" type="noConversion"/>
  <hyperlinks>
    <hyperlink ref="G4" location="'UTRA Reselection Template'!A1" display="UTRA Reselection Template"/>
  </hyperlinks>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P31"/>
  <sheetViews>
    <sheetView zoomScaleNormal="100" workbookViewId="0">
      <selection activeCell="O28" sqref="O28"/>
    </sheetView>
  </sheetViews>
  <sheetFormatPr defaultColWidth="9.140625" defaultRowHeight="12.75"/>
  <cols>
    <col min="1" max="1" width="1.7109375" style="3" customWidth="1"/>
    <col min="2" max="2" width="10.140625" style="4" customWidth="1"/>
    <col min="3" max="3" width="11.7109375" style="4" customWidth="1"/>
    <col min="4" max="4" width="15.140625" style="4" customWidth="1"/>
    <col min="5" max="6" width="1.7109375" style="4" customWidth="1"/>
    <col min="7" max="7" width="1.42578125" style="4" customWidth="1"/>
    <col min="8" max="8" width="1.85546875" style="4" customWidth="1"/>
    <col min="9" max="9" width="1.42578125" style="4" customWidth="1"/>
    <col min="10" max="13" width="1.7109375" style="4" customWidth="1"/>
    <col min="14" max="14" width="25.140625" style="4" customWidth="1"/>
    <col min="15" max="15" width="97" style="4" customWidth="1"/>
    <col min="16" max="16" width="19.140625" style="4" customWidth="1"/>
    <col min="17" max="16384" width="9.140625" style="4"/>
  </cols>
  <sheetData>
    <row r="1" spans="1:16" ht="13.5" thickBot="1">
      <c r="B1" s="5"/>
      <c r="C1" s="41"/>
      <c r="D1" s="5"/>
      <c r="E1" s="5"/>
      <c r="F1" s="42"/>
    </row>
    <row r="2" spans="1:16" ht="13.5" thickBot="1">
      <c r="B2" s="8" t="s">
        <v>1791</v>
      </c>
      <c r="C2" s="9"/>
      <c r="D2" s="10"/>
      <c r="E2" s="10" t="s">
        <v>492</v>
      </c>
      <c r="F2" s="1068" t="s">
        <v>1792</v>
      </c>
      <c r="G2" s="1069"/>
    </row>
    <row r="3" spans="1:16" ht="13.5" thickBot="1">
      <c r="B3" s="17" t="s">
        <v>1793</v>
      </c>
      <c r="F3" s="59"/>
      <c r="G3" s="389">
        <v>23</v>
      </c>
      <c r="H3" s="389">
        <v>19</v>
      </c>
      <c r="I3" s="389">
        <v>0</v>
      </c>
      <c r="J3" s="389">
        <v>8</v>
      </c>
      <c r="K3" s="389">
        <v>2</v>
      </c>
      <c r="L3" s="389">
        <v>0</v>
      </c>
      <c r="M3" s="389">
        <v>2</v>
      </c>
      <c r="N3" s="59"/>
    </row>
    <row r="4" spans="1:16" ht="59.25" customHeight="1" thickBot="1">
      <c r="B4" s="61" t="s">
        <v>493</v>
      </c>
      <c r="C4" s="61" t="s">
        <v>496</v>
      </c>
      <c r="D4" s="171" t="s">
        <v>511</v>
      </c>
      <c r="E4" s="448" t="s">
        <v>1611</v>
      </c>
      <c r="F4" s="448" t="s">
        <v>1794</v>
      </c>
      <c r="G4" s="448" t="s">
        <v>1795</v>
      </c>
      <c r="H4" s="448" t="s">
        <v>1796</v>
      </c>
      <c r="I4" s="448" t="s">
        <v>1797</v>
      </c>
      <c r="J4" s="448" t="s">
        <v>1798</v>
      </c>
      <c r="K4" s="448" t="s">
        <v>1799</v>
      </c>
      <c r="L4" s="448" t="s">
        <v>1800</v>
      </c>
      <c r="M4" s="448" t="s">
        <v>1801</v>
      </c>
      <c r="N4" s="171" t="s">
        <v>1802</v>
      </c>
      <c r="O4" s="172" t="s">
        <v>490</v>
      </c>
      <c r="P4" s="172" t="s">
        <v>491</v>
      </c>
    </row>
    <row r="5" spans="1:16" ht="42" customHeight="1" thickBot="1">
      <c r="B5" s="115" t="s">
        <v>494</v>
      </c>
      <c r="C5" s="115" t="s">
        <v>497</v>
      </c>
      <c r="D5" s="173" t="s">
        <v>512</v>
      </c>
      <c r="E5" s="449"/>
      <c r="F5" s="449" t="s">
        <v>1803</v>
      </c>
      <c r="G5" s="449" t="s">
        <v>1804</v>
      </c>
      <c r="H5" s="450" t="s">
        <v>1805</v>
      </c>
      <c r="I5" s="449" t="s">
        <v>1806</v>
      </c>
      <c r="J5" s="449" t="s">
        <v>1807</v>
      </c>
      <c r="K5" s="449" t="s">
        <v>1808</v>
      </c>
      <c r="L5" s="449" t="s">
        <v>1809</v>
      </c>
      <c r="M5" s="449" t="s">
        <v>1810</v>
      </c>
      <c r="N5" s="173" t="s">
        <v>1811</v>
      </c>
      <c r="O5" s="172"/>
      <c r="P5" s="172" t="s">
        <v>491</v>
      </c>
    </row>
    <row r="6" spans="1:16" s="21" customFormat="1" ht="52.9" customHeight="1">
      <c r="A6" s="20"/>
      <c r="B6" s="174" t="s">
        <v>495</v>
      </c>
      <c r="C6" s="174" t="s">
        <v>498</v>
      </c>
      <c r="D6" s="174" t="s">
        <v>2762</v>
      </c>
      <c r="E6" s="451" t="s">
        <v>1651</v>
      </c>
      <c r="F6" s="451" t="s">
        <v>529</v>
      </c>
      <c r="G6" s="451" t="s">
        <v>1812</v>
      </c>
      <c r="H6" s="451" t="s">
        <v>1813</v>
      </c>
      <c r="I6" s="451" t="s">
        <v>1814</v>
      </c>
      <c r="J6" s="451" t="s">
        <v>1456</v>
      </c>
      <c r="K6" s="451" t="s">
        <v>99</v>
      </c>
      <c r="L6" s="451" t="s">
        <v>1815</v>
      </c>
      <c r="M6" s="451" t="s">
        <v>1455</v>
      </c>
      <c r="N6" s="174" t="s">
        <v>1769</v>
      </c>
      <c r="O6" s="545" t="s">
        <v>2576</v>
      </c>
      <c r="P6" s="175"/>
    </row>
    <row r="7" spans="1:16" s="21" customFormat="1" ht="13.5" thickBot="1">
      <c r="A7" s="20"/>
      <c r="B7" s="221" t="s">
        <v>743</v>
      </c>
      <c r="C7" s="219" t="s">
        <v>743</v>
      </c>
      <c r="D7" s="221" t="s">
        <v>743</v>
      </c>
      <c r="E7" s="636" t="s">
        <v>499</v>
      </c>
      <c r="F7" s="639" t="s">
        <v>499</v>
      </c>
      <c r="G7" s="637" t="s">
        <v>499</v>
      </c>
      <c r="H7" s="637" t="s">
        <v>499</v>
      </c>
      <c r="I7" s="637" t="s">
        <v>499</v>
      </c>
      <c r="J7" s="637" t="s">
        <v>499</v>
      </c>
      <c r="K7" s="627" t="s">
        <v>499</v>
      </c>
      <c r="L7" s="627" t="s">
        <v>499</v>
      </c>
      <c r="M7" s="627" t="s">
        <v>499</v>
      </c>
      <c r="N7" s="217" t="s">
        <v>743</v>
      </c>
      <c r="O7" s="168"/>
      <c r="P7" s="107"/>
    </row>
    <row r="8" spans="1:16">
      <c r="B8">
        <v>199205</v>
      </c>
      <c r="C8" s="54" t="s">
        <v>3585</v>
      </c>
      <c r="D8">
        <v>133</v>
      </c>
      <c r="N8" t="s">
        <v>3578</v>
      </c>
    </row>
    <row r="9" spans="1:16">
      <c r="B9">
        <v>199205</v>
      </c>
      <c r="C9" s="54" t="s">
        <v>3585</v>
      </c>
      <c r="D9">
        <v>132</v>
      </c>
      <c r="N9" t="s">
        <v>3578</v>
      </c>
    </row>
    <row r="10" spans="1:16">
      <c r="B10">
        <v>199205</v>
      </c>
      <c r="C10" s="54" t="s">
        <v>3585</v>
      </c>
      <c r="D10">
        <v>131</v>
      </c>
      <c r="N10" t="s">
        <v>3578</v>
      </c>
    </row>
    <row r="11" spans="1:16">
      <c r="B11">
        <v>86223</v>
      </c>
      <c r="C11" s="54" t="s">
        <v>3584</v>
      </c>
      <c r="D11">
        <v>3</v>
      </c>
      <c r="N11" t="s">
        <v>3578</v>
      </c>
    </row>
    <row r="12" spans="1:16">
      <c r="B12">
        <v>86223</v>
      </c>
      <c r="C12" s="54" t="s">
        <v>3584</v>
      </c>
      <c r="D12">
        <v>2</v>
      </c>
      <c r="N12" t="s">
        <v>3578</v>
      </c>
    </row>
    <row r="13" spans="1:16">
      <c r="B13">
        <v>86223</v>
      </c>
      <c r="C13" s="54" t="s">
        <v>3584</v>
      </c>
      <c r="D13">
        <v>1</v>
      </c>
      <c r="N13" t="s">
        <v>3578</v>
      </c>
    </row>
    <row r="14" spans="1:16">
      <c r="B14">
        <v>86223</v>
      </c>
      <c r="C14" s="54" t="s">
        <v>3584</v>
      </c>
      <c r="D14">
        <v>33</v>
      </c>
      <c r="N14" t="s">
        <v>3578</v>
      </c>
    </row>
    <row r="15" spans="1:16">
      <c r="B15">
        <v>86223</v>
      </c>
      <c r="C15" s="54" t="s">
        <v>3584</v>
      </c>
      <c r="D15">
        <v>32</v>
      </c>
      <c r="N15" t="s">
        <v>3578</v>
      </c>
    </row>
    <row r="16" spans="1:16">
      <c r="B16">
        <v>86223</v>
      </c>
      <c r="C16" s="54" t="s">
        <v>3584</v>
      </c>
      <c r="D16">
        <v>31</v>
      </c>
      <c r="N16" t="s">
        <v>3578</v>
      </c>
    </row>
    <row r="17" spans="2:14">
      <c r="B17">
        <v>86223</v>
      </c>
      <c r="C17" s="54" t="s">
        <v>3584</v>
      </c>
      <c r="D17">
        <v>63</v>
      </c>
      <c r="N17" t="s">
        <v>3578</v>
      </c>
    </row>
    <row r="18" spans="2:14">
      <c r="B18">
        <v>86223</v>
      </c>
      <c r="C18" s="54" t="s">
        <v>3584</v>
      </c>
      <c r="D18">
        <v>62</v>
      </c>
      <c r="N18" t="s">
        <v>3578</v>
      </c>
    </row>
    <row r="19" spans="2:14">
      <c r="B19">
        <v>86223</v>
      </c>
      <c r="C19" s="54" t="s">
        <v>3584</v>
      </c>
      <c r="D19">
        <v>61</v>
      </c>
      <c r="N19" t="s">
        <v>3578</v>
      </c>
    </row>
    <row r="20" spans="2:14">
      <c r="B20">
        <v>86223</v>
      </c>
      <c r="C20" s="54" t="s">
        <v>3584</v>
      </c>
      <c r="D20">
        <v>23</v>
      </c>
      <c r="N20" t="s">
        <v>3578</v>
      </c>
    </row>
    <row r="21" spans="2:14">
      <c r="B21">
        <v>86223</v>
      </c>
      <c r="C21" s="54" t="s">
        <v>3584</v>
      </c>
      <c r="D21">
        <v>22</v>
      </c>
      <c r="N21" t="s">
        <v>3578</v>
      </c>
    </row>
    <row r="22" spans="2:14">
      <c r="B22">
        <v>86223</v>
      </c>
      <c r="C22" s="54" t="s">
        <v>3584</v>
      </c>
      <c r="D22">
        <v>21</v>
      </c>
      <c r="N22" t="s">
        <v>3578</v>
      </c>
    </row>
    <row r="23" spans="2:14">
      <c r="B23">
        <v>86223</v>
      </c>
      <c r="C23" s="54" t="s">
        <v>3584</v>
      </c>
      <c r="D23">
        <v>13</v>
      </c>
      <c r="N23" t="s">
        <v>3578</v>
      </c>
    </row>
    <row r="24" spans="2:14">
      <c r="B24">
        <v>86223</v>
      </c>
      <c r="C24" s="54" t="s">
        <v>3584</v>
      </c>
      <c r="D24">
        <v>12</v>
      </c>
      <c r="N24" t="s">
        <v>3578</v>
      </c>
    </row>
    <row r="25" spans="2:14">
      <c r="B25">
        <v>86223</v>
      </c>
      <c r="C25" s="54" t="s">
        <v>3584</v>
      </c>
      <c r="D25">
        <v>11</v>
      </c>
      <c r="N25" t="s">
        <v>3578</v>
      </c>
    </row>
    <row r="26" spans="2:14">
      <c r="B26">
        <v>86223</v>
      </c>
      <c r="C26" s="54" t="s">
        <v>3584</v>
      </c>
      <c r="D26">
        <v>111</v>
      </c>
      <c r="N26" t="s">
        <v>3578</v>
      </c>
    </row>
    <row r="27" spans="2:14">
      <c r="B27">
        <v>86223</v>
      </c>
      <c r="C27" s="54" t="s">
        <v>3584</v>
      </c>
      <c r="D27">
        <v>112</v>
      </c>
      <c r="N27" t="s">
        <v>3578</v>
      </c>
    </row>
    <row r="28" spans="2:14">
      <c r="B28">
        <v>86223</v>
      </c>
      <c r="C28" s="54" t="s">
        <v>3584</v>
      </c>
      <c r="D28">
        <v>113</v>
      </c>
      <c r="N28" t="s">
        <v>3578</v>
      </c>
    </row>
    <row r="29" spans="2:14">
      <c r="B29">
        <v>199205</v>
      </c>
      <c r="C29" s="54" t="s">
        <v>3585</v>
      </c>
      <c r="D29">
        <v>141</v>
      </c>
      <c r="N29" t="s">
        <v>3578</v>
      </c>
    </row>
    <row r="30" spans="2:14">
      <c r="B30">
        <v>199205</v>
      </c>
      <c r="C30" s="54" t="s">
        <v>3585</v>
      </c>
      <c r="D30">
        <v>142</v>
      </c>
      <c r="N30" t="s">
        <v>3578</v>
      </c>
    </row>
    <row r="31" spans="2:14">
      <c r="B31">
        <v>199205</v>
      </c>
      <c r="C31" s="54" t="s">
        <v>3585</v>
      </c>
      <c r="D31">
        <v>143</v>
      </c>
      <c r="N31" t="s">
        <v>3578</v>
      </c>
    </row>
  </sheetData>
  <mergeCells count="1">
    <mergeCell ref="F2:G2"/>
  </mergeCells>
  <pageMargins left="0" right="0" top="0.78740157480314998" bottom="0.78740157480314998" header="0.196850393700787" footer="0.196850393700787"/>
  <pageSetup paperSize="9" scale="61" fitToHeight="2" orientation="landscape" r:id="rId1"/>
  <headerFooter alignWithMargins="0">
    <oddHeader>&amp;C&amp;"Arial,Bold"SITE SPECIFICATIONS
Licence And Feature Handling</oddHeader>
    <oddFooter>&amp;R&amp;"Arial,Italic"&amp;8&amp;A
&amp;F&amp;CPage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I39"/>
  <sheetViews>
    <sheetView zoomScaleNormal="100" workbookViewId="0">
      <selection activeCell="V30" sqref="V30"/>
    </sheetView>
  </sheetViews>
  <sheetFormatPr defaultColWidth="9.140625" defaultRowHeight="12.75"/>
  <cols>
    <col min="1" max="1" width="0.85546875" style="3" customWidth="1"/>
    <col min="2" max="2" width="10" style="4" customWidth="1"/>
    <col min="3" max="3" width="14" style="4" bestFit="1" customWidth="1"/>
    <col min="4" max="13" width="1.7109375" style="4" customWidth="1"/>
    <col min="14" max="19" width="10" style="4" customWidth="1"/>
    <col min="20" max="20" width="10.28515625" style="4" bestFit="1" customWidth="1"/>
    <col min="21" max="21" width="7.7109375" style="4" bestFit="1" customWidth="1"/>
    <col min="22" max="22" width="23.7109375" style="4" customWidth="1"/>
    <col min="23" max="23" width="20.5703125" style="4" customWidth="1"/>
    <col min="24" max="24" width="11.7109375" style="4" customWidth="1"/>
    <col min="25" max="25" width="14" style="4" customWidth="1"/>
    <col min="26" max="29" width="14.28515625" style="4" customWidth="1"/>
    <col min="30" max="30" width="13.42578125" style="4" customWidth="1"/>
    <col min="31" max="33" width="14.28515625" style="4" customWidth="1"/>
    <col min="34" max="34" width="18.140625" style="4" customWidth="1"/>
    <col min="35" max="35" width="17.140625" style="4" customWidth="1"/>
    <col min="36" max="36" width="22.5703125" style="4" customWidth="1"/>
    <col min="37" max="37" width="33.85546875" style="4" customWidth="1"/>
    <col min="38" max="16384" width="9.140625" style="4"/>
  </cols>
  <sheetData>
    <row r="1" spans="2:35" ht="13.5" thickBot="1">
      <c r="B1" s="5" t="s">
        <v>2944</v>
      </c>
      <c r="C1" s="6"/>
      <c r="D1" s="6"/>
      <c r="E1" s="5"/>
      <c r="F1" s="5"/>
      <c r="G1" s="5"/>
      <c r="H1" s="5"/>
      <c r="I1" s="5"/>
      <c r="J1" s="5"/>
      <c r="K1" s="5"/>
      <c r="L1" s="5"/>
      <c r="M1" s="5"/>
      <c r="N1" s="5"/>
      <c r="O1" s="5"/>
      <c r="P1" s="5"/>
      <c r="Q1" s="5"/>
      <c r="R1" s="5"/>
      <c r="S1" s="5"/>
    </row>
    <row r="2" spans="2:35" ht="18.75" thickBot="1">
      <c r="B2" s="8" t="s">
        <v>1254</v>
      </c>
      <c r="C2" s="9"/>
      <c r="D2" s="9"/>
      <c r="E2" s="10" t="s">
        <v>492</v>
      </c>
      <c r="F2" s="11" t="s">
        <v>1758</v>
      </c>
      <c r="G2" s="10"/>
      <c r="H2" s="10"/>
      <c r="I2" s="10"/>
      <c r="J2" s="10"/>
      <c r="K2" s="280"/>
      <c r="L2" s="416" t="s">
        <v>2451</v>
      </c>
      <c r="M2" s="10"/>
      <c r="N2" s="10"/>
      <c r="O2" s="10"/>
      <c r="P2" s="10"/>
      <c r="Q2" s="10"/>
      <c r="R2" s="10"/>
      <c r="S2" s="10"/>
      <c r="AI2" s="14"/>
    </row>
    <row r="3" spans="2:35" ht="13.5" thickBot="1">
      <c r="B3" s="17" t="s">
        <v>1759</v>
      </c>
      <c r="G3" s="278">
        <v>310</v>
      </c>
      <c r="H3" s="278">
        <v>260</v>
      </c>
      <c r="I3" s="278">
        <v>3</v>
      </c>
    </row>
    <row r="4" spans="2:35" ht="54.75" customHeight="1" thickBot="1">
      <c r="B4" s="27" t="s">
        <v>493</v>
      </c>
      <c r="C4" s="30" t="s">
        <v>496</v>
      </c>
      <c r="D4" s="433" t="s">
        <v>1611</v>
      </c>
      <c r="E4" s="433" t="s">
        <v>1771</v>
      </c>
      <c r="F4" s="433" t="s">
        <v>1772</v>
      </c>
      <c r="G4" s="433" t="s">
        <v>1740</v>
      </c>
      <c r="H4" s="433" t="s">
        <v>1773</v>
      </c>
      <c r="I4" s="433" t="s">
        <v>1774</v>
      </c>
      <c r="J4" s="433" t="s">
        <v>1775</v>
      </c>
      <c r="K4" s="433" t="s">
        <v>1834</v>
      </c>
      <c r="L4" s="433" t="s">
        <v>1835</v>
      </c>
      <c r="M4" s="433" t="s">
        <v>1836</v>
      </c>
      <c r="N4" s="16" t="s">
        <v>1776</v>
      </c>
      <c r="O4" s="16" t="s">
        <v>1777</v>
      </c>
      <c r="P4" s="16" t="s">
        <v>1778</v>
      </c>
      <c r="Q4" s="16" t="s">
        <v>1779</v>
      </c>
      <c r="R4" s="16" t="s">
        <v>1780</v>
      </c>
      <c r="S4" s="16" t="s">
        <v>1781</v>
      </c>
      <c r="T4" s="159" t="s">
        <v>490</v>
      </c>
      <c r="U4" s="159" t="s">
        <v>491</v>
      </c>
      <c r="V4" s="15"/>
      <c r="W4" s="15"/>
      <c r="X4" s="15"/>
    </row>
    <row r="5" spans="2:35" ht="42" customHeight="1" thickBot="1">
      <c r="B5" s="329" t="s">
        <v>494</v>
      </c>
      <c r="C5" s="110" t="s">
        <v>497</v>
      </c>
      <c r="D5" s="434"/>
      <c r="E5" s="461" t="s">
        <v>1760</v>
      </c>
      <c r="F5" s="434" t="s">
        <v>1761</v>
      </c>
      <c r="G5" s="434" t="s">
        <v>507</v>
      </c>
      <c r="H5" s="434" t="s">
        <v>508</v>
      </c>
      <c r="I5" s="434" t="s">
        <v>1441</v>
      </c>
      <c r="J5" s="434" t="s">
        <v>1762</v>
      </c>
      <c r="K5" s="434" t="s">
        <v>507</v>
      </c>
      <c r="L5" s="434" t="s">
        <v>508</v>
      </c>
      <c r="M5" s="434" t="s">
        <v>1441</v>
      </c>
      <c r="N5" s="287" t="s">
        <v>1763</v>
      </c>
      <c r="O5" s="287" t="s">
        <v>1764</v>
      </c>
      <c r="P5" s="120" t="s">
        <v>1765</v>
      </c>
      <c r="Q5" s="120" t="s">
        <v>1766</v>
      </c>
      <c r="R5" s="120" t="s">
        <v>1767</v>
      </c>
      <c r="S5" s="120" t="s">
        <v>1768</v>
      </c>
      <c r="T5" s="159" t="s">
        <v>490</v>
      </c>
      <c r="U5" s="159" t="s">
        <v>491</v>
      </c>
      <c r="V5" s="15"/>
      <c r="W5" s="15"/>
      <c r="X5" s="15"/>
    </row>
    <row r="6" spans="2:35" ht="22.5">
      <c r="B6" s="117" t="s">
        <v>495</v>
      </c>
      <c r="C6" s="117" t="s">
        <v>498</v>
      </c>
      <c r="D6" s="97" t="s">
        <v>1651</v>
      </c>
      <c r="E6" s="108" t="s">
        <v>2313</v>
      </c>
      <c r="F6" s="108" t="s">
        <v>742</v>
      </c>
      <c r="G6" s="108" t="s">
        <v>1756</v>
      </c>
      <c r="H6" s="108" t="s">
        <v>1756</v>
      </c>
      <c r="I6" s="108" t="s">
        <v>1752</v>
      </c>
      <c r="J6" s="108" t="s">
        <v>742</v>
      </c>
      <c r="K6" s="108" t="s">
        <v>1756</v>
      </c>
      <c r="L6" s="108" t="s">
        <v>1756</v>
      </c>
      <c r="M6" s="108" t="s">
        <v>1752</v>
      </c>
      <c r="N6" s="113" t="s">
        <v>514</v>
      </c>
      <c r="O6" s="113" t="s">
        <v>1769</v>
      </c>
      <c r="P6" s="113" t="s">
        <v>514</v>
      </c>
      <c r="Q6" s="113" t="s">
        <v>513</v>
      </c>
      <c r="R6" s="113" t="s">
        <v>514</v>
      </c>
      <c r="S6" s="113" t="s">
        <v>1770</v>
      </c>
      <c r="T6" s="162"/>
      <c r="U6" s="162"/>
      <c r="V6" s="15"/>
      <c r="W6" s="15"/>
      <c r="X6" s="15"/>
    </row>
    <row r="7" spans="2:35" ht="13.5" thickBot="1">
      <c r="B7" s="226" t="s">
        <v>743</v>
      </c>
      <c r="C7" s="219" t="s">
        <v>743</v>
      </c>
      <c r="D7" s="636" t="s">
        <v>499</v>
      </c>
      <c r="E7" s="639" t="s">
        <v>499</v>
      </c>
      <c r="F7" s="639" t="s">
        <v>499</v>
      </c>
      <c r="G7" s="637" t="s">
        <v>499</v>
      </c>
      <c r="H7" s="637" t="s">
        <v>499</v>
      </c>
      <c r="I7" s="637" t="s">
        <v>499</v>
      </c>
      <c r="J7" s="636" t="s">
        <v>499</v>
      </c>
      <c r="K7" s="636" t="s">
        <v>499</v>
      </c>
      <c r="L7" s="636" t="s">
        <v>499</v>
      </c>
      <c r="M7" s="636" t="s">
        <v>499</v>
      </c>
      <c r="N7" s="226" t="s">
        <v>1757</v>
      </c>
      <c r="O7" s="226" t="s">
        <v>1757</v>
      </c>
      <c r="P7" s="226" t="s">
        <v>1757</v>
      </c>
      <c r="Q7" s="226" t="s">
        <v>1757</v>
      </c>
      <c r="R7" s="226" t="s">
        <v>1757</v>
      </c>
      <c r="S7" s="226" t="s">
        <v>1757</v>
      </c>
      <c r="T7" s="163"/>
      <c r="U7" s="160"/>
      <c r="V7" s="15"/>
      <c r="W7" s="15"/>
      <c r="X7" s="15"/>
    </row>
    <row r="8" spans="2:35">
      <c r="B8" s="993" t="s">
        <v>3616</v>
      </c>
      <c r="C8" s="54" t="s">
        <v>3584</v>
      </c>
      <c r="N8">
        <v>14047</v>
      </c>
      <c r="O8">
        <v>9761</v>
      </c>
      <c r="P8">
        <v>34749</v>
      </c>
      <c r="Q8">
        <v>214</v>
      </c>
      <c r="R8">
        <v>327</v>
      </c>
      <c r="S8">
        <v>173</v>
      </c>
    </row>
    <row r="9" spans="2:35">
      <c r="B9" s="993" t="s">
        <v>3616</v>
      </c>
      <c r="C9" s="54" t="s">
        <v>3584</v>
      </c>
      <c r="N9">
        <v>50962</v>
      </c>
      <c r="O9">
        <v>9761</v>
      </c>
      <c r="P9">
        <v>34743</v>
      </c>
      <c r="Q9">
        <v>214</v>
      </c>
      <c r="R9">
        <v>327</v>
      </c>
      <c r="S9">
        <v>50</v>
      </c>
    </row>
    <row r="10" spans="2:35">
      <c r="B10" s="993" t="s">
        <v>3616</v>
      </c>
      <c r="C10" s="54" t="s">
        <v>3584</v>
      </c>
      <c r="N10">
        <v>34097</v>
      </c>
      <c r="O10">
        <v>9761</v>
      </c>
      <c r="P10">
        <v>34743</v>
      </c>
      <c r="Q10">
        <v>214</v>
      </c>
      <c r="R10">
        <v>327</v>
      </c>
      <c r="S10">
        <v>333</v>
      </c>
    </row>
    <row r="11" spans="2:35">
      <c r="B11" s="993" t="s">
        <v>3616</v>
      </c>
      <c r="C11" s="54" t="s">
        <v>3584</v>
      </c>
      <c r="N11">
        <v>14049</v>
      </c>
      <c r="O11">
        <v>9761</v>
      </c>
      <c r="P11">
        <v>34749</v>
      </c>
      <c r="Q11">
        <v>214</v>
      </c>
      <c r="R11">
        <v>327</v>
      </c>
      <c r="S11">
        <v>189</v>
      </c>
    </row>
    <row r="12" spans="2:35">
      <c r="B12" s="993" t="s">
        <v>3616</v>
      </c>
      <c r="C12" s="54" t="s">
        <v>3584</v>
      </c>
      <c r="N12">
        <v>13699</v>
      </c>
      <c r="O12">
        <v>9761</v>
      </c>
      <c r="P12">
        <v>34743</v>
      </c>
      <c r="Q12">
        <v>214</v>
      </c>
      <c r="R12">
        <v>327</v>
      </c>
      <c r="S12">
        <v>477</v>
      </c>
    </row>
    <row r="13" spans="2:35">
      <c r="B13" s="993" t="s">
        <v>3616</v>
      </c>
      <c r="C13" s="54" t="s">
        <v>3584</v>
      </c>
      <c r="N13">
        <v>34217</v>
      </c>
      <c r="O13">
        <v>9761</v>
      </c>
      <c r="P13">
        <v>34749</v>
      </c>
      <c r="Q13">
        <v>214</v>
      </c>
      <c r="R13">
        <v>327</v>
      </c>
      <c r="S13">
        <v>316</v>
      </c>
    </row>
    <row r="14" spans="2:35">
      <c r="B14" s="993" t="s">
        <v>3616</v>
      </c>
      <c r="C14" s="54" t="s">
        <v>3584</v>
      </c>
      <c r="N14">
        <v>34027</v>
      </c>
      <c r="O14">
        <v>9761</v>
      </c>
      <c r="P14">
        <v>34743</v>
      </c>
      <c r="Q14">
        <v>214</v>
      </c>
      <c r="R14">
        <v>327</v>
      </c>
      <c r="S14">
        <v>440</v>
      </c>
    </row>
    <row r="15" spans="2:35">
      <c r="B15" s="993" t="s">
        <v>3616</v>
      </c>
      <c r="C15" s="54" t="s">
        <v>3584</v>
      </c>
      <c r="N15">
        <v>34108</v>
      </c>
      <c r="O15">
        <v>9761</v>
      </c>
      <c r="P15">
        <v>34743</v>
      </c>
      <c r="Q15">
        <v>214</v>
      </c>
      <c r="R15">
        <v>327</v>
      </c>
      <c r="S15">
        <v>155</v>
      </c>
    </row>
    <row r="16" spans="2:35">
      <c r="B16" s="993" t="s">
        <v>3616</v>
      </c>
      <c r="C16" s="54" t="s">
        <v>3584</v>
      </c>
      <c r="N16">
        <v>13697</v>
      </c>
      <c r="O16">
        <v>9761</v>
      </c>
      <c r="P16">
        <v>34743</v>
      </c>
      <c r="Q16">
        <v>214</v>
      </c>
      <c r="R16">
        <v>327</v>
      </c>
      <c r="S16">
        <v>461</v>
      </c>
    </row>
    <row r="17" spans="2:19">
      <c r="B17" s="993" t="s">
        <v>3616</v>
      </c>
      <c r="C17" s="54" t="s">
        <v>3584</v>
      </c>
      <c r="N17">
        <v>34029</v>
      </c>
      <c r="O17">
        <v>9761</v>
      </c>
      <c r="P17">
        <v>34743</v>
      </c>
      <c r="Q17">
        <v>214</v>
      </c>
      <c r="R17">
        <v>327</v>
      </c>
      <c r="S17">
        <v>26</v>
      </c>
    </row>
    <row r="18" spans="2:19">
      <c r="B18" s="993" t="s">
        <v>3616</v>
      </c>
      <c r="C18" s="54" t="s">
        <v>3584</v>
      </c>
      <c r="N18">
        <v>34099</v>
      </c>
      <c r="O18">
        <v>9761</v>
      </c>
      <c r="P18">
        <v>34743</v>
      </c>
      <c r="Q18">
        <v>214</v>
      </c>
      <c r="R18">
        <v>327</v>
      </c>
      <c r="S18">
        <v>349</v>
      </c>
    </row>
    <row r="19" spans="2:19">
      <c r="B19" s="993" t="s">
        <v>3616</v>
      </c>
      <c r="C19" s="54" t="s">
        <v>3584</v>
      </c>
      <c r="N19">
        <v>34098</v>
      </c>
      <c r="O19">
        <v>9761</v>
      </c>
      <c r="P19">
        <v>34743</v>
      </c>
      <c r="Q19">
        <v>214</v>
      </c>
      <c r="R19">
        <v>327</v>
      </c>
      <c r="S19">
        <v>341</v>
      </c>
    </row>
    <row r="20" spans="2:19">
      <c r="B20" s="993" t="s">
        <v>3616</v>
      </c>
      <c r="C20" s="54" t="s">
        <v>3584</v>
      </c>
      <c r="N20">
        <v>14099</v>
      </c>
      <c r="O20">
        <v>9761</v>
      </c>
      <c r="P20">
        <v>34743</v>
      </c>
      <c r="Q20">
        <v>214</v>
      </c>
      <c r="R20">
        <v>327</v>
      </c>
      <c r="S20">
        <v>139</v>
      </c>
    </row>
    <row r="21" spans="2:19">
      <c r="B21" s="993" t="s">
        <v>3616</v>
      </c>
      <c r="C21" s="54" t="s">
        <v>3584</v>
      </c>
      <c r="N21">
        <v>14097</v>
      </c>
      <c r="O21">
        <v>9761</v>
      </c>
      <c r="P21">
        <v>34743</v>
      </c>
      <c r="Q21">
        <v>214</v>
      </c>
      <c r="R21">
        <v>327</v>
      </c>
      <c r="S21">
        <v>123</v>
      </c>
    </row>
    <row r="22" spans="2:19">
      <c r="B22" s="993" t="s">
        <v>3616</v>
      </c>
      <c r="C22" s="54" t="s">
        <v>3584</v>
      </c>
      <c r="N22">
        <v>14098</v>
      </c>
      <c r="O22">
        <v>9761</v>
      </c>
      <c r="P22">
        <v>34743</v>
      </c>
      <c r="Q22">
        <v>214</v>
      </c>
      <c r="R22">
        <v>327</v>
      </c>
      <c r="S22">
        <v>131</v>
      </c>
    </row>
    <row r="23" spans="2:19">
      <c r="B23" s="993">
        <v>199205</v>
      </c>
      <c r="C23" s="54" t="s">
        <v>3585</v>
      </c>
      <c r="N23">
        <v>14047</v>
      </c>
      <c r="O23">
        <v>9761</v>
      </c>
      <c r="P23">
        <v>34749</v>
      </c>
      <c r="Q23">
        <v>214</v>
      </c>
      <c r="R23">
        <v>327</v>
      </c>
      <c r="S23">
        <v>173</v>
      </c>
    </row>
    <row r="24" spans="2:19">
      <c r="B24" s="993">
        <v>199205</v>
      </c>
      <c r="C24" s="54" t="s">
        <v>3585</v>
      </c>
      <c r="N24">
        <v>50962</v>
      </c>
      <c r="O24">
        <v>9761</v>
      </c>
      <c r="P24">
        <v>34743</v>
      </c>
      <c r="Q24">
        <v>214</v>
      </c>
      <c r="R24">
        <v>327</v>
      </c>
      <c r="S24">
        <v>50</v>
      </c>
    </row>
    <row r="25" spans="2:19">
      <c r="B25" s="993">
        <v>199205</v>
      </c>
      <c r="C25" s="54" t="s">
        <v>3585</v>
      </c>
      <c r="N25">
        <v>34097</v>
      </c>
      <c r="O25">
        <v>9761</v>
      </c>
      <c r="P25">
        <v>34743</v>
      </c>
      <c r="Q25">
        <v>214</v>
      </c>
      <c r="R25">
        <v>327</v>
      </c>
      <c r="S25">
        <v>333</v>
      </c>
    </row>
    <row r="26" spans="2:19">
      <c r="B26" s="993">
        <v>199205</v>
      </c>
      <c r="C26" s="54" t="s">
        <v>3585</v>
      </c>
      <c r="N26">
        <v>14049</v>
      </c>
      <c r="O26">
        <v>9761</v>
      </c>
      <c r="P26">
        <v>34749</v>
      </c>
      <c r="Q26">
        <v>214</v>
      </c>
      <c r="R26">
        <v>327</v>
      </c>
      <c r="S26">
        <v>189</v>
      </c>
    </row>
    <row r="27" spans="2:19">
      <c r="B27" s="993">
        <v>199205</v>
      </c>
      <c r="C27" s="54" t="s">
        <v>3585</v>
      </c>
      <c r="N27">
        <v>13699</v>
      </c>
      <c r="O27">
        <v>9761</v>
      </c>
      <c r="P27">
        <v>34743</v>
      </c>
      <c r="Q27">
        <v>214</v>
      </c>
      <c r="R27">
        <v>327</v>
      </c>
      <c r="S27">
        <v>477</v>
      </c>
    </row>
    <row r="28" spans="2:19">
      <c r="B28" s="993">
        <v>199205</v>
      </c>
      <c r="C28" s="54" t="s">
        <v>3585</v>
      </c>
      <c r="N28">
        <v>34217</v>
      </c>
      <c r="O28">
        <v>9761</v>
      </c>
      <c r="P28">
        <v>34749</v>
      </c>
      <c r="Q28">
        <v>214</v>
      </c>
      <c r="R28">
        <v>327</v>
      </c>
      <c r="S28">
        <v>316</v>
      </c>
    </row>
    <row r="29" spans="2:19">
      <c r="B29" s="993">
        <v>199205</v>
      </c>
      <c r="C29" s="54" t="s">
        <v>3585</v>
      </c>
      <c r="N29">
        <v>34027</v>
      </c>
      <c r="O29">
        <v>9761</v>
      </c>
      <c r="P29">
        <v>34743</v>
      </c>
      <c r="Q29">
        <v>214</v>
      </c>
      <c r="R29">
        <v>327</v>
      </c>
      <c r="S29">
        <v>440</v>
      </c>
    </row>
    <row r="30" spans="2:19">
      <c r="B30" s="993">
        <v>199205</v>
      </c>
      <c r="C30" s="54" t="s">
        <v>3585</v>
      </c>
      <c r="N30">
        <v>34108</v>
      </c>
      <c r="O30">
        <v>9761</v>
      </c>
      <c r="P30">
        <v>34743</v>
      </c>
      <c r="Q30">
        <v>214</v>
      </c>
      <c r="R30">
        <v>327</v>
      </c>
      <c r="S30">
        <v>155</v>
      </c>
    </row>
    <row r="31" spans="2:19">
      <c r="B31" s="993">
        <v>199205</v>
      </c>
      <c r="C31" s="54" t="s">
        <v>3585</v>
      </c>
      <c r="N31">
        <v>13697</v>
      </c>
      <c r="O31">
        <v>9761</v>
      </c>
      <c r="P31">
        <v>34743</v>
      </c>
      <c r="Q31">
        <v>214</v>
      </c>
      <c r="R31">
        <v>327</v>
      </c>
      <c r="S31">
        <v>461</v>
      </c>
    </row>
    <row r="32" spans="2:19">
      <c r="B32" s="993">
        <v>199205</v>
      </c>
      <c r="C32" s="54" t="s">
        <v>3585</v>
      </c>
      <c r="N32">
        <v>34029</v>
      </c>
      <c r="O32">
        <v>9761</v>
      </c>
      <c r="P32">
        <v>34743</v>
      </c>
      <c r="Q32">
        <v>214</v>
      </c>
      <c r="R32">
        <v>327</v>
      </c>
      <c r="S32">
        <v>26</v>
      </c>
    </row>
    <row r="33" spans="2:19">
      <c r="B33" s="993">
        <v>199205</v>
      </c>
      <c r="C33" s="54" t="s">
        <v>3585</v>
      </c>
      <c r="N33">
        <v>34099</v>
      </c>
      <c r="O33">
        <v>9761</v>
      </c>
      <c r="P33">
        <v>34743</v>
      </c>
      <c r="Q33">
        <v>214</v>
      </c>
      <c r="R33">
        <v>327</v>
      </c>
      <c r="S33">
        <v>349</v>
      </c>
    </row>
    <row r="34" spans="2:19">
      <c r="B34" s="993">
        <v>199205</v>
      </c>
      <c r="C34" s="54" t="s">
        <v>3585</v>
      </c>
      <c r="N34">
        <v>34098</v>
      </c>
      <c r="O34">
        <v>9761</v>
      </c>
      <c r="P34">
        <v>34743</v>
      </c>
      <c r="Q34">
        <v>214</v>
      </c>
      <c r="R34">
        <v>327</v>
      </c>
      <c r="S34">
        <v>341</v>
      </c>
    </row>
    <row r="35" spans="2:19">
      <c r="B35" s="993">
        <v>199205</v>
      </c>
      <c r="C35" s="54" t="s">
        <v>3585</v>
      </c>
      <c r="N35">
        <v>14099</v>
      </c>
      <c r="O35">
        <v>9761</v>
      </c>
      <c r="P35">
        <v>34743</v>
      </c>
      <c r="Q35">
        <v>214</v>
      </c>
      <c r="R35">
        <v>327</v>
      </c>
      <c r="S35">
        <v>139</v>
      </c>
    </row>
    <row r="36" spans="2:19">
      <c r="B36" s="993">
        <v>199205</v>
      </c>
      <c r="C36" s="54" t="s">
        <v>3585</v>
      </c>
      <c r="N36">
        <v>14097</v>
      </c>
      <c r="O36">
        <v>9761</v>
      </c>
      <c r="P36">
        <v>34743</v>
      </c>
      <c r="Q36">
        <v>214</v>
      </c>
      <c r="R36">
        <v>327</v>
      </c>
      <c r="S36">
        <v>123</v>
      </c>
    </row>
    <row r="37" spans="2:19">
      <c r="B37" s="993">
        <v>199205</v>
      </c>
      <c r="C37" s="54" t="s">
        <v>3585</v>
      </c>
      <c r="N37">
        <v>14098</v>
      </c>
      <c r="O37">
        <v>9761</v>
      </c>
      <c r="P37">
        <v>34743</v>
      </c>
      <c r="Q37">
        <v>214</v>
      </c>
      <c r="R37">
        <v>327</v>
      </c>
      <c r="S37">
        <v>131</v>
      </c>
    </row>
    <row r="38" spans="2:19">
      <c r="C38" s="285"/>
      <c r="N38"/>
      <c r="O38"/>
      <c r="P38"/>
      <c r="Q38"/>
      <c r="R38"/>
      <c r="S38"/>
    </row>
    <row r="39" spans="2:19">
      <c r="C39" s="285"/>
      <c r="N39"/>
      <c r="O39"/>
      <c r="P39"/>
      <c r="Q39"/>
      <c r="R39"/>
      <c r="S39"/>
    </row>
  </sheetData>
  <pageMargins left="0" right="0" top="0.78740157480314998" bottom="0.78740157480314998" header="0.196850393700787" footer="0.196850393700787"/>
  <pageSetup paperSize="9" scale="74" fitToHeight="2" orientation="landscape" r:id="rId1"/>
  <headerFooter alignWithMargins="0">
    <oddHeader>&amp;C&amp;"Arial,Bold"SITE SPECIFICATIONS
Licence And Feature Handling</oddHeader>
    <oddFooter>&amp;R&amp;"Arial,Italic"&amp;8&amp;A
&amp;F&amp;CPage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0">
    <tabColor theme="5" tint="0.59999389629810485"/>
  </sheetPr>
  <dimension ref="A1:P31"/>
  <sheetViews>
    <sheetView zoomScaleNormal="100" workbookViewId="0">
      <selection activeCell="G18" sqref="G18"/>
    </sheetView>
  </sheetViews>
  <sheetFormatPr defaultColWidth="9.140625" defaultRowHeight="12.75"/>
  <cols>
    <col min="1" max="1" width="0.85546875" style="3" customWidth="1"/>
    <col min="2" max="3" width="14.7109375" style="4" customWidth="1"/>
    <col min="4" max="4" width="1.7109375" style="4" customWidth="1"/>
    <col min="5" max="5" width="14.7109375" style="4" customWidth="1"/>
    <col min="6" max="6" width="12.85546875" style="4" customWidth="1"/>
    <col min="7" max="8" width="14.7109375" style="4" customWidth="1"/>
    <col min="9" max="9" width="104.7109375" style="4" customWidth="1"/>
    <col min="10" max="10" width="15.28515625" style="4" customWidth="1"/>
    <col min="11" max="11" width="23.7109375" style="4" customWidth="1"/>
    <col min="12" max="12" width="20.5703125" style="4" customWidth="1"/>
    <col min="13" max="13" width="11.7109375" style="4" customWidth="1"/>
    <col min="14" max="14" width="14" style="4" customWidth="1"/>
    <col min="15" max="18" width="14.28515625" style="4" customWidth="1"/>
    <col min="19" max="19" width="13.42578125" style="4" customWidth="1"/>
    <col min="20" max="22" width="14.28515625" style="4" customWidth="1"/>
    <col min="23" max="23" width="18.140625" style="4" customWidth="1"/>
    <col min="24" max="24" width="17.140625" style="4" customWidth="1"/>
    <col min="25" max="25" width="22.5703125" style="4" customWidth="1"/>
    <col min="26" max="26" width="33.85546875" style="4" customWidth="1"/>
    <col min="27" max="16384" width="9.140625" style="4"/>
  </cols>
  <sheetData>
    <row r="1" spans="1:16" ht="13.5" thickBot="1">
      <c r="B1" s="5"/>
      <c r="C1" s="6"/>
      <c r="D1" s="6"/>
      <c r="E1" s="6"/>
      <c r="F1" s="6"/>
      <c r="G1" s="6"/>
      <c r="H1" s="41"/>
    </row>
    <row r="2" spans="1:16" ht="13.5" thickBot="1">
      <c r="B2" s="8" t="s">
        <v>1254</v>
      </c>
      <c r="C2" s="9"/>
      <c r="D2" s="10" t="s">
        <v>492</v>
      </c>
      <c r="E2" s="11" t="s">
        <v>851</v>
      </c>
      <c r="F2" s="12"/>
      <c r="P2" s="14"/>
    </row>
    <row r="3" spans="1:16" ht="13.5" thickBot="1">
      <c r="B3" s="17"/>
      <c r="F3" s="399">
        <v>1</v>
      </c>
    </row>
    <row r="4" spans="1:16" ht="39" thickBot="1">
      <c r="B4" s="27" t="s">
        <v>493</v>
      </c>
      <c r="C4" s="27" t="s">
        <v>496</v>
      </c>
      <c r="D4" s="462" t="s">
        <v>1611</v>
      </c>
      <c r="E4" s="29" t="s">
        <v>511</v>
      </c>
      <c r="F4" s="462" t="s">
        <v>845</v>
      </c>
      <c r="G4" s="60" t="s">
        <v>853</v>
      </c>
      <c r="H4" s="208" t="s">
        <v>2072</v>
      </c>
      <c r="I4" s="165" t="s">
        <v>490</v>
      </c>
      <c r="J4" s="165" t="s">
        <v>491</v>
      </c>
      <c r="K4" s="15"/>
    </row>
    <row r="5" spans="1:16" ht="30.75" customHeight="1" thickBot="1">
      <c r="A5" s="66"/>
      <c r="B5" s="329" t="s">
        <v>494</v>
      </c>
      <c r="C5" s="115" t="s">
        <v>497</v>
      </c>
      <c r="D5" s="463"/>
      <c r="E5" s="116" t="s">
        <v>512</v>
      </c>
      <c r="F5" s="463" t="s">
        <v>846</v>
      </c>
      <c r="G5" s="362" t="s">
        <v>484</v>
      </c>
      <c r="H5" s="229" t="s">
        <v>1031</v>
      </c>
      <c r="I5" s="100" t="s">
        <v>490</v>
      </c>
      <c r="J5" s="100" t="s">
        <v>491</v>
      </c>
      <c r="K5" s="15"/>
    </row>
    <row r="6" spans="1:16" ht="51" customHeight="1">
      <c r="B6" s="97" t="s">
        <v>495</v>
      </c>
      <c r="C6" s="97" t="s">
        <v>498</v>
      </c>
      <c r="D6" s="97" t="s">
        <v>1651</v>
      </c>
      <c r="E6" s="113" t="s">
        <v>2762</v>
      </c>
      <c r="F6" s="117" t="s">
        <v>985</v>
      </c>
      <c r="G6" s="97"/>
      <c r="H6" s="113"/>
      <c r="I6" s="162"/>
      <c r="J6" s="162"/>
      <c r="K6" s="15"/>
    </row>
    <row r="7" spans="1:16" ht="13.5" thickBot="1">
      <c r="B7" s="226" t="s">
        <v>743</v>
      </c>
      <c r="C7" s="219" t="s">
        <v>743</v>
      </c>
      <c r="D7" s="640" t="s">
        <v>499</v>
      </c>
      <c r="E7" s="219" t="s">
        <v>743</v>
      </c>
      <c r="F7" s="641" t="s">
        <v>499</v>
      </c>
      <c r="G7" s="226" t="s">
        <v>743</v>
      </c>
      <c r="H7" s="169" t="s">
        <v>499</v>
      </c>
      <c r="I7" s="163"/>
      <c r="J7" s="160"/>
      <c r="K7" s="15"/>
    </row>
    <row r="8" spans="1:16">
      <c r="B8">
        <v>199205</v>
      </c>
      <c r="C8" s="54" t="s">
        <v>3585</v>
      </c>
      <c r="E8">
        <v>133</v>
      </c>
      <c r="G8">
        <v>5</v>
      </c>
      <c r="I8" s="1015"/>
    </row>
    <row r="9" spans="1:16">
      <c r="B9">
        <v>199205</v>
      </c>
      <c r="C9" s="54" t="s">
        <v>3585</v>
      </c>
      <c r="E9">
        <v>132</v>
      </c>
      <c r="G9">
        <v>5</v>
      </c>
      <c r="I9" s="1015"/>
    </row>
    <row r="10" spans="1:16">
      <c r="B10">
        <v>199205</v>
      </c>
      <c r="C10" s="54" t="s">
        <v>3585</v>
      </c>
      <c r="E10">
        <v>131</v>
      </c>
      <c r="G10">
        <v>5</v>
      </c>
      <c r="I10" s="1015"/>
    </row>
    <row r="11" spans="1:16">
      <c r="B11">
        <v>86223</v>
      </c>
      <c r="C11" s="54" t="s">
        <v>3584</v>
      </c>
      <c r="E11">
        <v>3</v>
      </c>
      <c r="G11">
        <v>5</v>
      </c>
      <c r="I11" s="1015"/>
    </row>
    <row r="12" spans="1:16">
      <c r="B12">
        <v>86223</v>
      </c>
      <c r="C12" s="54" t="s">
        <v>3584</v>
      </c>
      <c r="E12">
        <v>2</v>
      </c>
      <c r="G12">
        <v>5</v>
      </c>
      <c r="I12" s="1015"/>
    </row>
    <row r="13" spans="1:16">
      <c r="B13">
        <v>86223</v>
      </c>
      <c r="C13" s="54" t="s">
        <v>3584</v>
      </c>
      <c r="E13">
        <v>1</v>
      </c>
      <c r="G13">
        <v>5</v>
      </c>
      <c r="I13" s="1015"/>
    </row>
    <row r="14" spans="1:16">
      <c r="B14">
        <v>86223</v>
      </c>
      <c r="C14" s="54" t="s">
        <v>3584</v>
      </c>
      <c r="E14">
        <v>33</v>
      </c>
      <c r="G14">
        <v>5</v>
      </c>
      <c r="I14" s="1015"/>
    </row>
    <row r="15" spans="1:16">
      <c r="B15">
        <v>86223</v>
      </c>
      <c r="C15" s="54" t="s">
        <v>3584</v>
      </c>
      <c r="E15">
        <v>32</v>
      </c>
      <c r="G15">
        <v>5</v>
      </c>
      <c r="I15" s="1015"/>
    </row>
    <row r="16" spans="1:16">
      <c r="B16">
        <v>86223</v>
      </c>
      <c r="C16" s="54" t="s">
        <v>3584</v>
      </c>
      <c r="E16">
        <v>31</v>
      </c>
      <c r="G16">
        <v>5</v>
      </c>
      <c r="I16" s="1015"/>
    </row>
    <row r="17" spans="2:9">
      <c r="B17">
        <v>86223</v>
      </c>
      <c r="C17" s="54" t="s">
        <v>3584</v>
      </c>
      <c r="E17">
        <v>63</v>
      </c>
      <c r="G17">
        <v>5</v>
      </c>
      <c r="I17" s="1015"/>
    </row>
    <row r="18" spans="2:9">
      <c r="B18">
        <v>86223</v>
      </c>
      <c r="C18" s="54" t="s">
        <v>3584</v>
      </c>
      <c r="E18">
        <v>62</v>
      </c>
      <c r="G18">
        <v>5</v>
      </c>
      <c r="I18" s="1015"/>
    </row>
    <row r="19" spans="2:9">
      <c r="B19">
        <v>86223</v>
      </c>
      <c r="C19" s="54" t="s">
        <v>3584</v>
      </c>
      <c r="E19">
        <v>61</v>
      </c>
      <c r="G19">
        <v>5</v>
      </c>
      <c r="I19" s="1015"/>
    </row>
    <row r="20" spans="2:9">
      <c r="B20">
        <v>86223</v>
      </c>
      <c r="C20" s="54" t="s">
        <v>3584</v>
      </c>
      <c r="E20">
        <v>23</v>
      </c>
      <c r="G20">
        <v>5</v>
      </c>
      <c r="I20" s="1015"/>
    </row>
    <row r="21" spans="2:9">
      <c r="B21">
        <v>86223</v>
      </c>
      <c r="C21" s="54" t="s">
        <v>3584</v>
      </c>
      <c r="E21">
        <v>22</v>
      </c>
      <c r="G21">
        <v>5</v>
      </c>
      <c r="I21" s="1015"/>
    </row>
    <row r="22" spans="2:9">
      <c r="B22">
        <v>86223</v>
      </c>
      <c r="C22" s="54" t="s">
        <v>3584</v>
      </c>
      <c r="E22">
        <v>21</v>
      </c>
      <c r="G22">
        <v>5</v>
      </c>
      <c r="I22" s="1015"/>
    </row>
    <row r="23" spans="2:9">
      <c r="B23">
        <v>86223</v>
      </c>
      <c r="C23" s="54" t="s">
        <v>3584</v>
      </c>
      <c r="E23">
        <v>13</v>
      </c>
      <c r="G23">
        <v>5</v>
      </c>
      <c r="I23" s="1015"/>
    </row>
    <row r="24" spans="2:9">
      <c r="B24">
        <v>86223</v>
      </c>
      <c r="C24" s="54" t="s">
        <v>3584</v>
      </c>
      <c r="E24">
        <v>12</v>
      </c>
      <c r="G24">
        <v>5</v>
      </c>
      <c r="I24" s="1015"/>
    </row>
    <row r="25" spans="2:9">
      <c r="B25">
        <v>86223</v>
      </c>
      <c r="C25" s="54" t="s">
        <v>3584</v>
      </c>
      <c r="E25">
        <v>11</v>
      </c>
      <c r="G25">
        <v>5</v>
      </c>
      <c r="I25" s="1015"/>
    </row>
    <row r="26" spans="2:9">
      <c r="B26">
        <v>86223</v>
      </c>
      <c r="C26" s="54" t="s">
        <v>3584</v>
      </c>
      <c r="E26">
        <v>111</v>
      </c>
      <c r="G26">
        <v>5</v>
      </c>
      <c r="I26" s="1015"/>
    </row>
    <row r="27" spans="2:9">
      <c r="B27">
        <v>86223</v>
      </c>
      <c r="C27" s="54" t="s">
        <v>3584</v>
      </c>
      <c r="E27">
        <v>112</v>
      </c>
      <c r="G27">
        <v>5</v>
      </c>
      <c r="I27" s="1015"/>
    </row>
    <row r="28" spans="2:9">
      <c r="B28">
        <v>86223</v>
      </c>
      <c r="C28" s="54" t="s">
        <v>3584</v>
      </c>
      <c r="E28">
        <v>113</v>
      </c>
      <c r="G28">
        <v>5</v>
      </c>
      <c r="I28" s="1015"/>
    </row>
    <row r="29" spans="2:9">
      <c r="B29">
        <v>199205</v>
      </c>
      <c r="C29" s="54" t="s">
        <v>3585</v>
      </c>
      <c r="E29">
        <v>141</v>
      </c>
      <c r="G29">
        <v>5</v>
      </c>
      <c r="I29" s="1015"/>
    </row>
    <row r="30" spans="2:9">
      <c r="B30">
        <v>199205</v>
      </c>
      <c r="C30" s="54" t="s">
        <v>3585</v>
      </c>
      <c r="E30">
        <v>142</v>
      </c>
      <c r="G30">
        <v>5</v>
      </c>
      <c r="I30" s="1015"/>
    </row>
    <row r="31" spans="2:9">
      <c r="B31">
        <v>199205</v>
      </c>
      <c r="C31" s="54" t="s">
        <v>3585</v>
      </c>
      <c r="E31">
        <v>143</v>
      </c>
      <c r="G31">
        <v>5</v>
      </c>
      <c r="I31" s="1015"/>
    </row>
  </sheetData>
  <autoFilter ref="A7:P31"/>
  <phoneticPr fontId="45" type="noConversion"/>
  <hyperlinks>
    <hyperlink ref="G4" location="'GERAN Neighbours Template'!A1" display="GERAN Neighbours Template"/>
  </hyperlink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P31"/>
  <sheetViews>
    <sheetView topLeftCell="A4" zoomScaleNormal="100" workbookViewId="0">
      <selection activeCell="G5" sqref="G5"/>
    </sheetView>
  </sheetViews>
  <sheetFormatPr defaultColWidth="9.140625" defaultRowHeight="12.75"/>
  <cols>
    <col min="1" max="1" width="1.7109375" style="3" customWidth="1"/>
    <col min="2" max="2" width="10.28515625" style="4" customWidth="1"/>
    <col min="3" max="3" width="11.7109375" style="4" bestFit="1" customWidth="1"/>
    <col min="4" max="4" width="13.140625" style="4" customWidth="1"/>
    <col min="5" max="6" width="1.7109375" style="4" customWidth="1"/>
    <col min="7" max="7" width="26" style="4" customWidth="1"/>
    <col min="8" max="8" width="24.85546875" style="4" customWidth="1"/>
    <col min="9" max="13" width="1.7109375" style="4" customWidth="1"/>
    <col min="14" max="14" width="40.5703125" style="4" customWidth="1"/>
    <col min="15" max="15" width="104.42578125" style="4" customWidth="1"/>
    <col min="16" max="16" width="7.7109375" style="4" bestFit="1" customWidth="1"/>
    <col min="17" max="16384" width="9.140625" style="4"/>
  </cols>
  <sheetData>
    <row r="1" spans="1:16" ht="13.5" thickBot="1">
      <c r="B1" s="5"/>
      <c r="C1" s="41"/>
      <c r="D1" s="5"/>
      <c r="E1" s="5"/>
      <c r="F1" s="42"/>
    </row>
    <row r="2" spans="1:16" ht="13.5" thickBot="1">
      <c r="B2" s="8" t="s">
        <v>1791</v>
      </c>
      <c r="C2" s="9"/>
      <c r="D2" s="10"/>
      <c r="E2" s="10" t="s">
        <v>492</v>
      </c>
      <c r="F2" s="177" t="s">
        <v>1833</v>
      </c>
      <c r="G2" s="176"/>
      <c r="H2" s="26"/>
      <c r="I2" s="12"/>
    </row>
    <row r="3" spans="1:16" ht="13.5" thickBot="1">
      <c r="B3" s="17" t="s">
        <v>1832</v>
      </c>
      <c r="F3" s="4" t="s">
        <v>499</v>
      </c>
      <c r="G3" s="389">
        <v>20</v>
      </c>
      <c r="H3" s="389">
        <v>15</v>
      </c>
      <c r="I3" s="389">
        <v>10</v>
      </c>
      <c r="J3" s="389">
        <v>1</v>
      </c>
      <c r="K3" s="389">
        <v>2</v>
      </c>
      <c r="L3" s="389">
        <v>255</v>
      </c>
      <c r="M3" s="389">
        <v>2</v>
      </c>
      <c r="N3" s="14" t="s">
        <v>2510</v>
      </c>
    </row>
    <row r="4" spans="1:16" ht="30" customHeight="1" thickBot="1">
      <c r="B4" s="61" t="s">
        <v>493</v>
      </c>
      <c r="C4" s="61" t="s">
        <v>496</v>
      </c>
      <c r="D4" s="171" t="s">
        <v>511</v>
      </c>
      <c r="E4" s="448" t="s">
        <v>1611</v>
      </c>
      <c r="F4" s="448" t="s">
        <v>1831</v>
      </c>
      <c r="G4" s="448" t="s">
        <v>1830</v>
      </c>
      <c r="H4" s="448" t="s">
        <v>1829</v>
      </c>
      <c r="I4" s="448" t="s">
        <v>1828</v>
      </c>
      <c r="J4" s="448" t="s">
        <v>1743</v>
      </c>
      <c r="K4" s="448" t="s">
        <v>1827</v>
      </c>
      <c r="L4" s="448" t="s">
        <v>64</v>
      </c>
      <c r="M4" s="448" t="s">
        <v>1826</v>
      </c>
      <c r="N4" s="171" t="s">
        <v>1030</v>
      </c>
      <c r="O4" s="172" t="s">
        <v>490</v>
      </c>
      <c r="P4" s="172" t="s">
        <v>491</v>
      </c>
    </row>
    <row r="5" spans="1:16" ht="25.5" customHeight="1" thickBot="1">
      <c r="B5" s="115" t="s">
        <v>494</v>
      </c>
      <c r="C5" s="115" t="s">
        <v>497</v>
      </c>
      <c r="D5" s="173" t="s">
        <v>512</v>
      </c>
      <c r="E5" s="449"/>
      <c r="F5" s="449" t="s">
        <v>1825</v>
      </c>
      <c r="G5" s="449" t="s">
        <v>1824</v>
      </c>
      <c r="H5" s="449" t="s">
        <v>1823</v>
      </c>
      <c r="I5" s="449" t="s">
        <v>1822</v>
      </c>
      <c r="J5" s="449" t="s">
        <v>1821</v>
      </c>
      <c r="K5" s="449" t="s">
        <v>1820</v>
      </c>
      <c r="L5" s="449" t="s">
        <v>65</v>
      </c>
      <c r="M5" s="449" t="s">
        <v>1819</v>
      </c>
      <c r="N5" s="342" t="s">
        <v>1818</v>
      </c>
      <c r="O5" s="172"/>
      <c r="P5" s="172"/>
    </row>
    <row r="6" spans="1:16" s="21" customFormat="1" ht="50.25" customHeight="1">
      <c r="A6" s="20"/>
      <c r="B6" s="174" t="s">
        <v>495</v>
      </c>
      <c r="C6" s="174" t="s">
        <v>498</v>
      </c>
      <c r="D6" s="174" t="s">
        <v>2762</v>
      </c>
      <c r="E6" s="451" t="s">
        <v>1651</v>
      </c>
      <c r="F6" s="451" t="s">
        <v>1817</v>
      </c>
      <c r="G6" s="174" t="s">
        <v>3168</v>
      </c>
      <c r="H6" s="174" t="s">
        <v>3182</v>
      </c>
      <c r="I6" s="451" t="s">
        <v>1456</v>
      </c>
      <c r="J6" s="451" t="s">
        <v>1755</v>
      </c>
      <c r="K6" s="451" t="s">
        <v>99</v>
      </c>
      <c r="L6" s="451" t="s">
        <v>1816</v>
      </c>
      <c r="M6" s="451" t="s">
        <v>1455</v>
      </c>
      <c r="N6" s="174" t="s">
        <v>1754</v>
      </c>
      <c r="O6" s="175"/>
      <c r="P6" s="175"/>
    </row>
    <row r="7" spans="1:16" s="21" customFormat="1" ht="13.5" thickBot="1">
      <c r="A7" s="20"/>
      <c r="B7" s="221" t="s">
        <v>743</v>
      </c>
      <c r="C7" s="219" t="s">
        <v>743</v>
      </c>
      <c r="D7" s="221" t="s">
        <v>743</v>
      </c>
      <c r="E7" s="636" t="s">
        <v>499</v>
      </c>
      <c r="F7" s="636" t="s">
        <v>499</v>
      </c>
      <c r="G7" s="637" t="s">
        <v>499</v>
      </c>
      <c r="H7" s="637" t="s">
        <v>499</v>
      </c>
      <c r="I7" s="637" t="s">
        <v>499</v>
      </c>
      <c r="J7" s="637" t="s">
        <v>499</v>
      </c>
      <c r="K7" s="627" t="s">
        <v>499</v>
      </c>
      <c r="L7" s="627" t="s">
        <v>499</v>
      </c>
      <c r="M7" s="627" t="s">
        <v>499</v>
      </c>
      <c r="N7" s="221" t="s">
        <v>743</v>
      </c>
      <c r="O7" s="168"/>
      <c r="P7" s="107"/>
    </row>
    <row r="8" spans="1:16">
      <c r="B8">
        <v>199205</v>
      </c>
      <c r="C8" s="54" t="s">
        <v>3585</v>
      </c>
      <c r="D8">
        <v>133</v>
      </c>
      <c r="N8" t="s">
        <v>3579</v>
      </c>
      <c r="O8" s="1015"/>
    </row>
    <row r="9" spans="1:16">
      <c r="B9">
        <v>199205</v>
      </c>
      <c r="C9" s="54" t="s">
        <v>3585</v>
      </c>
      <c r="D9">
        <v>132</v>
      </c>
      <c r="N9" t="s">
        <v>3579</v>
      </c>
      <c r="O9" s="1015"/>
    </row>
    <row r="10" spans="1:16">
      <c r="B10">
        <v>199205</v>
      </c>
      <c r="C10" s="54" t="s">
        <v>3585</v>
      </c>
      <c r="D10">
        <v>131</v>
      </c>
      <c r="N10" t="s">
        <v>3579</v>
      </c>
      <c r="O10" s="1015"/>
    </row>
    <row r="11" spans="1:16">
      <c r="B11">
        <v>86223</v>
      </c>
      <c r="C11" s="54" t="s">
        <v>3584</v>
      </c>
      <c r="D11">
        <v>3</v>
      </c>
      <c r="N11" t="s">
        <v>3579</v>
      </c>
      <c r="O11" s="1015"/>
    </row>
    <row r="12" spans="1:16">
      <c r="B12">
        <v>86223</v>
      </c>
      <c r="C12" s="54" t="s">
        <v>3584</v>
      </c>
      <c r="D12">
        <v>2</v>
      </c>
      <c r="N12" t="s">
        <v>3579</v>
      </c>
      <c r="O12" s="1015"/>
    </row>
    <row r="13" spans="1:16">
      <c r="B13">
        <v>86223</v>
      </c>
      <c r="C13" s="54" t="s">
        <v>3584</v>
      </c>
      <c r="D13">
        <v>1</v>
      </c>
      <c r="N13" t="s">
        <v>3579</v>
      </c>
      <c r="O13" s="1015"/>
    </row>
    <row r="14" spans="1:16">
      <c r="B14">
        <v>86223</v>
      </c>
      <c r="C14" s="54" t="s">
        <v>3584</v>
      </c>
      <c r="D14">
        <v>33</v>
      </c>
      <c r="N14" t="s">
        <v>3579</v>
      </c>
      <c r="O14" s="1015"/>
    </row>
    <row r="15" spans="1:16">
      <c r="B15">
        <v>86223</v>
      </c>
      <c r="C15" s="54" t="s">
        <v>3584</v>
      </c>
      <c r="D15">
        <v>32</v>
      </c>
      <c r="N15" t="s">
        <v>3579</v>
      </c>
      <c r="O15" s="1015"/>
    </row>
    <row r="16" spans="1:16">
      <c r="B16">
        <v>86223</v>
      </c>
      <c r="C16" s="54" t="s">
        <v>3584</v>
      </c>
      <c r="D16">
        <v>31</v>
      </c>
      <c r="N16" t="s">
        <v>3579</v>
      </c>
      <c r="O16" s="1015"/>
    </row>
    <row r="17" spans="2:15">
      <c r="B17">
        <v>86223</v>
      </c>
      <c r="C17" s="54" t="s">
        <v>3584</v>
      </c>
      <c r="D17">
        <v>63</v>
      </c>
      <c r="N17" t="s">
        <v>3579</v>
      </c>
      <c r="O17" s="1015"/>
    </row>
    <row r="18" spans="2:15">
      <c r="B18">
        <v>86223</v>
      </c>
      <c r="C18" s="54" t="s">
        <v>3584</v>
      </c>
      <c r="D18">
        <v>62</v>
      </c>
      <c r="N18" t="s">
        <v>3579</v>
      </c>
      <c r="O18" s="1015"/>
    </row>
    <row r="19" spans="2:15">
      <c r="B19">
        <v>86223</v>
      </c>
      <c r="C19" s="54" t="s">
        <v>3584</v>
      </c>
      <c r="D19">
        <v>61</v>
      </c>
      <c r="N19" t="s">
        <v>3579</v>
      </c>
      <c r="O19" s="1015"/>
    </row>
    <row r="20" spans="2:15">
      <c r="B20">
        <v>86223</v>
      </c>
      <c r="C20" s="54" t="s">
        <v>3584</v>
      </c>
      <c r="D20">
        <v>23</v>
      </c>
      <c r="N20" t="s">
        <v>3579</v>
      </c>
      <c r="O20" s="1015"/>
    </row>
    <row r="21" spans="2:15">
      <c r="B21">
        <v>86223</v>
      </c>
      <c r="C21" s="54" t="s">
        <v>3584</v>
      </c>
      <c r="D21">
        <v>22</v>
      </c>
      <c r="N21" t="s">
        <v>3579</v>
      </c>
      <c r="O21" s="1015"/>
    </row>
    <row r="22" spans="2:15">
      <c r="B22">
        <v>86223</v>
      </c>
      <c r="C22" s="54" t="s">
        <v>3584</v>
      </c>
      <c r="D22">
        <v>21</v>
      </c>
      <c r="N22" t="s">
        <v>3579</v>
      </c>
      <c r="O22" s="1015"/>
    </row>
    <row r="23" spans="2:15">
      <c r="B23">
        <v>86223</v>
      </c>
      <c r="C23" s="54" t="s">
        <v>3584</v>
      </c>
      <c r="D23">
        <v>13</v>
      </c>
      <c r="N23" t="s">
        <v>3579</v>
      </c>
      <c r="O23" s="1015"/>
    </row>
    <row r="24" spans="2:15">
      <c r="B24">
        <v>86223</v>
      </c>
      <c r="C24" s="54" t="s">
        <v>3584</v>
      </c>
      <c r="D24">
        <v>12</v>
      </c>
      <c r="N24" t="s">
        <v>3579</v>
      </c>
      <c r="O24" s="1015"/>
    </row>
    <row r="25" spans="2:15">
      <c r="B25">
        <v>86223</v>
      </c>
      <c r="C25" s="54" t="s">
        <v>3584</v>
      </c>
      <c r="D25">
        <v>11</v>
      </c>
      <c r="N25" t="s">
        <v>3579</v>
      </c>
      <c r="O25" s="1015"/>
    </row>
    <row r="26" spans="2:15">
      <c r="B26">
        <v>86223</v>
      </c>
      <c r="C26" s="54" t="s">
        <v>3584</v>
      </c>
      <c r="D26">
        <v>111</v>
      </c>
      <c r="N26" t="s">
        <v>3579</v>
      </c>
      <c r="O26" s="1015"/>
    </row>
    <row r="27" spans="2:15">
      <c r="B27">
        <v>86223</v>
      </c>
      <c r="C27" s="54" t="s">
        <v>3584</v>
      </c>
      <c r="D27">
        <v>112</v>
      </c>
      <c r="N27" t="s">
        <v>3579</v>
      </c>
      <c r="O27" s="1015"/>
    </row>
    <row r="28" spans="2:15">
      <c r="B28">
        <v>86223</v>
      </c>
      <c r="C28" s="54" t="s">
        <v>3584</v>
      </c>
      <c r="D28">
        <v>113</v>
      </c>
      <c r="N28" t="s">
        <v>3579</v>
      </c>
      <c r="O28" s="1015"/>
    </row>
    <row r="29" spans="2:15">
      <c r="B29">
        <v>199205</v>
      </c>
      <c r="C29" s="54" t="s">
        <v>3585</v>
      </c>
      <c r="D29">
        <v>141</v>
      </c>
      <c r="N29" t="s">
        <v>3579</v>
      </c>
      <c r="O29" s="1015"/>
    </row>
    <row r="30" spans="2:15">
      <c r="B30">
        <v>199205</v>
      </c>
      <c r="C30" s="54" t="s">
        <v>3585</v>
      </c>
      <c r="D30">
        <v>142</v>
      </c>
      <c r="N30" t="s">
        <v>3579</v>
      </c>
      <c r="O30" s="1015"/>
    </row>
    <row r="31" spans="2:15">
      <c r="B31">
        <v>199205</v>
      </c>
      <c r="C31" s="54" t="s">
        <v>3585</v>
      </c>
      <c r="D31">
        <v>143</v>
      </c>
      <c r="N31" t="s">
        <v>3579</v>
      </c>
      <c r="O31" s="1015"/>
    </row>
  </sheetData>
  <autoFilter ref="A7:P31"/>
  <pageMargins left="0" right="0" top="0.78740157480314998" bottom="0.78740157480314998" header="0.196850393700787" footer="0.196850393700787"/>
  <pageSetup paperSize="9" scale="61" fitToHeight="2" orientation="landscape" r:id="rId1"/>
  <headerFooter alignWithMargins="0">
    <oddHeader>&amp;C&amp;"Arial,Bold"SITE SPECIFICATIONS
Licence And Feature Handling</oddHeader>
    <oddFooter>&amp;R&amp;"Arial,Italic"&amp;8&amp;A
&amp;F&amp;CPage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AF45"/>
  <sheetViews>
    <sheetView zoomScaleNormal="100" workbookViewId="0">
      <selection activeCell="B22" sqref="B22:F35"/>
    </sheetView>
  </sheetViews>
  <sheetFormatPr defaultColWidth="9.140625" defaultRowHeight="12.75"/>
  <cols>
    <col min="1" max="1" width="0.85546875" style="3" customWidth="1"/>
    <col min="2" max="3" width="12.42578125" style="4" customWidth="1"/>
    <col min="4" max="5" width="1.7109375" style="4" customWidth="1"/>
    <col min="6" max="6" width="12.42578125" style="4" customWidth="1"/>
    <col min="7" max="7" width="19" style="4" bestFit="1" customWidth="1"/>
    <col min="8" max="10" width="12.42578125" style="4" customWidth="1"/>
    <col min="11" max="11" width="12.28515625" style="4" bestFit="1" customWidth="1"/>
    <col min="12" max="16" width="12.42578125" style="4" customWidth="1"/>
    <col min="17" max="17" width="10.28515625" style="4" bestFit="1" customWidth="1"/>
    <col min="18" max="18" width="7.7109375" style="4" bestFit="1" customWidth="1"/>
    <col min="19" max="19" width="23.7109375" style="4" customWidth="1"/>
    <col min="20" max="20" width="20.5703125" style="4" customWidth="1"/>
    <col min="21" max="21" width="11.7109375" style="4" customWidth="1"/>
    <col min="22" max="22" width="14" style="4" customWidth="1"/>
    <col min="23" max="26" width="14.28515625" style="4" customWidth="1"/>
    <col min="27" max="27" width="13.42578125" style="4" customWidth="1"/>
    <col min="28" max="30" width="14.28515625" style="4" customWidth="1"/>
    <col min="31" max="31" width="18.140625" style="4" customWidth="1"/>
    <col min="32" max="32" width="17.140625" style="4" customWidth="1"/>
    <col min="33" max="33" width="22.5703125" style="4" customWidth="1"/>
    <col min="34" max="34" width="33.85546875" style="4" customWidth="1"/>
    <col min="35" max="16384" width="9.140625" style="4"/>
  </cols>
  <sheetData>
    <row r="1" spans="1:32" ht="13.5" thickBot="1">
      <c r="B1" s="5"/>
      <c r="C1" s="6"/>
      <c r="D1" s="6"/>
      <c r="E1" s="5"/>
      <c r="F1" s="7"/>
      <c r="G1" s="7"/>
      <c r="H1" s="7"/>
      <c r="I1" s="7"/>
      <c r="J1" s="7"/>
      <c r="K1" s="7"/>
      <c r="L1" s="7"/>
      <c r="M1" s="7"/>
      <c r="N1" s="7"/>
      <c r="O1" s="7"/>
      <c r="P1" s="7"/>
    </row>
    <row r="2" spans="1:32" ht="16.5" thickBot="1">
      <c r="B2" s="8" t="s">
        <v>1254</v>
      </c>
      <c r="C2" s="9"/>
      <c r="D2" s="9"/>
      <c r="E2" s="10" t="s">
        <v>492</v>
      </c>
      <c r="F2" s="11" t="s">
        <v>1733</v>
      </c>
      <c r="G2" s="11"/>
      <c r="H2" s="11"/>
      <c r="I2" s="11"/>
      <c r="J2" s="11"/>
      <c r="K2" s="283"/>
      <c r="L2" s="11"/>
      <c r="M2" s="11"/>
      <c r="N2" s="22"/>
      <c r="O2" s="87"/>
      <c r="P2" s="87"/>
      <c r="AF2" s="14"/>
    </row>
    <row r="3" spans="1:32" ht="13.5" thickBot="1">
      <c r="B3" s="17" t="s">
        <v>1746</v>
      </c>
      <c r="G3" s="278">
        <v>1</v>
      </c>
      <c r="H3" s="278"/>
      <c r="I3" s="278"/>
      <c r="J3" s="278"/>
      <c r="K3" s="278">
        <v>310</v>
      </c>
      <c r="L3" s="278"/>
      <c r="M3" s="278"/>
      <c r="N3" s="278"/>
      <c r="O3" s="278">
        <v>0</v>
      </c>
      <c r="P3" s="278"/>
    </row>
    <row r="4" spans="1:32" ht="42" customHeight="1" thickBot="1">
      <c r="B4" s="27" t="s">
        <v>493</v>
      </c>
      <c r="C4" s="30" t="s">
        <v>496</v>
      </c>
      <c r="D4" s="433" t="s">
        <v>1611</v>
      </c>
      <c r="E4" s="433" t="s">
        <v>1748</v>
      </c>
      <c r="F4" s="16" t="s">
        <v>1742</v>
      </c>
      <c r="G4" s="433" t="s">
        <v>1743</v>
      </c>
      <c r="H4" s="16" t="s">
        <v>1744</v>
      </c>
      <c r="I4" s="16" t="s">
        <v>1745</v>
      </c>
      <c r="J4" s="16" t="s">
        <v>1747</v>
      </c>
      <c r="K4" s="433" t="s">
        <v>1749</v>
      </c>
      <c r="L4" s="16" t="s">
        <v>1750</v>
      </c>
      <c r="M4" s="16" t="s">
        <v>1751</v>
      </c>
      <c r="N4" s="16" t="s">
        <v>1753</v>
      </c>
      <c r="O4" s="288" t="s">
        <v>2208</v>
      </c>
      <c r="P4" s="288" t="s">
        <v>2748</v>
      </c>
      <c r="Q4" s="159" t="s">
        <v>490</v>
      </c>
      <c r="R4" s="159" t="s">
        <v>491</v>
      </c>
      <c r="S4" s="15"/>
      <c r="T4" s="15"/>
      <c r="U4" s="15"/>
    </row>
    <row r="5" spans="1:32" s="21" customFormat="1" ht="42" customHeight="1" thickBot="1">
      <c r="A5" s="20"/>
      <c r="B5" s="329" t="s">
        <v>494</v>
      </c>
      <c r="C5" s="110" t="s">
        <v>497</v>
      </c>
      <c r="D5" s="120"/>
      <c r="E5" s="287" t="s">
        <v>1734</v>
      </c>
      <c r="F5" s="120" t="s">
        <v>1735</v>
      </c>
      <c r="G5" s="120" t="s">
        <v>1736</v>
      </c>
      <c r="H5" s="120" t="s">
        <v>1737</v>
      </c>
      <c r="I5" s="120" t="s">
        <v>1738</v>
      </c>
      <c r="J5" s="120" t="s">
        <v>1739</v>
      </c>
      <c r="K5" s="120" t="s">
        <v>507</v>
      </c>
      <c r="L5" s="120" t="s">
        <v>508</v>
      </c>
      <c r="M5" s="120" t="s">
        <v>1441</v>
      </c>
      <c r="N5" s="120" t="s">
        <v>1741</v>
      </c>
      <c r="O5" s="287" t="s">
        <v>2206</v>
      </c>
      <c r="P5" s="287" t="s">
        <v>2749</v>
      </c>
      <c r="Q5" s="159" t="s">
        <v>490</v>
      </c>
      <c r="R5" s="159" t="s">
        <v>491</v>
      </c>
      <c r="S5" s="818"/>
      <c r="T5" s="818"/>
      <c r="U5" s="818"/>
    </row>
    <row r="6" spans="1:32" s="820" customFormat="1">
      <c r="A6" s="821"/>
      <c r="B6" s="822" t="s">
        <v>495</v>
      </c>
      <c r="C6" s="822" t="s">
        <v>498</v>
      </c>
      <c r="D6" s="822" t="s">
        <v>1651</v>
      </c>
      <c r="E6" s="823" t="s">
        <v>2313</v>
      </c>
      <c r="F6" s="823" t="s">
        <v>1754</v>
      </c>
      <c r="G6" s="823" t="s">
        <v>1755</v>
      </c>
      <c r="H6" s="823" t="s">
        <v>1525</v>
      </c>
      <c r="I6" s="823" t="s">
        <v>514</v>
      </c>
      <c r="J6" s="823" t="s">
        <v>514</v>
      </c>
      <c r="K6" s="823" t="s">
        <v>1756</v>
      </c>
      <c r="L6" s="823" t="s">
        <v>1756</v>
      </c>
      <c r="M6" s="823" t="s">
        <v>1752</v>
      </c>
      <c r="N6" s="823" t="s">
        <v>1525</v>
      </c>
      <c r="O6" s="823" t="s">
        <v>2207</v>
      </c>
      <c r="P6" s="823" t="s">
        <v>513</v>
      </c>
      <c r="Q6" s="824"/>
      <c r="R6" s="824"/>
      <c r="S6" s="819"/>
      <c r="T6" s="819"/>
      <c r="U6" s="819"/>
    </row>
    <row r="7" spans="1:32" ht="13.5" thickBot="1">
      <c r="B7" s="226" t="s">
        <v>743</v>
      </c>
      <c r="C7" s="219" t="s">
        <v>743</v>
      </c>
      <c r="D7" s="636" t="s">
        <v>499</v>
      </c>
      <c r="E7" s="639" t="s">
        <v>499</v>
      </c>
      <c r="F7" s="226" t="s">
        <v>1757</v>
      </c>
      <c r="G7" s="637" t="s">
        <v>499</v>
      </c>
      <c r="H7" s="226" t="s">
        <v>1757</v>
      </c>
      <c r="I7" s="226" t="s">
        <v>1757</v>
      </c>
      <c r="J7" s="226" t="s">
        <v>1757</v>
      </c>
      <c r="K7" s="637" t="s">
        <v>499</v>
      </c>
      <c r="L7" s="226" t="s">
        <v>1757</v>
      </c>
      <c r="M7" s="226" t="s">
        <v>1757</v>
      </c>
      <c r="N7" s="226" t="s">
        <v>1757</v>
      </c>
      <c r="O7" s="228"/>
      <c r="P7" s="228"/>
      <c r="Q7" s="163"/>
      <c r="R7" s="160"/>
      <c r="S7" s="15"/>
      <c r="T7" s="15"/>
      <c r="U7" s="15"/>
    </row>
    <row r="8" spans="1:32">
      <c r="B8" s="993">
        <v>86223</v>
      </c>
      <c r="C8" s="54" t="s">
        <v>3584</v>
      </c>
      <c r="D8" s="320"/>
      <c r="E8" s="320"/>
      <c r="F8">
        <v>636</v>
      </c>
      <c r="G8">
        <v>1</v>
      </c>
      <c r="H8">
        <v>4</v>
      </c>
      <c r="I8">
        <v>34023</v>
      </c>
      <c r="J8">
        <v>34774</v>
      </c>
      <c r="K8">
        <v>310</v>
      </c>
      <c r="L8">
        <v>260</v>
      </c>
      <c r="M8">
        <v>3</v>
      </c>
      <c r="N8">
        <v>5</v>
      </c>
      <c r="O8">
        <v>0</v>
      </c>
      <c r="P8">
        <v>74</v>
      </c>
    </row>
    <row r="9" spans="1:32">
      <c r="B9" s="993">
        <v>86223</v>
      </c>
      <c r="C9" s="54" t="s">
        <v>3584</v>
      </c>
      <c r="D9" s="320"/>
      <c r="E9" s="320"/>
      <c r="F9">
        <v>512</v>
      </c>
      <c r="G9">
        <v>1</v>
      </c>
      <c r="H9">
        <v>5</v>
      </c>
      <c r="I9">
        <v>54092</v>
      </c>
      <c r="J9">
        <v>34774</v>
      </c>
      <c r="K9">
        <v>310</v>
      </c>
      <c r="L9">
        <v>260</v>
      </c>
      <c r="M9">
        <v>3</v>
      </c>
      <c r="N9">
        <v>7</v>
      </c>
      <c r="O9">
        <v>0</v>
      </c>
      <c r="P9">
        <v>74</v>
      </c>
    </row>
    <row r="10" spans="1:32">
      <c r="B10" s="993">
        <v>86223</v>
      </c>
      <c r="C10" s="54" t="s">
        <v>3584</v>
      </c>
      <c r="D10" s="320"/>
      <c r="E10" s="320"/>
      <c r="F10">
        <v>632</v>
      </c>
      <c r="G10">
        <v>1</v>
      </c>
      <c r="H10">
        <v>1</v>
      </c>
      <c r="I10">
        <v>64093</v>
      </c>
      <c r="J10">
        <v>34774</v>
      </c>
      <c r="K10">
        <v>310</v>
      </c>
      <c r="L10">
        <v>260</v>
      </c>
      <c r="M10">
        <v>3</v>
      </c>
      <c r="N10">
        <v>6</v>
      </c>
      <c r="O10">
        <v>0</v>
      </c>
      <c r="P10">
        <v>74</v>
      </c>
    </row>
    <row r="11" spans="1:32">
      <c r="B11" s="993">
        <v>86223</v>
      </c>
      <c r="C11" s="54" t="s">
        <v>3584</v>
      </c>
      <c r="D11" s="320"/>
      <c r="E11" s="320"/>
      <c r="F11">
        <v>635</v>
      </c>
      <c r="G11">
        <v>1</v>
      </c>
      <c r="H11">
        <v>1</v>
      </c>
      <c r="I11">
        <v>13693</v>
      </c>
      <c r="J11">
        <v>34774</v>
      </c>
      <c r="K11">
        <v>310</v>
      </c>
      <c r="L11">
        <v>260</v>
      </c>
      <c r="M11">
        <v>3</v>
      </c>
      <c r="N11">
        <v>0</v>
      </c>
      <c r="O11">
        <v>0</v>
      </c>
      <c r="P11">
        <v>74</v>
      </c>
    </row>
    <row r="12" spans="1:32">
      <c r="B12" s="993">
        <v>86223</v>
      </c>
      <c r="C12" s="54" t="s">
        <v>3584</v>
      </c>
      <c r="D12" s="320"/>
      <c r="E12" s="320"/>
      <c r="F12">
        <v>514</v>
      </c>
      <c r="G12">
        <v>1</v>
      </c>
      <c r="H12">
        <v>1</v>
      </c>
      <c r="I12">
        <v>54091</v>
      </c>
      <c r="J12">
        <v>34774</v>
      </c>
      <c r="K12">
        <v>310</v>
      </c>
      <c r="L12">
        <v>260</v>
      </c>
      <c r="M12">
        <v>3</v>
      </c>
      <c r="N12">
        <v>6</v>
      </c>
      <c r="O12">
        <v>0</v>
      </c>
      <c r="P12">
        <v>74</v>
      </c>
    </row>
    <row r="13" spans="1:32">
      <c r="B13" s="993">
        <v>86223</v>
      </c>
      <c r="C13" s="54" t="s">
        <v>3584</v>
      </c>
      <c r="D13" s="320"/>
      <c r="E13" s="320"/>
      <c r="F13">
        <v>512</v>
      </c>
      <c r="G13">
        <v>1</v>
      </c>
      <c r="H13">
        <v>1</v>
      </c>
      <c r="I13">
        <v>64091</v>
      </c>
      <c r="J13">
        <v>34774</v>
      </c>
      <c r="K13">
        <v>310</v>
      </c>
      <c r="L13">
        <v>260</v>
      </c>
      <c r="M13">
        <v>3</v>
      </c>
      <c r="N13">
        <v>1</v>
      </c>
      <c r="O13">
        <v>0</v>
      </c>
      <c r="P13">
        <v>74</v>
      </c>
    </row>
    <row r="14" spans="1:32">
      <c r="B14" s="993">
        <v>86223</v>
      </c>
      <c r="C14" s="54" t="s">
        <v>3584</v>
      </c>
      <c r="D14" s="320"/>
      <c r="E14" s="320"/>
      <c r="F14">
        <v>585</v>
      </c>
      <c r="G14">
        <v>1</v>
      </c>
      <c r="H14">
        <v>1</v>
      </c>
      <c r="I14">
        <v>54043</v>
      </c>
      <c r="J14">
        <v>34774</v>
      </c>
      <c r="K14">
        <v>310</v>
      </c>
      <c r="L14">
        <v>260</v>
      </c>
      <c r="M14">
        <v>3</v>
      </c>
      <c r="N14">
        <v>1</v>
      </c>
      <c r="O14">
        <v>0</v>
      </c>
      <c r="P14">
        <v>74</v>
      </c>
    </row>
    <row r="15" spans="1:32">
      <c r="B15" s="993">
        <v>86223</v>
      </c>
      <c r="C15" s="54" t="s">
        <v>3584</v>
      </c>
      <c r="D15" s="320"/>
      <c r="E15" s="320"/>
      <c r="F15">
        <v>583</v>
      </c>
      <c r="G15">
        <v>1</v>
      </c>
      <c r="H15">
        <v>1</v>
      </c>
      <c r="I15">
        <v>54093</v>
      </c>
      <c r="J15">
        <v>34774</v>
      </c>
      <c r="K15">
        <v>310</v>
      </c>
      <c r="L15">
        <v>260</v>
      </c>
      <c r="M15">
        <v>3</v>
      </c>
      <c r="N15">
        <v>2</v>
      </c>
      <c r="O15">
        <v>0</v>
      </c>
      <c r="P15">
        <v>74</v>
      </c>
    </row>
    <row r="16" spans="1:32">
      <c r="B16" s="993">
        <v>86223</v>
      </c>
      <c r="C16" s="54" t="s">
        <v>3584</v>
      </c>
      <c r="D16" s="320"/>
      <c r="E16" s="320"/>
      <c r="F16">
        <v>660</v>
      </c>
      <c r="G16">
        <v>1</v>
      </c>
      <c r="H16">
        <v>0</v>
      </c>
      <c r="I16">
        <v>34022</v>
      </c>
      <c r="J16">
        <v>34774</v>
      </c>
      <c r="K16">
        <v>310</v>
      </c>
      <c r="L16">
        <v>260</v>
      </c>
      <c r="M16">
        <v>3</v>
      </c>
      <c r="N16">
        <v>4</v>
      </c>
      <c r="O16">
        <v>0</v>
      </c>
      <c r="P16">
        <v>74</v>
      </c>
    </row>
    <row r="17" spans="2:16">
      <c r="B17" s="993">
        <v>86223</v>
      </c>
      <c r="C17" s="54" t="s">
        <v>3584</v>
      </c>
      <c r="D17" s="320"/>
      <c r="E17" s="320"/>
      <c r="F17">
        <v>636</v>
      </c>
      <c r="G17">
        <v>1</v>
      </c>
      <c r="H17">
        <v>7</v>
      </c>
      <c r="I17">
        <v>54211</v>
      </c>
      <c r="J17">
        <v>34774</v>
      </c>
      <c r="K17">
        <v>310</v>
      </c>
      <c r="L17">
        <v>260</v>
      </c>
      <c r="M17">
        <v>3</v>
      </c>
      <c r="N17">
        <v>3</v>
      </c>
      <c r="O17">
        <v>0</v>
      </c>
      <c r="P17">
        <v>74</v>
      </c>
    </row>
    <row r="18" spans="2:16">
      <c r="B18" s="993">
        <v>86223</v>
      </c>
      <c r="C18" s="54" t="s">
        <v>3584</v>
      </c>
      <c r="D18" s="320"/>
      <c r="E18" s="320"/>
      <c r="F18">
        <v>632</v>
      </c>
      <c r="G18">
        <v>1</v>
      </c>
      <c r="H18">
        <v>3</v>
      </c>
      <c r="I18">
        <v>13691</v>
      </c>
      <c r="J18">
        <v>34774</v>
      </c>
      <c r="K18">
        <v>310</v>
      </c>
      <c r="L18">
        <v>260</v>
      </c>
      <c r="M18">
        <v>3</v>
      </c>
      <c r="N18">
        <v>1</v>
      </c>
      <c r="O18">
        <v>0</v>
      </c>
      <c r="P18">
        <v>74</v>
      </c>
    </row>
    <row r="19" spans="2:16">
      <c r="B19" s="993">
        <v>86223</v>
      </c>
      <c r="C19" s="54" t="s">
        <v>3584</v>
      </c>
      <c r="D19" s="320"/>
      <c r="E19" s="320"/>
      <c r="F19">
        <v>585</v>
      </c>
      <c r="G19">
        <v>1</v>
      </c>
      <c r="H19">
        <v>5</v>
      </c>
      <c r="I19">
        <v>64092</v>
      </c>
      <c r="J19">
        <v>34774</v>
      </c>
      <c r="K19">
        <v>310</v>
      </c>
      <c r="L19">
        <v>260</v>
      </c>
      <c r="M19">
        <v>3</v>
      </c>
      <c r="N19">
        <v>2</v>
      </c>
      <c r="O19">
        <v>0</v>
      </c>
      <c r="P19">
        <v>74</v>
      </c>
    </row>
    <row r="20" spans="2:16">
      <c r="B20" s="993">
        <v>86223</v>
      </c>
      <c r="C20" s="54" t="s">
        <v>3584</v>
      </c>
      <c r="D20" s="320"/>
      <c r="E20" s="320"/>
      <c r="F20">
        <v>634</v>
      </c>
      <c r="G20">
        <v>1</v>
      </c>
      <c r="H20">
        <v>0</v>
      </c>
      <c r="I20">
        <v>54041</v>
      </c>
      <c r="J20">
        <v>34774</v>
      </c>
      <c r="K20">
        <v>310</v>
      </c>
      <c r="L20">
        <v>260</v>
      </c>
      <c r="M20">
        <v>3</v>
      </c>
      <c r="N20">
        <v>2</v>
      </c>
      <c r="O20">
        <v>0</v>
      </c>
      <c r="P20">
        <v>74</v>
      </c>
    </row>
    <row r="21" spans="2:16">
      <c r="B21" s="993">
        <v>86223</v>
      </c>
      <c r="C21" s="54" t="s">
        <v>3584</v>
      </c>
      <c r="D21" s="320"/>
      <c r="E21" s="320"/>
      <c r="F21">
        <v>585</v>
      </c>
      <c r="G21">
        <v>1</v>
      </c>
      <c r="H21">
        <v>5</v>
      </c>
      <c r="I21">
        <v>34102</v>
      </c>
      <c r="J21">
        <v>34774</v>
      </c>
      <c r="K21">
        <v>310</v>
      </c>
      <c r="L21">
        <v>260</v>
      </c>
      <c r="M21">
        <v>3</v>
      </c>
      <c r="N21">
        <v>6</v>
      </c>
      <c r="O21">
        <v>0</v>
      </c>
      <c r="P21">
        <v>74</v>
      </c>
    </row>
    <row r="22" spans="2:16">
      <c r="B22">
        <v>199205</v>
      </c>
      <c r="C22" s="54" t="s">
        <v>3585</v>
      </c>
      <c r="D22" s="320"/>
      <c r="E22" s="320"/>
      <c r="F22">
        <v>636</v>
      </c>
      <c r="G22">
        <v>1</v>
      </c>
      <c r="H22">
        <v>4</v>
      </c>
      <c r="I22">
        <v>34023</v>
      </c>
      <c r="J22">
        <v>34774</v>
      </c>
      <c r="K22">
        <v>310</v>
      </c>
      <c r="L22">
        <v>260</v>
      </c>
      <c r="M22">
        <v>3</v>
      </c>
      <c r="N22">
        <v>5</v>
      </c>
      <c r="O22">
        <v>0</v>
      </c>
      <c r="P22">
        <v>74</v>
      </c>
    </row>
    <row r="23" spans="2:16">
      <c r="B23">
        <v>199205</v>
      </c>
      <c r="C23" s="54" t="s">
        <v>3585</v>
      </c>
      <c r="D23" s="320"/>
      <c r="E23" s="320"/>
      <c r="F23">
        <v>512</v>
      </c>
      <c r="G23">
        <v>1</v>
      </c>
      <c r="H23">
        <v>5</v>
      </c>
      <c r="I23">
        <v>54092</v>
      </c>
      <c r="J23">
        <v>34774</v>
      </c>
      <c r="K23">
        <v>310</v>
      </c>
      <c r="L23">
        <v>260</v>
      </c>
      <c r="M23">
        <v>3</v>
      </c>
      <c r="N23">
        <v>7</v>
      </c>
      <c r="O23">
        <v>0</v>
      </c>
      <c r="P23">
        <v>74</v>
      </c>
    </row>
    <row r="24" spans="2:16">
      <c r="B24">
        <v>199205</v>
      </c>
      <c r="C24" s="54" t="s">
        <v>3585</v>
      </c>
      <c r="D24" s="320"/>
      <c r="E24" s="320"/>
      <c r="F24">
        <v>632</v>
      </c>
      <c r="G24">
        <v>1</v>
      </c>
      <c r="H24">
        <v>1</v>
      </c>
      <c r="I24">
        <v>64093</v>
      </c>
      <c r="J24">
        <v>34774</v>
      </c>
      <c r="K24">
        <v>310</v>
      </c>
      <c r="L24">
        <v>260</v>
      </c>
      <c r="M24">
        <v>3</v>
      </c>
      <c r="N24">
        <v>6</v>
      </c>
      <c r="O24">
        <v>0</v>
      </c>
      <c r="P24">
        <v>74</v>
      </c>
    </row>
    <row r="25" spans="2:16">
      <c r="B25">
        <v>199205</v>
      </c>
      <c r="C25" s="54" t="s">
        <v>3585</v>
      </c>
      <c r="D25" s="320"/>
      <c r="E25" s="320"/>
      <c r="F25">
        <v>635</v>
      </c>
      <c r="G25">
        <v>1</v>
      </c>
      <c r="H25">
        <v>1</v>
      </c>
      <c r="I25">
        <v>13693</v>
      </c>
      <c r="J25">
        <v>34774</v>
      </c>
      <c r="K25">
        <v>310</v>
      </c>
      <c r="L25">
        <v>260</v>
      </c>
      <c r="M25">
        <v>3</v>
      </c>
      <c r="N25">
        <v>0</v>
      </c>
      <c r="O25">
        <v>0</v>
      </c>
      <c r="P25">
        <v>74</v>
      </c>
    </row>
    <row r="26" spans="2:16">
      <c r="B26">
        <v>199205</v>
      </c>
      <c r="C26" s="54" t="s">
        <v>3585</v>
      </c>
      <c r="D26" s="320"/>
      <c r="E26" s="320"/>
      <c r="F26">
        <v>514</v>
      </c>
      <c r="G26">
        <v>1</v>
      </c>
      <c r="H26">
        <v>1</v>
      </c>
      <c r="I26">
        <v>54091</v>
      </c>
      <c r="J26">
        <v>34774</v>
      </c>
      <c r="K26">
        <v>310</v>
      </c>
      <c r="L26">
        <v>260</v>
      </c>
      <c r="M26">
        <v>3</v>
      </c>
      <c r="N26">
        <v>6</v>
      </c>
      <c r="O26">
        <v>0</v>
      </c>
      <c r="P26">
        <v>74</v>
      </c>
    </row>
    <row r="27" spans="2:16">
      <c r="B27">
        <v>199205</v>
      </c>
      <c r="C27" s="54" t="s">
        <v>3585</v>
      </c>
      <c r="D27" s="320"/>
      <c r="E27" s="320"/>
      <c r="F27">
        <v>512</v>
      </c>
      <c r="G27">
        <v>1</v>
      </c>
      <c r="H27">
        <v>1</v>
      </c>
      <c r="I27">
        <v>64091</v>
      </c>
      <c r="J27">
        <v>34774</v>
      </c>
      <c r="K27">
        <v>310</v>
      </c>
      <c r="L27">
        <v>260</v>
      </c>
      <c r="M27">
        <v>3</v>
      </c>
      <c r="N27">
        <v>1</v>
      </c>
      <c r="O27">
        <v>0</v>
      </c>
      <c r="P27">
        <v>74</v>
      </c>
    </row>
    <row r="28" spans="2:16">
      <c r="B28">
        <v>199205</v>
      </c>
      <c r="C28" s="54" t="s">
        <v>3585</v>
      </c>
      <c r="D28" s="320"/>
      <c r="E28" s="320"/>
      <c r="F28">
        <v>585</v>
      </c>
      <c r="G28">
        <v>1</v>
      </c>
      <c r="H28">
        <v>1</v>
      </c>
      <c r="I28">
        <v>54043</v>
      </c>
      <c r="J28">
        <v>34774</v>
      </c>
      <c r="K28">
        <v>310</v>
      </c>
      <c r="L28">
        <v>260</v>
      </c>
      <c r="M28">
        <v>3</v>
      </c>
      <c r="N28">
        <v>1</v>
      </c>
      <c r="O28">
        <v>0</v>
      </c>
      <c r="P28">
        <v>74</v>
      </c>
    </row>
    <row r="29" spans="2:16">
      <c r="B29">
        <v>199205</v>
      </c>
      <c r="C29" s="54" t="s">
        <v>3585</v>
      </c>
      <c r="D29" s="320"/>
      <c r="E29" s="320"/>
      <c r="F29">
        <v>583</v>
      </c>
      <c r="G29">
        <v>1</v>
      </c>
      <c r="H29">
        <v>1</v>
      </c>
      <c r="I29">
        <v>54093</v>
      </c>
      <c r="J29">
        <v>34774</v>
      </c>
      <c r="K29">
        <v>310</v>
      </c>
      <c r="L29">
        <v>260</v>
      </c>
      <c r="M29">
        <v>3</v>
      </c>
      <c r="N29">
        <v>2</v>
      </c>
      <c r="O29">
        <v>0</v>
      </c>
      <c r="P29">
        <v>74</v>
      </c>
    </row>
    <row r="30" spans="2:16">
      <c r="B30">
        <v>199205</v>
      </c>
      <c r="C30" s="54" t="s">
        <v>3585</v>
      </c>
      <c r="D30" s="320"/>
      <c r="E30" s="320"/>
      <c r="F30">
        <v>660</v>
      </c>
      <c r="G30">
        <v>1</v>
      </c>
      <c r="H30">
        <v>0</v>
      </c>
      <c r="I30">
        <v>34022</v>
      </c>
      <c r="J30">
        <v>34774</v>
      </c>
      <c r="K30">
        <v>310</v>
      </c>
      <c r="L30">
        <v>260</v>
      </c>
      <c r="M30">
        <v>3</v>
      </c>
      <c r="N30">
        <v>4</v>
      </c>
      <c r="O30">
        <v>0</v>
      </c>
      <c r="P30">
        <v>74</v>
      </c>
    </row>
    <row r="31" spans="2:16">
      <c r="B31">
        <v>199205</v>
      </c>
      <c r="C31" s="54" t="s">
        <v>3585</v>
      </c>
      <c r="D31" s="320"/>
      <c r="E31" s="320"/>
      <c r="F31">
        <v>636</v>
      </c>
      <c r="G31">
        <v>1</v>
      </c>
      <c r="H31">
        <v>7</v>
      </c>
      <c r="I31">
        <v>54211</v>
      </c>
      <c r="J31">
        <v>34774</v>
      </c>
      <c r="K31">
        <v>310</v>
      </c>
      <c r="L31">
        <v>260</v>
      </c>
      <c r="M31">
        <v>3</v>
      </c>
      <c r="N31">
        <v>3</v>
      </c>
      <c r="O31">
        <v>0</v>
      </c>
      <c r="P31">
        <v>74</v>
      </c>
    </row>
    <row r="32" spans="2:16">
      <c r="B32">
        <v>199205</v>
      </c>
      <c r="C32" s="54" t="s">
        <v>3585</v>
      </c>
      <c r="D32" s="320"/>
      <c r="E32" s="320"/>
      <c r="F32">
        <v>632</v>
      </c>
      <c r="G32">
        <v>1</v>
      </c>
      <c r="H32">
        <v>3</v>
      </c>
      <c r="I32">
        <v>13691</v>
      </c>
      <c r="J32">
        <v>34774</v>
      </c>
      <c r="K32">
        <v>310</v>
      </c>
      <c r="L32">
        <v>260</v>
      </c>
      <c r="M32">
        <v>3</v>
      </c>
      <c r="N32">
        <v>1</v>
      </c>
      <c r="O32">
        <v>0</v>
      </c>
      <c r="P32">
        <v>74</v>
      </c>
    </row>
    <row r="33" spans="2:16">
      <c r="B33">
        <v>199205</v>
      </c>
      <c r="C33" s="54" t="s">
        <v>3585</v>
      </c>
      <c r="D33" s="320"/>
      <c r="E33" s="320"/>
      <c r="F33">
        <v>585</v>
      </c>
      <c r="G33">
        <v>1</v>
      </c>
      <c r="H33">
        <v>5</v>
      </c>
      <c r="I33">
        <v>64092</v>
      </c>
      <c r="J33">
        <v>34774</v>
      </c>
      <c r="K33">
        <v>310</v>
      </c>
      <c r="L33">
        <v>260</v>
      </c>
      <c r="M33">
        <v>3</v>
      </c>
      <c r="N33">
        <v>2</v>
      </c>
      <c r="O33">
        <v>0</v>
      </c>
      <c r="P33">
        <v>74</v>
      </c>
    </row>
    <row r="34" spans="2:16">
      <c r="B34">
        <v>199205</v>
      </c>
      <c r="C34" s="54" t="s">
        <v>3585</v>
      </c>
      <c r="D34" s="320"/>
      <c r="E34" s="320"/>
      <c r="F34">
        <v>634</v>
      </c>
      <c r="G34">
        <v>1</v>
      </c>
      <c r="H34">
        <v>0</v>
      </c>
      <c r="I34">
        <v>54041</v>
      </c>
      <c r="J34">
        <v>34774</v>
      </c>
      <c r="K34">
        <v>310</v>
      </c>
      <c r="L34">
        <v>260</v>
      </c>
      <c r="M34">
        <v>3</v>
      </c>
      <c r="N34">
        <v>2</v>
      </c>
      <c r="O34">
        <v>0</v>
      </c>
      <c r="P34">
        <v>74</v>
      </c>
    </row>
    <row r="35" spans="2:16">
      <c r="B35">
        <v>199205</v>
      </c>
      <c r="C35" s="54" t="s">
        <v>3585</v>
      </c>
      <c r="D35" s="320"/>
      <c r="E35" s="320"/>
      <c r="F35">
        <v>585</v>
      </c>
      <c r="G35">
        <v>1</v>
      </c>
      <c r="H35">
        <v>5</v>
      </c>
      <c r="I35">
        <v>34102</v>
      </c>
      <c r="J35">
        <v>34774</v>
      </c>
      <c r="K35">
        <v>310</v>
      </c>
      <c r="L35">
        <v>260</v>
      </c>
      <c r="M35">
        <v>3</v>
      </c>
      <c r="N35">
        <v>6</v>
      </c>
      <c r="O35">
        <v>0</v>
      </c>
      <c r="P35">
        <v>74</v>
      </c>
    </row>
    <row r="36" spans="2:16">
      <c r="B36"/>
      <c r="C36" s="54"/>
      <c r="F36"/>
      <c r="G36"/>
      <c r="H36"/>
      <c r="I36"/>
      <c r="J36"/>
      <c r="K36"/>
      <c r="L36"/>
      <c r="M36"/>
      <c r="N36"/>
      <c r="O36"/>
      <c r="P36"/>
    </row>
    <row r="37" spans="2:16">
      <c r="B37"/>
      <c r="C37" s="54"/>
      <c r="F37"/>
      <c r="G37"/>
      <c r="H37"/>
      <c r="I37"/>
      <c r="J37"/>
      <c r="K37"/>
      <c r="L37"/>
      <c r="M37"/>
      <c r="N37"/>
      <c r="O37"/>
      <c r="P37"/>
    </row>
    <row r="38" spans="2:16">
      <c r="B38"/>
      <c r="C38" s="54"/>
      <c r="F38"/>
      <c r="G38"/>
      <c r="H38"/>
      <c r="I38"/>
      <c r="J38"/>
      <c r="K38"/>
      <c r="L38"/>
      <c r="M38"/>
      <c r="N38"/>
      <c r="O38"/>
      <c r="P38"/>
    </row>
    <row r="39" spans="2:16">
      <c r="B39"/>
      <c r="C39" s="54"/>
      <c r="F39"/>
      <c r="G39"/>
      <c r="H39"/>
      <c r="I39"/>
      <c r="J39"/>
      <c r="K39"/>
      <c r="L39"/>
      <c r="M39"/>
      <c r="N39"/>
      <c r="O39"/>
      <c r="P39"/>
    </row>
    <row r="40" spans="2:16">
      <c r="B40"/>
      <c r="C40" s="54"/>
      <c r="F40"/>
      <c r="G40"/>
      <c r="H40"/>
      <c r="I40"/>
      <c r="J40"/>
      <c r="K40"/>
      <c r="L40"/>
      <c r="M40"/>
      <c r="N40"/>
      <c r="O40"/>
      <c r="P40"/>
    </row>
    <row r="41" spans="2:16">
      <c r="B41"/>
      <c r="C41" s="54"/>
      <c r="F41"/>
      <c r="G41"/>
      <c r="H41"/>
      <c r="I41"/>
      <c r="J41"/>
      <c r="K41"/>
      <c r="L41"/>
      <c r="M41"/>
      <c r="N41"/>
      <c r="O41"/>
      <c r="P41"/>
    </row>
    <row r="42" spans="2:16">
      <c r="B42"/>
      <c r="C42" s="54"/>
      <c r="F42"/>
      <c r="G42"/>
      <c r="H42"/>
      <c r="I42"/>
      <c r="J42"/>
      <c r="K42"/>
      <c r="L42"/>
      <c r="M42"/>
      <c r="N42"/>
      <c r="O42"/>
      <c r="P42"/>
    </row>
    <row r="43" spans="2:16">
      <c r="B43"/>
      <c r="C43" s="54"/>
      <c r="F43"/>
      <c r="G43"/>
      <c r="H43"/>
      <c r="I43"/>
      <c r="J43"/>
      <c r="K43"/>
      <c r="L43"/>
      <c r="M43"/>
      <c r="N43"/>
      <c r="O43"/>
      <c r="P43"/>
    </row>
    <row r="44" spans="2:16">
      <c r="B44"/>
      <c r="C44" s="54"/>
      <c r="F44"/>
      <c r="G44"/>
      <c r="H44"/>
      <c r="I44"/>
      <c r="J44"/>
      <c r="K44"/>
      <c r="L44"/>
      <c r="M44"/>
      <c r="N44"/>
      <c r="O44"/>
      <c r="P44"/>
    </row>
    <row r="45" spans="2:16">
      <c r="B45"/>
      <c r="C45" s="54"/>
      <c r="F45"/>
      <c r="G45"/>
      <c r="H45"/>
      <c r="I45"/>
      <c r="J45"/>
      <c r="K45"/>
      <c r="L45"/>
      <c r="M45"/>
      <c r="N45"/>
      <c r="O45"/>
      <c r="P45"/>
    </row>
  </sheetData>
  <pageMargins left="0" right="0" top="0.78740157480314998" bottom="0.78740157480314998" header="0.196850393700787" footer="0.196850393700787"/>
  <pageSetup paperSize="9" scale="74" fitToHeight="2" orientation="landscape" r:id="rId1"/>
  <headerFooter alignWithMargins="0">
    <oddHeader>&amp;C&amp;"Arial,Bold"SITE SPECIFICATIONS
Licence And Feature Handling</oddHeader>
    <oddFooter>&amp;R&amp;"Arial,Italic"&amp;8&amp;A
&amp;F&amp;CPage &amp;P of &amp;N</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B1:P46"/>
  <sheetViews>
    <sheetView tabSelected="1" topLeftCell="A4" zoomScaleNormal="100" workbookViewId="0">
      <selection activeCell="H16" sqref="H16"/>
    </sheetView>
  </sheetViews>
  <sheetFormatPr defaultRowHeight="12.75"/>
  <cols>
    <col min="1" max="1" width="1.42578125" customWidth="1"/>
    <col min="2" max="2" width="10" customWidth="1"/>
    <col min="3" max="3" width="39.28515625" bestFit="1" customWidth="1"/>
    <col min="4" max="4" width="15.28515625" customWidth="1"/>
    <col min="5" max="6" width="1.7109375" customWidth="1"/>
    <col min="7" max="7" width="18.140625" customWidth="1"/>
    <col min="8" max="8" width="23.85546875" customWidth="1"/>
    <col min="9" max="10" width="1.7109375" customWidth="1"/>
    <col min="11" max="11" width="13.140625" bestFit="1" customWidth="1"/>
  </cols>
  <sheetData>
    <row r="1" spans="2:11" ht="13.5" thickBot="1"/>
    <row r="2" spans="2:11" ht="21" thickBot="1">
      <c r="B2" s="284" t="s">
        <v>2236</v>
      </c>
      <c r="C2" s="9"/>
      <c r="D2" s="9"/>
      <c r="E2" s="9"/>
      <c r="F2" s="234"/>
      <c r="G2" s="234"/>
      <c r="H2" s="406" t="s">
        <v>2464</v>
      </c>
      <c r="I2" s="407"/>
      <c r="J2" s="407"/>
    </row>
    <row r="3" spans="2:11" ht="13.5" thickBot="1">
      <c r="G3" s="240"/>
      <c r="H3" s="239"/>
      <c r="I3" s="400">
        <v>1</v>
      </c>
    </row>
    <row r="4" spans="2:11" ht="39" thickBot="1">
      <c r="B4" s="27" t="s">
        <v>2182</v>
      </c>
      <c r="C4" s="27" t="s">
        <v>2183</v>
      </c>
      <c r="D4" s="27" t="s">
        <v>2184</v>
      </c>
      <c r="E4" s="467" t="s">
        <v>2133</v>
      </c>
      <c r="F4" s="467" t="s">
        <v>2081</v>
      </c>
      <c r="G4" s="27" t="s">
        <v>2129</v>
      </c>
      <c r="H4" s="27" t="s">
        <v>2130</v>
      </c>
      <c r="I4" s="435" t="s">
        <v>2131</v>
      </c>
      <c r="J4" s="464" t="s">
        <v>2135</v>
      </c>
      <c r="K4" s="27" t="s">
        <v>2463</v>
      </c>
    </row>
    <row r="5" spans="2:11">
      <c r="B5" s="110" t="s">
        <v>2077</v>
      </c>
      <c r="C5" s="110" t="s">
        <v>2078</v>
      </c>
      <c r="D5" s="110" t="s">
        <v>2079</v>
      </c>
      <c r="E5" s="456" t="s">
        <v>2080</v>
      </c>
      <c r="F5" s="456"/>
      <c r="G5" s="110" t="s">
        <v>2082</v>
      </c>
      <c r="H5" s="110" t="s">
        <v>2083</v>
      </c>
      <c r="I5" s="456" t="s">
        <v>2084</v>
      </c>
      <c r="J5" s="465" t="s">
        <v>2136</v>
      </c>
      <c r="K5" s="110" t="s">
        <v>494</v>
      </c>
    </row>
    <row r="6" spans="2:11" ht="28.5" customHeight="1">
      <c r="B6" s="117" t="s">
        <v>2186</v>
      </c>
      <c r="C6" s="117" t="s">
        <v>2186</v>
      </c>
      <c r="D6" s="117" t="s">
        <v>2185</v>
      </c>
      <c r="E6" s="97" t="s">
        <v>2134</v>
      </c>
      <c r="F6" s="97"/>
      <c r="G6" s="117" t="s">
        <v>2128</v>
      </c>
      <c r="H6" s="113" t="s">
        <v>2209</v>
      </c>
      <c r="I6" s="97" t="s">
        <v>2132</v>
      </c>
      <c r="J6" s="466" t="s">
        <v>2137</v>
      </c>
      <c r="K6" s="117" t="s">
        <v>495</v>
      </c>
    </row>
    <row r="7" spans="2:11" ht="13.5" thickBot="1">
      <c r="B7" s="241" t="s">
        <v>743</v>
      </c>
      <c r="C7" s="241"/>
      <c r="D7" s="241"/>
      <c r="E7" s="119" t="s">
        <v>499</v>
      </c>
      <c r="F7" s="119" t="s">
        <v>499</v>
      </c>
      <c r="G7" s="241" t="s">
        <v>1757</v>
      </c>
      <c r="H7" s="241" t="s">
        <v>1757</v>
      </c>
      <c r="I7" s="637" t="s">
        <v>499</v>
      </c>
      <c r="J7" s="119" t="s">
        <v>499</v>
      </c>
      <c r="K7" s="217" t="s">
        <v>743</v>
      </c>
    </row>
    <row r="8" spans="2:11">
      <c r="B8" s="993" t="s">
        <v>3581</v>
      </c>
      <c r="C8" s="993">
        <v>23409</v>
      </c>
      <c r="D8" s="993" t="s">
        <v>3617</v>
      </c>
      <c r="E8" s="993"/>
      <c r="G8">
        <v>700</v>
      </c>
      <c r="H8">
        <v>50</v>
      </c>
      <c r="K8">
        <v>86223</v>
      </c>
    </row>
    <row r="9" spans="2:11">
      <c r="B9" s="993" t="s">
        <v>3581</v>
      </c>
      <c r="C9" s="993">
        <v>23409</v>
      </c>
      <c r="D9" s="993" t="s">
        <v>3617</v>
      </c>
      <c r="E9" s="993"/>
      <c r="G9">
        <v>2300</v>
      </c>
      <c r="H9">
        <v>100</v>
      </c>
      <c r="K9">
        <v>86223</v>
      </c>
    </row>
    <row r="10" spans="2:11" s="993" customFormat="1">
      <c r="B10" s="993" t="s">
        <v>3581</v>
      </c>
      <c r="C10" s="993">
        <v>23409</v>
      </c>
      <c r="D10" s="993" t="s">
        <v>3617</v>
      </c>
      <c r="G10">
        <v>5035</v>
      </c>
      <c r="H10">
        <v>25</v>
      </c>
      <c r="K10">
        <v>86223</v>
      </c>
    </row>
    <row r="11" spans="2:11" s="993" customFormat="1">
      <c r="B11" s="993" t="s">
        <v>3581</v>
      </c>
      <c r="C11" s="993">
        <v>23409</v>
      </c>
      <c r="D11" s="993" t="s">
        <v>3617</v>
      </c>
      <c r="G11">
        <v>2325</v>
      </c>
      <c r="H11">
        <v>75</v>
      </c>
      <c r="K11">
        <v>86223</v>
      </c>
    </row>
    <row r="12" spans="2:11">
      <c r="B12" s="993" t="s">
        <v>3581</v>
      </c>
      <c r="C12" s="993">
        <v>23409</v>
      </c>
      <c r="D12" s="993" t="s">
        <v>3617</v>
      </c>
      <c r="E12" s="993"/>
      <c r="G12">
        <v>68761</v>
      </c>
      <c r="H12">
        <v>25</v>
      </c>
      <c r="K12">
        <v>86223</v>
      </c>
    </row>
    <row r="13" spans="2:11">
      <c r="B13" s="993" t="s">
        <v>3581</v>
      </c>
      <c r="C13" s="993">
        <v>23409</v>
      </c>
      <c r="D13" s="993" t="s">
        <v>3617</v>
      </c>
      <c r="E13" s="993"/>
      <c r="G13">
        <v>68611</v>
      </c>
      <c r="H13">
        <v>25</v>
      </c>
      <c r="K13">
        <v>86223</v>
      </c>
    </row>
    <row r="14" spans="2:11">
      <c r="B14" s="993" t="s">
        <v>3581</v>
      </c>
      <c r="C14" s="993">
        <v>23409</v>
      </c>
      <c r="D14" s="993" t="s">
        <v>3617</v>
      </c>
      <c r="E14" s="993"/>
      <c r="G14">
        <v>66911</v>
      </c>
      <c r="H14">
        <v>25</v>
      </c>
      <c r="K14">
        <v>86223</v>
      </c>
    </row>
    <row r="15" spans="2:11">
      <c r="B15" s="993" t="s">
        <v>3581</v>
      </c>
      <c r="C15" s="993">
        <v>23409</v>
      </c>
      <c r="D15" s="993" t="s">
        <v>3617</v>
      </c>
      <c r="E15" s="993"/>
      <c r="G15">
        <v>675</v>
      </c>
      <c r="H15">
        <v>75</v>
      </c>
      <c r="K15">
        <v>86223</v>
      </c>
    </row>
    <row r="16" spans="2:11">
      <c r="B16" s="993" t="s">
        <v>3581</v>
      </c>
      <c r="C16" s="993">
        <v>23409</v>
      </c>
      <c r="D16" s="993" t="s">
        <v>3617</v>
      </c>
      <c r="E16" s="993"/>
      <c r="G16">
        <v>875</v>
      </c>
      <c r="H16">
        <v>25</v>
      </c>
      <c r="K16">
        <v>86223</v>
      </c>
    </row>
    <row r="17" spans="2:16">
      <c r="B17" s="993" t="s">
        <v>3581</v>
      </c>
      <c r="C17" s="993">
        <v>23409</v>
      </c>
      <c r="D17" s="993" t="s">
        <v>3618</v>
      </c>
      <c r="E17" s="993"/>
      <c r="G17">
        <v>700</v>
      </c>
      <c r="H17">
        <v>50</v>
      </c>
      <c r="K17">
        <v>86223</v>
      </c>
    </row>
    <row r="18" spans="2:16">
      <c r="B18" s="993" t="s">
        <v>3581</v>
      </c>
      <c r="C18" s="993">
        <v>23409</v>
      </c>
      <c r="D18" s="993" t="s">
        <v>3618</v>
      </c>
      <c r="E18" s="993"/>
      <c r="G18">
        <v>2300</v>
      </c>
      <c r="H18">
        <v>100</v>
      </c>
      <c r="I18" s="993"/>
      <c r="J18" s="993"/>
      <c r="K18">
        <v>86223</v>
      </c>
    </row>
    <row r="19" spans="2:16">
      <c r="B19" s="993" t="s">
        <v>3581</v>
      </c>
      <c r="C19" s="993">
        <v>23409</v>
      </c>
      <c r="D19" s="993" t="s">
        <v>3618</v>
      </c>
      <c r="E19" s="993"/>
      <c r="G19">
        <v>5035</v>
      </c>
      <c r="H19">
        <v>25</v>
      </c>
      <c r="I19" s="993"/>
      <c r="J19" s="993"/>
      <c r="K19">
        <v>86223</v>
      </c>
    </row>
    <row r="20" spans="2:16">
      <c r="B20" s="993" t="s">
        <v>3581</v>
      </c>
      <c r="C20" s="993">
        <v>23409</v>
      </c>
      <c r="D20" s="993" t="s">
        <v>3618</v>
      </c>
      <c r="E20" s="993"/>
      <c r="G20">
        <v>2325</v>
      </c>
      <c r="H20">
        <v>75</v>
      </c>
      <c r="I20" s="993"/>
      <c r="J20" s="993"/>
      <c r="K20">
        <v>86223</v>
      </c>
    </row>
    <row r="21" spans="2:16">
      <c r="B21" s="993" t="s">
        <v>3581</v>
      </c>
      <c r="C21" s="993">
        <v>23409</v>
      </c>
      <c r="D21" s="993" t="s">
        <v>3618</v>
      </c>
      <c r="E21" s="993"/>
      <c r="G21">
        <v>68761</v>
      </c>
      <c r="H21">
        <v>25</v>
      </c>
      <c r="K21">
        <v>86223</v>
      </c>
    </row>
    <row r="22" spans="2:16">
      <c r="B22" s="993" t="s">
        <v>3581</v>
      </c>
      <c r="C22" s="993">
        <v>23409</v>
      </c>
      <c r="D22" s="993" t="s">
        <v>3618</v>
      </c>
      <c r="E22" s="993"/>
      <c r="G22">
        <v>68861</v>
      </c>
      <c r="H22">
        <v>75</v>
      </c>
      <c r="K22">
        <v>86223</v>
      </c>
    </row>
    <row r="23" spans="2:16">
      <c r="B23" s="993" t="s">
        <v>3581</v>
      </c>
      <c r="C23" s="993">
        <v>23409</v>
      </c>
      <c r="D23" s="993" t="s">
        <v>3618</v>
      </c>
      <c r="E23" s="993"/>
      <c r="G23">
        <v>66911</v>
      </c>
      <c r="H23">
        <v>25</v>
      </c>
      <c r="K23">
        <v>86223</v>
      </c>
    </row>
    <row r="24" spans="2:16">
      <c r="B24" s="993" t="s">
        <v>3581</v>
      </c>
      <c r="C24" s="993">
        <v>23409</v>
      </c>
      <c r="D24" s="993" t="s">
        <v>3618</v>
      </c>
      <c r="E24" s="993"/>
      <c r="G24">
        <v>68611</v>
      </c>
      <c r="H24">
        <v>25</v>
      </c>
      <c r="K24">
        <v>86223</v>
      </c>
    </row>
    <row r="25" spans="2:16">
      <c r="B25" s="993" t="s">
        <v>3581</v>
      </c>
      <c r="C25" s="993">
        <v>23409</v>
      </c>
      <c r="D25" s="1022" t="s">
        <v>3618</v>
      </c>
      <c r="E25" s="993"/>
      <c r="G25">
        <v>675</v>
      </c>
      <c r="H25">
        <v>75</v>
      </c>
      <c r="K25">
        <v>86223</v>
      </c>
    </row>
    <row r="26" spans="2:16">
      <c r="B26" s="993" t="s">
        <v>3581</v>
      </c>
      <c r="C26" s="993">
        <v>23409</v>
      </c>
      <c r="D26" s="1022" t="s">
        <v>3618</v>
      </c>
      <c r="E26" s="993"/>
      <c r="G26">
        <v>875</v>
      </c>
      <c r="H26">
        <v>25</v>
      </c>
      <c r="K26">
        <v>86223</v>
      </c>
    </row>
    <row r="27" spans="2:16">
      <c r="B27" s="993" t="s">
        <v>3581</v>
      </c>
      <c r="C27" s="993">
        <v>23409</v>
      </c>
      <c r="D27" s="993" t="s">
        <v>3619</v>
      </c>
      <c r="E27" s="993"/>
      <c r="G27">
        <v>700</v>
      </c>
      <c r="H27">
        <v>50</v>
      </c>
      <c r="I27" s="993"/>
      <c r="J27" s="993"/>
      <c r="K27">
        <v>86223</v>
      </c>
    </row>
    <row r="28" spans="2:16">
      <c r="B28" s="993" t="s">
        <v>3581</v>
      </c>
      <c r="C28" s="993">
        <v>23409</v>
      </c>
      <c r="D28" s="993" t="s">
        <v>3619</v>
      </c>
      <c r="E28" s="993"/>
      <c r="G28">
        <v>2300</v>
      </c>
      <c r="H28">
        <v>100</v>
      </c>
      <c r="I28" s="993"/>
      <c r="J28" s="993"/>
      <c r="K28">
        <v>86223</v>
      </c>
    </row>
    <row r="29" spans="2:16">
      <c r="B29" s="993" t="s">
        <v>3581</v>
      </c>
      <c r="C29" s="993">
        <v>23409</v>
      </c>
      <c r="D29" s="993" t="s">
        <v>3619</v>
      </c>
      <c r="E29" s="993"/>
      <c r="G29">
        <v>5035</v>
      </c>
      <c r="H29">
        <v>25</v>
      </c>
      <c r="I29" s="993"/>
      <c r="J29" s="993"/>
      <c r="K29">
        <v>86223</v>
      </c>
    </row>
    <row r="30" spans="2:16">
      <c r="B30" s="993" t="s">
        <v>3581</v>
      </c>
      <c r="C30" s="993">
        <v>23409</v>
      </c>
      <c r="D30" s="993" t="s">
        <v>3619</v>
      </c>
      <c r="G30">
        <v>2325</v>
      </c>
      <c r="H30">
        <v>75</v>
      </c>
      <c r="K30">
        <v>86223</v>
      </c>
      <c r="P30" s="996"/>
    </row>
    <row r="31" spans="2:16">
      <c r="B31" s="993" t="s">
        <v>3581</v>
      </c>
      <c r="C31" s="993">
        <v>23409</v>
      </c>
      <c r="D31" s="993" t="s">
        <v>3619</v>
      </c>
      <c r="G31">
        <v>68761</v>
      </c>
      <c r="H31">
        <v>25</v>
      </c>
      <c r="K31">
        <v>86223</v>
      </c>
      <c r="P31" s="996"/>
    </row>
    <row r="32" spans="2:16">
      <c r="B32" s="993" t="s">
        <v>3581</v>
      </c>
      <c r="C32" s="993">
        <v>23409</v>
      </c>
      <c r="D32" s="993" t="s">
        <v>3619</v>
      </c>
      <c r="G32">
        <v>68611</v>
      </c>
      <c r="H32">
        <v>25</v>
      </c>
      <c r="K32">
        <v>86223</v>
      </c>
      <c r="P32" s="997"/>
    </row>
    <row r="33" spans="2:11">
      <c r="B33" s="993" t="s">
        <v>3581</v>
      </c>
      <c r="C33" s="993">
        <v>23409</v>
      </c>
      <c r="D33" s="993" t="s">
        <v>3619</v>
      </c>
      <c r="G33">
        <v>66911</v>
      </c>
      <c r="H33">
        <v>25</v>
      </c>
      <c r="K33">
        <v>86223</v>
      </c>
    </row>
    <row r="34" spans="2:11">
      <c r="B34" s="993" t="s">
        <v>3581</v>
      </c>
      <c r="C34" s="993">
        <v>23409</v>
      </c>
      <c r="D34" s="1022" t="s">
        <v>3619</v>
      </c>
      <c r="E34" s="993"/>
      <c r="G34">
        <v>675</v>
      </c>
      <c r="H34">
        <v>75</v>
      </c>
      <c r="K34">
        <v>86223</v>
      </c>
    </row>
    <row r="35" spans="2:11">
      <c r="B35" s="993" t="s">
        <v>3581</v>
      </c>
      <c r="C35" s="993">
        <v>23409</v>
      </c>
      <c r="D35" s="1022" t="s">
        <v>3619</v>
      </c>
      <c r="E35" s="993"/>
      <c r="G35">
        <v>875</v>
      </c>
      <c r="H35">
        <v>25</v>
      </c>
      <c r="K35">
        <v>86223</v>
      </c>
    </row>
    <row r="36" spans="2:11">
      <c r="B36" s="993" t="s">
        <v>3581</v>
      </c>
      <c r="C36" s="993">
        <v>23409</v>
      </c>
      <c r="D36" s="993">
        <v>2340911</v>
      </c>
      <c r="E36" s="993"/>
      <c r="F36" s="993"/>
      <c r="G36" s="993">
        <v>40072</v>
      </c>
      <c r="H36" s="993">
        <v>100</v>
      </c>
      <c r="I36" s="993"/>
      <c r="J36" s="993"/>
      <c r="K36" s="993">
        <v>199205</v>
      </c>
    </row>
    <row r="37" spans="2:11">
      <c r="B37" s="993" t="s">
        <v>3581</v>
      </c>
      <c r="C37" s="993">
        <v>23409</v>
      </c>
      <c r="D37" s="993">
        <v>2340911</v>
      </c>
      <c r="E37" s="993"/>
      <c r="F37" s="993"/>
      <c r="G37" s="993">
        <v>39874</v>
      </c>
      <c r="H37" s="993">
        <v>100</v>
      </c>
      <c r="I37" s="993"/>
      <c r="J37" s="993"/>
      <c r="K37" s="993">
        <v>199205</v>
      </c>
    </row>
    <row r="38" spans="2:11">
      <c r="B38" s="993" t="s">
        <v>3581</v>
      </c>
      <c r="C38" s="993">
        <v>23409</v>
      </c>
      <c r="D38" s="1022" t="s">
        <v>3618</v>
      </c>
      <c r="E38" s="993"/>
      <c r="G38" s="993">
        <v>40072</v>
      </c>
      <c r="H38" s="993">
        <v>100</v>
      </c>
      <c r="K38" s="993">
        <v>199205</v>
      </c>
    </row>
    <row r="39" spans="2:11">
      <c r="B39" s="993" t="s">
        <v>3581</v>
      </c>
      <c r="C39" s="993">
        <v>23409</v>
      </c>
      <c r="D39" s="1022" t="s">
        <v>3618</v>
      </c>
      <c r="E39" s="993"/>
      <c r="G39" s="993">
        <v>39874</v>
      </c>
      <c r="H39" s="993">
        <v>100</v>
      </c>
      <c r="K39" s="993">
        <v>199205</v>
      </c>
    </row>
    <row r="40" spans="2:11">
      <c r="B40" s="993" t="s">
        <v>3581</v>
      </c>
      <c r="C40" s="993">
        <v>23409</v>
      </c>
      <c r="D40" s="1022" t="s">
        <v>3619</v>
      </c>
      <c r="E40" s="993"/>
      <c r="G40" s="993">
        <v>40072</v>
      </c>
      <c r="H40" s="993">
        <v>100</v>
      </c>
      <c r="K40" s="993">
        <v>199205</v>
      </c>
    </row>
    <row r="41" spans="2:11">
      <c r="B41" s="993" t="s">
        <v>3581</v>
      </c>
      <c r="C41" s="993">
        <v>23409</v>
      </c>
      <c r="D41" s="1022" t="s">
        <v>3619</v>
      </c>
      <c r="E41" s="993"/>
      <c r="F41" s="993"/>
      <c r="G41" s="993">
        <v>39874</v>
      </c>
      <c r="H41" s="993">
        <v>100</v>
      </c>
      <c r="I41" s="993"/>
      <c r="J41" s="993"/>
      <c r="K41" s="993">
        <v>199205</v>
      </c>
    </row>
    <row r="42" spans="2:11">
      <c r="B42" s="993"/>
      <c r="C42" s="993"/>
      <c r="D42" s="993"/>
      <c r="E42" s="993"/>
      <c r="F42" s="993"/>
      <c r="G42" s="993"/>
      <c r="H42" s="993"/>
      <c r="I42" s="993"/>
      <c r="J42" s="993"/>
      <c r="K42" s="993"/>
    </row>
    <row r="43" spans="2:11">
      <c r="B43" s="993"/>
      <c r="C43" s="993"/>
      <c r="D43" s="993"/>
      <c r="E43" s="993"/>
      <c r="F43" s="993"/>
      <c r="G43" s="993"/>
      <c r="H43" s="993"/>
      <c r="I43" s="993"/>
      <c r="J43" s="993"/>
      <c r="K43" s="993"/>
    </row>
    <row r="44" spans="2:11">
      <c r="B44" s="993"/>
      <c r="C44" s="993"/>
      <c r="D44" s="993"/>
      <c r="E44" s="993"/>
      <c r="F44" s="993"/>
      <c r="G44" s="993"/>
      <c r="H44" s="993"/>
      <c r="I44" s="993"/>
      <c r="J44" s="993"/>
      <c r="K44" s="993"/>
    </row>
    <row r="45" spans="2:11">
      <c r="B45" s="993"/>
      <c r="C45" s="993"/>
      <c r="D45" s="993"/>
      <c r="E45" s="993"/>
      <c r="F45" s="993"/>
      <c r="G45" s="993"/>
      <c r="H45" s="993"/>
      <c r="I45" s="993"/>
      <c r="J45" s="993"/>
      <c r="K45" s="993"/>
    </row>
    <row r="46" spans="2:11">
      <c r="B46" s="993"/>
      <c r="C46" s="993"/>
      <c r="D46" s="993"/>
      <c r="E46" s="993"/>
      <c r="F46" s="993"/>
      <c r="G46" s="993"/>
      <c r="H46" s="993"/>
      <c r="I46" s="993"/>
      <c r="J46" s="993"/>
      <c r="K46" s="993"/>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T39"/>
  <sheetViews>
    <sheetView topLeftCell="A4" zoomScaleNormal="100" workbookViewId="0">
      <selection activeCell="D36" sqref="D36:D37"/>
    </sheetView>
  </sheetViews>
  <sheetFormatPr defaultRowHeight="12.75"/>
  <cols>
    <col min="1" max="1" width="1.42578125" customWidth="1"/>
    <col min="2" max="2" width="12.140625" customWidth="1"/>
    <col min="3" max="4" width="10.42578125" customWidth="1"/>
    <col min="5" max="5" width="1.7109375" customWidth="1"/>
    <col min="6" max="6" width="12" customWidth="1"/>
    <col min="7" max="11" width="1.7109375" customWidth="1"/>
    <col min="12" max="12" width="4.85546875" customWidth="1"/>
    <col min="13" max="13" width="18.28515625" customWidth="1"/>
    <col min="14" max="14" width="1.7109375" customWidth="1"/>
    <col min="15" max="15" width="5.140625" customWidth="1"/>
    <col min="16" max="16" width="22.7109375" bestFit="1" customWidth="1"/>
    <col min="17" max="18" width="1.7109375" customWidth="1"/>
    <col min="19" max="19" width="10.7109375" customWidth="1"/>
    <col min="20" max="20" width="14.7109375" customWidth="1"/>
  </cols>
  <sheetData>
    <row r="1" spans="2:20" ht="13.5" thickBot="1"/>
    <row r="2" spans="2:20" ht="13.5" thickBot="1">
      <c r="B2" s="284" t="s">
        <v>2237</v>
      </c>
      <c r="C2" s="9"/>
      <c r="D2" s="9"/>
      <c r="E2" s="234"/>
      <c r="F2" s="235"/>
    </row>
    <row r="3" spans="2:20" ht="13.5" thickBot="1">
      <c r="G3" s="85"/>
      <c r="H3" s="237"/>
      <c r="I3" s="238"/>
      <c r="J3" s="237"/>
      <c r="K3" s="237"/>
      <c r="L3" s="400">
        <v>310</v>
      </c>
      <c r="M3" s="54"/>
      <c r="N3" s="400"/>
      <c r="O3" s="400">
        <v>260</v>
      </c>
      <c r="P3" s="85"/>
      <c r="Q3" s="238"/>
      <c r="R3" s="238"/>
      <c r="S3" s="237"/>
    </row>
    <row r="4" spans="2:20" ht="63.75" customHeight="1" thickBot="1">
      <c r="B4" s="27" t="s">
        <v>2085</v>
      </c>
      <c r="C4" s="27" t="s">
        <v>2086</v>
      </c>
      <c r="D4" s="27" t="s">
        <v>2087</v>
      </c>
      <c r="E4" s="467" t="s">
        <v>2081</v>
      </c>
      <c r="F4" s="27" t="s">
        <v>2103</v>
      </c>
      <c r="G4" s="467" t="s">
        <v>2092</v>
      </c>
      <c r="H4" s="467" t="s">
        <v>2094</v>
      </c>
      <c r="I4" s="467" t="s">
        <v>2097</v>
      </c>
      <c r="J4" s="467" t="s">
        <v>2100</v>
      </c>
      <c r="K4" s="467" t="s">
        <v>2106</v>
      </c>
      <c r="L4" s="467" t="s">
        <v>2109</v>
      </c>
      <c r="M4" s="27" t="s">
        <v>2112</v>
      </c>
      <c r="N4" s="435" t="s">
        <v>2114</v>
      </c>
      <c r="O4" s="467" t="s">
        <v>2116</v>
      </c>
      <c r="P4" s="435" t="s">
        <v>2119</v>
      </c>
      <c r="Q4" s="435" t="s">
        <v>2121</v>
      </c>
      <c r="R4" s="435" t="s">
        <v>2123</v>
      </c>
      <c r="S4" s="27" t="s">
        <v>2125</v>
      </c>
      <c r="T4" s="502" t="s">
        <v>2463</v>
      </c>
    </row>
    <row r="5" spans="2:20" ht="25.5">
      <c r="B5" s="110" t="s">
        <v>2088</v>
      </c>
      <c r="C5" s="110" t="s">
        <v>2089</v>
      </c>
      <c r="D5" s="110" t="s">
        <v>2090</v>
      </c>
      <c r="E5" s="456"/>
      <c r="F5" s="110" t="s">
        <v>2104</v>
      </c>
      <c r="G5" s="456" t="s">
        <v>2091</v>
      </c>
      <c r="H5" s="456" t="s">
        <v>2095</v>
      </c>
      <c r="I5" s="456" t="s">
        <v>2098</v>
      </c>
      <c r="J5" s="456" t="s">
        <v>2101</v>
      </c>
      <c r="K5" s="456" t="s">
        <v>2107</v>
      </c>
      <c r="L5" s="456" t="s">
        <v>2110</v>
      </c>
      <c r="M5" s="533" t="s">
        <v>2113</v>
      </c>
      <c r="N5" s="468" t="s">
        <v>2115</v>
      </c>
      <c r="O5" s="456" t="s">
        <v>2117</v>
      </c>
      <c r="P5" s="468" t="s">
        <v>2120</v>
      </c>
      <c r="Q5" s="456" t="s">
        <v>2122</v>
      </c>
      <c r="R5" s="456" t="s">
        <v>2124</v>
      </c>
      <c r="S5" s="110" t="s">
        <v>2126</v>
      </c>
      <c r="T5" s="110" t="s">
        <v>494</v>
      </c>
    </row>
    <row r="6" spans="2:20" ht="46.5" customHeight="1">
      <c r="B6" s="117"/>
      <c r="C6" s="117"/>
      <c r="D6" s="117"/>
      <c r="E6" s="97"/>
      <c r="F6" s="117" t="s">
        <v>2105</v>
      </c>
      <c r="G6" s="97" t="s">
        <v>2093</v>
      </c>
      <c r="H6" s="97" t="s">
        <v>2096</v>
      </c>
      <c r="I6" s="97" t="s">
        <v>2099</v>
      </c>
      <c r="J6" s="97" t="s">
        <v>2102</v>
      </c>
      <c r="K6" s="97" t="s">
        <v>2108</v>
      </c>
      <c r="L6" s="97" t="s">
        <v>2111</v>
      </c>
      <c r="M6" s="113" t="s">
        <v>2536</v>
      </c>
      <c r="N6" s="469" t="s">
        <v>2285</v>
      </c>
      <c r="O6" s="97" t="s">
        <v>2118</v>
      </c>
      <c r="P6" s="113" t="s">
        <v>2767</v>
      </c>
      <c r="Q6" s="108" t="s">
        <v>2286</v>
      </c>
      <c r="R6" s="108" t="s">
        <v>2287</v>
      </c>
      <c r="S6" s="117" t="s">
        <v>2127</v>
      </c>
      <c r="T6" s="117" t="s">
        <v>495</v>
      </c>
    </row>
    <row r="7" spans="2:20" ht="13.5" thickBot="1">
      <c r="B7" s="241" t="s">
        <v>743</v>
      </c>
      <c r="C7" s="241" t="s">
        <v>743</v>
      </c>
      <c r="D7" s="241" t="s">
        <v>743</v>
      </c>
      <c r="E7" s="119" t="s">
        <v>499</v>
      </c>
      <c r="F7" s="241" t="s">
        <v>1757</v>
      </c>
      <c r="G7" s="119" t="s">
        <v>499</v>
      </c>
      <c r="H7" s="119" t="s">
        <v>499</v>
      </c>
      <c r="I7" s="119" t="s">
        <v>499</v>
      </c>
      <c r="J7" s="119" t="s">
        <v>499</v>
      </c>
      <c r="K7" s="639" t="s">
        <v>499</v>
      </c>
      <c r="L7" s="637" t="s">
        <v>499</v>
      </c>
      <c r="M7" s="241" t="s">
        <v>1757</v>
      </c>
      <c r="N7" s="119" t="s">
        <v>499</v>
      </c>
      <c r="O7" s="637" t="s">
        <v>499</v>
      </c>
      <c r="P7" s="241" t="s">
        <v>1757</v>
      </c>
      <c r="Q7" s="119" t="s">
        <v>499</v>
      </c>
      <c r="R7" s="119" t="s">
        <v>499</v>
      </c>
      <c r="S7" s="268" t="s">
        <v>1757</v>
      </c>
      <c r="T7" s="217" t="s">
        <v>743</v>
      </c>
    </row>
    <row r="8" spans="2:20">
      <c r="B8" s="993" t="s">
        <v>3614</v>
      </c>
      <c r="C8" s="993">
        <v>323</v>
      </c>
      <c r="D8" s="993">
        <v>1611</v>
      </c>
      <c r="F8">
        <v>2300</v>
      </c>
      <c r="K8" s="993"/>
      <c r="M8">
        <v>5</v>
      </c>
      <c r="P8">
        <v>6</v>
      </c>
      <c r="S8">
        <v>13443</v>
      </c>
      <c r="T8">
        <v>86223</v>
      </c>
    </row>
    <row r="9" spans="2:20">
      <c r="B9" s="993" t="s">
        <v>3614</v>
      </c>
      <c r="C9" s="993">
        <v>323</v>
      </c>
      <c r="D9" s="993">
        <v>1611</v>
      </c>
      <c r="F9">
        <v>675</v>
      </c>
      <c r="M9">
        <v>4</v>
      </c>
      <c r="P9">
        <v>5</v>
      </c>
      <c r="S9">
        <v>13443</v>
      </c>
      <c r="T9">
        <v>86223</v>
      </c>
    </row>
    <row r="10" spans="2:20">
      <c r="B10" s="993" t="s">
        <v>3614</v>
      </c>
      <c r="C10" s="993">
        <v>323</v>
      </c>
      <c r="D10" s="993">
        <v>1611</v>
      </c>
      <c r="F10">
        <v>5035</v>
      </c>
      <c r="K10" s="993"/>
      <c r="M10">
        <v>2</v>
      </c>
      <c r="P10">
        <v>6</v>
      </c>
      <c r="S10">
        <v>13443</v>
      </c>
      <c r="T10">
        <v>86223</v>
      </c>
    </row>
    <row r="11" spans="2:20">
      <c r="B11" s="993" t="s">
        <v>3614</v>
      </c>
      <c r="C11" s="993">
        <v>323</v>
      </c>
      <c r="D11" s="993">
        <v>1611</v>
      </c>
      <c r="F11">
        <v>2325</v>
      </c>
      <c r="K11" s="993"/>
      <c r="M11">
        <v>4</v>
      </c>
      <c r="P11">
        <v>6</v>
      </c>
      <c r="S11">
        <v>13443</v>
      </c>
      <c r="T11">
        <v>86223</v>
      </c>
    </row>
    <row r="12" spans="2:20">
      <c r="B12" s="993" t="s">
        <v>3614</v>
      </c>
      <c r="C12" s="993">
        <v>323</v>
      </c>
      <c r="D12" s="993">
        <v>1611</v>
      </c>
      <c r="F12">
        <v>3225</v>
      </c>
      <c r="K12" s="993"/>
      <c r="M12">
        <v>2</v>
      </c>
      <c r="P12">
        <v>5</v>
      </c>
      <c r="S12">
        <v>13443</v>
      </c>
      <c r="T12">
        <v>86223</v>
      </c>
    </row>
    <row r="13" spans="2:20">
      <c r="B13" s="993" t="s">
        <v>3614</v>
      </c>
      <c r="C13" s="993">
        <v>323</v>
      </c>
      <c r="D13" s="993">
        <v>1611</v>
      </c>
      <c r="F13">
        <v>68611</v>
      </c>
      <c r="K13" s="993"/>
      <c r="M13">
        <v>2</v>
      </c>
      <c r="P13">
        <v>6</v>
      </c>
      <c r="S13">
        <v>13443</v>
      </c>
      <c r="T13">
        <v>86223</v>
      </c>
    </row>
    <row r="14" spans="2:20">
      <c r="B14" s="993" t="s">
        <v>3614</v>
      </c>
      <c r="C14" s="993">
        <v>323</v>
      </c>
      <c r="D14" s="993">
        <v>1611</v>
      </c>
      <c r="F14">
        <v>66911</v>
      </c>
      <c r="K14" s="993"/>
      <c r="M14">
        <v>2</v>
      </c>
      <c r="P14">
        <v>6</v>
      </c>
      <c r="S14">
        <v>13443</v>
      </c>
      <c r="T14">
        <v>86223</v>
      </c>
    </row>
    <row r="15" spans="2:20">
      <c r="B15" s="993" t="s">
        <v>3614</v>
      </c>
      <c r="C15" s="993">
        <v>323</v>
      </c>
      <c r="D15" s="993">
        <v>1611</v>
      </c>
      <c r="F15">
        <v>875</v>
      </c>
      <c r="K15" s="993"/>
      <c r="M15">
        <v>2</v>
      </c>
      <c r="P15">
        <v>6</v>
      </c>
      <c r="S15">
        <v>13443</v>
      </c>
      <c r="T15">
        <v>86223</v>
      </c>
    </row>
    <row r="16" spans="2:20">
      <c r="B16" s="993" t="s">
        <v>3614</v>
      </c>
      <c r="C16" s="993">
        <v>323</v>
      </c>
      <c r="D16" s="1022" t="s">
        <v>3620</v>
      </c>
      <c r="F16">
        <v>2300</v>
      </c>
      <c r="K16" s="993"/>
      <c r="M16">
        <v>5</v>
      </c>
      <c r="P16">
        <v>6</v>
      </c>
      <c r="S16">
        <v>13443</v>
      </c>
      <c r="T16">
        <v>86223</v>
      </c>
    </row>
    <row r="17" spans="2:20">
      <c r="B17" s="993" t="s">
        <v>3614</v>
      </c>
      <c r="C17" s="993">
        <v>323</v>
      </c>
      <c r="D17" s="993">
        <v>1612</v>
      </c>
      <c r="F17">
        <v>675</v>
      </c>
      <c r="K17" s="993"/>
      <c r="M17">
        <v>4</v>
      </c>
      <c r="P17">
        <v>5</v>
      </c>
      <c r="S17">
        <v>13443</v>
      </c>
      <c r="T17">
        <v>86223</v>
      </c>
    </row>
    <row r="18" spans="2:20">
      <c r="B18" s="993" t="s">
        <v>3614</v>
      </c>
      <c r="C18" s="993">
        <v>323</v>
      </c>
      <c r="D18" s="993">
        <v>1612</v>
      </c>
      <c r="F18">
        <v>5035</v>
      </c>
      <c r="K18" s="993"/>
      <c r="M18">
        <v>2</v>
      </c>
      <c r="P18">
        <v>6</v>
      </c>
      <c r="S18">
        <v>13443</v>
      </c>
      <c r="T18">
        <v>86223</v>
      </c>
    </row>
    <row r="19" spans="2:20">
      <c r="B19" s="993" t="s">
        <v>3614</v>
      </c>
      <c r="C19" s="993">
        <v>323</v>
      </c>
      <c r="D19" s="993">
        <v>1612</v>
      </c>
      <c r="F19">
        <v>2325</v>
      </c>
      <c r="K19" s="993"/>
      <c r="M19">
        <v>4</v>
      </c>
      <c r="P19">
        <v>6</v>
      </c>
      <c r="S19">
        <v>13443</v>
      </c>
      <c r="T19">
        <v>86223</v>
      </c>
    </row>
    <row r="20" spans="2:20">
      <c r="B20" s="993" t="s">
        <v>3614</v>
      </c>
      <c r="C20" s="993">
        <v>323</v>
      </c>
      <c r="D20" s="993">
        <v>1612</v>
      </c>
      <c r="F20">
        <v>3225</v>
      </c>
      <c r="K20" s="993"/>
      <c r="M20">
        <v>2</v>
      </c>
      <c r="P20">
        <v>5</v>
      </c>
      <c r="S20">
        <v>13443</v>
      </c>
      <c r="T20">
        <v>86223</v>
      </c>
    </row>
    <row r="21" spans="2:20">
      <c r="B21" s="993" t="s">
        <v>3614</v>
      </c>
      <c r="C21" s="993">
        <v>323</v>
      </c>
      <c r="D21" s="993">
        <v>1612</v>
      </c>
      <c r="F21">
        <v>68611</v>
      </c>
      <c r="K21" s="993"/>
      <c r="M21">
        <v>2</v>
      </c>
      <c r="P21">
        <v>6</v>
      </c>
      <c r="S21">
        <v>13443</v>
      </c>
      <c r="T21">
        <v>86223</v>
      </c>
    </row>
    <row r="22" spans="2:20">
      <c r="B22" s="993" t="s">
        <v>3614</v>
      </c>
      <c r="C22" s="993">
        <v>323</v>
      </c>
      <c r="D22" s="993">
        <v>1612</v>
      </c>
      <c r="F22">
        <v>66911</v>
      </c>
      <c r="K22" s="993"/>
      <c r="M22">
        <v>2</v>
      </c>
      <c r="P22">
        <v>6</v>
      </c>
      <c r="S22">
        <v>13413</v>
      </c>
      <c r="T22">
        <v>86223</v>
      </c>
    </row>
    <row r="23" spans="2:20">
      <c r="B23" s="993" t="s">
        <v>3614</v>
      </c>
      <c r="C23" s="993">
        <v>323</v>
      </c>
      <c r="D23" s="993">
        <v>1612</v>
      </c>
      <c r="F23">
        <v>700</v>
      </c>
      <c r="K23" s="993"/>
      <c r="M23">
        <v>3</v>
      </c>
      <c r="P23">
        <v>6</v>
      </c>
      <c r="S23">
        <v>13413</v>
      </c>
      <c r="T23">
        <v>86223</v>
      </c>
    </row>
    <row r="24" spans="2:20">
      <c r="B24" s="993" t="s">
        <v>3614</v>
      </c>
      <c r="C24" s="993">
        <v>323</v>
      </c>
      <c r="D24" s="1022" t="s">
        <v>3620</v>
      </c>
      <c r="F24">
        <v>875</v>
      </c>
      <c r="K24" s="993"/>
      <c r="M24">
        <v>2</v>
      </c>
      <c r="P24">
        <v>6</v>
      </c>
      <c r="S24">
        <v>13443</v>
      </c>
      <c r="T24">
        <v>86223</v>
      </c>
    </row>
    <row r="25" spans="2:20">
      <c r="B25" s="993" t="s">
        <v>3614</v>
      </c>
      <c r="C25" s="993">
        <v>323</v>
      </c>
      <c r="D25" s="1022">
        <v>1613</v>
      </c>
      <c r="F25">
        <v>2300</v>
      </c>
      <c r="K25" s="993"/>
      <c r="M25">
        <v>5</v>
      </c>
      <c r="P25">
        <v>6</v>
      </c>
      <c r="S25">
        <v>13443</v>
      </c>
      <c r="T25">
        <v>86223</v>
      </c>
    </row>
    <row r="26" spans="2:20">
      <c r="B26" s="993" t="s">
        <v>3614</v>
      </c>
      <c r="C26" s="993">
        <v>323</v>
      </c>
      <c r="D26" s="1022">
        <v>1613</v>
      </c>
      <c r="F26">
        <v>675</v>
      </c>
      <c r="K26" s="993"/>
      <c r="M26">
        <v>4</v>
      </c>
      <c r="P26">
        <v>5</v>
      </c>
      <c r="S26">
        <v>13443</v>
      </c>
      <c r="T26">
        <v>86223</v>
      </c>
    </row>
    <row r="27" spans="2:20">
      <c r="B27" s="993" t="s">
        <v>3614</v>
      </c>
      <c r="C27" s="993">
        <v>323</v>
      </c>
      <c r="D27" s="1022">
        <v>1613</v>
      </c>
      <c r="F27">
        <v>5035</v>
      </c>
      <c r="K27" s="993"/>
      <c r="M27">
        <v>2</v>
      </c>
      <c r="P27">
        <v>6</v>
      </c>
      <c r="S27">
        <v>13443</v>
      </c>
      <c r="T27">
        <v>86223</v>
      </c>
    </row>
    <row r="28" spans="2:20">
      <c r="B28" s="993" t="s">
        <v>3614</v>
      </c>
      <c r="C28" s="993">
        <v>323</v>
      </c>
      <c r="D28" s="1022">
        <v>1613</v>
      </c>
      <c r="F28">
        <v>2325</v>
      </c>
      <c r="K28" s="993"/>
      <c r="M28">
        <v>4</v>
      </c>
      <c r="P28">
        <v>6</v>
      </c>
      <c r="S28">
        <v>13443</v>
      </c>
      <c r="T28">
        <v>86223</v>
      </c>
    </row>
    <row r="29" spans="2:20">
      <c r="B29" s="993" t="s">
        <v>3614</v>
      </c>
      <c r="C29" s="993">
        <v>323</v>
      </c>
      <c r="D29" s="1022">
        <v>1613</v>
      </c>
      <c r="F29">
        <v>3225</v>
      </c>
      <c r="K29" s="993"/>
      <c r="M29">
        <v>2</v>
      </c>
      <c r="P29">
        <v>5</v>
      </c>
      <c r="S29">
        <v>13443</v>
      </c>
      <c r="T29">
        <v>86223</v>
      </c>
    </row>
    <row r="30" spans="2:20">
      <c r="B30" s="993" t="s">
        <v>3614</v>
      </c>
      <c r="C30" s="993">
        <v>323</v>
      </c>
      <c r="D30" s="1022">
        <v>1613</v>
      </c>
      <c r="F30">
        <v>68611</v>
      </c>
      <c r="K30" s="993"/>
      <c r="M30">
        <v>2</v>
      </c>
      <c r="P30">
        <v>6</v>
      </c>
      <c r="S30">
        <v>13443</v>
      </c>
      <c r="T30">
        <v>86223</v>
      </c>
    </row>
    <row r="31" spans="2:20">
      <c r="B31" s="993" t="s">
        <v>3614</v>
      </c>
      <c r="C31" s="993">
        <v>323</v>
      </c>
      <c r="D31" s="1022">
        <v>1613</v>
      </c>
      <c r="F31">
        <v>66911</v>
      </c>
      <c r="K31" s="993"/>
      <c r="M31">
        <v>2</v>
      </c>
      <c r="P31">
        <v>6</v>
      </c>
      <c r="S31">
        <v>13413</v>
      </c>
      <c r="T31">
        <v>86223</v>
      </c>
    </row>
    <row r="32" spans="2:20">
      <c r="B32" s="993" t="s">
        <v>3614</v>
      </c>
      <c r="C32" s="993">
        <v>323</v>
      </c>
      <c r="D32" s="1022">
        <v>1613</v>
      </c>
      <c r="F32">
        <v>700</v>
      </c>
      <c r="K32" s="993"/>
      <c r="M32">
        <v>3</v>
      </c>
      <c r="P32">
        <v>6</v>
      </c>
      <c r="S32">
        <v>13413</v>
      </c>
      <c r="T32">
        <v>86223</v>
      </c>
    </row>
    <row r="33" spans="2:20">
      <c r="B33" s="993" t="s">
        <v>3614</v>
      </c>
      <c r="C33" s="993">
        <v>323</v>
      </c>
      <c r="D33" s="1022" t="s">
        <v>3621</v>
      </c>
      <c r="F33">
        <v>875</v>
      </c>
      <c r="K33" s="993"/>
      <c r="M33">
        <v>2</v>
      </c>
      <c r="P33">
        <v>6</v>
      </c>
      <c r="S33">
        <v>13443</v>
      </c>
      <c r="T33">
        <v>86223</v>
      </c>
    </row>
    <row r="34" spans="2:20">
      <c r="B34" s="993" t="s">
        <v>3614</v>
      </c>
      <c r="C34" s="993">
        <v>323</v>
      </c>
      <c r="D34" s="993">
        <v>1611</v>
      </c>
      <c r="F34" s="993">
        <v>40072</v>
      </c>
      <c r="K34" s="993"/>
      <c r="M34">
        <v>5</v>
      </c>
      <c r="P34">
        <v>7</v>
      </c>
      <c r="S34">
        <v>13443</v>
      </c>
      <c r="T34" s="993">
        <v>199205</v>
      </c>
    </row>
    <row r="35" spans="2:20">
      <c r="B35" s="993" t="s">
        <v>3614</v>
      </c>
      <c r="C35" s="993">
        <v>323</v>
      </c>
      <c r="D35" s="993">
        <v>1611</v>
      </c>
      <c r="F35" s="993">
        <v>39874</v>
      </c>
      <c r="K35" s="993"/>
      <c r="M35">
        <v>5</v>
      </c>
      <c r="P35">
        <v>7</v>
      </c>
      <c r="S35">
        <v>13443</v>
      </c>
      <c r="T35" s="993">
        <v>199205</v>
      </c>
    </row>
    <row r="36" spans="2:20">
      <c r="B36" s="993" t="s">
        <v>3614</v>
      </c>
      <c r="C36" s="993">
        <v>323</v>
      </c>
      <c r="D36" s="993">
        <v>1612</v>
      </c>
      <c r="F36" s="993">
        <v>40072</v>
      </c>
      <c r="M36">
        <v>5</v>
      </c>
      <c r="P36">
        <v>7</v>
      </c>
      <c r="S36">
        <v>13443</v>
      </c>
      <c r="T36" s="993">
        <v>199205</v>
      </c>
    </row>
    <row r="37" spans="2:20">
      <c r="B37" s="993" t="s">
        <v>3614</v>
      </c>
      <c r="C37" s="993">
        <v>323</v>
      </c>
      <c r="D37" s="993">
        <v>1612</v>
      </c>
      <c r="F37" s="993">
        <v>39874</v>
      </c>
      <c r="M37">
        <v>5</v>
      </c>
      <c r="P37">
        <v>7</v>
      </c>
      <c r="S37">
        <v>13443</v>
      </c>
      <c r="T37" s="993">
        <v>199205</v>
      </c>
    </row>
    <row r="38" spans="2:20">
      <c r="B38" s="993" t="s">
        <v>3614</v>
      </c>
      <c r="C38" s="993">
        <v>323</v>
      </c>
      <c r="D38" s="993">
        <v>1613</v>
      </c>
      <c r="F38" s="993">
        <v>40072</v>
      </c>
      <c r="M38">
        <v>5</v>
      </c>
      <c r="P38">
        <v>7</v>
      </c>
      <c r="S38">
        <v>13443</v>
      </c>
      <c r="T38" s="993">
        <v>199205</v>
      </c>
    </row>
    <row r="39" spans="2:20">
      <c r="B39" s="993" t="s">
        <v>3614</v>
      </c>
      <c r="C39" s="993">
        <v>323</v>
      </c>
      <c r="D39" s="993">
        <v>1613</v>
      </c>
      <c r="F39" s="993">
        <v>39874</v>
      </c>
      <c r="M39">
        <v>5</v>
      </c>
      <c r="P39">
        <v>7</v>
      </c>
      <c r="S39">
        <v>13443</v>
      </c>
      <c r="T39" s="993">
        <v>199205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
    <tabColor theme="0" tint="-0.249977111117893"/>
  </sheetPr>
  <dimension ref="A2:E190"/>
  <sheetViews>
    <sheetView zoomScale="80" zoomScaleNormal="80" workbookViewId="0">
      <pane ySplit="2" topLeftCell="A78" activePane="bottomLeft" state="frozen"/>
      <selection pane="bottomLeft" activeCell="D109" sqref="D109:D111"/>
    </sheetView>
  </sheetViews>
  <sheetFormatPr defaultColWidth="9.140625" defaultRowHeight="12.75"/>
  <cols>
    <col min="1" max="1" width="28.42578125" style="1" bestFit="1" customWidth="1"/>
    <col min="2" max="2" width="45.85546875" style="181" customWidth="1"/>
    <col min="3" max="3" width="24.42578125" style="1" customWidth="1"/>
    <col min="4" max="4" width="121.28515625" style="1" bestFit="1" customWidth="1"/>
    <col min="5" max="5" width="17.42578125" style="1" customWidth="1"/>
    <col min="6" max="16384" width="9.140625" style="1"/>
  </cols>
  <sheetData>
    <row r="2" spans="1:5" ht="14.25" customHeight="1">
      <c r="A2" s="2" t="s">
        <v>485</v>
      </c>
      <c r="B2" s="180" t="s">
        <v>486</v>
      </c>
      <c r="C2" s="2" t="s">
        <v>487</v>
      </c>
      <c r="D2" s="2" t="s">
        <v>488</v>
      </c>
      <c r="E2" s="2" t="s">
        <v>740</v>
      </c>
    </row>
    <row r="3" spans="1:5" ht="25.5">
      <c r="A3" s="401">
        <v>41220</v>
      </c>
      <c r="B3" s="402" t="s">
        <v>1782</v>
      </c>
      <c r="C3" s="403" t="s">
        <v>2312</v>
      </c>
      <c r="D3" s="404" t="s">
        <v>2260</v>
      </c>
      <c r="E3" s="404"/>
    </row>
    <row r="4" spans="1:5">
      <c r="A4" s="401">
        <v>41220</v>
      </c>
      <c r="B4" s="402" t="s">
        <v>2268</v>
      </c>
      <c r="C4" s="403" t="s">
        <v>2269</v>
      </c>
      <c r="D4" s="404" t="s">
        <v>2270</v>
      </c>
      <c r="E4" s="404"/>
    </row>
    <row r="5" spans="1:5">
      <c r="A5" s="401">
        <v>41221</v>
      </c>
      <c r="B5" s="402" t="s">
        <v>2274</v>
      </c>
      <c r="C5" s="403" t="s">
        <v>2269</v>
      </c>
      <c r="D5" s="404" t="s">
        <v>2270</v>
      </c>
      <c r="E5" s="404"/>
    </row>
    <row r="6" spans="1:5" ht="25.5">
      <c r="A6" s="401">
        <v>41222</v>
      </c>
      <c r="B6" s="402" t="s">
        <v>2300</v>
      </c>
      <c r="C6" s="403" t="s">
        <v>2301</v>
      </c>
      <c r="D6" s="404" t="s">
        <v>2302</v>
      </c>
      <c r="E6" s="404"/>
    </row>
    <row r="7" spans="1:5">
      <c r="A7" s="401">
        <v>41222</v>
      </c>
      <c r="B7" s="402" t="s">
        <v>2307</v>
      </c>
      <c r="C7" s="403" t="s">
        <v>2269</v>
      </c>
      <c r="D7" s="404" t="s">
        <v>2270</v>
      </c>
      <c r="E7" s="404"/>
    </row>
    <row r="8" spans="1:5">
      <c r="A8" s="401">
        <v>41222</v>
      </c>
      <c r="B8" s="402" t="s">
        <v>2311</v>
      </c>
      <c r="C8" s="403" t="s">
        <v>2269</v>
      </c>
      <c r="D8" s="404" t="s">
        <v>2315</v>
      </c>
      <c r="E8" s="404"/>
    </row>
    <row r="9" spans="1:5" ht="76.5">
      <c r="A9" s="401">
        <v>41227</v>
      </c>
      <c r="B9" s="402" t="s">
        <v>2316</v>
      </c>
      <c r="C9" s="403" t="s">
        <v>2269</v>
      </c>
      <c r="D9" s="404" t="s">
        <v>2437</v>
      </c>
      <c r="E9" s="487"/>
    </row>
    <row r="10" spans="1:5" ht="12.75" customHeight="1">
      <c r="A10" s="1028">
        <v>41255</v>
      </c>
      <c r="B10" s="1039" t="s">
        <v>2508</v>
      </c>
      <c r="C10" s="1036" t="s">
        <v>2269</v>
      </c>
      <c r="D10" s="426" t="s">
        <v>2494</v>
      </c>
      <c r="E10" s="404"/>
    </row>
    <row r="11" spans="1:5">
      <c r="A11" s="1029"/>
      <c r="B11" s="1040"/>
      <c r="C11" s="1037"/>
      <c r="D11" s="426" t="s">
        <v>2505</v>
      </c>
      <c r="E11" s="39"/>
    </row>
    <row r="12" spans="1:5">
      <c r="A12" s="1029"/>
      <c r="B12" s="1040"/>
      <c r="C12" s="1037"/>
      <c r="D12" s="426" t="s">
        <v>2495</v>
      </c>
      <c r="E12" s="39"/>
    </row>
    <row r="13" spans="1:5">
      <c r="A13" s="1029"/>
      <c r="B13" s="1040"/>
      <c r="C13" s="1037"/>
      <c r="D13" s="426" t="s">
        <v>2496</v>
      </c>
      <c r="E13" s="39"/>
    </row>
    <row r="14" spans="1:5" ht="25.5">
      <c r="A14" s="1029"/>
      <c r="B14" s="1040"/>
      <c r="C14" s="1037"/>
      <c r="D14" s="426" t="s">
        <v>2506</v>
      </c>
      <c r="E14" s="39"/>
    </row>
    <row r="15" spans="1:5">
      <c r="A15" s="1029"/>
      <c r="B15" s="1040"/>
      <c r="C15" s="1037"/>
      <c r="D15" s="426" t="s">
        <v>2497</v>
      </c>
      <c r="E15" s="39"/>
    </row>
    <row r="16" spans="1:5">
      <c r="A16" s="1029"/>
      <c r="B16" s="1040"/>
      <c r="C16" s="1037"/>
      <c r="D16" s="426" t="s">
        <v>2498</v>
      </c>
      <c r="E16" s="39"/>
    </row>
    <row r="17" spans="1:5">
      <c r="A17" s="1029"/>
      <c r="B17" s="1040"/>
      <c r="C17" s="1037"/>
      <c r="D17" s="426" t="s">
        <v>2499</v>
      </c>
      <c r="E17" s="39"/>
    </row>
    <row r="18" spans="1:5">
      <c r="A18" s="1029"/>
      <c r="B18" s="1040"/>
      <c r="C18" s="1037"/>
      <c r="D18" s="426" t="s">
        <v>2500</v>
      </c>
      <c r="E18" s="39"/>
    </row>
    <row r="19" spans="1:5">
      <c r="A19" s="1029"/>
      <c r="B19" s="1040"/>
      <c r="C19" s="1037"/>
      <c r="D19" s="426" t="s">
        <v>2501</v>
      </c>
      <c r="E19" s="39"/>
    </row>
    <row r="20" spans="1:5">
      <c r="A20" s="1029"/>
      <c r="B20" s="1040"/>
      <c r="C20" s="1037"/>
      <c r="D20" s="426" t="s">
        <v>2502</v>
      </c>
      <c r="E20" s="39"/>
    </row>
    <row r="21" spans="1:5">
      <c r="A21" s="1029"/>
      <c r="B21" s="1040"/>
      <c r="C21" s="1037"/>
      <c r="D21" s="426" t="s">
        <v>2503</v>
      </c>
      <c r="E21" s="39"/>
    </row>
    <row r="22" spans="1:5" ht="25.5">
      <c r="A22" s="1029"/>
      <c r="B22" s="1040"/>
      <c r="C22" s="1037"/>
      <c r="D22" s="426" t="s">
        <v>2504</v>
      </c>
      <c r="E22" s="39"/>
    </row>
    <row r="23" spans="1:5" ht="38.25">
      <c r="A23" s="1030"/>
      <c r="B23" s="1041"/>
      <c r="C23" s="1038"/>
      <c r="D23" s="426" t="s">
        <v>2507</v>
      </c>
      <c r="E23" s="39"/>
    </row>
    <row r="24" spans="1:5" ht="12.75" customHeight="1">
      <c r="A24" s="1028">
        <v>41284</v>
      </c>
      <c r="B24" s="1039" t="s">
        <v>2480</v>
      </c>
      <c r="C24" s="1036" t="s">
        <v>2269</v>
      </c>
      <c r="D24" s="404" t="s">
        <v>2517</v>
      </c>
      <c r="E24" s="39"/>
    </row>
    <row r="25" spans="1:5" ht="25.5">
      <c r="A25" s="1029"/>
      <c r="B25" s="1040"/>
      <c r="C25" s="1037"/>
      <c r="D25" s="404" t="s">
        <v>2521</v>
      </c>
      <c r="E25" s="39"/>
    </row>
    <row r="26" spans="1:5" ht="25.5">
      <c r="A26" s="1029"/>
      <c r="B26" s="1040"/>
      <c r="C26" s="1037"/>
      <c r="D26" s="404" t="s">
        <v>2518</v>
      </c>
      <c r="E26" s="39"/>
    </row>
    <row r="27" spans="1:5">
      <c r="A27" s="1030"/>
      <c r="B27" s="1041"/>
      <c r="C27" s="1038"/>
      <c r="D27" s="404" t="s">
        <v>2520</v>
      </c>
      <c r="E27" s="39"/>
    </row>
    <row r="28" spans="1:5">
      <c r="A28" s="401">
        <v>41290</v>
      </c>
      <c r="B28" s="531" t="s">
        <v>2522</v>
      </c>
      <c r="C28" s="403" t="s">
        <v>2269</v>
      </c>
      <c r="D28" s="404" t="s">
        <v>2523</v>
      </c>
      <c r="E28" s="39"/>
    </row>
    <row r="29" spans="1:5">
      <c r="A29" s="401">
        <v>41305</v>
      </c>
      <c r="B29" s="531" t="s">
        <v>2524</v>
      </c>
      <c r="C29" s="403" t="s">
        <v>2269</v>
      </c>
      <c r="D29" s="404" t="s">
        <v>2529</v>
      </c>
      <c r="E29" s="39"/>
    </row>
    <row r="30" spans="1:5">
      <c r="A30" s="401">
        <v>41309</v>
      </c>
      <c r="B30" s="531" t="s">
        <v>2531</v>
      </c>
      <c r="C30" s="403" t="s">
        <v>2269</v>
      </c>
      <c r="D30" s="404" t="s">
        <v>2530</v>
      </c>
      <c r="E30" s="39"/>
    </row>
    <row r="31" spans="1:5">
      <c r="A31" s="401">
        <v>41318</v>
      </c>
      <c r="B31" s="531" t="s">
        <v>2533</v>
      </c>
      <c r="C31" s="403" t="s">
        <v>2269</v>
      </c>
      <c r="D31" s="404" t="s">
        <v>2534</v>
      </c>
      <c r="E31" s="39"/>
    </row>
    <row r="32" spans="1:5">
      <c r="A32" s="401">
        <v>41324</v>
      </c>
      <c r="B32" s="531" t="s">
        <v>2538</v>
      </c>
      <c r="C32" s="403" t="s">
        <v>2269</v>
      </c>
      <c r="D32" s="404" t="s">
        <v>2539</v>
      </c>
      <c r="E32" s="39"/>
    </row>
    <row r="33" spans="1:5" ht="38.25">
      <c r="A33" s="401">
        <v>41340</v>
      </c>
      <c r="B33" s="531" t="s">
        <v>2542</v>
      </c>
      <c r="C33" s="403" t="s">
        <v>2269</v>
      </c>
      <c r="D33" s="404" t="s">
        <v>2543</v>
      </c>
      <c r="E33" s="39"/>
    </row>
    <row r="34" spans="1:5" ht="25.5">
      <c r="A34" s="401">
        <v>41353</v>
      </c>
      <c r="B34" s="531" t="s">
        <v>2561</v>
      </c>
      <c r="C34" s="403" t="s">
        <v>2269</v>
      </c>
      <c r="D34" s="404" t="s">
        <v>2563</v>
      </c>
      <c r="E34" s="39"/>
    </row>
    <row r="35" spans="1:5">
      <c r="A35" s="401">
        <v>41354</v>
      </c>
      <c r="B35" s="531" t="s">
        <v>2565</v>
      </c>
      <c r="C35" s="403" t="s">
        <v>2269</v>
      </c>
      <c r="D35" s="404" t="s">
        <v>2564</v>
      </c>
      <c r="E35" s="39"/>
    </row>
    <row r="36" spans="1:5">
      <c r="A36" s="401">
        <v>41365</v>
      </c>
      <c r="B36" s="531" t="s">
        <v>2566</v>
      </c>
      <c r="C36" s="403" t="s">
        <v>2269</v>
      </c>
      <c r="D36" s="404" t="s">
        <v>2567</v>
      </c>
      <c r="E36" s="39"/>
    </row>
    <row r="37" spans="1:5" ht="25.5">
      <c r="A37" s="401">
        <v>41366</v>
      </c>
      <c r="B37" s="531" t="s">
        <v>2568</v>
      </c>
      <c r="C37" s="403" t="s">
        <v>2269</v>
      </c>
      <c r="D37" s="404" t="s">
        <v>2569</v>
      </c>
      <c r="E37" s="39"/>
    </row>
    <row r="38" spans="1:5">
      <c r="A38" s="401">
        <v>41449</v>
      </c>
      <c r="B38" s="531" t="s">
        <v>2571</v>
      </c>
      <c r="C38" s="403" t="s">
        <v>2269</v>
      </c>
      <c r="D38" s="404" t="s">
        <v>2572</v>
      </c>
      <c r="E38" s="39"/>
    </row>
    <row r="39" spans="1:5">
      <c r="A39" s="401">
        <v>41544</v>
      </c>
      <c r="B39" s="531" t="s">
        <v>2574</v>
      </c>
      <c r="C39" s="403" t="s">
        <v>2269</v>
      </c>
      <c r="D39" s="404" t="s">
        <v>2575</v>
      </c>
      <c r="E39" s="39"/>
    </row>
    <row r="40" spans="1:5" ht="25.5">
      <c r="A40" s="401">
        <v>41549</v>
      </c>
      <c r="B40" s="547" t="s">
        <v>2577</v>
      </c>
      <c r="C40" s="403" t="s">
        <v>2579</v>
      </c>
      <c r="D40" s="404" t="s">
        <v>2578</v>
      </c>
      <c r="E40" s="39"/>
    </row>
    <row r="41" spans="1:5" ht="25.5">
      <c r="A41" s="401">
        <v>41618</v>
      </c>
      <c r="B41" s="547" t="s">
        <v>2740</v>
      </c>
      <c r="C41" s="403"/>
      <c r="D41" s="404" t="s">
        <v>2741</v>
      </c>
      <c r="E41" s="548"/>
    </row>
    <row r="42" spans="1:5">
      <c r="A42" s="401">
        <v>41336</v>
      </c>
      <c r="B42" s="547" t="s">
        <v>2742</v>
      </c>
      <c r="C42" s="403"/>
      <c r="D42" s="404" t="s">
        <v>2745</v>
      </c>
      <c r="E42" s="548"/>
    </row>
    <row r="43" spans="1:5" ht="48" customHeight="1">
      <c r="A43" s="401">
        <v>41435</v>
      </c>
      <c r="B43" s="547" t="s">
        <v>2766</v>
      </c>
      <c r="C43" s="403"/>
      <c r="D43" s="404" t="s">
        <v>2768</v>
      </c>
      <c r="E43" s="548"/>
    </row>
    <row r="44" spans="1:5" ht="25.5">
      <c r="A44" s="401">
        <v>41841</v>
      </c>
      <c r="B44" s="547" t="s">
        <v>2772</v>
      </c>
      <c r="C44" s="403" t="s">
        <v>2776</v>
      </c>
      <c r="D44" s="404" t="s">
        <v>2773</v>
      </c>
      <c r="E44" s="548"/>
    </row>
    <row r="45" spans="1:5" ht="70.900000000000006" customHeight="1">
      <c r="A45" s="401">
        <v>41843</v>
      </c>
      <c r="B45" s="547" t="s">
        <v>2775</v>
      </c>
      <c r="C45" s="403" t="s">
        <v>2776</v>
      </c>
      <c r="D45" s="404" t="s">
        <v>2786</v>
      </c>
      <c r="E45" s="548"/>
    </row>
    <row r="46" spans="1:5">
      <c r="A46" s="401">
        <v>41849</v>
      </c>
      <c r="B46" s="547" t="s">
        <v>2787</v>
      </c>
      <c r="C46" s="403" t="s">
        <v>2776</v>
      </c>
      <c r="D46" s="404" t="s">
        <v>2788</v>
      </c>
      <c r="E46" s="548"/>
    </row>
    <row r="47" spans="1:5">
      <c r="A47" s="401">
        <v>41855</v>
      </c>
      <c r="B47" s="547" t="s">
        <v>2798</v>
      </c>
      <c r="C47" s="403" t="s">
        <v>2776</v>
      </c>
      <c r="D47" s="404" t="s">
        <v>2799</v>
      </c>
      <c r="E47" s="548"/>
    </row>
    <row r="48" spans="1:5" ht="18" customHeight="1">
      <c r="A48" s="1028">
        <v>41877</v>
      </c>
      <c r="B48" s="1028" t="s">
        <v>2800</v>
      </c>
      <c r="C48" s="1028" t="s">
        <v>2776</v>
      </c>
      <c r="D48" s="670" t="s">
        <v>2803</v>
      </c>
      <c r="E48" s="548"/>
    </row>
    <row r="49" spans="1:4" ht="25.5">
      <c r="A49" s="1029"/>
      <c r="B49" s="1029"/>
      <c r="C49" s="1029"/>
      <c r="D49" s="670" t="s">
        <v>2804</v>
      </c>
    </row>
    <row r="50" spans="1:4">
      <c r="A50" s="1029"/>
      <c r="B50" s="1029"/>
      <c r="C50" s="1029"/>
      <c r="D50" s="670" t="s">
        <v>2805</v>
      </c>
    </row>
    <row r="51" spans="1:4">
      <c r="A51" s="1029"/>
      <c r="B51" s="1029"/>
      <c r="C51" s="1029"/>
      <c r="D51" s="670" t="s">
        <v>2806</v>
      </c>
    </row>
    <row r="52" spans="1:4">
      <c r="A52" s="1029"/>
      <c r="B52" s="1029"/>
      <c r="C52" s="1029"/>
      <c r="D52" s="670" t="s">
        <v>2807</v>
      </c>
    </row>
    <row r="53" spans="1:4">
      <c r="A53" s="1029"/>
      <c r="B53" s="1029"/>
      <c r="C53" s="1029"/>
      <c r="D53" s="670" t="s">
        <v>2808</v>
      </c>
    </row>
    <row r="54" spans="1:4" ht="25.5">
      <c r="A54" s="1029"/>
      <c r="B54" s="1029"/>
      <c r="C54" s="1029"/>
      <c r="D54" s="672" t="s">
        <v>2809</v>
      </c>
    </row>
    <row r="55" spans="1:4">
      <c r="A55" s="1028" t="s">
        <v>2813</v>
      </c>
      <c r="B55" s="1028" t="s">
        <v>2815</v>
      </c>
      <c r="C55" s="1028" t="s">
        <v>2776</v>
      </c>
      <c r="D55" s="670" t="s">
        <v>2811</v>
      </c>
    </row>
    <row r="56" spans="1:4">
      <c r="A56" s="1029"/>
      <c r="B56" s="1029"/>
      <c r="C56" s="1029"/>
      <c r="D56" s="670" t="s">
        <v>2812</v>
      </c>
    </row>
    <row r="57" spans="1:4" ht="25.5">
      <c r="A57" s="1029"/>
      <c r="B57" s="1029"/>
      <c r="C57" s="1029"/>
      <c r="D57" s="670" t="s">
        <v>2814</v>
      </c>
    </row>
    <row r="58" spans="1:4" ht="25.5">
      <c r="A58" s="1028">
        <v>41912</v>
      </c>
      <c r="B58" s="1028" t="s">
        <v>2816</v>
      </c>
      <c r="C58" s="1028" t="s">
        <v>2776</v>
      </c>
      <c r="D58" s="670" t="s">
        <v>2826</v>
      </c>
    </row>
    <row r="59" spans="1:4">
      <c r="A59" s="1029"/>
      <c r="B59" s="1029"/>
      <c r="C59" s="1029"/>
      <c r="D59" s="670" t="s">
        <v>2817</v>
      </c>
    </row>
    <row r="60" spans="1:4" ht="25.5">
      <c r="A60" s="1029"/>
      <c r="B60" s="1029"/>
      <c r="C60" s="1029"/>
      <c r="D60" s="670" t="s">
        <v>2818</v>
      </c>
    </row>
    <row r="61" spans="1:4">
      <c r="A61" s="1030"/>
      <c r="B61" s="1030"/>
      <c r="C61" s="1030"/>
      <c r="D61" s="670" t="s">
        <v>2882</v>
      </c>
    </row>
    <row r="62" spans="1:4" ht="25.5">
      <c r="A62" s="1028">
        <v>41941</v>
      </c>
      <c r="B62" s="1028" t="s">
        <v>2883</v>
      </c>
      <c r="C62" s="1028" t="s">
        <v>2776</v>
      </c>
      <c r="D62" s="670" t="s">
        <v>2889</v>
      </c>
    </row>
    <row r="63" spans="1:4">
      <c r="A63" s="1029"/>
      <c r="B63" s="1029"/>
      <c r="C63" s="1029"/>
      <c r="D63" s="670" t="s">
        <v>2898</v>
      </c>
    </row>
    <row r="64" spans="1:4">
      <c r="A64" s="1029"/>
      <c r="B64" s="1029"/>
      <c r="C64" s="1029"/>
      <c r="D64" s="670" t="s">
        <v>2895</v>
      </c>
    </row>
    <row r="65" spans="1:4">
      <c r="A65" s="1030"/>
      <c r="B65" s="1030"/>
      <c r="C65" s="1030"/>
      <c r="D65" s="670" t="s">
        <v>2897</v>
      </c>
    </row>
    <row r="66" spans="1:4">
      <c r="A66" s="401">
        <v>41963</v>
      </c>
      <c r="B66" s="401" t="s">
        <v>2899</v>
      </c>
      <c r="C66" s="401" t="s">
        <v>2776</v>
      </c>
      <c r="D66" s="670" t="s">
        <v>2900</v>
      </c>
    </row>
    <row r="67" spans="1:4" ht="87.6" customHeight="1">
      <c r="A67" s="401">
        <v>42094</v>
      </c>
      <c r="B67" s="401" t="s">
        <v>3210</v>
      </c>
      <c r="C67" s="401" t="s">
        <v>2776</v>
      </c>
      <c r="D67" s="670" t="s">
        <v>3234</v>
      </c>
    </row>
    <row r="68" spans="1:4" ht="87.6" customHeight="1">
      <c r="A68" s="401">
        <v>42100</v>
      </c>
      <c r="B68" s="401" t="s">
        <v>3243</v>
      </c>
      <c r="C68" s="401" t="s">
        <v>2776</v>
      </c>
      <c r="D68" s="670" t="s">
        <v>3256</v>
      </c>
    </row>
    <row r="69" spans="1:4" ht="37.5" customHeight="1">
      <c r="A69" s="401">
        <v>42164</v>
      </c>
      <c r="B69" s="401" t="s">
        <v>3294</v>
      </c>
      <c r="C69" s="401" t="s">
        <v>2776</v>
      </c>
      <c r="D69" s="670" t="s">
        <v>3295</v>
      </c>
    </row>
    <row r="70" spans="1:4">
      <c r="A70" s="1028">
        <v>42206</v>
      </c>
      <c r="B70" s="1028" t="s">
        <v>3296</v>
      </c>
      <c r="C70" s="1028" t="s">
        <v>2776</v>
      </c>
      <c r="D70" s="670" t="s">
        <v>3297</v>
      </c>
    </row>
    <row r="71" spans="1:4">
      <c r="A71" s="1029"/>
      <c r="B71" s="1029"/>
      <c r="C71" s="1029"/>
      <c r="D71" s="670" t="s">
        <v>3298</v>
      </c>
    </row>
    <row r="72" spans="1:4">
      <c r="A72" s="1029"/>
      <c r="B72" s="1029"/>
      <c r="C72" s="1029"/>
      <c r="D72" s="670" t="s">
        <v>3302</v>
      </c>
    </row>
    <row r="73" spans="1:4">
      <c r="A73" s="1030"/>
      <c r="B73" s="1030"/>
      <c r="C73" s="1030"/>
      <c r="D73" s="670" t="s">
        <v>3303</v>
      </c>
    </row>
    <row r="74" spans="1:4">
      <c r="A74" s="1028">
        <v>42247</v>
      </c>
      <c r="B74" s="1028" t="s">
        <v>3304</v>
      </c>
      <c r="C74" s="1028" t="s">
        <v>2776</v>
      </c>
      <c r="D74" s="670" t="s">
        <v>3307</v>
      </c>
    </row>
    <row r="75" spans="1:4">
      <c r="A75" s="1029"/>
      <c r="B75" s="1029"/>
      <c r="C75" s="1029"/>
      <c r="D75" s="670" t="s">
        <v>3305</v>
      </c>
    </row>
    <row r="76" spans="1:4">
      <c r="A76" s="1030"/>
      <c r="B76" s="1030"/>
      <c r="C76" s="1030"/>
      <c r="D76" s="670" t="s">
        <v>3306</v>
      </c>
    </row>
    <row r="77" spans="1:4">
      <c r="A77" s="1028">
        <v>42345</v>
      </c>
      <c r="B77" s="1028" t="s">
        <v>3322</v>
      </c>
      <c r="C77" s="1028" t="s">
        <v>2776</v>
      </c>
      <c r="D77" s="1033" t="s">
        <v>3323</v>
      </c>
    </row>
    <row r="78" spans="1:4">
      <c r="A78" s="1029"/>
      <c r="B78" s="1029"/>
      <c r="C78" s="1029"/>
      <c r="D78" s="1034"/>
    </row>
    <row r="79" spans="1:4">
      <c r="A79" s="1030"/>
      <c r="B79" s="1030"/>
      <c r="C79" s="1030"/>
      <c r="D79" s="1035"/>
    </row>
    <row r="80" spans="1:4">
      <c r="A80" s="1028">
        <v>42376</v>
      </c>
      <c r="B80" s="1028" t="s">
        <v>3343</v>
      </c>
      <c r="C80" s="1028" t="s">
        <v>2776</v>
      </c>
      <c r="D80" s="670" t="s">
        <v>3348</v>
      </c>
    </row>
    <row r="81" spans="1:4">
      <c r="A81" s="1029"/>
      <c r="B81" s="1029"/>
      <c r="C81" s="1029"/>
      <c r="D81" s="670" t="s">
        <v>3349</v>
      </c>
    </row>
    <row r="82" spans="1:4">
      <c r="A82" s="1030"/>
      <c r="B82" s="1030"/>
      <c r="C82" s="1030"/>
      <c r="D82" s="670" t="s">
        <v>3350</v>
      </c>
    </row>
    <row r="83" spans="1:4">
      <c r="A83" s="1028">
        <v>42381</v>
      </c>
      <c r="B83" s="1028" t="s">
        <v>3351</v>
      </c>
      <c r="C83" s="1028" t="s">
        <v>2776</v>
      </c>
      <c r="D83" s="1033" t="s">
        <v>3352</v>
      </c>
    </row>
    <row r="84" spans="1:4">
      <c r="A84" s="1029"/>
      <c r="B84" s="1029"/>
      <c r="C84" s="1029"/>
      <c r="D84" s="1034"/>
    </row>
    <row r="85" spans="1:4">
      <c r="A85" s="1030"/>
      <c r="B85" s="1030"/>
      <c r="C85" s="1030"/>
      <c r="D85" s="1035"/>
    </row>
    <row r="86" spans="1:4">
      <c r="A86" s="1028">
        <v>42412</v>
      </c>
      <c r="B86" s="1028" t="s">
        <v>3355</v>
      </c>
      <c r="C86" s="1028" t="s">
        <v>2776</v>
      </c>
      <c r="D86" s="1028" t="s">
        <v>3363</v>
      </c>
    </row>
    <row r="87" spans="1:4">
      <c r="A87" s="1029"/>
      <c r="B87" s="1029"/>
      <c r="C87" s="1029"/>
      <c r="D87" s="1029"/>
    </row>
    <row r="88" spans="1:4">
      <c r="A88" s="1030"/>
      <c r="B88" s="1030"/>
      <c r="C88" s="1030"/>
      <c r="D88" s="1030"/>
    </row>
    <row r="89" spans="1:4">
      <c r="A89" s="1031">
        <v>42460</v>
      </c>
      <c r="B89" s="1031" t="s">
        <v>3382</v>
      </c>
      <c r="C89" s="1031" t="s">
        <v>2776</v>
      </c>
      <c r="D89" s="877" t="s">
        <v>3395</v>
      </c>
    </row>
    <row r="90" spans="1:4">
      <c r="A90" s="1032"/>
      <c r="B90" s="1032"/>
      <c r="C90" s="1032"/>
      <c r="D90" s="877" t="s">
        <v>3396</v>
      </c>
    </row>
    <row r="91" spans="1:4">
      <c r="A91" s="1028">
        <v>42573</v>
      </c>
      <c r="B91" s="1028" t="s">
        <v>3397</v>
      </c>
      <c r="C91" s="1028" t="s">
        <v>2776</v>
      </c>
      <c r="D91" s="1028" t="s">
        <v>3383</v>
      </c>
    </row>
    <row r="92" spans="1:4">
      <c r="A92" s="1029"/>
      <c r="B92" s="1029"/>
      <c r="C92" s="1029"/>
      <c r="D92" s="1029"/>
    </row>
    <row r="93" spans="1:4">
      <c r="A93" s="1030"/>
      <c r="B93" s="1030"/>
      <c r="C93" s="1030"/>
      <c r="D93" s="1030"/>
    </row>
    <row r="94" spans="1:4">
      <c r="A94" s="1028">
        <v>42667</v>
      </c>
      <c r="B94" s="1028" t="s">
        <v>3402</v>
      </c>
      <c r="C94" s="1028" t="s">
        <v>2776</v>
      </c>
      <c r="D94" s="1028" t="s">
        <v>3406</v>
      </c>
    </row>
    <row r="95" spans="1:4">
      <c r="A95" s="1029"/>
      <c r="B95" s="1029"/>
      <c r="C95" s="1029"/>
      <c r="D95" s="1029"/>
    </row>
    <row r="96" spans="1:4">
      <c r="A96" s="1030"/>
      <c r="B96" s="1030"/>
      <c r="C96" s="1030"/>
      <c r="D96" s="1030"/>
    </row>
    <row r="97" spans="1:4">
      <c r="A97" s="1028">
        <v>42956</v>
      </c>
      <c r="B97" s="1028" t="s">
        <v>3431</v>
      </c>
      <c r="C97" s="1028" t="s">
        <v>3432</v>
      </c>
      <c r="D97" s="1028" t="s">
        <v>3433</v>
      </c>
    </row>
    <row r="98" spans="1:4">
      <c r="A98" s="1029"/>
      <c r="B98" s="1029"/>
      <c r="C98" s="1029"/>
      <c r="D98" s="1029"/>
    </row>
    <row r="99" spans="1:4">
      <c r="A99" s="1030"/>
      <c r="B99" s="1030"/>
      <c r="C99" s="1030"/>
      <c r="D99" s="1030"/>
    </row>
    <row r="100" spans="1:4">
      <c r="A100" s="1028">
        <v>42978</v>
      </c>
      <c r="B100" s="1028" t="s">
        <v>3434</v>
      </c>
      <c r="C100" s="1028" t="s">
        <v>3432</v>
      </c>
      <c r="D100" s="1028" t="s">
        <v>3435</v>
      </c>
    </row>
    <row r="101" spans="1:4">
      <c r="A101" s="1029"/>
      <c r="B101" s="1029"/>
      <c r="C101" s="1029"/>
      <c r="D101" s="1029"/>
    </row>
    <row r="102" spans="1:4">
      <c r="A102" s="1030"/>
      <c r="B102" s="1030"/>
      <c r="C102" s="1030"/>
      <c r="D102" s="1030"/>
    </row>
    <row r="103" spans="1:4">
      <c r="A103" s="1023">
        <v>43187</v>
      </c>
      <c r="B103" s="1025" t="s">
        <v>3481</v>
      </c>
      <c r="C103" s="1025" t="s">
        <v>3480</v>
      </c>
      <c r="D103" s="1025" t="s">
        <v>3482</v>
      </c>
    </row>
    <row r="104" spans="1:4">
      <c r="A104" s="1024"/>
      <c r="B104" s="1026"/>
      <c r="C104" s="1026"/>
      <c r="D104" s="1026"/>
    </row>
    <row r="105" spans="1:4">
      <c r="A105" s="1024"/>
      <c r="B105" s="1027"/>
      <c r="C105" s="1027"/>
      <c r="D105" s="1027"/>
    </row>
    <row r="106" spans="1:4">
      <c r="A106" s="1023">
        <v>43194</v>
      </c>
      <c r="B106" s="1025" t="s">
        <v>3507</v>
      </c>
      <c r="C106" s="1025" t="s">
        <v>3480</v>
      </c>
      <c r="D106" s="1025" t="s">
        <v>3508</v>
      </c>
    </row>
    <row r="107" spans="1:4">
      <c r="A107" s="1024"/>
      <c r="B107" s="1026"/>
      <c r="C107" s="1026"/>
      <c r="D107" s="1026"/>
    </row>
    <row r="108" spans="1:4">
      <c r="A108" s="1024"/>
      <c r="B108" s="1027"/>
      <c r="C108" s="1027"/>
      <c r="D108" s="1027"/>
    </row>
    <row r="109" spans="1:4">
      <c r="A109" s="1023">
        <v>43237</v>
      </c>
      <c r="B109" s="1025" t="s">
        <v>3523</v>
      </c>
      <c r="C109" s="1025" t="s">
        <v>3480</v>
      </c>
      <c r="D109" s="1025" t="s">
        <v>3524</v>
      </c>
    </row>
    <row r="110" spans="1:4">
      <c r="A110" s="1024"/>
      <c r="B110" s="1026"/>
      <c r="C110" s="1026"/>
      <c r="D110" s="1026"/>
    </row>
    <row r="111" spans="1:4">
      <c r="A111" s="1024"/>
      <c r="B111" s="1027"/>
      <c r="C111" s="1027"/>
      <c r="D111" s="1027"/>
    </row>
    <row r="112" spans="1:4">
      <c r="A112" s="1023">
        <v>43522</v>
      </c>
      <c r="B112" s="1025" t="s">
        <v>3525</v>
      </c>
      <c r="C112" s="1025" t="s">
        <v>3480</v>
      </c>
      <c r="D112" s="1025" t="s">
        <v>3531</v>
      </c>
    </row>
    <row r="113" spans="1:4">
      <c r="A113" s="1024"/>
      <c r="B113" s="1026"/>
      <c r="C113" s="1026"/>
      <c r="D113" s="1026"/>
    </row>
    <row r="114" spans="1:4">
      <c r="A114" s="1024"/>
      <c r="B114" s="1027"/>
      <c r="C114" s="1027"/>
      <c r="D114" s="1027"/>
    </row>
    <row r="115" spans="1:4">
      <c r="A115" s="948"/>
      <c r="B115" s="948"/>
      <c r="C115" s="815"/>
      <c r="D115" s="816"/>
    </row>
    <row r="116" spans="1:4">
      <c r="A116" s="784" t="s">
        <v>3218</v>
      </c>
    </row>
    <row r="117" spans="1:4">
      <c r="A117" s="782" t="s">
        <v>2166</v>
      </c>
      <c r="B117" s="783" t="s">
        <v>3014</v>
      </c>
      <c r="C117" s="782" t="s">
        <v>3056</v>
      </c>
    </row>
    <row r="118" spans="1:4">
      <c r="A118" s="548" t="s">
        <v>2175</v>
      </c>
      <c r="B118" s="548" t="s">
        <v>1853</v>
      </c>
      <c r="C118" s="548" t="s">
        <v>1847</v>
      </c>
    </row>
    <row r="119" spans="1:4">
      <c r="A119" s="548" t="s">
        <v>2175</v>
      </c>
      <c r="B119" s="548" t="s">
        <v>1489</v>
      </c>
      <c r="C119" s="548" t="s">
        <v>1488</v>
      </c>
    </row>
    <row r="120" spans="1:4">
      <c r="A120" s="548" t="s">
        <v>2175</v>
      </c>
      <c r="B120" s="548" t="s">
        <v>1490</v>
      </c>
      <c r="C120" s="548" t="s">
        <v>1491</v>
      </c>
    </row>
    <row r="121" spans="1:4">
      <c r="A121" s="548" t="s">
        <v>2261</v>
      </c>
      <c r="B121" s="548" t="s">
        <v>697</v>
      </c>
      <c r="C121" s="548" t="s">
        <v>698</v>
      </c>
    </row>
    <row r="122" spans="1:4">
      <c r="A122" s="548" t="s">
        <v>1969</v>
      </c>
      <c r="B122" s="548" t="s">
        <v>1978</v>
      </c>
      <c r="C122" s="548" t="s">
        <v>1987</v>
      </c>
    </row>
    <row r="123" spans="1:4">
      <c r="A123" s="548" t="s">
        <v>3214</v>
      </c>
      <c r="B123" s="548" t="s">
        <v>1780</v>
      </c>
      <c r="C123" s="548" t="s">
        <v>1767</v>
      </c>
    </row>
    <row r="124" spans="1:4">
      <c r="A124" s="548" t="s">
        <v>3215</v>
      </c>
      <c r="B124" s="548" t="s">
        <v>1830</v>
      </c>
      <c r="C124" s="548" t="s">
        <v>1824</v>
      </c>
    </row>
    <row r="125" spans="1:4">
      <c r="A125" s="548" t="s">
        <v>3215</v>
      </c>
      <c r="B125" s="548" t="s">
        <v>1829</v>
      </c>
      <c r="C125" s="548" t="s">
        <v>1823</v>
      </c>
    </row>
    <row r="126" spans="1:4">
      <c r="A126" s="548" t="s">
        <v>334</v>
      </c>
      <c r="B126" s="548" t="s">
        <v>87</v>
      </c>
      <c r="C126" s="548" t="s">
        <v>86</v>
      </c>
    </row>
    <row r="127" spans="1:4">
      <c r="A127" s="548" t="s">
        <v>334</v>
      </c>
      <c r="B127" s="548" t="s">
        <v>1870</v>
      </c>
      <c r="C127" s="548" t="s">
        <v>1849</v>
      </c>
    </row>
    <row r="128" spans="1:4">
      <c r="A128" s="548" t="s">
        <v>334</v>
      </c>
      <c r="B128" s="548" t="s">
        <v>227</v>
      </c>
      <c r="C128" s="548" t="s">
        <v>226</v>
      </c>
    </row>
    <row r="129" spans="1:3">
      <c r="A129" s="548" t="s">
        <v>334</v>
      </c>
      <c r="B129" s="548" t="s">
        <v>1449</v>
      </c>
      <c r="C129" s="548" t="s">
        <v>1448</v>
      </c>
    </row>
    <row r="130" spans="1:3">
      <c r="A130" s="548" t="s">
        <v>334</v>
      </c>
      <c r="B130" s="548" t="s">
        <v>2152</v>
      </c>
      <c r="C130" s="548" t="s">
        <v>2138</v>
      </c>
    </row>
    <row r="131" spans="1:3">
      <c r="A131" s="548" t="s">
        <v>334</v>
      </c>
      <c r="B131" s="548" t="s">
        <v>2153</v>
      </c>
      <c r="C131" s="548" t="s">
        <v>2139</v>
      </c>
    </row>
    <row r="132" spans="1:3">
      <c r="A132" s="548" t="s">
        <v>334</v>
      </c>
      <c r="B132" s="548" t="s">
        <v>2155</v>
      </c>
      <c r="C132" s="548" t="s">
        <v>2141</v>
      </c>
    </row>
    <row r="133" spans="1:3">
      <c r="A133" s="548" t="s">
        <v>334</v>
      </c>
      <c r="B133" s="548" t="s">
        <v>2158</v>
      </c>
      <c r="C133" s="548" t="s">
        <v>2143</v>
      </c>
    </row>
    <row r="134" spans="1:3">
      <c r="A134" s="548" t="s">
        <v>334</v>
      </c>
      <c r="B134" s="548" t="s">
        <v>2164</v>
      </c>
      <c r="C134" s="548" t="s">
        <v>2147</v>
      </c>
    </row>
    <row r="135" spans="1:3">
      <c r="A135" s="548" t="s">
        <v>3216</v>
      </c>
      <c r="B135" s="548" t="s">
        <v>1666</v>
      </c>
      <c r="C135" s="548" t="s">
        <v>1667</v>
      </c>
    </row>
    <row r="136" spans="1:3">
      <c r="A136" s="548" t="s">
        <v>3216</v>
      </c>
      <c r="B136" s="548" t="s">
        <v>770</v>
      </c>
      <c r="C136" s="548" t="s">
        <v>769</v>
      </c>
    </row>
    <row r="137" spans="1:3">
      <c r="A137" s="548" t="s">
        <v>3216</v>
      </c>
      <c r="B137" s="548" t="s">
        <v>1948</v>
      </c>
      <c r="C137" s="548" t="s">
        <v>1955</v>
      </c>
    </row>
    <row r="138" spans="1:3">
      <c r="A138" s="785"/>
      <c r="B138" s="785"/>
      <c r="C138" s="785"/>
    </row>
    <row r="139" spans="1:3">
      <c r="A139" s="784" t="s">
        <v>3217</v>
      </c>
    </row>
    <row r="140" spans="1:3">
      <c r="A140" s="782" t="s">
        <v>2166</v>
      </c>
      <c r="B140" s="783" t="s">
        <v>3014</v>
      </c>
      <c r="C140" s="782" t="s">
        <v>3056</v>
      </c>
    </row>
    <row r="141" spans="1:3">
      <c r="A141" s="782" t="s">
        <v>3216</v>
      </c>
      <c r="B141" s="783" t="s">
        <v>1005</v>
      </c>
      <c r="C141" s="782" t="s">
        <v>1012</v>
      </c>
    </row>
    <row r="142" spans="1:3">
      <c r="A142" s="782" t="s">
        <v>3216</v>
      </c>
      <c r="B142" s="783" t="s">
        <v>1006</v>
      </c>
      <c r="C142" s="782" t="s">
        <v>1013</v>
      </c>
    </row>
    <row r="143" spans="1:3">
      <c r="A143" s="782" t="s">
        <v>3216</v>
      </c>
      <c r="B143" s="783" t="s">
        <v>1007</v>
      </c>
      <c r="C143" s="782" t="s">
        <v>1014</v>
      </c>
    </row>
    <row r="144" spans="1:3">
      <c r="A144" s="782" t="s">
        <v>3216</v>
      </c>
      <c r="B144" s="783" t="s">
        <v>1009</v>
      </c>
      <c r="C144" s="782" t="s">
        <v>1016</v>
      </c>
    </row>
    <row r="148" spans="1:3">
      <c r="A148" s="784" t="s">
        <v>3228</v>
      </c>
      <c r="C148" s="789" t="s">
        <v>3187</v>
      </c>
    </row>
    <row r="149" spans="1:3">
      <c r="A149" s="786" t="s">
        <v>3219</v>
      </c>
      <c r="B149" s="787"/>
      <c r="C149" s="789" t="s">
        <v>3236</v>
      </c>
    </row>
    <row r="150" spans="1:3">
      <c r="A150" s="788" t="s">
        <v>3220</v>
      </c>
      <c r="B150" s="787"/>
      <c r="C150" s="789" t="s">
        <v>3236</v>
      </c>
    </row>
    <row r="151" spans="1:3">
      <c r="A151" s="788" t="s">
        <v>3221</v>
      </c>
      <c r="B151" s="787"/>
      <c r="C151" s="789" t="s">
        <v>3236</v>
      </c>
    </row>
    <row r="152" spans="1:3">
      <c r="A152" s="788" t="s">
        <v>3222</v>
      </c>
      <c r="B152" s="787"/>
      <c r="C152" s="789" t="s">
        <v>3242</v>
      </c>
    </row>
    <row r="153" spans="1:3">
      <c r="A153" s="788" t="s">
        <v>3223</v>
      </c>
      <c r="B153" s="787"/>
      <c r="C153" s="789" t="s">
        <v>3242</v>
      </c>
    </row>
    <row r="154" spans="1:3">
      <c r="A154" s="788" t="s">
        <v>3224</v>
      </c>
      <c r="B154" s="787"/>
      <c r="C154" s="789" t="s">
        <v>3242</v>
      </c>
    </row>
    <row r="155" spans="1:3">
      <c r="A155" s="788" t="s">
        <v>3194</v>
      </c>
      <c r="B155" s="787"/>
      <c r="C155" s="789" t="s">
        <v>3242</v>
      </c>
    </row>
    <row r="156" spans="1:3">
      <c r="A156" s="788" t="s">
        <v>3225</v>
      </c>
      <c r="B156" s="787"/>
      <c r="C156" s="789" t="s">
        <v>3242</v>
      </c>
    </row>
    <row r="157" spans="1:3">
      <c r="A157" s="786" t="s">
        <v>3226</v>
      </c>
      <c r="B157" s="787"/>
      <c r="C157" s="789" t="s">
        <v>3242</v>
      </c>
    </row>
    <row r="158" spans="1:3">
      <c r="A158" s="786" t="s">
        <v>3227</v>
      </c>
      <c r="B158" s="787"/>
      <c r="C158" s="789" t="s">
        <v>3242</v>
      </c>
    </row>
    <row r="159" spans="1:3">
      <c r="A159" s="786" t="s">
        <v>3230</v>
      </c>
      <c r="B159" s="787"/>
      <c r="C159" s="789" t="s">
        <v>3242</v>
      </c>
    </row>
    <row r="160" spans="1:3" ht="25.5">
      <c r="A160" s="786" t="s">
        <v>3233</v>
      </c>
      <c r="B160" s="787"/>
      <c r="C160" s="403" t="s">
        <v>3241</v>
      </c>
    </row>
    <row r="161" spans="1:4" ht="25.5">
      <c r="A161" s="786" t="s">
        <v>3232</v>
      </c>
      <c r="B161" s="787"/>
      <c r="C161" s="403" t="s">
        <v>3241</v>
      </c>
    </row>
    <row r="163" spans="1:4">
      <c r="A163" s="784" t="s">
        <v>3478</v>
      </c>
      <c r="B163" s="945"/>
      <c r="C163" s="784"/>
      <c r="D163" s="784"/>
    </row>
    <row r="164" spans="1:4">
      <c r="A164" s="946" t="s">
        <v>2166</v>
      </c>
      <c r="B164" s="947" t="s">
        <v>3014</v>
      </c>
      <c r="C164" s="946" t="s">
        <v>3056</v>
      </c>
      <c r="D164" s="784"/>
    </row>
    <row r="165" spans="1:4">
      <c r="A165" s="548" t="s">
        <v>334</v>
      </c>
      <c r="B165" s="548" t="s">
        <v>1842</v>
      </c>
      <c r="C165" s="548" t="s">
        <v>1842</v>
      </c>
    </row>
    <row r="166" spans="1:4">
      <c r="A166" s="548" t="s">
        <v>334</v>
      </c>
      <c r="B166" s="548" t="s">
        <v>86</v>
      </c>
      <c r="C166" s="548" t="s">
        <v>86</v>
      </c>
    </row>
    <row r="167" spans="1:4">
      <c r="A167" s="548" t="s">
        <v>334</v>
      </c>
      <c r="B167" s="548" t="s">
        <v>1493</v>
      </c>
      <c r="C167" s="548" t="s">
        <v>1493</v>
      </c>
    </row>
    <row r="168" spans="1:4">
      <c r="A168" s="548" t="s">
        <v>334</v>
      </c>
      <c r="B168" s="548" t="s">
        <v>1495</v>
      </c>
      <c r="C168" s="548" t="s">
        <v>1495</v>
      </c>
    </row>
    <row r="169" spans="1:4">
      <c r="A169" s="548" t="s">
        <v>334</v>
      </c>
      <c r="B169" s="548" t="s">
        <v>1488</v>
      </c>
      <c r="C169" s="548" t="s">
        <v>1488</v>
      </c>
    </row>
    <row r="170" spans="1:4">
      <c r="A170" s="548" t="s">
        <v>334</v>
      </c>
      <c r="B170" s="548" t="s">
        <v>1491</v>
      </c>
      <c r="C170" s="548" t="s">
        <v>1491</v>
      </c>
    </row>
    <row r="171" spans="1:4">
      <c r="A171" s="548" t="s">
        <v>334</v>
      </c>
      <c r="B171" s="548" t="s">
        <v>533</v>
      </c>
      <c r="C171" s="548" t="s">
        <v>533</v>
      </c>
    </row>
    <row r="172" spans="1:4">
      <c r="A172" s="548" t="s">
        <v>334</v>
      </c>
      <c r="B172" s="548" t="s">
        <v>1504</v>
      </c>
      <c r="C172" s="548" t="s">
        <v>1504</v>
      </c>
    </row>
    <row r="173" spans="1:4">
      <c r="A173" s="548" t="s">
        <v>334</v>
      </c>
      <c r="B173" s="548" t="s">
        <v>2138</v>
      </c>
      <c r="C173" s="548" t="s">
        <v>2138</v>
      </c>
    </row>
    <row r="174" spans="1:4">
      <c r="A174" s="548" t="s">
        <v>334</v>
      </c>
      <c r="B174" s="548" t="s">
        <v>2139</v>
      </c>
      <c r="C174" s="548" t="s">
        <v>2139</v>
      </c>
    </row>
    <row r="175" spans="1:4">
      <c r="A175" s="548" t="s">
        <v>334</v>
      </c>
      <c r="B175" s="548" t="s">
        <v>2140</v>
      </c>
      <c r="C175" s="548" t="s">
        <v>2140</v>
      </c>
    </row>
    <row r="176" spans="1:4">
      <c r="A176" s="548" t="s">
        <v>334</v>
      </c>
      <c r="B176" s="548" t="s">
        <v>2141</v>
      </c>
      <c r="C176" s="548" t="s">
        <v>2141</v>
      </c>
    </row>
    <row r="177" spans="1:3">
      <c r="A177" s="548" t="s">
        <v>334</v>
      </c>
      <c r="B177" s="548" t="s">
        <v>2142</v>
      </c>
      <c r="C177" s="548" t="s">
        <v>2142</v>
      </c>
    </row>
    <row r="178" spans="1:3">
      <c r="A178" s="548" t="s">
        <v>334</v>
      </c>
      <c r="B178" s="548" t="s">
        <v>2143</v>
      </c>
      <c r="C178" s="548" t="s">
        <v>2143</v>
      </c>
    </row>
    <row r="179" spans="1:3">
      <c r="A179" s="548" t="s">
        <v>334</v>
      </c>
      <c r="B179" s="548" t="s">
        <v>2144</v>
      </c>
      <c r="C179" s="548" t="s">
        <v>2144</v>
      </c>
    </row>
    <row r="180" spans="1:3">
      <c r="A180" s="548" t="s">
        <v>334</v>
      </c>
      <c r="B180" s="548" t="s">
        <v>2145</v>
      </c>
      <c r="C180" s="548" t="s">
        <v>2145</v>
      </c>
    </row>
    <row r="181" spans="1:3">
      <c r="A181" s="548" t="s">
        <v>334</v>
      </c>
      <c r="B181" s="548" t="s">
        <v>2146</v>
      </c>
      <c r="C181" s="548" t="s">
        <v>2146</v>
      </c>
    </row>
    <row r="182" spans="1:3">
      <c r="A182" s="548" t="s">
        <v>334</v>
      </c>
      <c r="B182" s="548" t="s">
        <v>2147</v>
      </c>
      <c r="C182" s="548" t="s">
        <v>2147</v>
      </c>
    </row>
    <row r="183" spans="1:3">
      <c r="A183" s="548" t="s">
        <v>334</v>
      </c>
      <c r="B183" s="548" t="s">
        <v>1501</v>
      </c>
      <c r="C183" s="548" t="s">
        <v>1501</v>
      </c>
    </row>
    <row r="184" spans="1:3">
      <c r="A184" s="548" t="s">
        <v>334</v>
      </c>
      <c r="B184" s="548" t="s">
        <v>3462</v>
      </c>
      <c r="C184" s="548" t="s">
        <v>3462</v>
      </c>
    </row>
    <row r="185" spans="1:3">
      <c r="A185" s="548" t="s">
        <v>334</v>
      </c>
      <c r="B185" s="548" t="s">
        <v>3463</v>
      </c>
      <c r="C185" s="548" t="s">
        <v>3463</v>
      </c>
    </row>
    <row r="186" spans="1:3">
      <c r="A186" s="548" t="s">
        <v>334</v>
      </c>
      <c r="B186" s="548" t="s">
        <v>3467</v>
      </c>
      <c r="C186" s="548" t="s">
        <v>3467</v>
      </c>
    </row>
    <row r="187" spans="1:3">
      <c r="A187" s="548" t="s">
        <v>334</v>
      </c>
      <c r="B187" s="548" t="s">
        <v>3461</v>
      </c>
      <c r="C187" s="548" t="s">
        <v>3461</v>
      </c>
    </row>
    <row r="188" spans="1:3">
      <c r="A188" s="548" t="s">
        <v>334</v>
      </c>
      <c r="B188" s="548" t="s">
        <v>3464</v>
      </c>
      <c r="C188" s="548" t="s">
        <v>3464</v>
      </c>
    </row>
    <row r="189" spans="1:3">
      <c r="A189" s="548" t="s">
        <v>334</v>
      </c>
      <c r="B189" s="548" t="s">
        <v>3465</v>
      </c>
      <c r="C189" s="548" t="s">
        <v>3465</v>
      </c>
    </row>
    <row r="190" spans="1:3">
      <c r="A190" s="548" t="s">
        <v>334</v>
      </c>
      <c r="B190" s="548" t="s">
        <v>3466</v>
      </c>
      <c r="C190" s="548" t="s">
        <v>3466</v>
      </c>
    </row>
  </sheetData>
  <mergeCells count="74">
    <mergeCell ref="A100:A102"/>
    <mergeCell ref="B100:B102"/>
    <mergeCell ref="C100:C102"/>
    <mergeCell ref="D100:D102"/>
    <mergeCell ref="A109:A111"/>
    <mergeCell ref="B109:B111"/>
    <mergeCell ref="C109:C111"/>
    <mergeCell ref="D109:D111"/>
    <mergeCell ref="B106:B108"/>
    <mergeCell ref="A106:A108"/>
    <mergeCell ref="C106:C108"/>
    <mergeCell ref="D106:D108"/>
    <mergeCell ref="C10:C23"/>
    <mergeCell ref="B10:B23"/>
    <mergeCell ref="A10:A23"/>
    <mergeCell ref="B24:B27"/>
    <mergeCell ref="A24:A27"/>
    <mergeCell ref="C24:C27"/>
    <mergeCell ref="A74:A76"/>
    <mergeCell ref="A62:A65"/>
    <mergeCell ref="B62:B65"/>
    <mergeCell ref="C62:C65"/>
    <mergeCell ref="C70:C73"/>
    <mergeCell ref="B70:B73"/>
    <mergeCell ref="A70:A73"/>
    <mergeCell ref="C48:C54"/>
    <mergeCell ref="B48:B54"/>
    <mergeCell ref="A48:A54"/>
    <mergeCell ref="B55:B57"/>
    <mergeCell ref="C55:C57"/>
    <mergeCell ref="A55:A57"/>
    <mergeCell ref="B58:B61"/>
    <mergeCell ref="C58:C61"/>
    <mergeCell ref="A58:A61"/>
    <mergeCell ref="D77:D79"/>
    <mergeCell ref="A83:A85"/>
    <mergeCell ref="B83:B85"/>
    <mergeCell ref="C83:C85"/>
    <mergeCell ref="D83:D85"/>
    <mergeCell ref="A80:A82"/>
    <mergeCell ref="B80:B82"/>
    <mergeCell ref="C80:C82"/>
    <mergeCell ref="B77:B79"/>
    <mergeCell ref="A77:A79"/>
    <mergeCell ref="C77:C79"/>
    <mergeCell ref="C74:C76"/>
    <mergeCell ref="B74:B76"/>
    <mergeCell ref="A91:A93"/>
    <mergeCell ref="B91:B93"/>
    <mergeCell ref="C91:C93"/>
    <mergeCell ref="D91:D93"/>
    <mergeCell ref="A86:A88"/>
    <mergeCell ref="B86:B88"/>
    <mergeCell ref="C86:C88"/>
    <mergeCell ref="D86:D88"/>
    <mergeCell ref="A89:A90"/>
    <mergeCell ref="B89:B90"/>
    <mergeCell ref="C89:C90"/>
    <mergeCell ref="A112:A114"/>
    <mergeCell ref="B112:B114"/>
    <mergeCell ref="C112:C114"/>
    <mergeCell ref="D112:D114"/>
    <mergeCell ref="A94:A96"/>
    <mergeCell ref="B94:B96"/>
    <mergeCell ref="C94:C96"/>
    <mergeCell ref="D94:D96"/>
    <mergeCell ref="B97:B99"/>
    <mergeCell ref="C97:C99"/>
    <mergeCell ref="D97:D99"/>
    <mergeCell ref="A97:A99"/>
    <mergeCell ref="A103:A105"/>
    <mergeCell ref="B103:B105"/>
    <mergeCell ref="C103:C105"/>
    <mergeCell ref="D103:D105"/>
  </mergeCells>
  <phoneticPr fontId="13" type="noConversion"/>
  <pageMargins left="0.75" right="0.75" top="1" bottom="1" header="0.5" footer="0.5"/>
  <pageSetup paperSize="9" orientation="landscape" horizontalDpi="1200" verticalDpi="1200" r:id="rId1"/>
  <headerFooter alignWithMargins="0"/>
  <ignoredErrors>
    <ignoredError sqref="B3"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18"/>
  <sheetViews>
    <sheetView topLeftCell="A4" zoomScaleNormal="100" workbookViewId="0">
      <selection activeCell="C23" sqref="C23"/>
    </sheetView>
  </sheetViews>
  <sheetFormatPr defaultRowHeight="12.75"/>
  <cols>
    <col min="1" max="1" width="1" customWidth="1"/>
    <col min="2" max="2" width="17.140625" customWidth="1"/>
    <col min="3" max="3" width="10.7109375" customWidth="1"/>
    <col min="4" max="4" width="24.42578125" customWidth="1"/>
    <col min="5" max="6" width="8.7109375" customWidth="1"/>
    <col min="7" max="7" width="21" customWidth="1"/>
    <col min="8" max="8" width="8.7109375" customWidth="1"/>
    <col min="9" max="9" width="15.85546875" customWidth="1"/>
    <col min="10" max="14" width="8.7109375" customWidth="1"/>
    <col min="15" max="15" width="21.7109375" customWidth="1"/>
    <col min="16" max="16" width="13.5703125" style="239" bestFit="1" customWidth="1"/>
    <col min="258" max="258" width="1" customWidth="1"/>
    <col min="259" max="259" width="15.140625" customWidth="1"/>
    <col min="260" max="260" width="10.7109375" customWidth="1"/>
    <col min="261" max="261" width="16.85546875" customWidth="1"/>
    <col min="262" max="262" width="17.85546875" customWidth="1"/>
    <col min="263" max="263" width="20.7109375" customWidth="1"/>
    <col min="264" max="264" width="21" customWidth="1"/>
    <col min="265" max="265" width="18.7109375" customWidth="1"/>
    <col min="266" max="266" width="15.85546875" customWidth="1"/>
    <col min="267" max="267" width="12.7109375" customWidth="1"/>
    <col min="268" max="268" width="33" customWidth="1"/>
    <col min="269" max="269" width="12.7109375" customWidth="1"/>
    <col min="514" max="514" width="1" customWidth="1"/>
    <col min="515" max="515" width="15.140625" customWidth="1"/>
    <col min="516" max="516" width="10.7109375" customWidth="1"/>
    <col min="517" max="517" width="16.85546875" customWidth="1"/>
    <col min="518" max="518" width="17.85546875" customWidth="1"/>
    <col min="519" max="519" width="20.7109375" customWidth="1"/>
    <col min="520" max="520" width="21" customWidth="1"/>
    <col min="521" max="521" width="18.7109375" customWidth="1"/>
    <col min="522" max="522" width="15.85546875" customWidth="1"/>
    <col min="523" max="523" width="12.7109375" customWidth="1"/>
    <col min="524" max="524" width="33" customWidth="1"/>
    <col min="525" max="525" width="12.7109375" customWidth="1"/>
    <col min="770" max="770" width="1" customWidth="1"/>
    <col min="771" max="771" width="15.140625" customWidth="1"/>
    <col min="772" max="772" width="10.7109375" customWidth="1"/>
    <col min="773" max="773" width="16.85546875" customWidth="1"/>
    <col min="774" max="774" width="17.85546875" customWidth="1"/>
    <col min="775" max="775" width="20.7109375" customWidth="1"/>
    <col min="776" max="776" width="21" customWidth="1"/>
    <col min="777" max="777" width="18.7109375" customWidth="1"/>
    <col min="778" max="778" width="15.85546875" customWidth="1"/>
    <col min="779" max="779" width="12.7109375" customWidth="1"/>
    <col min="780" max="780" width="33" customWidth="1"/>
    <col min="781" max="781" width="12.7109375" customWidth="1"/>
    <col min="1026" max="1026" width="1" customWidth="1"/>
    <col min="1027" max="1027" width="15.140625" customWidth="1"/>
    <col min="1028" max="1028" width="10.7109375" customWidth="1"/>
    <col min="1029" max="1029" width="16.85546875" customWidth="1"/>
    <col min="1030" max="1030" width="17.85546875" customWidth="1"/>
    <col min="1031" max="1031" width="20.7109375" customWidth="1"/>
    <col min="1032" max="1032" width="21" customWidth="1"/>
    <col min="1033" max="1033" width="18.7109375" customWidth="1"/>
    <col min="1034" max="1034" width="15.85546875" customWidth="1"/>
    <col min="1035" max="1035" width="12.7109375" customWidth="1"/>
    <col min="1036" max="1036" width="33" customWidth="1"/>
    <col min="1037" max="1037" width="12.7109375" customWidth="1"/>
    <col min="1282" max="1282" width="1" customWidth="1"/>
    <col min="1283" max="1283" width="15.140625" customWidth="1"/>
    <col min="1284" max="1284" width="10.7109375" customWidth="1"/>
    <col min="1285" max="1285" width="16.85546875" customWidth="1"/>
    <col min="1286" max="1286" width="17.85546875" customWidth="1"/>
    <col min="1287" max="1287" width="20.7109375" customWidth="1"/>
    <col min="1288" max="1288" width="21" customWidth="1"/>
    <col min="1289" max="1289" width="18.7109375" customWidth="1"/>
    <col min="1290" max="1290" width="15.85546875" customWidth="1"/>
    <col min="1291" max="1291" width="12.7109375" customWidth="1"/>
    <col min="1292" max="1292" width="33" customWidth="1"/>
    <col min="1293" max="1293" width="12.7109375" customWidth="1"/>
    <col min="1538" max="1538" width="1" customWidth="1"/>
    <col min="1539" max="1539" width="15.140625" customWidth="1"/>
    <col min="1540" max="1540" width="10.7109375" customWidth="1"/>
    <col min="1541" max="1541" width="16.85546875" customWidth="1"/>
    <col min="1542" max="1542" width="17.85546875" customWidth="1"/>
    <col min="1543" max="1543" width="20.7109375" customWidth="1"/>
    <col min="1544" max="1544" width="21" customWidth="1"/>
    <col min="1545" max="1545" width="18.7109375" customWidth="1"/>
    <col min="1546" max="1546" width="15.85546875" customWidth="1"/>
    <col min="1547" max="1547" width="12.7109375" customWidth="1"/>
    <col min="1548" max="1548" width="33" customWidth="1"/>
    <col min="1549" max="1549" width="12.7109375" customWidth="1"/>
    <col min="1794" max="1794" width="1" customWidth="1"/>
    <col min="1795" max="1795" width="15.140625" customWidth="1"/>
    <col min="1796" max="1796" width="10.7109375" customWidth="1"/>
    <col min="1797" max="1797" width="16.85546875" customWidth="1"/>
    <col min="1798" max="1798" width="17.85546875" customWidth="1"/>
    <col min="1799" max="1799" width="20.7109375" customWidth="1"/>
    <col min="1800" max="1800" width="21" customWidth="1"/>
    <col min="1801" max="1801" width="18.7109375" customWidth="1"/>
    <col min="1802" max="1802" width="15.85546875" customWidth="1"/>
    <col min="1803" max="1803" width="12.7109375" customWidth="1"/>
    <col min="1804" max="1804" width="33" customWidth="1"/>
    <col min="1805" max="1805" width="12.7109375" customWidth="1"/>
    <col min="2050" max="2050" width="1" customWidth="1"/>
    <col min="2051" max="2051" width="15.140625" customWidth="1"/>
    <col min="2052" max="2052" width="10.7109375" customWidth="1"/>
    <col min="2053" max="2053" width="16.85546875" customWidth="1"/>
    <col min="2054" max="2054" width="17.85546875" customWidth="1"/>
    <col min="2055" max="2055" width="20.7109375" customWidth="1"/>
    <col min="2056" max="2056" width="21" customWidth="1"/>
    <col min="2057" max="2057" width="18.7109375" customWidth="1"/>
    <col min="2058" max="2058" width="15.85546875" customWidth="1"/>
    <col min="2059" max="2059" width="12.7109375" customWidth="1"/>
    <col min="2060" max="2060" width="33" customWidth="1"/>
    <col min="2061" max="2061" width="12.7109375" customWidth="1"/>
    <col min="2306" max="2306" width="1" customWidth="1"/>
    <col min="2307" max="2307" width="15.140625" customWidth="1"/>
    <col min="2308" max="2308" width="10.7109375" customWidth="1"/>
    <col min="2309" max="2309" width="16.85546875" customWidth="1"/>
    <col min="2310" max="2310" width="17.85546875" customWidth="1"/>
    <col min="2311" max="2311" width="20.7109375" customWidth="1"/>
    <col min="2312" max="2312" width="21" customWidth="1"/>
    <col min="2313" max="2313" width="18.7109375" customWidth="1"/>
    <col min="2314" max="2314" width="15.85546875" customWidth="1"/>
    <col min="2315" max="2315" width="12.7109375" customWidth="1"/>
    <col min="2316" max="2316" width="33" customWidth="1"/>
    <col min="2317" max="2317" width="12.7109375" customWidth="1"/>
    <col min="2562" max="2562" width="1" customWidth="1"/>
    <col min="2563" max="2563" width="15.140625" customWidth="1"/>
    <col min="2564" max="2564" width="10.7109375" customWidth="1"/>
    <col min="2565" max="2565" width="16.85546875" customWidth="1"/>
    <col min="2566" max="2566" width="17.85546875" customWidth="1"/>
    <col min="2567" max="2567" width="20.7109375" customWidth="1"/>
    <col min="2568" max="2568" width="21" customWidth="1"/>
    <col min="2569" max="2569" width="18.7109375" customWidth="1"/>
    <col min="2570" max="2570" width="15.85546875" customWidth="1"/>
    <col min="2571" max="2571" width="12.7109375" customWidth="1"/>
    <col min="2572" max="2572" width="33" customWidth="1"/>
    <col min="2573" max="2573" width="12.7109375" customWidth="1"/>
    <col min="2818" max="2818" width="1" customWidth="1"/>
    <col min="2819" max="2819" width="15.140625" customWidth="1"/>
    <col min="2820" max="2820" width="10.7109375" customWidth="1"/>
    <col min="2821" max="2821" width="16.85546875" customWidth="1"/>
    <col min="2822" max="2822" width="17.85546875" customWidth="1"/>
    <col min="2823" max="2823" width="20.7109375" customWidth="1"/>
    <col min="2824" max="2824" width="21" customWidth="1"/>
    <col min="2825" max="2825" width="18.7109375" customWidth="1"/>
    <col min="2826" max="2826" width="15.85546875" customWidth="1"/>
    <col min="2827" max="2827" width="12.7109375" customWidth="1"/>
    <col min="2828" max="2828" width="33" customWidth="1"/>
    <col min="2829" max="2829" width="12.7109375" customWidth="1"/>
    <col min="3074" max="3074" width="1" customWidth="1"/>
    <col min="3075" max="3075" width="15.140625" customWidth="1"/>
    <col min="3076" max="3076" width="10.7109375" customWidth="1"/>
    <col min="3077" max="3077" width="16.85546875" customWidth="1"/>
    <col min="3078" max="3078" width="17.85546875" customWidth="1"/>
    <col min="3079" max="3079" width="20.7109375" customWidth="1"/>
    <col min="3080" max="3080" width="21" customWidth="1"/>
    <col min="3081" max="3081" width="18.7109375" customWidth="1"/>
    <col min="3082" max="3082" width="15.85546875" customWidth="1"/>
    <col min="3083" max="3083" width="12.7109375" customWidth="1"/>
    <col min="3084" max="3084" width="33" customWidth="1"/>
    <col min="3085" max="3085" width="12.7109375" customWidth="1"/>
    <col min="3330" max="3330" width="1" customWidth="1"/>
    <col min="3331" max="3331" width="15.140625" customWidth="1"/>
    <col min="3332" max="3332" width="10.7109375" customWidth="1"/>
    <col min="3333" max="3333" width="16.85546875" customWidth="1"/>
    <col min="3334" max="3334" width="17.85546875" customWidth="1"/>
    <col min="3335" max="3335" width="20.7109375" customWidth="1"/>
    <col min="3336" max="3336" width="21" customWidth="1"/>
    <col min="3337" max="3337" width="18.7109375" customWidth="1"/>
    <col min="3338" max="3338" width="15.85546875" customWidth="1"/>
    <col min="3339" max="3339" width="12.7109375" customWidth="1"/>
    <col min="3340" max="3340" width="33" customWidth="1"/>
    <col min="3341" max="3341" width="12.7109375" customWidth="1"/>
    <col min="3586" max="3586" width="1" customWidth="1"/>
    <col min="3587" max="3587" width="15.140625" customWidth="1"/>
    <col min="3588" max="3588" width="10.7109375" customWidth="1"/>
    <col min="3589" max="3589" width="16.85546875" customWidth="1"/>
    <col min="3590" max="3590" width="17.85546875" customWidth="1"/>
    <col min="3591" max="3591" width="20.7109375" customWidth="1"/>
    <col min="3592" max="3592" width="21" customWidth="1"/>
    <col min="3593" max="3593" width="18.7109375" customWidth="1"/>
    <col min="3594" max="3594" width="15.85546875" customWidth="1"/>
    <col min="3595" max="3595" width="12.7109375" customWidth="1"/>
    <col min="3596" max="3596" width="33" customWidth="1"/>
    <col min="3597" max="3597" width="12.7109375" customWidth="1"/>
    <col min="3842" max="3842" width="1" customWidth="1"/>
    <col min="3843" max="3843" width="15.140625" customWidth="1"/>
    <col min="3844" max="3844" width="10.7109375" customWidth="1"/>
    <col min="3845" max="3845" width="16.85546875" customWidth="1"/>
    <col min="3846" max="3846" width="17.85546875" customWidth="1"/>
    <col min="3847" max="3847" width="20.7109375" customWidth="1"/>
    <col min="3848" max="3848" width="21" customWidth="1"/>
    <col min="3849" max="3849" width="18.7109375" customWidth="1"/>
    <col min="3850" max="3850" width="15.85546875" customWidth="1"/>
    <col min="3851" max="3851" width="12.7109375" customWidth="1"/>
    <col min="3852" max="3852" width="33" customWidth="1"/>
    <col min="3853" max="3853" width="12.7109375" customWidth="1"/>
    <col min="4098" max="4098" width="1" customWidth="1"/>
    <col min="4099" max="4099" width="15.140625" customWidth="1"/>
    <col min="4100" max="4100" width="10.7109375" customWidth="1"/>
    <col min="4101" max="4101" width="16.85546875" customWidth="1"/>
    <col min="4102" max="4102" width="17.85546875" customWidth="1"/>
    <col min="4103" max="4103" width="20.7109375" customWidth="1"/>
    <col min="4104" max="4104" width="21" customWidth="1"/>
    <col min="4105" max="4105" width="18.7109375" customWidth="1"/>
    <col min="4106" max="4106" width="15.85546875" customWidth="1"/>
    <col min="4107" max="4107" width="12.7109375" customWidth="1"/>
    <col min="4108" max="4108" width="33" customWidth="1"/>
    <col min="4109" max="4109" width="12.7109375" customWidth="1"/>
    <col min="4354" max="4354" width="1" customWidth="1"/>
    <col min="4355" max="4355" width="15.140625" customWidth="1"/>
    <col min="4356" max="4356" width="10.7109375" customWidth="1"/>
    <col min="4357" max="4357" width="16.85546875" customWidth="1"/>
    <col min="4358" max="4358" width="17.85546875" customWidth="1"/>
    <col min="4359" max="4359" width="20.7109375" customWidth="1"/>
    <col min="4360" max="4360" width="21" customWidth="1"/>
    <col min="4361" max="4361" width="18.7109375" customWidth="1"/>
    <col min="4362" max="4362" width="15.85546875" customWidth="1"/>
    <col min="4363" max="4363" width="12.7109375" customWidth="1"/>
    <col min="4364" max="4364" width="33" customWidth="1"/>
    <col min="4365" max="4365" width="12.7109375" customWidth="1"/>
    <col min="4610" max="4610" width="1" customWidth="1"/>
    <col min="4611" max="4611" width="15.140625" customWidth="1"/>
    <col min="4612" max="4612" width="10.7109375" customWidth="1"/>
    <col min="4613" max="4613" width="16.85546875" customWidth="1"/>
    <col min="4614" max="4614" width="17.85546875" customWidth="1"/>
    <col min="4615" max="4615" width="20.7109375" customWidth="1"/>
    <col min="4616" max="4616" width="21" customWidth="1"/>
    <col min="4617" max="4617" width="18.7109375" customWidth="1"/>
    <col min="4618" max="4618" width="15.85546875" customWidth="1"/>
    <col min="4619" max="4619" width="12.7109375" customWidth="1"/>
    <col min="4620" max="4620" width="33" customWidth="1"/>
    <col min="4621" max="4621" width="12.7109375" customWidth="1"/>
    <col min="4866" max="4866" width="1" customWidth="1"/>
    <col min="4867" max="4867" width="15.140625" customWidth="1"/>
    <col min="4868" max="4868" width="10.7109375" customWidth="1"/>
    <col min="4869" max="4869" width="16.85546875" customWidth="1"/>
    <col min="4870" max="4870" width="17.85546875" customWidth="1"/>
    <col min="4871" max="4871" width="20.7109375" customWidth="1"/>
    <col min="4872" max="4872" width="21" customWidth="1"/>
    <col min="4873" max="4873" width="18.7109375" customWidth="1"/>
    <col min="4874" max="4874" width="15.85546875" customWidth="1"/>
    <col min="4875" max="4875" width="12.7109375" customWidth="1"/>
    <col min="4876" max="4876" width="33" customWidth="1"/>
    <col min="4877" max="4877" width="12.7109375" customWidth="1"/>
    <col min="5122" max="5122" width="1" customWidth="1"/>
    <col min="5123" max="5123" width="15.140625" customWidth="1"/>
    <col min="5124" max="5124" width="10.7109375" customWidth="1"/>
    <col min="5125" max="5125" width="16.85546875" customWidth="1"/>
    <col min="5126" max="5126" width="17.85546875" customWidth="1"/>
    <col min="5127" max="5127" width="20.7109375" customWidth="1"/>
    <col min="5128" max="5128" width="21" customWidth="1"/>
    <col min="5129" max="5129" width="18.7109375" customWidth="1"/>
    <col min="5130" max="5130" width="15.85546875" customWidth="1"/>
    <col min="5131" max="5131" width="12.7109375" customWidth="1"/>
    <col min="5132" max="5132" width="33" customWidth="1"/>
    <col min="5133" max="5133" width="12.7109375" customWidth="1"/>
    <col min="5378" max="5378" width="1" customWidth="1"/>
    <col min="5379" max="5379" width="15.140625" customWidth="1"/>
    <col min="5380" max="5380" width="10.7109375" customWidth="1"/>
    <col min="5381" max="5381" width="16.85546875" customWidth="1"/>
    <col min="5382" max="5382" width="17.85546875" customWidth="1"/>
    <col min="5383" max="5383" width="20.7109375" customWidth="1"/>
    <col min="5384" max="5384" width="21" customWidth="1"/>
    <col min="5385" max="5385" width="18.7109375" customWidth="1"/>
    <col min="5386" max="5386" width="15.85546875" customWidth="1"/>
    <col min="5387" max="5387" width="12.7109375" customWidth="1"/>
    <col min="5388" max="5388" width="33" customWidth="1"/>
    <col min="5389" max="5389" width="12.7109375" customWidth="1"/>
    <col min="5634" max="5634" width="1" customWidth="1"/>
    <col min="5635" max="5635" width="15.140625" customWidth="1"/>
    <col min="5636" max="5636" width="10.7109375" customWidth="1"/>
    <col min="5637" max="5637" width="16.85546875" customWidth="1"/>
    <col min="5638" max="5638" width="17.85546875" customWidth="1"/>
    <col min="5639" max="5639" width="20.7109375" customWidth="1"/>
    <col min="5640" max="5640" width="21" customWidth="1"/>
    <col min="5641" max="5641" width="18.7109375" customWidth="1"/>
    <col min="5642" max="5642" width="15.85546875" customWidth="1"/>
    <col min="5643" max="5643" width="12.7109375" customWidth="1"/>
    <col min="5644" max="5644" width="33" customWidth="1"/>
    <col min="5645" max="5645" width="12.7109375" customWidth="1"/>
    <col min="5890" max="5890" width="1" customWidth="1"/>
    <col min="5891" max="5891" width="15.140625" customWidth="1"/>
    <col min="5892" max="5892" width="10.7109375" customWidth="1"/>
    <col min="5893" max="5893" width="16.85546875" customWidth="1"/>
    <col min="5894" max="5894" width="17.85546875" customWidth="1"/>
    <col min="5895" max="5895" width="20.7109375" customWidth="1"/>
    <col min="5896" max="5896" width="21" customWidth="1"/>
    <col min="5897" max="5897" width="18.7109375" customWidth="1"/>
    <col min="5898" max="5898" width="15.85546875" customWidth="1"/>
    <col min="5899" max="5899" width="12.7109375" customWidth="1"/>
    <col min="5900" max="5900" width="33" customWidth="1"/>
    <col min="5901" max="5901" width="12.7109375" customWidth="1"/>
    <col min="6146" max="6146" width="1" customWidth="1"/>
    <col min="6147" max="6147" width="15.140625" customWidth="1"/>
    <col min="6148" max="6148" width="10.7109375" customWidth="1"/>
    <col min="6149" max="6149" width="16.85546875" customWidth="1"/>
    <col min="6150" max="6150" width="17.85546875" customWidth="1"/>
    <col min="6151" max="6151" width="20.7109375" customWidth="1"/>
    <col min="6152" max="6152" width="21" customWidth="1"/>
    <col min="6153" max="6153" width="18.7109375" customWidth="1"/>
    <col min="6154" max="6154" width="15.85546875" customWidth="1"/>
    <col min="6155" max="6155" width="12.7109375" customWidth="1"/>
    <col min="6156" max="6156" width="33" customWidth="1"/>
    <col min="6157" max="6157" width="12.7109375" customWidth="1"/>
    <col min="6402" max="6402" width="1" customWidth="1"/>
    <col min="6403" max="6403" width="15.140625" customWidth="1"/>
    <col min="6404" max="6404" width="10.7109375" customWidth="1"/>
    <col min="6405" max="6405" width="16.85546875" customWidth="1"/>
    <col min="6406" max="6406" width="17.85546875" customWidth="1"/>
    <col min="6407" max="6407" width="20.7109375" customWidth="1"/>
    <col min="6408" max="6408" width="21" customWidth="1"/>
    <col min="6409" max="6409" width="18.7109375" customWidth="1"/>
    <col min="6410" max="6410" width="15.85546875" customWidth="1"/>
    <col min="6411" max="6411" width="12.7109375" customWidth="1"/>
    <col min="6412" max="6412" width="33" customWidth="1"/>
    <col min="6413" max="6413" width="12.7109375" customWidth="1"/>
    <col min="6658" max="6658" width="1" customWidth="1"/>
    <col min="6659" max="6659" width="15.140625" customWidth="1"/>
    <col min="6660" max="6660" width="10.7109375" customWidth="1"/>
    <col min="6661" max="6661" width="16.85546875" customWidth="1"/>
    <col min="6662" max="6662" width="17.85546875" customWidth="1"/>
    <col min="6663" max="6663" width="20.7109375" customWidth="1"/>
    <col min="6664" max="6664" width="21" customWidth="1"/>
    <col min="6665" max="6665" width="18.7109375" customWidth="1"/>
    <col min="6666" max="6666" width="15.85546875" customWidth="1"/>
    <col min="6667" max="6667" width="12.7109375" customWidth="1"/>
    <col min="6668" max="6668" width="33" customWidth="1"/>
    <col min="6669" max="6669" width="12.7109375" customWidth="1"/>
    <col min="6914" max="6914" width="1" customWidth="1"/>
    <col min="6915" max="6915" width="15.140625" customWidth="1"/>
    <col min="6916" max="6916" width="10.7109375" customWidth="1"/>
    <col min="6917" max="6917" width="16.85546875" customWidth="1"/>
    <col min="6918" max="6918" width="17.85546875" customWidth="1"/>
    <col min="6919" max="6919" width="20.7109375" customWidth="1"/>
    <col min="6920" max="6920" width="21" customWidth="1"/>
    <col min="6921" max="6921" width="18.7109375" customWidth="1"/>
    <col min="6922" max="6922" width="15.85546875" customWidth="1"/>
    <col min="6923" max="6923" width="12.7109375" customWidth="1"/>
    <col min="6924" max="6924" width="33" customWidth="1"/>
    <col min="6925" max="6925" width="12.7109375" customWidth="1"/>
    <col min="7170" max="7170" width="1" customWidth="1"/>
    <col min="7171" max="7171" width="15.140625" customWidth="1"/>
    <col min="7172" max="7172" width="10.7109375" customWidth="1"/>
    <col min="7173" max="7173" width="16.85546875" customWidth="1"/>
    <col min="7174" max="7174" width="17.85546875" customWidth="1"/>
    <col min="7175" max="7175" width="20.7109375" customWidth="1"/>
    <col min="7176" max="7176" width="21" customWidth="1"/>
    <col min="7177" max="7177" width="18.7109375" customWidth="1"/>
    <col min="7178" max="7178" width="15.85546875" customWidth="1"/>
    <col min="7179" max="7179" width="12.7109375" customWidth="1"/>
    <col min="7180" max="7180" width="33" customWidth="1"/>
    <col min="7181" max="7181" width="12.7109375" customWidth="1"/>
    <col min="7426" max="7426" width="1" customWidth="1"/>
    <col min="7427" max="7427" width="15.140625" customWidth="1"/>
    <col min="7428" max="7428" width="10.7109375" customWidth="1"/>
    <col min="7429" max="7429" width="16.85546875" customWidth="1"/>
    <col min="7430" max="7430" width="17.85546875" customWidth="1"/>
    <col min="7431" max="7431" width="20.7109375" customWidth="1"/>
    <col min="7432" max="7432" width="21" customWidth="1"/>
    <col min="7433" max="7433" width="18.7109375" customWidth="1"/>
    <col min="7434" max="7434" width="15.85546875" customWidth="1"/>
    <col min="7435" max="7435" width="12.7109375" customWidth="1"/>
    <col min="7436" max="7436" width="33" customWidth="1"/>
    <col min="7437" max="7437" width="12.7109375" customWidth="1"/>
    <col min="7682" max="7682" width="1" customWidth="1"/>
    <col min="7683" max="7683" width="15.140625" customWidth="1"/>
    <col min="7684" max="7684" width="10.7109375" customWidth="1"/>
    <col min="7685" max="7685" width="16.85546875" customWidth="1"/>
    <col min="7686" max="7686" width="17.85546875" customWidth="1"/>
    <col min="7687" max="7687" width="20.7109375" customWidth="1"/>
    <col min="7688" max="7688" width="21" customWidth="1"/>
    <col min="7689" max="7689" width="18.7109375" customWidth="1"/>
    <col min="7690" max="7690" width="15.85546875" customWidth="1"/>
    <col min="7691" max="7691" width="12.7109375" customWidth="1"/>
    <col min="7692" max="7692" width="33" customWidth="1"/>
    <col min="7693" max="7693" width="12.7109375" customWidth="1"/>
    <col min="7938" max="7938" width="1" customWidth="1"/>
    <col min="7939" max="7939" width="15.140625" customWidth="1"/>
    <col min="7940" max="7940" width="10.7109375" customWidth="1"/>
    <col min="7941" max="7941" width="16.85546875" customWidth="1"/>
    <col min="7942" max="7942" width="17.85546875" customWidth="1"/>
    <col min="7943" max="7943" width="20.7109375" customWidth="1"/>
    <col min="7944" max="7944" width="21" customWidth="1"/>
    <col min="7945" max="7945" width="18.7109375" customWidth="1"/>
    <col min="7946" max="7946" width="15.85546875" customWidth="1"/>
    <col min="7947" max="7947" width="12.7109375" customWidth="1"/>
    <col min="7948" max="7948" width="33" customWidth="1"/>
    <col min="7949" max="7949" width="12.7109375" customWidth="1"/>
    <col min="8194" max="8194" width="1" customWidth="1"/>
    <col min="8195" max="8195" width="15.140625" customWidth="1"/>
    <col min="8196" max="8196" width="10.7109375" customWidth="1"/>
    <col min="8197" max="8197" width="16.85546875" customWidth="1"/>
    <col min="8198" max="8198" width="17.85546875" customWidth="1"/>
    <col min="8199" max="8199" width="20.7109375" customWidth="1"/>
    <col min="8200" max="8200" width="21" customWidth="1"/>
    <col min="8201" max="8201" width="18.7109375" customWidth="1"/>
    <col min="8202" max="8202" width="15.85546875" customWidth="1"/>
    <col min="8203" max="8203" width="12.7109375" customWidth="1"/>
    <col min="8204" max="8204" width="33" customWidth="1"/>
    <col min="8205" max="8205" width="12.7109375" customWidth="1"/>
    <col min="8450" max="8450" width="1" customWidth="1"/>
    <col min="8451" max="8451" width="15.140625" customWidth="1"/>
    <col min="8452" max="8452" width="10.7109375" customWidth="1"/>
    <col min="8453" max="8453" width="16.85546875" customWidth="1"/>
    <col min="8454" max="8454" width="17.85546875" customWidth="1"/>
    <col min="8455" max="8455" width="20.7109375" customWidth="1"/>
    <col min="8456" max="8456" width="21" customWidth="1"/>
    <col min="8457" max="8457" width="18.7109375" customWidth="1"/>
    <col min="8458" max="8458" width="15.85546875" customWidth="1"/>
    <col min="8459" max="8459" width="12.7109375" customWidth="1"/>
    <col min="8460" max="8460" width="33" customWidth="1"/>
    <col min="8461" max="8461" width="12.7109375" customWidth="1"/>
    <col min="8706" max="8706" width="1" customWidth="1"/>
    <col min="8707" max="8707" width="15.140625" customWidth="1"/>
    <col min="8708" max="8708" width="10.7109375" customWidth="1"/>
    <col min="8709" max="8709" width="16.85546875" customWidth="1"/>
    <col min="8710" max="8710" width="17.85546875" customWidth="1"/>
    <col min="8711" max="8711" width="20.7109375" customWidth="1"/>
    <col min="8712" max="8712" width="21" customWidth="1"/>
    <col min="8713" max="8713" width="18.7109375" customWidth="1"/>
    <col min="8714" max="8714" width="15.85546875" customWidth="1"/>
    <col min="8715" max="8715" width="12.7109375" customWidth="1"/>
    <col min="8716" max="8716" width="33" customWidth="1"/>
    <col min="8717" max="8717" width="12.7109375" customWidth="1"/>
    <col min="8962" max="8962" width="1" customWidth="1"/>
    <col min="8963" max="8963" width="15.140625" customWidth="1"/>
    <col min="8964" max="8964" width="10.7109375" customWidth="1"/>
    <col min="8965" max="8965" width="16.85546875" customWidth="1"/>
    <col min="8966" max="8966" width="17.85546875" customWidth="1"/>
    <col min="8967" max="8967" width="20.7109375" customWidth="1"/>
    <col min="8968" max="8968" width="21" customWidth="1"/>
    <col min="8969" max="8969" width="18.7109375" customWidth="1"/>
    <col min="8970" max="8970" width="15.85546875" customWidth="1"/>
    <col min="8971" max="8971" width="12.7109375" customWidth="1"/>
    <col min="8972" max="8972" width="33" customWidth="1"/>
    <col min="8973" max="8973" width="12.7109375" customWidth="1"/>
    <col min="9218" max="9218" width="1" customWidth="1"/>
    <col min="9219" max="9219" width="15.140625" customWidth="1"/>
    <col min="9220" max="9220" width="10.7109375" customWidth="1"/>
    <col min="9221" max="9221" width="16.85546875" customWidth="1"/>
    <col min="9222" max="9222" width="17.85546875" customWidth="1"/>
    <col min="9223" max="9223" width="20.7109375" customWidth="1"/>
    <col min="9224" max="9224" width="21" customWidth="1"/>
    <col min="9225" max="9225" width="18.7109375" customWidth="1"/>
    <col min="9226" max="9226" width="15.85546875" customWidth="1"/>
    <col min="9227" max="9227" width="12.7109375" customWidth="1"/>
    <col min="9228" max="9228" width="33" customWidth="1"/>
    <col min="9229" max="9229" width="12.7109375" customWidth="1"/>
    <col min="9474" max="9474" width="1" customWidth="1"/>
    <col min="9475" max="9475" width="15.140625" customWidth="1"/>
    <col min="9476" max="9476" width="10.7109375" customWidth="1"/>
    <col min="9477" max="9477" width="16.85546875" customWidth="1"/>
    <col min="9478" max="9478" width="17.85546875" customWidth="1"/>
    <col min="9479" max="9479" width="20.7109375" customWidth="1"/>
    <col min="9480" max="9480" width="21" customWidth="1"/>
    <col min="9481" max="9481" width="18.7109375" customWidth="1"/>
    <col min="9482" max="9482" width="15.85546875" customWidth="1"/>
    <col min="9483" max="9483" width="12.7109375" customWidth="1"/>
    <col min="9484" max="9484" width="33" customWidth="1"/>
    <col min="9485" max="9485" width="12.7109375" customWidth="1"/>
    <col min="9730" max="9730" width="1" customWidth="1"/>
    <col min="9731" max="9731" width="15.140625" customWidth="1"/>
    <col min="9732" max="9732" width="10.7109375" customWidth="1"/>
    <col min="9733" max="9733" width="16.85546875" customWidth="1"/>
    <col min="9734" max="9734" width="17.85546875" customWidth="1"/>
    <col min="9735" max="9735" width="20.7109375" customWidth="1"/>
    <col min="9736" max="9736" width="21" customWidth="1"/>
    <col min="9737" max="9737" width="18.7109375" customWidth="1"/>
    <col min="9738" max="9738" width="15.85546875" customWidth="1"/>
    <col min="9739" max="9739" width="12.7109375" customWidth="1"/>
    <col min="9740" max="9740" width="33" customWidth="1"/>
    <col min="9741" max="9741" width="12.7109375" customWidth="1"/>
    <col min="9986" max="9986" width="1" customWidth="1"/>
    <col min="9987" max="9987" width="15.140625" customWidth="1"/>
    <col min="9988" max="9988" width="10.7109375" customWidth="1"/>
    <col min="9989" max="9989" width="16.85546875" customWidth="1"/>
    <col min="9990" max="9990" width="17.85546875" customWidth="1"/>
    <col min="9991" max="9991" width="20.7109375" customWidth="1"/>
    <col min="9992" max="9992" width="21" customWidth="1"/>
    <col min="9993" max="9993" width="18.7109375" customWidth="1"/>
    <col min="9994" max="9994" width="15.85546875" customWidth="1"/>
    <col min="9995" max="9995" width="12.7109375" customWidth="1"/>
    <col min="9996" max="9996" width="33" customWidth="1"/>
    <col min="9997" max="9997" width="12.7109375" customWidth="1"/>
    <col min="10242" max="10242" width="1" customWidth="1"/>
    <col min="10243" max="10243" width="15.140625" customWidth="1"/>
    <col min="10244" max="10244" width="10.7109375" customWidth="1"/>
    <col min="10245" max="10245" width="16.85546875" customWidth="1"/>
    <col min="10246" max="10246" width="17.85546875" customWidth="1"/>
    <col min="10247" max="10247" width="20.7109375" customWidth="1"/>
    <col min="10248" max="10248" width="21" customWidth="1"/>
    <col min="10249" max="10249" width="18.7109375" customWidth="1"/>
    <col min="10250" max="10250" width="15.85546875" customWidth="1"/>
    <col min="10251" max="10251" width="12.7109375" customWidth="1"/>
    <col min="10252" max="10252" width="33" customWidth="1"/>
    <col min="10253" max="10253" width="12.7109375" customWidth="1"/>
    <col min="10498" max="10498" width="1" customWidth="1"/>
    <col min="10499" max="10499" width="15.140625" customWidth="1"/>
    <col min="10500" max="10500" width="10.7109375" customWidth="1"/>
    <col min="10501" max="10501" width="16.85546875" customWidth="1"/>
    <col min="10502" max="10502" width="17.85546875" customWidth="1"/>
    <col min="10503" max="10503" width="20.7109375" customWidth="1"/>
    <col min="10504" max="10504" width="21" customWidth="1"/>
    <col min="10505" max="10505" width="18.7109375" customWidth="1"/>
    <col min="10506" max="10506" width="15.85546875" customWidth="1"/>
    <col min="10507" max="10507" width="12.7109375" customWidth="1"/>
    <col min="10508" max="10508" width="33" customWidth="1"/>
    <col min="10509" max="10509" width="12.7109375" customWidth="1"/>
    <col min="10754" max="10754" width="1" customWidth="1"/>
    <col min="10755" max="10755" width="15.140625" customWidth="1"/>
    <col min="10756" max="10756" width="10.7109375" customWidth="1"/>
    <col min="10757" max="10757" width="16.85546875" customWidth="1"/>
    <col min="10758" max="10758" width="17.85546875" customWidth="1"/>
    <col min="10759" max="10759" width="20.7109375" customWidth="1"/>
    <col min="10760" max="10760" width="21" customWidth="1"/>
    <col min="10761" max="10761" width="18.7109375" customWidth="1"/>
    <col min="10762" max="10762" width="15.85546875" customWidth="1"/>
    <col min="10763" max="10763" width="12.7109375" customWidth="1"/>
    <col min="10764" max="10764" width="33" customWidth="1"/>
    <col min="10765" max="10765" width="12.7109375" customWidth="1"/>
    <col min="11010" max="11010" width="1" customWidth="1"/>
    <col min="11011" max="11011" width="15.140625" customWidth="1"/>
    <col min="11012" max="11012" width="10.7109375" customWidth="1"/>
    <col min="11013" max="11013" width="16.85546875" customWidth="1"/>
    <col min="11014" max="11014" width="17.85546875" customWidth="1"/>
    <col min="11015" max="11015" width="20.7109375" customWidth="1"/>
    <col min="11016" max="11016" width="21" customWidth="1"/>
    <col min="11017" max="11017" width="18.7109375" customWidth="1"/>
    <col min="11018" max="11018" width="15.85546875" customWidth="1"/>
    <col min="11019" max="11019" width="12.7109375" customWidth="1"/>
    <col min="11020" max="11020" width="33" customWidth="1"/>
    <col min="11021" max="11021" width="12.7109375" customWidth="1"/>
    <col min="11266" max="11266" width="1" customWidth="1"/>
    <col min="11267" max="11267" width="15.140625" customWidth="1"/>
    <col min="11268" max="11268" width="10.7109375" customWidth="1"/>
    <col min="11269" max="11269" width="16.85546875" customWidth="1"/>
    <col min="11270" max="11270" width="17.85546875" customWidth="1"/>
    <col min="11271" max="11271" width="20.7109375" customWidth="1"/>
    <col min="11272" max="11272" width="21" customWidth="1"/>
    <col min="11273" max="11273" width="18.7109375" customWidth="1"/>
    <col min="11274" max="11274" width="15.85546875" customWidth="1"/>
    <col min="11275" max="11275" width="12.7109375" customWidth="1"/>
    <col min="11276" max="11276" width="33" customWidth="1"/>
    <col min="11277" max="11277" width="12.7109375" customWidth="1"/>
    <col min="11522" max="11522" width="1" customWidth="1"/>
    <col min="11523" max="11523" width="15.140625" customWidth="1"/>
    <col min="11524" max="11524" width="10.7109375" customWidth="1"/>
    <col min="11525" max="11525" width="16.85546875" customWidth="1"/>
    <col min="11526" max="11526" width="17.85546875" customWidth="1"/>
    <col min="11527" max="11527" width="20.7109375" customWidth="1"/>
    <col min="11528" max="11528" width="21" customWidth="1"/>
    <col min="11529" max="11529" width="18.7109375" customWidth="1"/>
    <col min="11530" max="11530" width="15.85546875" customWidth="1"/>
    <col min="11531" max="11531" width="12.7109375" customWidth="1"/>
    <col min="11532" max="11532" width="33" customWidth="1"/>
    <col min="11533" max="11533" width="12.7109375" customWidth="1"/>
    <col min="11778" max="11778" width="1" customWidth="1"/>
    <col min="11779" max="11779" width="15.140625" customWidth="1"/>
    <col min="11780" max="11780" width="10.7109375" customWidth="1"/>
    <col min="11781" max="11781" width="16.85546875" customWidth="1"/>
    <col min="11782" max="11782" width="17.85546875" customWidth="1"/>
    <col min="11783" max="11783" width="20.7109375" customWidth="1"/>
    <col min="11784" max="11784" width="21" customWidth="1"/>
    <col min="11785" max="11785" width="18.7109375" customWidth="1"/>
    <col min="11786" max="11786" width="15.85546875" customWidth="1"/>
    <col min="11787" max="11787" width="12.7109375" customWidth="1"/>
    <col min="11788" max="11788" width="33" customWidth="1"/>
    <col min="11789" max="11789" width="12.7109375" customWidth="1"/>
    <col min="12034" max="12034" width="1" customWidth="1"/>
    <col min="12035" max="12035" width="15.140625" customWidth="1"/>
    <col min="12036" max="12036" width="10.7109375" customWidth="1"/>
    <col min="12037" max="12037" width="16.85546875" customWidth="1"/>
    <col min="12038" max="12038" width="17.85546875" customWidth="1"/>
    <col min="12039" max="12039" width="20.7109375" customWidth="1"/>
    <col min="12040" max="12040" width="21" customWidth="1"/>
    <col min="12041" max="12041" width="18.7109375" customWidth="1"/>
    <col min="12042" max="12042" width="15.85546875" customWidth="1"/>
    <col min="12043" max="12043" width="12.7109375" customWidth="1"/>
    <col min="12044" max="12044" width="33" customWidth="1"/>
    <col min="12045" max="12045" width="12.7109375" customWidth="1"/>
    <col min="12290" max="12290" width="1" customWidth="1"/>
    <col min="12291" max="12291" width="15.140625" customWidth="1"/>
    <col min="12292" max="12292" width="10.7109375" customWidth="1"/>
    <col min="12293" max="12293" width="16.85546875" customWidth="1"/>
    <col min="12294" max="12294" width="17.85546875" customWidth="1"/>
    <col min="12295" max="12295" width="20.7109375" customWidth="1"/>
    <col min="12296" max="12296" width="21" customWidth="1"/>
    <col min="12297" max="12297" width="18.7109375" customWidth="1"/>
    <col min="12298" max="12298" width="15.85546875" customWidth="1"/>
    <col min="12299" max="12299" width="12.7109375" customWidth="1"/>
    <col min="12300" max="12300" width="33" customWidth="1"/>
    <col min="12301" max="12301" width="12.7109375" customWidth="1"/>
    <col min="12546" max="12546" width="1" customWidth="1"/>
    <col min="12547" max="12547" width="15.140625" customWidth="1"/>
    <col min="12548" max="12548" width="10.7109375" customWidth="1"/>
    <col min="12549" max="12549" width="16.85546875" customWidth="1"/>
    <col min="12550" max="12550" width="17.85546875" customWidth="1"/>
    <col min="12551" max="12551" width="20.7109375" customWidth="1"/>
    <col min="12552" max="12552" width="21" customWidth="1"/>
    <col min="12553" max="12553" width="18.7109375" customWidth="1"/>
    <col min="12554" max="12554" width="15.85546875" customWidth="1"/>
    <col min="12555" max="12555" width="12.7109375" customWidth="1"/>
    <col min="12556" max="12556" width="33" customWidth="1"/>
    <col min="12557" max="12557" width="12.7109375" customWidth="1"/>
    <col min="12802" max="12802" width="1" customWidth="1"/>
    <col min="12803" max="12803" width="15.140625" customWidth="1"/>
    <col min="12804" max="12804" width="10.7109375" customWidth="1"/>
    <col min="12805" max="12805" width="16.85546875" customWidth="1"/>
    <col min="12806" max="12806" width="17.85546875" customWidth="1"/>
    <col min="12807" max="12807" width="20.7109375" customWidth="1"/>
    <col min="12808" max="12808" width="21" customWidth="1"/>
    <col min="12809" max="12809" width="18.7109375" customWidth="1"/>
    <col min="12810" max="12810" width="15.85546875" customWidth="1"/>
    <col min="12811" max="12811" width="12.7109375" customWidth="1"/>
    <col min="12812" max="12812" width="33" customWidth="1"/>
    <col min="12813" max="12813" width="12.7109375" customWidth="1"/>
    <col min="13058" max="13058" width="1" customWidth="1"/>
    <col min="13059" max="13059" width="15.140625" customWidth="1"/>
    <col min="13060" max="13060" width="10.7109375" customWidth="1"/>
    <col min="13061" max="13061" width="16.85546875" customWidth="1"/>
    <col min="13062" max="13062" width="17.85546875" customWidth="1"/>
    <col min="13063" max="13063" width="20.7109375" customWidth="1"/>
    <col min="13064" max="13064" width="21" customWidth="1"/>
    <col min="13065" max="13065" width="18.7109375" customWidth="1"/>
    <col min="13066" max="13066" width="15.85546875" customWidth="1"/>
    <col min="13067" max="13067" width="12.7109375" customWidth="1"/>
    <col min="13068" max="13068" width="33" customWidth="1"/>
    <col min="13069" max="13069" width="12.7109375" customWidth="1"/>
    <col min="13314" max="13314" width="1" customWidth="1"/>
    <col min="13315" max="13315" width="15.140625" customWidth="1"/>
    <col min="13316" max="13316" width="10.7109375" customWidth="1"/>
    <col min="13317" max="13317" width="16.85546875" customWidth="1"/>
    <col min="13318" max="13318" width="17.85546875" customWidth="1"/>
    <col min="13319" max="13319" width="20.7109375" customWidth="1"/>
    <col min="13320" max="13320" width="21" customWidth="1"/>
    <col min="13321" max="13321" width="18.7109375" customWidth="1"/>
    <col min="13322" max="13322" width="15.85546875" customWidth="1"/>
    <col min="13323" max="13323" width="12.7109375" customWidth="1"/>
    <col min="13324" max="13324" width="33" customWidth="1"/>
    <col min="13325" max="13325" width="12.7109375" customWidth="1"/>
    <col min="13570" max="13570" width="1" customWidth="1"/>
    <col min="13571" max="13571" width="15.140625" customWidth="1"/>
    <col min="13572" max="13572" width="10.7109375" customWidth="1"/>
    <col min="13573" max="13573" width="16.85546875" customWidth="1"/>
    <col min="13574" max="13574" width="17.85546875" customWidth="1"/>
    <col min="13575" max="13575" width="20.7109375" customWidth="1"/>
    <col min="13576" max="13576" width="21" customWidth="1"/>
    <col min="13577" max="13577" width="18.7109375" customWidth="1"/>
    <col min="13578" max="13578" width="15.85546875" customWidth="1"/>
    <col min="13579" max="13579" width="12.7109375" customWidth="1"/>
    <col min="13580" max="13580" width="33" customWidth="1"/>
    <col min="13581" max="13581" width="12.7109375" customWidth="1"/>
    <col min="13826" max="13826" width="1" customWidth="1"/>
    <col min="13827" max="13827" width="15.140625" customWidth="1"/>
    <col min="13828" max="13828" width="10.7109375" customWidth="1"/>
    <col min="13829" max="13829" width="16.85546875" customWidth="1"/>
    <col min="13830" max="13830" width="17.85546875" customWidth="1"/>
    <col min="13831" max="13831" width="20.7109375" customWidth="1"/>
    <col min="13832" max="13832" width="21" customWidth="1"/>
    <col min="13833" max="13833" width="18.7109375" customWidth="1"/>
    <col min="13834" max="13834" width="15.85546875" customWidth="1"/>
    <col min="13835" max="13835" width="12.7109375" customWidth="1"/>
    <col min="13836" max="13836" width="33" customWidth="1"/>
    <col min="13837" max="13837" width="12.7109375" customWidth="1"/>
    <col min="14082" max="14082" width="1" customWidth="1"/>
    <col min="14083" max="14083" width="15.140625" customWidth="1"/>
    <col min="14084" max="14084" width="10.7109375" customWidth="1"/>
    <col min="14085" max="14085" width="16.85546875" customWidth="1"/>
    <col min="14086" max="14086" width="17.85546875" customWidth="1"/>
    <col min="14087" max="14087" width="20.7109375" customWidth="1"/>
    <col min="14088" max="14088" width="21" customWidth="1"/>
    <col min="14089" max="14089" width="18.7109375" customWidth="1"/>
    <col min="14090" max="14090" width="15.85546875" customWidth="1"/>
    <col min="14091" max="14091" width="12.7109375" customWidth="1"/>
    <col min="14092" max="14092" width="33" customWidth="1"/>
    <col min="14093" max="14093" width="12.7109375" customWidth="1"/>
    <col min="14338" max="14338" width="1" customWidth="1"/>
    <col min="14339" max="14339" width="15.140625" customWidth="1"/>
    <col min="14340" max="14340" width="10.7109375" customWidth="1"/>
    <col min="14341" max="14341" width="16.85546875" customWidth="1"/>
    <col min="14342" max="14342" width="17.85546875" customWidth="1"/>
    <col min="14343" max="14343" width="20.7109375" customWidth="1"/>
    <col min="14344" max="14344" width="21" customWidth="1"/>
    <col min="14345" max="14345" width="18.7109375" customWidth="1"/>
    <col min="14346" max="14346" width="15.85546875" customWidth="1"/>
    <col min="14347" max="14347" width="12.7109375" customWidth="1"/>
    <col min="14348" max="14348" width="33" customWidth="1"/>
    <col min="14349" max="14349" width="12.7109375" customWidth="1"/>
    <col min="14594" max="14594" width="1" customWidth="1"/>
    <col min="14595" max="14595" width="15.140625" customWidth="1"/>
    <col min="14596" max="14596" width="10.7109375" customWidth="1"/>
    <col min="14597" max="14597" width="16.85546875" customWidth="1"/>
    <col min="14598" max="14598" width="17.85546875" customWidth="1"/>
    <col min="14599" max="14599" width="20.7109375" customWidth="1"/>
    <col min="14600" max="14600" width="21" customWidth="1"/>
    <col min="14601" max="14601" width="18.7109375" customWidth="1"/>
    <col min="14602" max="14602" width="15.85546875" customWidth="1"/>
    <col min="14603" max="14603" width="12.7109375" customWidth="1"/>
    <col min="14604" max="14604" width="33" customWidth="1"/>
    <col min="14605" max="14605" width="12.7109375" customWidth="1"/>
    <col min="14850" max="14850" width="1" customWidth="1"/>
    <col min="14851" max="14851" width="15.140625" customWidth="1"/>
    <col min="14852" max="14852" width="10.7109375" customWidth="1"/>
    <col min="14853" max="14853" width="16.85546875" customWidth="1"/>
    <col min="14854" max="14854" width="17.85546875" customWidth="1"/>
    <col min="14855" max="14855" width="20.7109375" customWidth="1"/>
    <col min="14856" max="14856" width="21" customWidth="1"/>
    <col min="14857" max="14857" width="18.7109375" customWidth="1"/>
    <col min="14858" max="14858" width="15.85546875" customWidth="1"/>
    <col min="14859" max="14859" width="12.7109375" customWidth="1"/>
    <col min="14860" max="14860" width="33" customWidth="1"/>
    <col min="14861" max="14861" width="12.7109375" customWidth="1"/>
    <col min="15106" max="15106" width="1" customWidth="1"/>
    <col min="15107" max="15107" width="15.140625" customWidth="1"/>
    <col min="15108" max="15108" width="10.7109375" customWidth="1"/>
    <col min="15109" max="15109" width="16.85546875" customWidth="1"/>
    <col min="15110" max="15110" width="17.85546875" customWidth="1"/>
    <col min="15111" max="15111" width="20.7109375" customWidth="1"/>
    <col min="15112" max="15112" width="21" customWidth="1"/>
    <col min="15113" max="15113" width="18.7109375" customWidth="1"/>
    <col min="15114" max="15114" width="15.85546875" customWidth="1"/>
    <col min="15115" max="15115" width="12.7109375" customWidth="1"/>
    <col min="15116" max="15116" width="33" customWidth="1"/>
    <col min="15117" max="15117" width="12.7109375" customWidth="1"/>
    <col min="15362" max="15362" width="1" customWidth="1"/>
    <col min="15363" max="15363" width="15.140625" customWidth="1"/>
    <col min="15364" max="15364" width="10.7109375" customWidth="1"/>
    <col min="15365" max="15365" width="16.85546875" customWidth="1"/>
    <col min="15366" max="15366" width="17.85546875" customWidth="1"/>
    <col min="15367" max="15367" width="20.7109375" customWidth="1"/>
    <col min="15368" max="15368" width="21" customWidth="1"/>
    <col min="15369" max="15369" width="18.7109375" customWidth="1"/>
    <col min="15370" max="15370" width="15.85546875" customWidth="1"/>
    <col min="15371" max="15371" width="12.7109375" customWidth="1"/>
    <col min="15372" max="15372" width="33" customWidth="1"/>
    <col min="15373" max="15373" width="12.7109375" customWidth="1"/>
    <col min="15618" max="15618" width="1" customWidth="1"/>
    <col min="15619" max="15619" width="15.140625" customWidth="1"/>
    <col min="15620" max="15620" width="10.7109375" customWidth="1"/>
    <col min="15621" max="15621" width="16.85546875" customWidth="1"/>
    <col min="15622" max="15622" width="17.85546875" customWidth="1"/>
    <col min="15623" max="15623" width="20.7109375" customWidth="1"/>
    <col min="15624" max="15624" width="21" customWidth="1"/>
    <col min="15625" max="15625" width="18.7109375" customWidth="1"/>
    <col min="15626" max="15626" width="15.85546875" customWidth="1"/>
    <col min="15627" max="15627" width="12.7109375" customWidth="1"/>
    <col min="15628" max="15628" width="33" customWidth="1"/>
    <col min="15629" max="15629" width="12.7109375" customWidth="1"/>
    <col min="15874" max="15874" width="1" customWidth="1"/>
    <col min="15875" max="15875" width="15.140625" customWidth="1"/>
    <col min="15876" max="15876" width="10.7109375" customWidth="1"/>
    <col min="15877" max="15877" width="16.85546875" customWidth="1"/>
    <col min="15878" max="15878" width="17.85546875" customWidth="1"/>
    <col min="15879" max="15879" width="20.7109375" customWidth="1"/>
    <col min="15880" max="15880" width="21" customWidth="1"/>
    <col min="15881" max="15881" width="18.7109375" customWidth="1"/>
    <col min="15882" max="15882" width="15.85546875" customWidth="1"/>
    <col min="15883" max="15883" width="12.7109375" customWidth="1"/>
    <col min="15884" max="15884" width="33" customWidth="1"/>
    <col min="15885" max="15885" width="12.7109375" customWidth="1"/>
    <col min="16130" max="16130" width="1" customWidth="1"/>
    <col min="16131" max="16131" width="15.140625" customWidth="1"/>
    <col min="16132" max="16132" width="10.7109375" customWidth="1"/>
    <col min="16133" max="16133" width="16.85546875" customWidth="1"/>
    <col min="16134" max="16134" width="17.85546875" customWidth="1"/>
    <col min="16135" max="16135" width="20.7109375" customWidth="1"/>
    <col min="16136" max="16136" width="21" customWidth="1"/>
    <col min="16137" max="16137" width="18.7109375" customWidth="1"/>
    <col min="16138" max="16138" width="15.85546875" customWidth="1"/>
    <col min="16139" max="16139" width="12.7109375" customWidth="1"/>
    <col min="16140" max="16140" width="33" customWidth="1"/>
    <col min="16141" max="16141" width="12.7109375" customWidth="1"/>
  </cols>
  <sheetData>
    <row r="1" spans="1:16" ht="13.5" thickBot="1"/>
    <row r="2" spans="1:16" s="320" customFormat="1" ht="18.75" thickBot="1">
      <c r="A2" s="316"/>
      <c r="B2" s="321" t="s">
        <v>2387</v>
      </c>
      <c r="C2" s="349"/>
      <c r="D2" s="349"/>
      <c r="E2" s="323" t="s">
        <v>492</v>
      </c>
      <c r="F2" s="344" t="s">
        <v>2388</v>
      </c>
      <c r="G2" s="350"/>
      <c r="H2" s="350"/>
      <c r="I2" s="282" t="s">
        <v>2366</v>
      </c>
      <c r="J2" s="350"/>
      <c r="K2" s="351"/>
      <c r="P2" s="663"/>
    </row>
    <row r="3" spans="1:16" ht="13.5" thickBot="1">
      <c r="D3" s="428">
        <v>6</v>
      </c>
      <c r="E3" s="534">
        <v>8</v>
      </c>
      <c r="F3" s="534">
        <v>2</v>
      </c>
      <c r="G3" s="428">
        <v>1</v>
      </c>
      <c r="H3" s="428">
        <v>1</v>
      </c>
      <c r="I3" s="46"/>
      <c r="J3" s="46"/>
      <c r="K3" s="428">
        <v>-124</v>
      </c>
    </row>
    <row r="4" spans="1:16" ht="13.5" thickBot="1">
      <c r="B4" s="352"/>
      <c r="C4" s="353" t="s">
        <v>2389</v>
      </c>
      <c r="D4" s="353" t="s">
        <v>2389</v>
      </c>
      <c r="E4" s="353" t="s">
        <v>2389</v>
      </c>
      <c r="F4" s="353" t="s">
        <v>2389</v>
      </c>
      <c r="G4" s="353" t="s">
        <v>2389</v>
      </c>
      <c r="H4" s="353" t="s">
        <v>2389</v>
      </c>
      <c r="I4" s="353" t="s">
        <v>2389</v>
      </c>
      <c r="J4" s="353" t="s">
        <v>2389</v>
      </c>
      <c r="K4" s="353" t="s">
        <v>2389</v>
      </c>
      <c r="L4" s="353" t="s">
        <v>2389</v>
      </c>
      <c r="M4" s="353" t="s">
        <v>2389</v>
      </c>
      <c r="N4" s="354" t="s">
        <v>2389</v>
      </c>
      <c r="O4" s="555" t="s">
        <v>2389</v>
      </c>
    </row>
    <row r="5" spans="1:16" ht="52.5" customHeight="1" thickBot="1">
      <c r="B5" s="355" t="s">
        <v>2390</v>
      </c>
      <c r="C5" s="356" t="s">
        <v>2391</v>
      </c>
      <c r="D5" s="356" t="s">
        <v>2392</v>
      </c>
      <c r="E5" s="356" t="s">
        <v>2393</v>
      </c>
      <c r="F5" s="357" t="s">
        <v>2394</v>
      </c>
      <c r="G5" s="356" t="s">
        <v>2332</v>
      </c>
      <c r="H5" s="356" t="s">
        <v>2395</v>
      </c>
      <c r="I5" s="356" t="s">
        <v>2396</v>
      </c>
      <c r="J5" s="356" t="s">
        <v>2397</v>
      </c>
      <c r="K5" s="356" t="s">
        <v>2398</v>
      </c>
      <c r="L5" s="356" t="s">
        <v>2399</v>
      </c>
      <c r="M5" s="358" t="s">
        <v>2400</v>
      </c>
      <c r="N5" s="359" t="s">
        <v>2401</v>
      </c>
      <c r="O5" s="355" t="s">
        <v>2583</v>
      </c>
    </row>
    <row r="6" spans="1:16" ht="39" thickBot="1">
      <c r="B6" s="355" t="s">
        <v>2402</v>
      </c>
      <c r="C6" s="360" t="s">
        <v>2403</v>
      </c>
      <c r="D6" s="360" t="s">
        <v>2404</v>
      </c>
      <c r="E6" s="360" t="s">
        <v>2405</v>
      </c>
      <c r="F6" s="360" t="s">
        <v>2406</v>
      </c>
      <c r="G6" s="360" t="s">
        <v>2407</v>
      </c>
      <c r="H6" s="360" t="s">
        <v>2408</v>
      </c>
      <c r="I6" s="360" t="s">
        <v>2409</v>
      </c>
      <c r="J6" s="360" t="s">
        <v>2410</v>
      </c>
      <c r="K6" s="360" t="s">
        <v>2411</v>
      </c>
      <c r="L6" s="360" t="s">
        <v>2412</v>
      </c>
      <c r="M6" s="360" t="s">
        <v>2413</v>
      </c>
      <c r="N6" s="361" t="s">
        <v>2414</v>
      </c>
      <c r="O6" s="355" t="s">
        <v>2584</v>
      </c>
    </row>
    <row r="7" spans="1:16" ht="30" customHeight="1" thickBot="1">
      <c r="B7" s="362" t="s">
        <v>2801</v>
      </c>
      <c r="C7" s="362" t="s">
        <v>514</v>
      </c>
      <c r="D7" s="362" t="s">
        <v>2810</v>
      </c>
      <c r="E7" s="362" t="s">
        <v>2439</v>
      </c>
      <c r="F7" s="362" t="s">
        <v>2439</v>
      </c>
      <c r="G7" s="362" t="s">
        <v>1665</v>
      </c>
      <c r="H7" s="362" t="s">
        <v>410</v>
      </c>
      <c r="I7" s="532" t="s">
        <v>2535</v>
      </c>
      <c r="J7" s="362" t="s">
        <v>2415</v>
      </c>
      <c r="K7" s="363" t="s">
        <v>1528</v>
      </c>
      <c r="L7" s="362" t="s">
        <v>1636</v>
      </c>
      <c r="M7" s="362" t="s">
        <v>1636</v>
      </c>
      <c r="N7" s="364" t="s">
        <v>2416</v>
      </c>
      <c r="O7" s="556" t="s">
        <v>1525</v>
      </c>
    </row>
    <row r="8" spans="1:16" ht="14.1" customHeight="1">
      <c r="B8" s="365"/>
      <c r="C8" s="366"/>
      <c r="D8" s="366"/>
      <c r="E8" s="366"/>
      <c r="F8" s="366"/>
      <c r="G8" s="366"/>
      <c r="H8" s="366"/>
      <c r="I8" s="366"/>
      <c r="J8" s="366"/>
      <c r="K8" s="366"/>
      <c r="L8" s="366"/>
      <c r="M8" s="367"/>
      <c r="N8" s="155" t="s">
        <v>499</v>
      </c>
      <c r="O8" s="557" t="s">
        <v>2585</v>
      </c>
    </row>
    <row r="9" spans="1:16">
      <c r="B9" s="368"/>
      <c r="C9" s="369"/>
      <c r="D9" s="369"/>
      <c r="E9" s="369"/>
      <c r="F9" s="369"/>
      <c r="G9" s="369"/>
      <c r="H9" s="369"/>
      <c r="I9" s="369"/>
      <c r="J9" s="369"/>
      <c r="K9" s="369"/>
      <c r="L9" s="369"/>
      <c r="M9" s="370"/>
      <c r="N9" s="194"/>
      <c r="O9" s="558"/>
    </row>
    <row r="10" spans="1:16" ht="13.5" thickBot="1">
      <c r="B10" s="241" t="s">
        <v>743</v>
      </c>
      <c r="C10" s="241" t="s">
        <v>743</v>
      </c>
      <c r="D10" s="241" t="s">
        <v>743</v>
      </c>
      <c r="E10" s="371" t="s">
        <v>499</v>
      </c>
      <c r="F10" s="371" t="s">
        <v>499</v>
      </c>
      <c r="G10" s="371" t="s">
        <v>499</v>
      </c>
      <c r="H10" s="371" t="s">
        <v>499</v>
      </c>
      <c r="I10" s="241" t="s">
        <v>743</v>
      </c>
      <c r="J10" s="372" t="s">
        <v>499</v>
      </c>
      <c r="K10" s="371" t="s">
        <v>499</v>
      </c>
      <c r="L10" s="372" t="s">
        <v>499</v>
      </c>
      <c r="M10" s="372" t="s">
        <v>499</v>
      </c>
      <c r="N10" s="381" t="s">
        <v>499</v>
      </c>
      <c r="O10" s="559" t="s">
        <v>499</v>
      </c>
    </row>
    <row r="11" spans="1:16">
      <c r="B11">
        <v>1</v>
      </c>
      <c r="C11">
        <v>2300</v>
      </c>
      <c r="D11">
        <v>6</v>
      </c>
      <c r="I11">
        <v>5</v>
      </c>
    </row>
    <row r="12" spans="1:16">
      <c r="B12">
        <v>2</v>
      </c>
      <c r="C12">
        <v>66911</v>
      </c>
      <c r="D12">
        <v>6</v>
      </c>
      <c r="I12">
        <v>2</v>
      </c>
    </row>
    <row r="13" spans="1:16">
      <c r="B13">
        <v>3</v>
      </c>
      <c r="C13">
        <v>675</v>
      </c>
      <c r="D13">
        <v>6</v>
      </c>
      <c r="I13">
        <v>4</v>
      </c>
    </row>
    <row r="14" spans="1:16">
      <c r="B14">
        <v>4</v>
      </c>
      <c r="C14">
        <v>875</v>
      </c>
      <c r="D14">
        <v>6</v>
      </c>
      <c r="I14">
        <v>2</v>
      </c>
    </row>
    <row r="15" spans="1:16">
      <c r="B15">
        <v>5</v>
      </c>
      <c r="C15">
        <v>5035</v>
      </c>
      <c r="D15">
        <v>3</v>
      </c>
      <c r="I15">
        <v>2</v>
      </c>
    </row>
    <row r="16" spans="1:16">
      <c r="B16">
        <v>6</v>
      </c>
      <c r="C16">
        <v>68611</v>
      </c>
      <c r="D16">
        <v>4</v>
      </c>
      <c r="I16">
        <v>2</v>
      </c>
    </row>
    <row r="17" spans="2:9">
      <c r="B17">
        <v>7</v>
      </c>
      <c r="C17">
        <v>40072</v>
      </c>
      <c r="D17">
        <v>7</v>
      </c>
      <c r="I17">
        <v>5</v>
      </c>
    </row>
    <row r="18" spans="2:9">
      <c r="B18">
        <v>8</v>
      </c>
      <c r="C18">
        <v>39874</v>
      </c>
      <c r="D18">
        <v>7</v>
      </c>
      <c r="I18">
        <v>5</v>
      </c>
    </row>
  </sheetData>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1"/>
  <sheetViews>
    <sheetView topLeftCell="A7" zoomScaleNormal="100" workbookViewId="0">
      <selection activeCell="F12" sqref="A11:F12"/>
    </sheetView>
  </sheetViews>
  <sheetFormatPr defaultRowHeight="12.75"/>
  <cols>
    <col min="1" max="1" width="2.5703125" customWidth="1"/>
    <col min="2" max="2" width="27.28515625" bestFit="1" customWidth="1"/>
    <col min="3" max="3" width="19.28515625" customWidth="1"/>
    <col min="4" max="4" width="16.7109375" customWidth="1"/>
    <col min="5" max="5" width="18.85546875" bestFit="1" customWidth="1"/>
    <col min="6" max="6" width="14.7109375" customWidth="1"/>
    <col min="7" max="7" width="14.28515625" customWidth="1"/>
    <col min="8" max="8" width="44.85546875" customWidth="1"/>
  </cols>
  <sheetData>
    <row r="1" spans="1:8" ht="13.5" thickBot="1"/>
    <row r="2" spans="1:8" s="4" customFormat="1" ht="13.5" thickBot="1">
      <c r="A2" s="3"/>
      <c r="B2" s="8" t="s">
        <v>1199</v>
      </c>
      <c r="C2" s="24"/>
      <c r="D2" s="24"/>
      <c r="E2" s="10" t="s">
        <v>492</v>
      </c>
      <c r="F2" s="878" t="s">
        <v>3421</v>
      </c>
      <c r="G2" s="26"/>
    </row>
    <row r="3" spans="1:8" ht="16.5" thickBot="1">
      <c r="H3" s="489" t="s">
        <v>3422</v>
      </c>
    </row>
    <row r="4" spans="1:8">
      <c r="B4" s="76"/>
      <c r="C4" s="78" t="s">
        <v>3417</v>
      </c>
      <c r="D4" s="78" t="s">
        <v>3417</v>
      </c>
      <c r="E4" s="78" t="s">
        <v>3417</v>
      </c>
      <c r="F4" s="78" t="s">
        <v>3417</v>
      </c>
      <c r="G4" s="78" t="s">
        <v>3417</v>
      </c>
      <c r="H4" s="79" t="s">
        <v>2075</v>
      </c>
    </row>
    <row r="5" spans="1:8" s="664" customFormat="1" ht="38.25">
      <c r="B5" s="879" t="s">
        <v>3418</v>
      </c>
      <c r="C5" s="667" t="s">
        <v>3419</v>
      </c>
      <c r="D5" s="668" t="s">
        <v>3412</v>
      </c>
      <c r="E5" s="56" t="s">
        <v>3413</v>
      </c>
      <c r="F5" s="669" t="s">
        <v>3414</v>
      </c>
      <c r="G5" s="56" t="s">
        <v>3415</v>
      </c>
      <c r="H5" s="81"/>
    </row>
    <row r="6" spans="1:8" ht="24.75" customHeight="1">
      <c r="B6" s="825" t="s">
        <v>484</v>
      </c>
      <c r="C6" s="247" t="s">
        <v>3416</v>
      </c>
      <c r="D6" s="472" t="s">
        <v>3408</v>
      </c>
      <c r="E6" s="247" t="s">
        <v>3409</v>
      </c>
      <c r="F6" s="473" t="s">
        <v>3410</v>
      </c>
      <c r="G6" s="126" t="s">
        <v>3411</v>
      </c>
      <c r="H6" s="147"/>
    </row>
    <row r="7" spans="1:8" s="664" customFormat="1" ht="67.5">
      <c r="B7" s="665"/>
      <c r="C7" s="132" t="s">
        <v>3420</v>
      </c>
      <c r="D7" s="130" t="s">
        <v>3424</v>
      </c>
      <c r="E7" s="130" t="s">
        <v>3423</v>
      </c>
      <c r="F7" s="130" t="s">
        <v>3426</v>
      </c>
      <c r="G7" s="148" t="s">
        <v>3425</v>
      </c>
      <c r="H7" s="149" t="s">
        <v>3427</v>
      </c>
    </row>
    <row r="8" spans="1:8">
      <c r="B8" s="136"/>
      <c r="C8" s="150" t="s">
        <v>499</v>
      </c>
      <c r="D8" s="151" t="s">
        <v>499</v>
      </c>
      <c r="E8" s="152" t="s">
        <v>499</v>
      </c>
      <c r="F8" s="150" t="s">
        <v>499</v>
      </c>
      <c r="G8" s="150"/>
      <c r="H8" s="153"/>
    </row>
    <row r="9" spans="1:8" s="46" customFormat="1">
      <c r="B9" s="142"/>
      <c r="C9" s="137"/>
      <c r="D9" s="137"/>
      <c r="E9" s="137"/>
      <c r="F9" s="137"/>
      <c r="G9" s="143"/>
      <c r="H9" s="154"/>
    </row>
    <row r="10" spans="1:8" s="46" customFormat="1" ht="45.75" customHeight="1" thickBot="1">
      <c r="B10" s="242" t="s">
        <v>743</v>
      </c>
      <c r="C10" s="150" t="s">
        <v>499</v>
      </c>
      <c r="D10" s="471" t="s">
        <v>499</v>
      </c>
      <c r="E10" s="471" t="s">
        <v>499</v>
      </c>
      <c r="F10" s="242" t="s">
        <v>743</v>
      </c>
      <c r="G10" s="471" t="s">
        <v>499</v>
      </c>
      <c r="H10" s="233"/>
    </row>
    <row r="11" spans="1:8">
      <c r="B11">
        <v>1</v>
      </c>
      <c r="D11">
        <v>66</v>
      </c>
      <c r="E11">
        <v>3</v>
      </c>
      <c r="F11" t="s">
        <v>3573</v>
      </c>
      <c r="G11">
        <v>1</v>
      </c>
    </row>
  </sheetData>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0">
    <tabColor rgb="FF92D050"/>
  </sheetPr>
  <dimension ref="A1:L12"/>
  <sheetViews>
    <sheetView zoomScale="70" zoomScaleNormal="70" workbookViewId="0">
      <selection activeCell="J20" sqref="A19:J20"/>
    </sheetView>
  </sheetViews>
  <sheetFormatPr defaultRowHeight="12.75"/>
  <cols>
    <col min="1" max="1" width="2.5703125" customWidth="1"/>
    <col min="2" max="2" width="11.28515625" customWidth="1"/>
    <col min="3" max="3" width="19.28515625" customWidth="1"/>
    <col min="4" max="4" width="16.7109375" customWidth="1"/>
    <col min="5" max="5" width="14.28515625" customWidth="1"/>
    <col min="6" max="6" width="14.7109375" customWidth="1"/>
    <col min="7" max="7" width="14.28515625" customWidth="1"/>
    <col min="8" max="8" width="14.28515625" bestFit="1" customWidth="1"/>
    <col min="9" max="9" width="10.5703125" customWidth="1"/>
    <col min="10" max="10" width="17.7109375" customWidth="1"/>
    <col min="11" max="11" width="19.7109375" customWidth="1"/>
    <col min="12" max="12" width="13.85546875" customWidth="1"/>
  </cols>
  <sheetData>
    <row r="1" spans="1:12" ht="13.5" thickBot="1"/>
    <row r="2" spans="1:12" s="4" customFormat="1" ht="13.5" thickBot="1">
      <c r="A2" s="3"/>
      <c r="B2" s="8" t="s">
        <v>1199</v>
      </c>
      <c r="C2" s="24"/>
      <c r="D2" s="24"/>
      <c r="E2" s="10" t="s">
        <v>492</v>
      </c>
      <c r="F2" s="22" t="s">
        <v>112</v>
      </c>
      <c r="G2" s="26"/>
      <c r="H2" s="26"/>
      <c r="I2" s="26"/>
      <c r="J2" s="26"/>
      <c r="K2" s="12"/>
    </row>
    <row r="3" spans="1:12" ht="16.5" thickBot="1">
      <c r="K3" s="489" t="s">
        <v>2511</v>
      </c>
    </row>
    <row r="4" spans="1:12">
      <c r="B4" s="76"/>
      <c r="C4" s="78" t="s">
        <v>122</v>
      </c>
      <c r="D4" s="78" t="s">
        <v>122</v>
      </c>
      <c r="E4" s="78" t="s">
        <v>122</v>
      </c>
      <c r="F4" s="78" t="s">
        <v>122</v>
      </c>
      <c r="G4" s="78" t="s">
        <v>122</v>
      </c>
      <c r="H4" s="78" t="s">
        <v>122</v>
      </c>
      <c r="I4" s="78" t="s">
        <v>122</v>
      </c>
      <c r="J4" s="78" t="s">
        <v>122</v>
      </c>
      <c r="K4" s="79" t="s">
        <v>111</v>
      </c>
      <c r="L4" s="79" t="s">
        <v>2075</v>
      </c>
    </row>
    <row r="5" spans="1:12" s="664" customFormat="1" ht="51">
      <c r="B5" s="80" t="s">
        <v>1286</v>
      </c>
      <c r="C5" s="667" t="s">
        <v>128</v>
      </c>
      <c r="D5" s="668" t="s">
        <v>119</v>
      </c>
      <c r="E5" s="56" t="s">
        <v>123</v>
      </c>
      <c r="F5" s="669" t="s">
        <v>126</v>
      </c>
      <c r="G5" s="56" t="s">
        <v>480</v>
      </c>
      <c r="H5" s="56" t="s">
        <v>989</v>
      </c>
      <c r="I5" s="56" t="s">
        <v>991</v>
      </c>
      <c r="J5" s="56" t="s">
        <v>994</v>
      </c>
      <c r="K5" s="81" t="s">
        <v>996</v>
      </c>
      <c r="L5" s="81"/>
    </row>
    <row r="6" spans="1:12" ht="24.75" customHeight="1">
      <c r="B6" s="825" t="s">
        <v>484</v>
      </c>
      <c r="C6" s="247" t="s">
        <v>129</v>
      </c>
      <c r="D6" s="472" t="s">
        <v>120</v>
      </c>
      <c r="E6" s="247" t="s">
        <v>125</v>
      </c>
      <c r="F6" s="473" t="s">
        <v>127</v>
      </c>
      <c r="G6" s="126" t="s">
        <v>481</v>
      </c>
      <c r="H6" s="146" t="s">
        <v>988</v>
      </c>
      <c r="I6" s="128" t="s">
        <v>992</v>
      </c>
      <c r="J6" s="247" t="s">
        <v>995</v>
      </c>
      <c r="K6" s="147" t="s">
        <v>997</v>
      </c>
      <c r="L6" s="147"/>
    </row>
    <row r="7" spans="1:12" s="664" customFormat="1" ht="72">
      <c r="B7" s="665"/>
      <c r="C7" s="132" t="s">
        <v>130</v>
      </c>
      <c r="D7" s="130" t="s">
        <v>121</v>
      </c>
      <c r="E7" s="666" t="s">
        <v>121</v>
      </c>
      <c r="F7" s="666" t="s">
        <v>121</v>
      </c>
      <c r="G7" s="148" t="s">
        <v>482</v>
      </c>
      <c r="H7" s="148" t="s">
        <v>990</v>
      </c>
      <c r="I7" s="148" t="s">
        <v>993</v>
      </c>
      <c r="J7" s="148" t="s">
        <v>1968</v>
      </c>
      <c r="K7" s="149" t="s">
        <v>2233</v>
      </c>
      <c r="L7" s="149"/>
    </row>
    <row r="8" spans="1:12">
      <c r="B8" s="136"/>
      <c r="C8" s="150" t="s">
        <v>499</v>
      </c>
      <c r="D8" s="151" t="s">
        <v>499</v>
      </c>
      <c r="E8" s="152" t="s">
        <v>499</v>
      </c>
      <c r="F8" s="150" t="s">
        <v>499</v>
      </c>
      <c r="G8" s="150">
        <v>65535</v>
      </c>
      <c r="H8" s="150">
        <v>65535</v>
      </c>
      <c r="I8" s="137">
        <v>100000</v>
      </c>
      <c r="J8" s="137">
        <v>2</v>
      </c>
      <c r="K8" s="153">
        <v>65535</v>
      </c>
      <c r="L8" s="153"/>
    </row>
    <row r="9" spans="1:12" s="46" customFormat="1">
      <c r="B9" s="142"/>
      <c r="C9" s="137"/>
      <c r="D9" s="137"/>
      <c r="E9" s="137"/>
      <c r="F9" s="137"/>
      <c r="G9" s="143" t="s">
        <v>482</v>
      </c>
      <c r="H9" s="145"/>
      <c r="I9" s="128"/>
      <c r="J9" s="128"/>
      <c r="K9" s="154"/>
      <c r="L9" s="154"/>
    </row>
    <row r="10" spans="1:12" s="46" customFormat="1" ht="13.5" thickBot="1">
      <c r="B10" s="242" t="s">
        <v>743</v>
      </c>
      <c r="C10" s="471" t="s">
        <v>499</v>
      </c>
      <c r="D10" s="242" t="s">
        <v>743</v>
      </c>
      <c r="E10" s="471" t="s">
        <v>499</v>
      </c>
      <c r="F10" s="242" t="s">
        <v>743</v>
      </c>
      <c r="G10" s="242" t="s">
        <v>743</v>
      </c>
      <c r="H10" s="471" t="s">
        <v>499</v>
      </c>
      <c r="I10" s="471" t="s">
        <v>499</v>
      </c>
      <c r="J10" s="471" t="s">
        <v>499</v>
      </c>
      <c r="K10" s="242" t="s">
        <v>743</v>
      </c>
      <c r="L10" s="233"/>
    </row>
    <row r="11" spans="1:12">
      <c r="B11">
        <v>1</v>
      </c>
      <c r="C11">
        <v>2</v>
      </c>
      <c r="D11">
        <v>1</v>
      </c>
      <c r="E11">
        <v>1</v>
      </c>
      <c r="F11">
        <v>1</v>
      </c>
      <c r="G11" t="s">
        <v>3578</v>
      </c>
      <c r="H11">
        <v>65535</v>
      </c>
      <c r="I11">
        <v>100000</v>
      </c>
      <c r="J11">
        <v>2</v>
      </c>
      <c r="K11" t="s">
        <v>499</v>
      </c>
    </row>
    <row r="12" spans="1:12">
      <c r="B12">
        <v>5</v>
      </c>
      <c r="C12">
        <v>1</v>
      </c>
      <c r="D12">
        <v>5</v>
      </c>
      <c r="E12">
        <v>5</v>
      </c>
      <c r="F12">
        <v>2</v>
      </c>
      <c r="G12" t="s">
        <v>742</v>
      </c>
      <c r="H12">
        <v>65535</v>
      </c>
      <c r="I12">
        <v>100000</v>
      </c>
      <c r="J12">
        <v>1</v>
      </c>
      <c r="K12" t="s">
        <v>3579</v>
      </c>
    </row>
  </sheetData>
  <phoneticPr fontId="45" type="noConversion"/>
  <pageMargins left="0.75" right="0.75" top="1" bottom="1" header="0.5" footer="0.5"/>
  <pageSetup paperSize="9" orientation="portrait" r:id="rId1"/>
  <headerFooter alignWithMargins="0"/>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2">
    <tabColor rgb="FF92D050"/>
  </sheetPr>
  <dimension ref="A1:M11"/>
  <sheetViews>
    <sheetView zoomScaleNormal="100" workbookViewId="0">
      <selection activeCell="E13" sqref="E13"/>
    </sheetView>
  </sheetViews>
  <sheetFormatPr defaultRowHeight="12.75"/>
  <cols>
    <col min="1" max="1" width="1.140625" customWidth="1"/>
    <col min="2" max="2" width="26.5703125" bestFit="1" customWidth="1"/>
    <col min="3" max="3" width="5.140625" customWidth="1"/>
    <col min="4" max="4" width="6.7109375" customWidth="1"/>
    <col min="5" max="5" width="31.5703125" bestFit="1" customWidth="1"/>
    <col min="6" max="11" width="1.5703125" customWidth="1"/>
    <col min="12" max="12" width="34.28515625" customWidth="1"/>
    <col min="13" max="13" width="12.140625" bestFit="1" customWidth="1"/>
  </cols>
  <sheetData>
    <row r="1" spans="1:13" ht="13.5" thickBot="1"/>
    <row r="2" spans="1:13" s="4" customFormat="1" ht="13.5" thickBot="1">
      <c r="A2" s="3"/>
      <c r="B2" s="8" t="s">
        <v>644</v>
      </c>
      <c r="C2" s="24"/>
      <c r="D2" s="10" t="s">
        <v>492</v>
      </c>
      <c r="E2" s="22" t="s">
        <v>655</v>
      </c>
      <c r="F2" s="26"/>
      <c r="G2" s="26"/>
      <c r="H2" s="26"/>
      <c r="I2" s="26"/>
      <c r="J2" s="12"/>
      <c r="L2" s="320"/>
    </row>
    <row r="3" spans="1:13" ht="13.5" thickBot="1"/>
    <row r="4" spans="1:13" s="85" customFormat="1" ht="13.5" thickBot="1">
      <c r="B4" s="256"/>
      <c r="C4" s="246" t="s">
        <v>645</v>
      </c>
      <c r="D4" s="246" t="s">
        <v>645</v>
      </c>
      <c r="E4" s="246" t="s">
        <v>645</v>
      </c>
      <c r="F4" s="246" t="s">
        <v>656</v>
      </c>
      <c r="G4" s="246" t="s">
        <v>656</v>
      </c>
      <c r="H4" s="246" t="s">
        <v>656</v>
      </c>
      <c r="I4" s="246" t="s">
        <v>656</v>
      </c>
      <c r="J4" s="246" t="s">
        <v>656</v>
      </c>
      <c r="K4" s="833" t="s">
        <v>656</v>
      </c>
      <c r="L4" s="826" t="s">
        <v>656</v>
      </c>
      <c r="M4" s="833" t="s">
        <v>2075</v>
      </c>
    </row>
    <row r="5" spans="1:13" s="857" customFormat="1" ht="34.5" customHeight="1" thickBot="1">
      <c r="B5" s="858" t="s">
        <v>650</v>
      </c>
      <c r="C5" s="64" t="s">
        <v>646</v>
      </c>
      <c r="D5" s="64" t="s">
        <v>648</v>
      </c>
      <c r="E5" s="65" t="s">
        <v>651</v>
      </c>
      <c r="F5" s="65" t="s">
        <v>654</v>
      </c>
      <c r="G5" s="65" t="s">
        <v>80</v>
      </c>
      <c r="H5" s="65" t="s">
        <v>1533</v>
      </c>
      <c r="I5" s="65" t="s">
        <v>101</v>
      </c>
      <c r="J5" s="65" t="s">
        <v>104</v>
      </c>
      <c r="K5" s="82" t="s">
        <v>107</v>
      </c>
      <c r="L5" s="859" t="s">
        <v>2586</v>
      </c>
      <c r="M5" s="82"/>
    </row>
    <row r="6" spans="1:13" s="85" customFormat="1" ht="13.5" thickBot="1">
      <c r="B6" s="125"/>
      <c r="C6" s="247" t="s">
        <v>647</v>
      </c>
      <c r="D6" s="247" t="s">
        <v>649</v>
      </c>
      <c r="E6" s="247" t="s">
        <v>652</v>
      </c>
      <c r="F6" s="247" t="s">
        <v>657</v>
      </c>
      <c r="G6" s="128" t="s">
        <v>81</v>
      </c>
      <c r="H6" s="247" t="s">
        <v>1534</v>
      </c>
      <c r="I6" s="247" t="s">
        <v>102</v>
      </c>
      <c r="J6" s="128" t="s">
        <v>105</v>
      </c>
      <c r="K6" s="476" t="s">
        <v>108</v>
      </c>
      <c r="L6" s="827" t="s">
        <v>2587</v>
      </c>
      <c r="M6" s="476"/>
    </row>
    <row r="7" spans="1:13" s="85" customFormat="1">
      <c r="B7" s="125"/>
      <c r="C7" s="474" t="s">
        <v>587</v>
      </c>
      <c r="D7" s="474" t="s">
        <v>587</v>
      </c>
      <c r="E7" s="470" t="s">
        <v>653</v>
      </c>
      <c r="F7" s="470" t="s">
        <v>658</v>
      </c>
      <c r="G7" s="470" t="s">
        <v>82</v>
      </c>
      <c r="H7" s="470" t="s">
        <v>1535</v>
      </c>
      <c r="I7" s="470" t="s">
        <v>103</v>
      </c>
      <c r="J7" s="470" t="s">
        <v>106</v>
      </c>
      <c r="K7" s="477" t="s">
        <v>106</v>
      </c>
      <c r="L7" s="828" t="s">
        <v>2588</v>
      </c>
      <c r="M7" s="477"/>
    </row>
    <row r="8" spans="1:13" s="85" customFormat="1">
      <c r="B8" s="125"/>
      <c r="C8" s="834" t="s">
        <v>499</v>
      </c>
      <c r="D8" s="834" t="s">
        <v>499</v>
      </c>
      <c r="E8" s="834" t="s">
        <v>499</v>
      </c>
      <c r="F8" s="834" t="s">
        <v>499</v>
      </c>
      <c r="G8" s="834" t="s">
        <v>499</v>
      </c>
      <c r="H8" s="834" t="s">
        <v>499</v>
      </c>
      <c r="I8" s="834" t="s">
        <v>499</v>
      </c>
      <c r="J8" s="834" t="s">
        <v>499</v>
      </c>
      <c r="K8" s="835" t="s">
        <v>499</v>
      </c>
      <c r="L8" s="562" t="s">
        <v>2589</v>
      </c>
      <c r="M8" s="835"/>
    </row>
    <row r="9" spans="1:13" s="85" customFormat="1" ht="15" customHeight="1">
      <c r="B9" s="125"/>
      <c r="C9" s="128"/>
      <c r="D9" s="128"/>
      <c r="E9" s="128"/>
      <c r="F9" s="128"/>
      <c r="G9" s="128"/>
      <c r="H9" s="128"/>
      <c r="I9" s="128"/>
      <c r="J9" s="128"/>
      <c r="K9" s="478"/>
      <c r="L9" s="860" t="s">
        <v>2590</v>
      </c>
      <c r="M9" s="478"/>
    </row>
    <row r="10" spans="1:13" s="85" customFormat="1" ht="13.5" thickBot="1">
      <c r="B10" s="829" t="s">
        <v>743</v>
      </c>
      <c r="C10" s="471" t="s">
        <v>499</v>
      </c>
      <c r="D10" s="471" t="s">
        <v>499</v>
      </c>
      <c r="E10" s="829" t="s">
        <v>743</v>
      </c>
      <c r="F10" s="471" t="s">
        <v>499</v>
      </c>
      <c r="G10" s="471" t="s">
        <v>499</v>
      </c>
      <c r="H10" s="479" t="s">
        <v>499</v>
      </c>
      <c r="I10" s="471" t="s">
        <v>499</v>
      </c>
      <c r="J10" s="471" t="s">
        <v>499</v>
      </c>
      <c r="K10" s="479" t="s">
        <v>499</v>
      </c>
      <c r="L10" s="830" t="s">
        <v>2589</v>
      </c>
      <c r="M10" s="479"/>
    </row>
    <row r="11" spans="1:13">
      <c r="B11">
        <v>1</v>
      </c>
      <c r="E11">
        <v>9761</v>
      </c>
      <c r="F11">
        <v>24</v>
      </c>
      <c r="G11">
        <v>-18</v>
      </c>
      <c r="H11">
        <v>-115</v>
      </c>
      <c r="I11">
        <v>1</v>
      </c>
      <c r="J11">
        <v>4</v>
      </c>
      <c r="K11">
        <v>12</v>
      </c>
    </row>
  </sheetData>
  <phoneticPr fontId="45" type="noConversion"/>
  <pageMargins left="0.75" right="0.75" top="1" bottom="1" header="0.5" footer="0.5"/>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3">
    <tabColor rgb="FF92D050"/>
  </sheetPr>
  <dimension ref="A1:M11"/>
  <sheetViews>
    <sheetView zoomScaleNormal="100" workbookViewId="0">
      <selection activeCell="L11" sqref="L11"/>
    </sheetView>
  </sheetViews>
  <sheetFormatPr defaultRowHeight="12.75"/>
  <cols>
    <col min="1" max="1" width="1.28515625" customWidth="1"/>
    <col min="2" max="2" width="11.85546875" customWidth="1"/>
    <col min="3" max="11" width="1.7109375" customWidth="1"/>
    <col min="12" max="12" width="59.7109375" customWidth="1"/>
    <col min="13" max="13" width="18.7109375" customWidth="1"/>
  </cols>
  <sheetData>
    <row r="1" spans="1:13" ht="13.5" thickBot="1"/>
    <row r="2" spans="1:13" s="4" customFormat="1" ht="13.5" thickBot="1">
      <c r="A2" s="3"/>
      <c r="B2" s="8" t="s">
        <v>853</v>
      </c>
      <c r="C2" s="24"/>
      <c r="D2" s="10" t="s">
        <v>492</v>
      </c>
      <c r="E2" s="177" t="s">
        <v>2071</v>
      </c>
      <c r="F2" s="177"/>
      <c r="G2" s="176"/>
      <c r="H2" s="18"/>
      <c r="I2" s="18"/>
      <c r="J2" s="18"/>
      <c r="M2" s="320"/>
    </row>
    <row r="3" spans="1:13" ht="16.5" thickBot="1">
      <c r="L3" s="489" t="s">
        <v>2512</v>
      </c>
    </row>
    <row r="4" spans="1:13" s="85" customFormat="1">
      <c r="B4" s="832"/>
      <c r="C4" s="246" t="s">
        <v>843</v>
      </c>
      <c r="D4" s="246" t="s">
        <v>843</v>
      </c>
      <c r="E4" s="246" t="s">
        <v>2069</v>
      </c>
      <c r="F4" s="246" t="s">
        <v>2069</v>
      </c>
      <c r="G4" s="246" t="s">
        <v>2069</v>
      </c>
      <c r="H4" s="246" t="s">
        <v>2069</v>
      </c>
      <c r="I4" s="246" t="s">
        <v>2069</v>
      </c>
      <c r="J4" s="246" t="s">
        <v>2069</v>
      </c>
      <c r="K4" s="246" t="s">
        <v>2069</v>
      </c>
      <c r="L4" s="833" t="s">
        <v>2070</v>
      </c>
      <c r="M4" s="833" t="s">
        <v>2069</v>
      </c>
    </row>
    <row r="5" spans="1:13" s="85" customFormat="1" ht="24.75" customHeight="1">
      <c r="B5" s="831" t="s">
        <v>854</v>
      </c>
      <c r="C5" s="475" t="s">
        <v>847</v>
      </c>
      <c r="D5" s="475" t="s">
        <v>849</v>
      </c>
      <c r="E5" s="475" t="s">
        <v>53</v>
      </c>
      <c r="F5" s="475" t="s">
        <v>57</v>
      </c>
      <c r="G5" s="475" t="s">
        <v>60</v>
      </c>
      <c r="H5" s="475" t="s">
        <v>62</v>
      </c>
      <c r="I5" s="475" t="s">
        <v>64</v>
      </c>
      <c r="J5" s="475" t="s">
        <v>1024</v>
      </c>
      <c r="K5" s="475" t="s">
        <v>1027</v>
      </c>
      <c r="L5" s="82" t="s">
        <v>1030</v>
      </c>
      <c r="M5" s="82" t="s">
        <v>2591</v>
      </c>
    </row>
    <row r="6" spans="1:13" s="85" customFormat="1" ht="21.75" customHeight="1">
      <c r="B6" s="125"/>
      <c r="C6" s="247" t="s">
        <v>848</v>
      </c>
      <c r="D6" s="247" t="s">
        <v>850</v>
      </c>
      <c r="E6" s="247" t="s">
        <v>54</v>
      </c>
      <c r="F6" s="247" t="s">
        <v>58</v>
      </c>
      <c r="G6" s="247" t="s">
        <v>61</v>
      </c>
      <c r="H6" s="247" t="s">
        <v>63</v>
      </c>
      <c r="I6" s="128" t="s">
        <v>65</v>
      </c>
      <c r="J6" s="247" t="s">
        <v>1025</v>
      </c>
      <c r="K6" s="247" t="s">
        <v>1028</v>
      </c>
      <c r="L6" s="147" t="s">
        <v>1031</v>
      </c>
      <c r="M6" s="147" t="s">
        <v>2592</v>
      </c>
    </row>
    <row r="7" spans="1:13" s="836" customFormat="1" ht="39.75" customHeight="1">
      <c r="B7" s="837"/>
      <c r="C7" s="838" t="s">
        <v>587</v>
      </c>
      <c r="D7" s="838" t="s">
        <v>587</v>
      </c>
      <c r="E7" s="838" t="s">
        <v>55</v>
      </c>
      <c r="F7" s="838" t="s">
        <v>59</v>
      </c>
      <c r="G7" s="838" t="s">
        <v>106</v>
      </c>
      <c r="H7" s="838" t="s">
        <v>106</v>
      </c>
      <c r="I7" s="838" t="s">
        <v>1023</v>
      </c>
      <c r="J7" s="838" t="s">
        <v>1026</v>
      </c>
      <c r="K7" s="838" t="s">
        <v>1029</v>
      </c>
      <c r="L7" s="839" t="s">
        <v>2232</v>
      </c>
      <c r="M7" s="840" t="s">
        <v>1525</v>
      </c>
    </row>
    <row r="8" spans="1:13" s="85" customFormat="1">
      <c r="B8" s="125"/>
      <c r="C8" s="834" t="s">
        <v>499</v>
      </c>
      <c r="D8" s="834" t="s">
        <v>499</v>
      </c>
      <c r="E8" s="834" t="s">
        <v>743</v>
      </c>
      <c r="F8" s="834" t="s">
        <v>743</v>
      </c>
      <c r="G8" s="834" t="s">
        <v>743</v>
      </c>
      <c r="H8" s="128" t="s">
        <v>743</v>
      </c>
      <c r="I8" s="128" t="s">
        <v>743</v>
      </c>
      <c r="J8" s="128" t="s">
        <v>743</v>
      </c>
      <c r="K8" s="834" t="s">
        <v>743</v>
      </c>
      <c r="L8" s="835" t="s">
        <v>743</v>
      </c>
      <c r="M8" s="835" t="s">
        <v>743</v>
      </c>
    </row>
    <row r="9" spans="1:13" s="85" customFormat="1" ht="16.5" customHeight="1">
      <c r="B9" s="261"/>
      <c r="C9" s="128"/>
      <c r="D9" s="128"/>
      <c r="E9" s="128"/>
      <c r="F9" s="128"/>
      <c r="G9" s="128"/>
      <c r="H9" s="128"/>
      <c r="I9" s="128"/>
      <c r="J9" s="128"/>
      <c r="K9" s="128"/>
      <c r="L9" s="478"/>
      <c r="M9" s="478"/>
    </row>
    <row r="10" spans="1:13" s="85" customFormat="1" ht="17.25" customHeight="1" thickBot="1">
      <c r="B10" s="242" t="s">
        <v>743</v>
      </c>
      <c r="C10" s="480" t="s">
        <v>499</v>
      </c>
      <c r="D10" s="480" t="s">
        <v>499</v>
      </c>
      <c r="E10" s="642" t="s">
        <v>499</v>
      </c>
      <c r="F10" s="642" t="s">
        <v>499</v>
      </c>
      <c r="G10" s="642" t="s">
        <v>499</v>
      </c>
      <c r="H10" s="642" t="s">
        <v>499</v>
      </c>
      <c r="I10" s="642" t="s">
        <v>499</v>
      </c>
      <c r="J10" s="642" t="s">
        <v>499</v>
      </c>
      <c r="K10" s="642" t="s">
        <v>499</v>
      </c>
      <c r="L10" s="230" t="s">
        <v>1757</v>
      </c>
      <c r="M10" s="230" t="s">
        <v>1757</v>
      </c>
    </row>
    <row r="11" spans="1:13">
      <c r="B11">
        <v>5</v>
      </c>
      <c r="E11">
        <v>1</v>
      </c>
      <c r="F11">
        <v>0</v>
      </c>
      <c r="G11">
        <v>4</v>
      </c>
      <c r="H11">
        <v>12</v>
      </c>
      <c r="I11">
        <v>255</v>
      </c>
      <c r="J11">
        <v>30</v>
      </c>
      <c r="K11">
        <v>-105</v>
      </c>
      <c r="L11" t="s">
        <v>3579</v>
      </c>
    </row>
  </sheetData>
  <phoneticPr fontId="0" type="noConversion"/>
  <pageMargins left="0.7" right="0.7" top="0.75" bottom="0.75" header="0.3" footer="0.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19">
    <tabColor rgb="FFC00000"/>
  </sheetPr>
  <dimension ref="A1:JA300"/>
  <sheetViews>
    <sheetView zoomScale="80" zoomScaleNormal="80" workbookViewId="0">
      <pane xSplit="3" ySplit="7" topLeftCell="D20" activePane="bottomRight" state="frozen"/>
      <selection pane="topRight" activeCell="D1" sqref="D1"/>
      <selection pane="bottomLeft" activeCell="A8" sqref="A8"/>
      <selection pane="bottomRight"/>
    </sheetView>
  </sheetViews>
  <sheetFormatPr defaultRowHeight="12.75"/>
  <cols>
    <col min="1" max="1" width="1.5703125" customWidth="1"/>
    <col min="2" max="2" width="10.7109375" customWidth="1"/>
    <col min="3" max="3" width="15.42578125" customWidth="1"/>
    <col min="4" max="4" width="16.28515625" customWidth="1"/>
    <col min="5" max="5" width="15.28515625" customWidth="1"/>
    <col min="6" max="6" width="15.7109375" customWidth="1"/>
    <col min="7" max="7" width="15.140625" customWidth="1"/>
    <col min="8" max="9" width="14.140625" customWidth="1"/>
    <col min="10" max="12" width="15.85546875" customWidth="1"/>
    <col min="13" max="13" width="17.28515625" customWidth="1"/>
    <col min="14" max="16" width="15.85546875" customWidth="1"/>
    <col min="17" max="17" width="15.28515625" customWidth="1"/>
    <col min="18" max="18" width="22" customWidth="1"/>
    <col min="19" max="23" width="9.140625" customWidth="1"/>
    <col min="24" max="25" width="18" customWidth="1"/>
    <col min="26" max="26" width="12.140625" customWidth="1"/>
    <col min="27" max="27" width="12.42578125" customWidth="1"/>
    <col min="28" max="28" width="16.5703125" style="49" customWidth="1"/>
    <col min="29" max="29" width="22.5703125" style="49" customWidth="1"/>
    <col min="30" max="30" width="24.85546875" style="49" customWidth="1"/>
    <col min="31" max="34" width="24" style="49" customWidth="1"/>
    <col min="35" max="35" width="14.140625" customWidth="1"/>
    <col min="36" max="36" width="13.140625" customWidth="1"/>
    <col min="37" max="37" width="14" customWidth="1"/>
    <col min="38" max="40" width="13.140625" customWidth="1"/>
    <col min="41" max="41" width="26.5703125" customWidth="1"/>
    <col min="42" max="42" width="29" customWidth="1"/>
    <col min="43" max="43" width="16.85546875" customWidth="1"/>
    <col min="44" max="44" width="17.140625" customWidth="1"/>
    <col min="45" max="45" width="11.7109375" customWidth="1"/>
    <col min="46" max="46" width="12" customWidth="1"/>
    <col min="47" max="49" width="9.140625" customWidth="1"/>
    <col min="50" max="50" width="13" customWidth="1"/>
    <col min="51" max="51" width="12.7109375" customWidth="1"/>
    <col min="52" max="52" width="11.7109375" customWidth="1"/>
    <col min="53" max="53" width="12.140625" customWidth="1"/>
    <col min="54" max="54" width="11.42578125" customWidth="1"/>
    <col min="55" max="56" width="11.5703125" customWidth="1"/>
    <col min="57" max="57" width="9.140625" customWidth="1"/>
    <col min="58" max="58" width="14.85546875" customWidth="1"/>
    <col min="59" max="61" width="9.140625" customWidth="1"/>
    <col min="62" max="62" width="11.5703125" customWidth="1"/>
    <col min="63" max="63" width="20.7109375" customWidth="1"/>
    <col min="64" max="64" width="24.7109375" customWidth="1"/>
    <col min="65" max="65" width="24.7109375" style="49" customWidth="1"/>
    <col min="66" max="66" width="12.5703125" customWidth="1"/>
    <col min="67" max="67" width="16" customWidth="1"/>
    <col min="68" max="69" width="15.140625" customWidth="1"/>
    <col min="70" max="98" width="13.28515625" customWidth="1"/>
    <col min="99" max="99" width="12.5703125" customWidth="1"/>
    <col min="100" max="100" width="12.28515625" customWidth="1"/>
    <col min="101" max="101" width="15.140625" customWidth="1"/>
    <col min="102" max="102" width="13.7109375" customWidth="1"/>
    <col min="103" max="103" width="14.42578125" customWidth="1"/>
    <col min="104" max="104" width="15.85546875" customWidth="1"/>
    <col min="105" max="105" width="13.7109375" customWidth="1"/>
    <col min="106" max="113" width="14" customWidth="1"/>
    <col min="114" max="116" width="16.140625" customWidth="1"/>
    <col min="117" max="117" width="15" style="4" customWidth="1"/>
    <col min="118" max="118" width="12.140625" style="4" customWidth="1"/>
    <col min="119" max="119" width="10.140625" customWidth="1"/>
    <col min="120" max="120" width="10.42578125" customWidth="1"/>
    <col min="121" max="122" width="12" customWidth="1"/>
    <col min="123" max="123" width="22.140625" bestFit="1" customWidth="1"/>
    <col min="124" max="124" width="16.7109375" customWidth="1"/>
    <col min="125" max="125" width="18.28515625" customWidth="1"/>
    <col min="126" max="126" width="13.7109375" bestFit="1" customWidth="1"/>
    <col min="127" max="128" width="10" customWidth="1"/>
    <col min="129" max="129" width="15.5703125" customWidth="1"/>
    <col min="130" max="130" width="12.140625" customWidth="1"/>
    <col min="131" max="135" width="10" customWidth="1"/>
    <col min="137" max="138" width="17.28515625" customWidth="1"/>
    <col min="139" max="139" width="29" customWidth="1"/>
    <col min="140" max="146" width="12.5703125" customWidth="1"/>
  </cols>
  <sheetData>
    <row r="1" spans="1:261" ht="5.25" customHeight="1" thickBot="1"/>
    <row r="2" spans="1:261" s="4" customFormat="1" ht="29.25" customHeight="1" thickBot="1">
      <c r="A2" s="3"/>
      <c r="B2" s="8" t="s">
        <v>334</v>
      </c>
      <c r="C2" s="24"/>
      <c r="D2" s="282" t="s">
        <v>2235</v>
      </c>
      <c r="E2" s="24"/>
      <c r="F2" s="10" t="s">
        <v>492</v>
      </c>
      <c r="G2" s="22" t="s">
        <v>821</v>
      </c>
      <c r="H2" s="26"/>
      <c r="I2" s="26"/>
      <c r="J2" s="26"/>
      <c r="K2" s="26"/>
      <c r="L2" s="26"/>
      <c r="M2" s="26"/>
      <c r="N2" s="26"/>
      <c r="O2" s="26"/>
      <c r="P2" s="26"/>
      <c r="Q2" s="12"/>
      <c r="R2" s="18"/>
      <c r="V2" s="282" t="s">
        <v>2235</v>
      </c>
      <c r="AG2" s="282" t="s">
        <v>2235</v>
      </c>
      <c r="AR2" s="282" t="s">
        <v>2235</v>
      </c>
      <c r="BJ2" s="282" t="s">
        <v>2235</v>
      </c>
      <c r="BW2" s="282" t="s">
        <v>2235</v>
      </c>
      <c r="CL2" s="282" t="s">
        <v>2235</v>
      </c>
      <c r="DA2" s="282" t="s">
        <v>2235</v>
      </c>
      <c r="DO2" s="282" t="s">
        <v>2235</v>
      </c>
      <c r="EG2" s="1070" t="s">
        <v>3192</v>
      </c>
      <c r="EH2" s="1070"/>
      <c r="EI2" s="817" t="s">
        <v>3193</v>
      </c>
      <c r="EJ2" s="1071" t="s">
        <v>3479</v>
      </c>
      <c r="EK2" s="1071"/>
      <c r="EL2" s="1071"/>
      <c r="EM2" s="1071"/>
      <c r="EN2" s="1071"/>
      <c r="EO2" s="1071"/>
      <c r="EP2" s="1071"/>
    </row>
    <row r="3" spans="1:261" s="4" customFormat="1" ht="3.75" customHeight="1">
      <c r="A3" s="3"/>
      <c r="B3" s="223"/>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c r="AK3" s="224"/>
      <c r="AL3" s="224"/>
      <c r="AM3" s="224"/>
      <c r="AN3" s="224"/>
      <c r="AO3" s="224"/>
      <c r="AP3" s="224"/>
      <c r="AQ3" s="224"/>
      <c r="AR3" s="224"/>
      <c r="AS3" s="224"/>
      <c r="AT3" s="224"/>
      <c r="AU3" s="224"/>
      <c r="AV3" s="224"/>
      <c r="AW3" s="224"/>
      <c r="AX3" s="224"/>
      <c r="AY3" s="224"/>
      <c r="AZ3" s="224"/>
      <c r="BA3" s="224"/>
      <c r="BB3" s="224"/>
      <c r="BC3" s="224"/>
      <c r="BD3" s="224"/>
      <c r="BE3" s="224"/>
      <c r="BF3" s="224"/>
      <c r="BG3" s="224"/>
      <c r="BH3" s="224"/>
      <c r="BI3" s="224"/>
      <c r="BJ3" s="224"/>
      <c r="BK3" s="224"/>
      <c r="BL3" s="224"/>
      <c r="BM3" s="224"/>
      <c r="BN3" s="224"/>
      <c r="BO3" s="224"/>
      <c r="BP3" s="224"/>
      <c r="BQ3" s="224"/>
      <c r="BR3" s="224"/>
      <c r="BS3" s="224"/>
      <c r="BT3" s="224"/>
      <c r="BU3" s="224"/>
      <c r="BV3" s="224"/>
      <c r="BW3" s="224"/>
      <c r="BX3" s="224"/>
      <c r="BY3" s="224"/>
      <c r="BZ3" s="224"/>
      <c r="CA3" s="224"/>
      <c r="CB3" s="224"/>
      <c r="CC3" s="224"/>
      <c r="CD3" s="224"/>
      <c r="CE3" s="224"/>
      <c r="CF3" s="224"/>
      <c r="CG3" s="224"/>
      <c r="CH3" s="224"/>
      <c r="CI3" s="224"/>
      <c r="CJ3" s="224"/>
      <c r="CK3" s="224"/>
      <c r="CL3" s="224"/>
      <c r="CM3" s="224"/>
      <c r="CN3" s="224"/>
      <c r="CO3" s="224"/>
      <c r="CP3" s="224"/>
      <c r="CQ3" s="224"/>
      <c r="CR3" s="224"/>
      <c r="CS3" s="224"/>
      <c r="CT3" s="224"/>
      <c r="CU3" s="224"/>
      <c r="CV3" s="224"/>
      <c r="CW3" s="224"/>
      <c r="CX3" s="224"/>
      <c r="CY3" s="224"/>
      <c r="CZ3" s="224"/>
      <c r="DA3" s="224"/>
      <c r="DB3" s="224"/>
      <c r="DC3" s="224"/>
      <c r="DD3" s="224"/>
      <c r="DE3" s="224"/>
      <c r="DF3" s="224"/>
      <c r="DG3" s="224"/>
      <c r="DH3" s="224"/>
      <c r="DI3" s="224"/>
      <c r="DJ3" s="224"/>
      <c r="DK3" s="224"/>
      <c r="DL3" s="224"/>
    </row>
    <row r="4" spans="1:261" ht="3.75" customHeight="1" thickBot="1">
      <c r="B4" s="85"/>
      <c r="C4" s="238"/>
      <c r="D4" s="238"/>
      <c r="E4" s="238"/>
      <c r="F4" s="238"/>
      <c r="G4" s="238"/>
      <c r="H4" s="238"/>
      <c r="I4" s="238"/>
      <c r="J4" s="238"/>
      <c r="K4" s="238"/>
      <c r="L4" s="238"/>
      <c r="M4" s="238"/>
      <c r="N4" s="238"/>
      <c r="O4" s="238"/>
      <c r="P4" s="238"/>
      <c r="Q4" s="238"/>
      <c r="R4" s="238"/>
      <c r="S4" s="238"/>
      <c r="T4" s="238"/>
      <c r="U4" s="238"/>
      <c r="V4" s="238"/>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8"/>
      <c r="AW4" s="238"/>
      <c r="AX4" s="238"/>
      <c r="AY4" s="238"/>
      <c r="AZ4" s="238"/>
      <c r="BA4" s="238"/>
      <c r="BB4" s="238"/>
      <c r="BC4" s="238"/>
      <c r="BD4" s="238"/>
      <c r="BE4" s="491" t="s">
        <v>2513</v>
      </c>
      <c r="BF4" s="238"/>
      <c r="BG4" s="238"/>
      <c r="BH4" s="238"/>
      <c r="BI4" s="238"/>
      <c r="BJ4" s="491" t="s">
        <v>2532</v>
      </c>
      <c r="BK4" s="238"/>
      <c r="BL4" s="238"/>
      <c r="BM4" s="238"/>
      <c r="BN4" s="238"/>
      <c r="BO4" s="238"/>
      <c r="BP4" s="238"/>
      <c r="BQ4" s="238"/>
      <c r="BR4" s="238"/>
      <c r="BS4" s="238"/>
      <c r="BT4" s="238"/>
      <c r="BU4" s="238"/>
      <c r="BV4" s="238"/>
      <c r="BW4" s="238"/>
      <c r="BX4" s="238"/>
      <c r="BY4" s="238"/>
      <c r="BZ4" s="238"/>
      <c r="CA4" s="238"/>
      <c r="CB4" s="238"/>
      <c r="CC4" s="238"/>
      <c r="CD4" s="238"/>
      <c r="CE4" s="238"/>
      <c r="CF4" s="238"/>
      <c r="CG4" s="238"/>
      <c r="CH4" s="238"/>
      <c r="CI4" s="238"/>
      <c r="CJ4" s="238"/>
      <c r="CK4" s="238"/>
      <c r="CL4" s="238"/>
      <c r="CM4" s="238"/>
      <c r="CN4" s="238"/>
      <c r="CO4" s="238"/>
      <c r="CP4" s="238"/>
      <c r="CQ4" s="238"/>
      <c r="CR4" s="238"/>
      <c r="CS4" s="238"/>
      <c r="CT4" s="238"/>
      <c r="CU4" s="238"/>
      <c r="CV4" s="238"/>
      <c r="CW4" s="238"/>
      <c r="CX4" s="238"/>
      <c r="CY4" s="238"/>
      <c r="CZ4" s="238"/>
      <c r="DA4" s="238"/>
      <c r="DB4" s="238"/>
      <c r="DC4" s="238"/>
      <c r="DD4" s="238"/>
      <c r="DE4" s="238"/>
      <c r="DF4" s="238"/>
      <c r="DG4" s="238"/>
      <c r="DH4" s="238"/>
      <c r="DI4" s="238"/>
      <c r="DJ4" s="238"/>
      <c r="DK4" s="238"/>
      <c r="DL4" s="238"/>
      <c r="DM4" s="255"/>
      <c r="DN4" s="255"/>
      <c r="DO4" s="255"/>
      <c r="DP4" s="255"/>
      <c r="DQ4" s="85"/>
      <c r="DR4" s="85"/>
      <c r="DS4" s="85"/>
      <c r="DT4" s="85"/>
      <c r="DU4" s="85"/>
      <c r="DV4" s="85"/>
      <c r="DW4" s="85"/>
      <c r="DX4" s="85"/>
      <c r="DY4" s="85"/>
      <c r="DZ4" s="85"/>
    </row>
    <row r="5" spans="1:261" ht="15.75" customHeight="1" thickBot="1">
      <c r="B5" s="256"/>
      <c r="C5" s="246" t="s">
        <v>502</v>
      </c>
      <c r="D5" s="246" t="s">
        <v>502</v>
      </c>
      <c r="E5" s="246" t="s">
        <v>502</v>
      </c>
      <c r="F5" s="246" t="s">
        <v>502</v>
      </c>
      <c r="G5" s="246" t="s">
        <v>502</v>
      </c>
      <c r="H5" s="246" t="s">
        <v>502</v>
      </c>
      <c r="I5" s="246" t="s">
        <v>502</v>
      </c>
      <c r="J5" s="246" t="s">
        <v>502</v>
      </c>
      <c r="K5" s="246" t="s">
        <v>502</v>
      </c>
      <c r="L5" s="246" t="s">
        <v>502</v>
      </c>
      <c r="M5" s="246" t="s">
        <v>502</v>
      </c>
      <c r="N5" s="246" t="s">
        <v>502</v>
      </c>
      <c r="O5" s="246" t="s">
        <v>502</v>
      </c>
      <c r="P5" s="246" t="s">
        <v>502</v>
      </c>
      <c r="Q5" s="246" t="s">
        <v>502</v>
      </c>
      <c r="R5" s="246" t="s">
        <v>502</v>
      </c>
      <c r="S5" s="246" t="s">
        <v>502</v>
      </c>
      <c r="T5" s="246" t="s">
        <v>502</v>
      </c>
      <c r="U5" s="246" t="s">
        <v>502</v>
      </c>
      <c r="V5" s="246" t="s">
        <v>502</v>
      </c>
      <c r="W5" s="246" t="s">
        <v>502</v>
      </c>
      <c r="X5" s="246" t="s">
        <v>502</v>
      </c>
      <c r="Y5" s="246" t="s">
        <v>502</v>
      </c>
      <c r="Z5" s="246" t="s">
        <v>502</v>
      </c>
      <c r="AA5" s="246" t="s">
        <v>502</v>
      </c>
      <c r="AB5" s="246" t="s">
        <v>502</v>
      </c>
      <c r="AC5" s="246" t="s">
        <v>502</v>
      </c>
      <c r="AD5" s="246" t="s">
        <v>502</v>
      </c>
      <c r="AE5" s="246" t="s">
        <v>502</v>
      </c>
      <c r="AF5" s="246" t="s">
        <v>502</v>
      </c>
      <c r="AG5" s="246" t="s">
        <v>502</v>
      </c>
      <c r="AH5" s="246" t="s">
        <v>502</v>
      </c>
      <c r="AI5" s="246" t="s">
        <v>502</v>
      </c>
      <c r="AJ5" s="246" t="s">
        <v>502</v>
      </c>
      <c r="AK5" s="246" t="s">
        <v>502</v>
      </c>
      <c r="AL5" s="246" t="s">
        <v>502</v>
      </c>
      <c r="AM5" s="246" t="s">
        <v>502</v>
      </c>
      <c r="AN5" s="246" t="s">
        <v>502</v>
      </c>
      <c r="AO5" s="246" t="s">
        <v>502</v>
      </c>
      <c r="AP5" s="246" t="s">
        <v>502</v>
      </c>
      <c r="AQ5" s="246" t="s">
        <v>37</v>
      </c>
      <c r="AR5" s="246" t="s">
        <v>37</v>
      </c>
      <c r="AS5" s="246" t="s">
        <v>502</v>
      </c>
      <c r="AT5" s="246" t="s">
        <v>502</v>
      </c>
      <c r="AU5" s="246" t="s">
        <v>502</v>
      </c>
      <c r="AV5" s="246" t="s">
        <v>502</v>
      </c>
      <c r="AW5" s="246" t="s">
        <v>502</v>
      </c>
      <c r="AX5" s="246" t="s">
        <v>502</v>
      </c>
      <c r="AY5" s="257" t="s">
        <v>502</v>
      </c>
      <c r="AZ5" s="257" t="s">
        <v>502</v>
      </c>
      <c r="BA5" s="257" t="s">
        <v>502</v>
      </c>
      <c r="BB5" s="257" t="s">
        <v>502</v>
      </c>
      <c r="BC5" s="257" t="s">
        <v>502</v>
      </c>
      <c r="BD5" s="257" t="s">
        <v>502</v>
      </c>
      <c r="BE5" s="257" t="s">
        <v>502</v>
      </c>
      <c r="BF5" s="257" t="s">
        <v>502</v>
      </c>
      <c r="BG5" s="257" t="s">
        <v>502</v>
      </c>
      <c r="BH5" s="257" t="s">
        <v>502</v>
      </c>
      <c r="BI5" s="257" t="s">
        <v>502</v>
      </c>
      <c r="BJ5" s="257" t="s">
        <v>502</v>
      </c>
      <c r="BK5" s="246" t="s">
        <v>502</v>
      </c>
      <c r="BL5" s="246" t="s">
        <v>502</v>
      </c>
      <c r="BM5" s="246" t="s">
        <v>816</v>
      </c>
      <c r="BN5" s="246" t="s">
        <v>816</v>
      </c>
      <c r="BO5" s="246" t="s">
        <v>816</v>
      </c>
      <c r="BP5" s="246" t="s">
        <v>816</v>
      </c>
      <c r="BQ5" s="246" t="s">
        <v>816</v>
      </c>
      <c r="BR5" s="246" t="s">
        <v>816</v>
      </c>
      <c r="BS5" s="246" t="s">
        <v>816</v>
      </c>
      <c r="BT5" s="246" t="s">
        <v>816</v>
      </c>
      <c r="BU5" s="246" t="s">
        <v>816</v>
      </c>
      <c r="BV5" s="246" t="s">
        <v>816</v>
      </c>
      <c r="BW5" s="246" t="s">
        <v>816</v>
      </c>
      <c r="BX5" s="246" t="s">
        <v>816</v>
      </c>
      <c r="BY5" s="246" t="s">
        <v>816</v>
      </c>
      <c r="BZ5" s="246" t="s">
        <v>816</v>
      </c>
      <c r="CA5" s="246" t="s">
        <v>816</v>
      </c>
      <c r="CB5" s="246" t="s">
        <v>816</v>
      </c>
      <c r="CC5" s="246" t="s">
        <v>816</v>
      </c>
      <c r="CD5" s="246" t="s">
        <v>816</v>
      </c>
      <c r="CE5" s="246" t="s">
        <v>816</v>
      </c>
      <c r="CF5" s="246" t="s">
        <v>816</v>
      </c>
      <c r="CG5" s="246" t="s">
        <v>816</v>
      </c>
      <c r="CH5" s="246" t="s">
        <v>816</v>
      </c>
      <c r="CI5" s="246" t="s">
        <v>816</v>
      </c>
      <c r="CJ5" s="246" t="s">
        <v>816</v>
      </c>
      <c r="CK5" s="246" t="s">
        <v>816</v>
      </c>
      <c r="CL5" s="246" t="s">
        <v>816</v>
      </c>
      <c r="CM5" s="246" t="s">
        <v>816</v>
      </c>
      <c r="CN5" s="246" t="s">
        <v>816</v>
      </c>
      <c r="CO5" s="246" t="s">
        <v>816</v>
      </c>
      <c r="CP5" s="246" t="s">
        <v>816</v>
      </c>
      <c r="CQ5" s="246" t="s">
        <v>816</v>
      </c>
      <c r="CR5" s="246" t="s">
        <v>816</v>
      </c>
      <c r="CS5" s="246" t="s">
        <v>816</v>
      </c>
      <c r="CT5" s="246" t="s">
        <v>816</v>
      </c>
      <c r="CU5" s="246" t="s">
        <v>816</v>
      </c>
      <c r="CV5" s="246" t="s">
        <v>816</v>
      </c>
      <c r="CW5" s="246" t="s">
        <v>816</v>
      </c>
      <c r="CX5" s="246" t="s">
        <v>816</v>
      </c>
      <c r="CY5" s="246" t="s">
        <v>816</v>
      </c>
      <c r="CZ5" s="246" t="s">
        <v>816</v>
      </c>
      <c r="DA5" s="246" t="s">
        <v>816</v>
      </c>
      <c r="DB5" s="246" t="s">
        <v>816</v>
      </c>
      <c r="DC5" s="246" t="s">
        <v>816</v>
      </c>
      <c r="DD5" s="246" t="s">
        <v>816</v>
      </c>
      <c r="DE5" s="246" t="s">
        <v>816</v>
      </c>
      <c r="DF5" s="246" t="s">
        <v>816</v>
      </c>
      <c r="DG5" s="246" t="s">
        <v>816</v>
      </c>
      <c r="DH5" s="258" t="s">
        <v>816</v>
      </c>
      <c r="DI5" s="258" t="s">
        <v>816</v>
      </c>
      <c r="DJ5" s="273" t="s">
        <v>818</v>
      </c>
      <c r="DK5" s="259" t="s">
        <v>818</v>
      </c>
      <c r="DL5" s="259" t="s">
        <v>818</v>
      </c>
      <c r="DM5" s="257" t="s">
        <v>502</v>
      </c>
      <c r="DN5" s="257" t="s">
        <v>502</v>
      </c>
      <c r="DO5" s="257" t="s">
        <v>502</v>
      </c>
      <c r="DP5" s="257" t="s">
        <v>502</v>
      </c>
      <c r="DQ5" s="257" t="s">
        <v>502</v>
      </c>
      <c r="DR5" s="257" t="s">
        <v>502</v>
      </c>
      <c r="DS5" s="257" t="s">
        <v>502</v>
      </c>
      <c r="DT5" s="257" t="s">
        <v>502</v>
      </c>
      <c r="DU5" s="257" t="s">
        <v>502</v>
      </c>
      <c r="DV5" s="257" t="s">
        <v>502</v>
      </c>
      <c r="DW5" s="257" t="s">
        <v>502</v>
      </c>
      <c r="DX5" s="257" t="s">
        <v>502</v>
      </c>
      <c r="DY5" s="257" t="s">
        <v>502</v>
      </c>
      <c r="DZ5" s="257" t="s">
        <v>502</v>
      </c>
      <c r="EA5" s="257" t="s">
        <v>502</v>
      </c>
      <c r="EB5" s="257" t="s">
        <v>502</v>
      </c>
      <c r="EC5" s="257" t="s">
        <v>502</v>
      </c>
      <c r="ED5" s="257" t="s">
        <v>502</v>
      </c>
      <c r="EE5" s="257" t="s">
        <v>502</v>
      </c>
      <c r="EF5" s="257" t="s">
        <v>502</v>
      </c>
      <c r="EG5" s="77" t="s">
        <v>502</v>
      </c>
      <c r="EH5" s="77" t="s">
        <v>502</v>
      </c>
      <c r="EI5" s="77" t="s">
        <v>502</v>
      </c>
      <c r="EJ5" s="77" t="s">
        <v>502</v>
      </c>
      <c r="EK5" s="77" t="s">
        <v>502</v>
      </c>
      <c r="EL5" s="77" t="s">
        <v>502</v>
      </c>
      <c r="EM5" s="77" t="s">
        <v>502</v>
      </c>
      <c r="EN5" s="77" t="s">
        <v>502</v>
      </c>
      <c r="EO5" s="77" t="s">
        <v>502</v>
      </c>
      <c r="EP5" s="77" t="s">
        <v>502</v>
      </c>
      <c r="EQ5" s="159" t="s">
        <v>490</v>
      </c>
      <c r="ER5" s="159" t="s">
        <v>491</v>
      </c>
    </row>
    <row r="6" spans="1:261" ht="77.25" customHeight="1">
      <c r="B6" s="64" t="s">
        <v>333</v>
      </c>
      <c r="C6" s="64" t="s">
        <v>537</v>
      </c>
      <c r="D6" s="64" t="s">
        <v>538</v>
      </c>
      <c r="E6" s="64" t="s">
        <v>521</v>
      </c>
      <c r="F6" s="64" t="s">
        <v>523</v>
      </c>
      <c r="G6" s="64" t="s">
        <v>1476</v>
      </c>
      <c r="H6" s="64" t="s">
        <v>1157</v>
      </c>
      <c r="I6" s="64" t="s">
        <v>839</v>
      </c>
      <c r="J6" s="64" t="s">
        <v>1078</v>
      </c>
      <c r="K6" s="64" t="s">
        <v>1859</v>
      </c>
      <c r="L6" s="64" t="s">
        <v>1860</v>
      </c>
      <c r="M6" s="64" t="s">
        <v>1883</v>
      </c>
      <c r="N6" s="64" t="s">
        <v>1881</v>
      </c>
      <c r="O6" s="64" t="s">
        <v>1861</v>
      </c>
      <c r="P6" s="64" t="s">
        <v>1866</v>
      </c>
      <c r="Q6" s="64" t="s">
        <v>1461</v>
      </c>
      <c r="R6" s="64" t="s">
        <v>87</v>
      </c>
      <c r="S6" s="64" t="s">
        <v>1480</v>
      </c>
      <c r="T6" s="64" t="s">
        <v>1482</v>
      </c>
      <c r="U6" s="64" t="s">
        <v>1484</v>
      </c>
      <c r="V6" s="64" t="s">
        <v>1486</v>
      </c>
      <c r="W6" s="64" t="s">
        <v>1475</v>
      </c>
      <c r="X6" s="64" t="s">
        <v>90</v>
      </c>
      <c r="Y6" s="64" t="s">
        <v>92</v>
      </c>
      <c r="Z6" s="64" t="s">
        <v>1492</v>
      </c>
      <c r="AA6" s="64" t="s">
        <v>1494</v>
      </c>
      <c r="AB6" s="64" t="s">
        <v>869</v>
      </c>
      <c r="AC6" s="64" t="s">
        <v>1878</v>
      </c>
      <c r="AD6" s="64" t="s">
        <v>1876</v>
      </c>
      <c r="AE6" s="64" t="s">
        <v>1559</v>
      </c>
      <c r="AF6" s="64" t="s">
        <v>478</v>
      </c>
      <c r="AG6" s="64" t="s">
        <v>1870</v>
      </c>
      <c r="AH6" s="64" t="s">
        <v>1872</v>
      </c>
      <c r="AI6" s="64" t="s">
        <v>98</v>
      </c>
      <c r="AJ6" s="64" t="s">
        <v>836</v>
      </c>
      <c r="AK6" s="64" t="s">
        <v>841</v>
      </c>
      <c r="AL6" s="64" t="s">
        <v>837</v>
      </c>
      <c r="AM6" s="64" t="s">
        <v>223</v>
      </c>
      <c r="AN6" s="64" t="s">
        <v>227</v>
      </c>
      <c r="AO6" s="64" t="s">
        <v>229</v>
      </c>
      <c r="AP6" s="64" t="s">
        <v>232</v>
      </c>
      <c r="AQ6" s="64" t="s">
        <v>1447</v>
      </c>
      <c r="AR6" s="64" t="s">
        <v>1449</v>
      </c>
      <c r="AS6" s="64" t="s">
        <v>38</v>
      </c>
      <c r="AT6" s="64" t="s">
        <v>683</v>
      </c>
      <c r="AU6" s="64" t="s">
        <v>1018</v>
      </c>
      <c r="AV6" s="64" t="s">
        <v>814</v>
      </c>
      <c r="AW6" s="64" t="s">
        <v>1640</v>
      </c>
      <c r="AX6" s="64" t="s">
        <v>562</v>
      </c>
      <c r="AY6" s="64" t="s">
        <v>1467</v>
      </c>
      <c r="AZ6" s="64" t="s">
        <v>1497</v>
      </c>
      <c r="BA6" s="64" t="s">
        <v>568</v>
      </c>
      <c r="BB6" s="64" t="s">
        <v>569</v>
      </c>
      <c r="BC6" s="64" t="s">
        <v>392</v>
      </c>
      <c r="BD6" s="64" t="s">
        <v>394</v>
      </c>
      <c r="BE6" s="64" t="s">
        <v>396</v>
      </c>
      <c r="BF6" s="64" t="s">
        <v>411</v>
      </c>
      <c r="BG6" s="64" t="s">
        <v>401</v>
      </c>
      <c r="BH6" s="64" t="s">
        <v>1513</v>
      </c>
      <c r="BI6" s="64" t="s">
        <v>1514</v>
      </c>
      <c r="BJ6" s="64" t="s">
        <v>1663</v>
      </c>
      <c r="BK6" s="64" t="s">
        <v>592</v>
      </c>
      <c r="BL6" s="64" t="s">
        <v>595</v>
      </c>
      <c r="BM6" s="64" t="s">
        <v>865</v>
      </c>
      <c r="BN6" s="64" t="s">
        <v>1517</v>
      </c>
      <c r="BO6" s="64" t="s">
        <v>1159</v>
      </c>
      <c r="BP6" s="64" t="s">
        <v>389</v>
      </c>
      <c r="BQ6" s="64" t="s">
        <v>1901</v>
      </c>
      <c r="BR6" s="64" t="s">
        <v>1642</v>
      </c>
      <c r="BS6" s="64" t="s">
        <v>1626</v>
      </c>
      <c r="BT6" s="64" t="s">
        <v>823</v>
      </c>
      <c r="BU6" s="64" t="s">
        <v>825</v>
      </c>
      <c r="BV6" s="64" t="s">
        <v>829</v>
      </c>
      <c r="BW6" s="64" t="s">
        <v>1921</v>
      </c>
      <c r="BX6" s="64" t="s">
        <v>1922</v>
      </c>
      <c r="BY6" s="64" t="s">
        <v>1923</v>
      </c>
      <c r="BZ6" s="64" t="s">
        <v>1924</v>
      </c>
      <c r="CA6" s="64" t="s">
        <v>1925</v>
      </c>
      <c r="CB6" s="64" t="s">
        <v>1926</v>
      </c>
      <c r="CC6" s="64" t="s">
        <v>1927</v>
      </c>
      <c r="CD6" s="64" t="s">
        <v>1928</v>
      </c>
      <c r="CE6" s="64" t="s">
        <v>1929</v>
      </c>
      <c r="CF6" s="64" t="s">
        <v>1930</v>
      </c>
      <c r="CG6" s="64" t="s">
        <v>1931</v>
      </c>
      <c r="CH6" s="64" t="s">
        <v>1932</v>
      </c>
      <c r="CI6" s="64" t="s">
        <v>1933</v>
      </c>
      <c r="CJ6" s="64" t="s">
        <v>1934</v>
      </c>
      <c r="CK6" s="64" t="s">
        <v>1935</v>
      </c>
      <c r="CL6" s="64" t="s">
        <v>1936</v>
      </c>
      <c r="CM6" s="64" t="s">
        <v>1937</v>
      </c>
      <c r="CN6" s="64" t="s">
        <v>1938</v>
      </c>
      <c r="CO6" s="64" t="s">
        <v>1939</v>
      </c>
      <c r="CP6" s="64" t="s">
        <v>1940</v>
      </c>
      <c r="CQ6" s="64" t="s">
        <v>1941</v>
      </c>
      <c r="CR6" s="64" t="s">
        <v>586</v>
      </c>
      <c r="CS6" s="64" t="s">
        <v>591</v>
      </c>
      <c r="CT6" s="64" t="s">
        <v>1353</v>
      </c>
      <c r="CU6" s="64" t="s">
        <v>1354</v>
      </c>
      <c r="CV6" s="64" t="s">
        <v>234</v>
      </c>
      <c r="CW6" s="64" t="s">
        <v>237</v>
      </c>
      <c r="CX6" s="64" t="s">
        <v>589</v>
      </c>
      <c r="CY6" s="64" t="s">
        <v>598</v>
      </c>
      <c r="CZ6" s="64" t="s">
        <v>599</v>
      </c>
      <c r="DA6" s="64" t="s">
        <v>601</v>
      </c>
      <c r="DB6" s="64" t="s">
        <v>603</v>
      </c>
      <c r="DC6" s="64" t="s">
        <v>605</v>
      </c>
      <c r="DD6" s="64" t="s">
        <v>607</v>
      </c>
      <c r="DE6" s="64" t="s">
        <v>609</v>
      </c>
      <c r="DF6" s="64" t="s">
        <v>611</v>
      </c>
      <c r="DG6" s="64" t="s">
        <v>1303</v>
      </c>
      <c r="DH6" s="64" t="s">
        <v>1305</v>
      </c>
      <c r="DI6" s="64" t="s">
        <v>1307</v>
      </c>
      <c r="DJ6" s="64" t="s">
        <v>787</v>
      </c>
      <c r="DK6" s="64" t="s">
        <v>2008</v>
      </c>
      <c r="DL6" s="64" t="s">
        <v>2009</v>
      </c>
      <c r="DM6" s="64" t="s">
        <v>1489</v>
      </c>
      <c r="DN6" s="64" t="s">
        <v>1490</v>
      </c>
      <c r="DO6" s="64" t="s">
        <v>532</v>
      </c>
      <c r="DP6" s="64" t="s">
        <v>1503</v>
      </c>
      <c r="DQ6" s="64" t="s">
        <v>2152</v>
      </c>
      <c r="DR6" s="64" t="s">
        <v>2153</v>
      </c>
      <c r="DS6" s="64" t="s">
        <v>2154</v>
      </c>
      <c r="DT6" s="64" t="s">
        <v>2155</v>
      </c>
      <c r="DU6" s="64" t="s">
        <v>2156</v>
      </c>
      <c r="DV6" s="64" t="s">
        <v>2158</v>
      </c>
      <c r="DW6" s="64" t="s">
        <v>2160</v>
      </c>
      <c r="DX6" s="64" t="s">
        <v>2162</v>
      </c>
      <c r="DY6" s="64" t="s">
        <v>2163</v>
      </c>
      <c r="DZ6" s="64" t="s">
        <v>2164</v>
      </c>
      <c r="EA6" s="64" t="s">
        <v>1500</v>
      </c>
      <c r="EB6" s="64" t="s">
        <v>2376</v>
      </c>
      <c r="EC6" s="64" t="s">
        <v>2383</v>
      </c>
      <c r="ED6" s="64" t="s">
        <v>2380</v>
      </c>
      <c r="EE6" s="64" t="s">
        <v>2382</v>
      </c>
      <c r="EF6" s="64" t="s">
        <v>2385</v>
      </c>
      <c r="EG6" s="64" t="s">
        <v>3170</v>
      </c>
      <c r="EH6" s="64" t="s">
        <v>3172</v>
      </c>
      <c r="EI6" s="64" t="s">
        <v>3163</v>
      </c>
      <c r="EJ6" s="930" t="s">
        <v>3468</v>
      </c>
      <c r="EK6" s="930" t="s">
        <v>3469</v>
      </c>
      <c r="EL6" s="930" t="s">
        <v>3470</v>
      </c>
      <c r="EM6" s="930" t="s">
        <v>3471</v>
      </c>
      <c r="EN6" s="930" t="s">
        <v>3472</v>
      </c>
      <c r="EO6" s="930" t="s">
        <v>3473</v>
      </c>
      <c r="EP6" s="930" t="s">
        <v>3466</v>
      </c>
      <c r="EQ6" s="159" t="s">
        <v>490</v>
      </c>
      <c r="ER6" s="159" t="s">
        <v>491</v>
      </c>
    </row>
    <row r="7" spans="1:261" s="55" customFormat="1" ht="38.25">
      <c r="A7" s="75"/>
      <c r="B7" s="125"/>
      <c r="C7" s="126" t="s">
        <v>539</v>
      </c>
      <c r="D7" s="730" t="s">
        <v>1245</v>
      </c>
      <c r="E7" s="730" t="s">
        <v>522</v>
      </c>
      <c r="F7" s="730" t="s">
        <v>524</v>
      </c>
      <c r="G7" s="730" t="s">
        <v>1477</v>
      </c>
      <c r="H7" s="730" t="s">
        <v>1158</v>
      </c>
      <c r="I7" s="730" t="s">
        <v>840</v>
      </c>
      <c r="J7" s="730" t="s">
        <v>1079</v>
      </c>
      <c r="K7" s="730" t="s">
        <v>1841</v>
      </c>
      <c r="L7" s="730" t="s">
        <v>1842</v>
      </c>
      <c r="M7" s="730" t="s">
        <v>1884</v>
      </c>
      <c r="N7" s="730" t="s">
        <v>1880</v>
      </c>
      <c r="O7" s="730" t="s">
        <v>1843</v>
      </c>
      <c r="P7" s="730" t="s">
        <v>1844</v>
      </c>
      <c r="Q7" s="730" t="s">
        <v>1081</v>
      </c>
      <c r="R7" s="730" t="s">
        <v>86</v>
      </c>
      <c r="S7" s="730" t="s">
        <v>1481</v>
      </c>
      <c r="T7" s="730" t="s">
        <v>1483</v>
      </c>
      <c r="U7" s="730" t="s">
        <v>1485</v>
      </c>
      <c r="V7" s="730" t="s">
        <v>1487</v>
      </c>
      <c r="W7" s="730" t="s">
        <v>1474</v>
      </c>
      <c r="X7" s="730" t="s">
        <v>91</v>
      </c>
      <c r="Y7" s="730" t="s">
        <v>93</v>
      </c>
      <c r="Z7" s="730" t="s">
        <v>1493</v>
      </c>
      <c r="AA7" s="730" t="s">
        <v>1495</v>
      </c>
      <c r="AB7" s="730" t="s">
        <v>868</v>
      </c>
      <c r="AC7" s="730" t="s">
        <v>1877</v>
      </c>
      <c r="AD7" s="730" t="s">
        <v>1839</v>
      </c>
      <c r="AE7" s="730" t="s">
        <v>1558</v>
      </c>
      <c r="AF7" s="730" t="s">
        <v>479</v>
      </c>
      <c r="AG7" s="730" t="s">
        <v>1849</v>
      </c>
      <c r="AH7" s="730" t="s">
        <v>1850</v>
      </c>
      <c r="AI7" s="730" t="s">
        <v>97</v>
      </c>
      <c r="AJ7" s="730" t="s">
        <v>100</v>
      </c>
      <c r="AK7" s="730" t="s">
        <v>842</v>
      </c>
      <c r="AL7" s="730" t="s">
        <v>838</v>
      </c>
      <c r="AM7" s="730" t="s">
        <v>224</v>
      </c>
      <c r="AN7" s="730" t="s">
        <v>226</v>
      </c>
      <c r="AO7" s="730" t="s">
        <v>228</v>
      </c>
      <c r="AP7" s="730" t="s">
        <v>231</v>
      </c>
      <c r="AQ7" s="730" t="s">
        <v>1457</v>
      </c>
      <c r="AR7" s="730" t="s">
        <v>1448</v>
      </c>
      <c r="AS7" s="730" t="s">
        <v>39</v>
      </c>
      <c r="AT7" s="730" t="s">
        <v>684</v>
      </c>
      <c r="AU7" s="730" t="s">
        <v>1019</v>
      </c>
      <c r="AV7" s="730" t="s">
        <v>815</v>
      </c>
      <c r="AW7" s="730" t="s">
        <v>1898</v>
      </c>
      <c r="AX7" s="730" t="s">
        <v>563</v>
      </c>
      <c r="AY7" s="730" t="s">
        <v>1468</v>
      </c>
      <c r="AZ7" s="730" t="s">
        <v>1498</v>
      </c>
      <c r="BA7" s="730" t="s">
        <v>570</v>
      </c>
      <c r="BB7" s="730" t="s">
        <v>571</v>
      </c>
      <c r="BC7" s="730" t="s">
        <v>393</v>
      </c>
      <c r="BD7" s="730" t="s">
        <v>395</v>
      </c>
      <c r="BE7" s="730" t="s">
        <v>397</v>
      </c>
      <c r="BF7" s="730" t="s">
        <v>412</v>
      </c>
      <c r="BG7" s="730" t="s">
        <v>402</v>
      </c>
      <c r="BH7" s="730" t="s">
        <v>1515</v>
      </c>
      <c r="BI7" s="730" t="s">
        <v>1516</v>
      </c>
      <c r="BJ7" s="730" t="s">
        <v>1664</v>
      </c>
      <c r="BK7" s="730" t="s">
        <v>593</v>
      </c>
      <c r="BL7" s="730" t="s">
        <v>596</v>
      </c>
      <c r="BM7" s="730" t="s">
        <v>866</v>
      </c>
      <c r="BN7" s="730" t="s">
        <v>1518</v>
      </c>
      <c r="BO7" s="730" t="s">
        <v>1160</v>
      </c>
      <c r="BP7" s="730" t="s">
        <v>390</v>
      </c>
      <c r="BQ7" s="730" t="s">
        <v>1641</v>
      </c>
      <c r="BR7" s="730" t="s">
        <v>1643</v>
      </c>
      <c r="BS7" s="730" t="s">
        <v>1624</v>
      </c>
      <c r="BT7" s="730" t="s">
        <v>822</v>
      </c>
      <c r="BU7" s="730" t="s">
        <v>826</v>
      </c>
      <c r="BV7" s="730" t="s">
        <v>828</v>
      </c>
      <c r="BW7" s="730" t="s">
        <v>1902</v>
      </c>
      <c r="BX7" s="730" t="s">
        <v>94</v>
      </c>
      <c r="BY7" s="730" t="s">
        <v>1903</v>
      </c>
      <c r="BZ7" s="730" t="s">
        <v>1904</v>
      </c>
      <c r="CA7" s="730" t="s">
        <v>96</v>
      </c>
      <c r="CB7" s="730" t="s">
        <v>1905</v>
      </c>
      <c r="CC7" s="730" t="s">
        <v>1906</v>
      </c>
      <c r="CD7" s="730" t="s">
        <v>1907</v>
      </c>
      <c r="CE7" s="730" t="s">
        <v>1908</v>
      </c>
      <c r="CF7" s="730" t="s">
        <v>1909</v>
      </c>
      <c r="CG7" s="730" t="s">
        <v>1910</v>
      </c>
      <c r="CH7" s="730" t="s">
        <v>1911</v>
      </c>
      <c r="CI7" s="730" t="s">
        <v>1912</v>
      </c>
      <c r="CJ7" s="730" t="s">
        <v>1913</v>
      </c>
      <c r="CK7" s="730" t="s">
        <v>1914</v>
      </c>
      <c r="CL7" s="730" t="s">
        <v>1915</v>
      </c>
      <c r="CM7" s="730" t="s">
        <v>1916</v>
      </c>
      <c r="CN7" s="730" t="s">
        <v>1917</v>
      </c>
      <c r="CO7" s="730" t="s">
        <v>1918</v>
      </c>
      <c r="CP7" s="730" t="s">
        <v>1919</v>
      </c>
      <c r="CQ7" s="730" t="s">
        <v>1920</v>
      </c>
      <c r="CR7" s="730" t="s">
        <v>238</v>
      </c>
      <c r="CS7" s="730" t="s">
        <v>590</v>
      </c>
      <c r="CT7" s="730" t="s">
        <v>1352</v>
      </c>
      <c r="CU7" s="730" t="s">
        <v>1355</v>
      </c>
      <c r="CV7" s="730" t="s">
        <v>235</v>
      </c>
      <c r="CW7" s="730" t="s">
        <v>236</v>
      </c>
      <c r="CX7" s="730" t="s">
        <v>588</v>
      </c>
      <c r="CY7" s="730" t="s">
        <v>597</v>
      </c>
      <c r="CZ7" s="730" t="s">
        <v>600</v>
      </c>
      <c r="DA7" s="730" t="s">
        <v>602</v>
      </c>
      <c r="DB7" s="730" t="s">
        <v>604</v>
      </c>
      <c r="DC7" s="730" t="s">
        <v>606</v>
      </c>
      <c r="DD7" s="730" t="s">
        <v>608</v>
      </c>
      <c r="DE7" s="730" t="s">
        <v>610</v>
      </c>
      <c r="DF7" s="730" t="s">
        <v>612</v>
      </c>
      <c r="DG7" s="730" t="s">
        <v>1304</v>
      </c>
      <c r="DH7" s="730" t="s">
        <v>1306</v>
      </c>
      <c r="DI7" s="730" t="s">
        <v>1308</v>
      </c>
      <c r="DJ7" s="730" t="s">
        <v>1462</v>
      </c>
      <c r="DK7" s="730" t="s">
        <v>507</v>
      </c>
      <c r="DL7" s="730" t="s">
        <v>508</v>
      </c>
      <c r="DM7" s="730" t="s">
        <v>1488</v>
      </c>
      <c r="DN7" s="730" t="s">
        <v>1491</v>
      </c>
      <c r="DO7" s="730" t="s">
        <v>533</v>
      </c>
      <c r="DP7" s="730" t="s">
        <v>1504</v>
      </c>
      <c r="DQ7" s="730" t="s">
        <v>2138</v>
      </c>
      <c r="DR7" s="730" t="s">
        <v>2139</v>
      </c>
      <c r="DS7" s="730" t="s">
        <v>2140</v>
      </c>
      <c r="DT7" s="730" t="s">
        <v>2141</v>
      </c>
      <c r="DU7" s="730" t="s">
        <v>2142</v>
      </c>
      <c r="DV7" s="730" t="s">
        <v>2143</v>
      </c>
      <c r="DW7" s="730" t="s">
        <v>2144</v>
      </c>
      <c r="DX7" s="730" t="s">
        <v>2145</v>
      </c>
      <c r="DY7" s="730" t="s">
        <v>2146</v>
      </c>
      <c r="DZ7" s="730" t="s">
        <v>2147</v>
      </c>
      <c r="EA7" s="730" t="s">
        <v>1501</v>
      </c>
      <c r="EB7" s="730" t="s">
        <v>2375</v>
      </c>
      <c r="EC7" s="730" t="s">
        <v>2371</v>
      </c>
      <c r="ED7" s="730" t="s">
        <v>2378</v>
      </c>
      <c r="EE7" s="730" t="s">
        <v>2379</v>
      </c>
      <c r="EF7" s="730" t="s">
        <v>2370</v>
      </c>
      <c r="EG7" s="730" t="s">
        <v>3169</v>
      </c>
      <c r="EH7" s="730" t="s">
        <v>3171</v>
      </c>
      <c r="EI7" s="132" t="s">
        <v>3162</v>
      </c>
      <c r="EJ7" s="931" t="s">
        <v>3462</v>
      </c>
      <c r="EK7" s="931" t="s">
        <v>3463</v>
      </c>
      <c r="EL7" s="931" t="s">
        <v>3467</v>
      </c>
      <c r="EM7" s="931" t="s">
        <v>3461</v>
      </c>
      <c r="EN7" s="931" t="s">
        <v>3464</v>
      </c>
      <c r="EO7" s="931" t="s">
        <v>3465</v>
      </c>
      <c r="EP7" s="931" t="s">
        <v>3466</v>
      </c>
      <c r="EQ7" s="348"/>
      <c r="ER7" s="348"/>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row>
    <row r="8" spans="1:261" ht="141" customHeight="1">
      <c r="B8" s="260"/>
      <c r="C8" s="132" t="s">
        <v>514</v>
      </c>
      <c r="D8" s="132" t="s">
        <v>514</v>
      </c>
      <c r="E8" s="132" t="s">
        <v>3269</v>
      </c>
      <c r="F8" s="132" t="s">
        <v>3269</v>
      </c>
      <c r="G8" s="132" t="s">
        <v>1895</v>
      </c>
      <c r="H8" s="132" t="s">
        <v>1895</v>
      </c>
      <c r="I8" s="132" t="s">
        <v>1895</v>
      </c>
      <c r="J8" s="132" t="s">
        <v>1895</v>
      </c>
      <c r="K8" s="132" t="s">
        <v>1895</v>
      </c>
      <c r="L8" s="132" t="s">
        <v>1895</v>
      </c>
      <c r="M8" s="132" t="s">
        <v>1885</v>
      </c>
      <c r="N8" s="132" t="s">
        <v>1895</v>
      </c>
      <c r="O8" s="132" t="s">
        <v>3133</v>
      </c>
      <c r="P8" s="132" t="s">
        <v>1867</v>
      </c>
      <c r="Q8" s="132" t="s">
        <v>1463</v>
      </c>
      <c r="R8" s="132" t="s">
        <v>3135</v>
      </c>
      <c r="S8" s="132" t="s">
        <v>1895</v>
      </c>
      <c r="T8" s="132" t="s">
        <v>1895</v>
      </c>
      <c r="U8" s="132" t="s">
        <v>1895</v>
      </c>
      <c r="V8" s="132" t="s">
        <v>2727</v>
      </c>
      <c r="W8" s="132" t="s">
        <v>1895</v>
      </c>
      <c r="X8" s="132" t="s">
        <v>1895</v>
      </c>
      <c r="Y8" s="132" t="s">
        <v>1895</v>
      </c>
      <c r="Z8" s="132" t="s">
        <v>1496</v>
      </c>
      <c r="AA8" s="132" t="s">
        <v>1496</v>
      </c>
      <c r="AB8" s="132" t="s">
        <v>1557</v>
      </c>
      <c r="AC8" s="132" t="s">
        <v>1879</v>
      </c>
      <c r="AD8" s="132" t="s">
        <v>99</v>
      </c>
      <c r="AE8" s="132" t="s">
        <v>1557</v>
      </c>
      <c r="AF8" s="132" t="s">
        <v>1621</v>
      </c>
      <c r="AG8" s="132" t="s">
        <v>3168</v>
      </c>
      <c r="AH8" s="132" t="s">
        <v>3168</v>
      </c>
      <c r="AI8" s="132" t="s">
        <v>99</v>
      </c>
      <c r="AJ8" s="132" t="s">
        <v>99</v>
      </c>
      <c r="AK8" s="132" t="s">
        <v>99</v>
      </c>
      <c r="AL8" s="132" t="s">
        <v>2735</v>
      </c>
      <c r="AM8" s="132" t="s">
        <v>225</v>
      </c>
      <c r="AN8" s="132" t="s">
        <v>3168</v>
      </c>
      <c r="AO8" s="132" t="s">
        <v>230</v>
      </c>
      <c r="AP8" s="132" t="s">
        <v>233</v>
      </c>
      <c r="AQ8" s="132" t="s">
        <v>517</v>
      </c>
      <c r="AR8" s="132" t="s">
        <v>3069</v>
      </c>
      <c r="AS8" s="132" t="s">
        <v>1895</v>
      </c>
      <c r="AT8" s="132" t="s">
        <v>1895</v>
      </c>
      <c r="AU8" s="132" t="s">
        <v>1020</v>
      </c>
      <c r="AV8" s="132" t="s">
        <v>1022</v>
      </c>
      <c r="AW8" s="132" t="s">
        <v>1900</v>
      </c>
      <c r="AX8" s="132" t="s">
        <v>564</v>
      </c>
      <c r="AY8" s="132" t="s">
        <v>1895</v>
      </c>
      <c r="AZ8" s="132" t="s">
        <v>1499</v>
      </c>
      <c r="BA8" s="132" t="s">
        <v>2736</v>
      </c>
      <c r="BB8" s="132" t="s">
        <v>2737</v>
      </c>
      <c r="BC8" s="132" t="s">
        <v>1895</v>
      </c>
      <c r="BD8" s="132" t="s">
        <v>1895</v>
      </c>
      <c r="BE8" s="132" t="s">
        <v>1895</v>
      </c>
      <c r="BF8" s="132" t="s">
        <v>2727</v>
      </c>
      <c r="BG8" s="132" t="s">
        <v>2727</v>
      </c>
      <c r="BH8" s="132" t="s">
        <v>1628</v>
      </c>
      <c r="BI8" s="132" t="s">
        <v>1629</v>
      </c>
      <c r="BJ8" s="132" t="s">
        <v>2727</v>
      </c>
      <c r="BK8" s="132" t="s">
        <v>594</v>
      </c>
      <c r="BL8" s="132" t="s">
        <v>594</v>
      </c>
      <c r="BM8" s="132" t="s">
        <v>867</v>
      </c>
      <c r="BN8" s="132" t="s">
        <v>1519</v>
      </c>
      <c r="BO8" s="132" t="s">
        <v>1161</v>
      </c>
      <c r="BP8" s="132" t="s">
        <v>391</v>
      </c>
      <c r="BQ8" s="132" t="s">
        <v>1662</v>
      </c>
      <c r="BR8" s="132" t="s">
        <v>1895</v>
      </c>
      <c r="BS8" s="132" t="s">
        <v>1625</v>
      </c>
      <c r="BT8" s="132" t="s">
        <v>2802</v>
      </c>
      <c r="BU8" s="132" t="s">
        <v>824</v>
      </c>
      <c r="BV8" s="132" t="s">
        <v>827</v>
      </c>
      <c r="BW8" s="132" t="s">
        <v>1942</v>
      </c>
      <c r="BX8" s="132" t="s">
        <v>95</v>
      </c>
      <c r="BY8" s="132" t="s">
        <v>1339</v>
      </c>
      <c r="BZ8" s="132" t="s">
        <v>1943</v>
      </c>
      <c r="CA8" s="132" t="s">
        <v>95</v>
      </c>
      <c r="CB8" s="132" t="s">
        <v>1339</v>
      </c>
      <c r="CC8" s="132" t="s">
        <v>1944</v>
      </c>
      <c r="CD8" s="132" t="s">
        <v>1945</v>
      </c>
      <c r="CE8" s="132" t="s">
        <v>1339</v>
      </c>
      <c r="CF8" s="132" t="s">
        <v>1944</v>
      </c>
      <c r="CG8" s="132" t="s">
        <v>1945</v>
      </c>
      <c r="CH8" s="132" t="s">
        <v>1339</v>
      </c>
      <c r="CI8" s="132" t="s">
        <v>1944</v>
      </c>
      <c r="CJ8" s="132" t="s">
        <v>1945</v>
      </c>
      <c r="CK8" s="132" t="s">
        <v>1339</v>
      </c>
      <c r="CL8" s="132" t="s">
        <v>1944</v>
      </c>
      <c r="CM8" s="132" t="s">
        <v>1945</v>
      </c>
      <c r="CN8" s="132" t="s">
        <v>1339</v>
      </c>
      <c r="CO8" s="132" t="s">
        <v>1944</v>
      </c>
      <c r="CP8" s="132" t="s">
        <v>1945</v>
      </c>
      <c r="CQ8" s="132" t="s">
        <v>1339</v>
      </c>
      <c r="CR8" s="132" t="s">
        <v>587</v>
      </c>
      <c r="CS8" s="132" t="s">
        <v>1636</v>
      </c>
      <c r="CT8" s="132" t="s">
        <v>1356</v>
      </c>
      <c r="CU8" s="132" t="s">
        <v>222</v>
      </c>
      <c r="CV8" s="132" t="s">
        <v>1888</v>
      </c>
      <c r="CW8" s="132" t="s">
        <v>1889</v>
      </c>
      <c r="CX8" s="132" t="s">
        <v>1890</v>
      </c>
      <c r="CY8" s="132" t="s">
        <v>1891</v>
      </c>
      <c r="CZ8" s="132" t="s">
        <v>230</v>
      </c>
      <c r="DA8" s="132" t="s">
        <v>230</v>
      </c>
      <c r="DB8" s="132" t="s">
        <v>1896</v>
      </c>
      <c r="DC8" s="132" t="s">
        <v>1897</v>
      </c>
      <c r="DD8" s="132" t="s">
        <v>1892</v>
      </c>
      <c r="DE8" s="132" t="s">
        <v>1892</v>
      </c>
      <c r="DF8" s="132" t="s">
        <v>1896</v>
      </c>
      <c r="DG8" s="132" t="s">
        <v>1897</v>
      </c>
      <c r="DH8" s="132" t="s">
        <v>1893</v>
      </c>
      <c r="DI8" s="132" t="s">
        <v>1894</v>
      </c>
      <c r="DJ8" s="132" t="s">
        <v>1463</v>
      </c>
      <c r="DK8" s="132" t="s">
        <v>2010</v>
      </c>
      <c r="DL8" s="132" t="s">
        <v>2010</v>
      </c>
      <c r="DM8" s="132" t="s">
        <v>3134</v>
      </c>
      <c r="DN8" s="132" t="s">
        <v>3134</v>
      </c>
      <c r="DO8" s="132" t="s">
        <v>534</v>
      </c>
      <c r="DP8" s="132" t="s">
        <v>1505</v>
      </c>
      <c r="DQ8" s="132" t="s">
        <v>3134</v>
      </c>
      <c r="DR8" s="132" t="s">
        <v>3134</v>
      </c>
      <c r="DS8" s="132" t="s">
        <v>2159</v>
      </c>
      <c r="DT8" s="132" t="s">
        <v>3135</v>
      </c>
      <c r="DU8" s="132" t="s">
        <v>2157</v>
      </c>
      <c r="DV8" s="132" t="s">
        <v>3134</v>
      </c>
      <c r="DW8" s="132" t="s">
        <v>2161</v>
      </c>
      <c r="DX8" s="132" t="s">
        <v>2161</v>
      </c>
      <c r="DY8" s="132" t="s">
        <v>2157</v>
      </c>
      <c r="DZ8" s="132" t="s">
        <v>3135</v>
      </c>
      <c r="EA8" s="132" t="s">
        <v>1502</v>
      </c>
      <c r="EB8" s="132" t="s">
        <v>2377</v>
      </c>
      <c r="EC8" s="132" t="s">
        <v>499</v>
      </c>
      <c r="ED8" s="132" t="s">
        <v>2381</v>
      </c>
      <c r="EE8" s="132" t="s">
        <v>2386</v>
      </c>
      <c r="EF8" s="132" t="s">
        <v>2384</v>
      </c>
      <c r="EG8" s="132" t="s">
        <v>3168</v>
      </c>
      <c r="EH8" s="132" t="s">
        <v>3168</v>
      </c>
      <c r="EI8" s="132" t="s">
        <v>3141</v>
      </c>
      <c r="EJ8" s="885" t="s">
        <v>3134</v>
      </c>
      <c r="EK8" s="885" t="s">
        <v>3134</v>
      </c>
      <c r="EL8" s="885" t="s">
        <v>3474</v>
      </c>
      <c r="EM8" s="885" t="s">
        <v>3474</v>
      </c>
      <c r="EN8" s="885" t="s">
        <v>3475</v>
      </c>
      <c r="EO8" s="885" t="s">
        <v>3476</v>
      </c>
      <c r="EP8" s="922" t="s">
        <v>3477</v>
      </c>
      <c r="EQ8" s="348"/>
      <c r="ER8" s="347"/>
    </row>
    <row r="9" spans="1:261" ht="13.5" thickBot="1">
      <c r="B9" s="125"/>
      <c r="C9" s="128">
        <v>0</v>
      </c>
      <c r="D9" s="128">
        <v>18000</v>
      </c>
      <c r="E9" s="128">
        <v>3</v>
      </c>
      <c r="F9" s="128">
        <v>3</v>
      </c>
      <c r="G9" s="128">
        <v>0</v>
      </c>
      <c r="H9" s="128">
        <v>0</v>
      </c>
      <c r="I9" s="128">
        <v>1</v>
      </c>
      <c r="J9" s="128">
        <v>1</v>
      </c>
      <c r="K9" s="128">
        <v>0</v>
      </c>
      <c r="L9" s="128">
        <v>0</v>
      </c>
      <c r="M9" s="128" t="s">
        <v>1886</v>
      </c>
      <c r="N9" s="128">
        <v>1</v>
      </c>
      <c r="O9" s="128" t="s">
        <v>1862</v>
      </c>
      <c r="P9" s="128" t="s">
        <v>1868</v>
      </c>
      <c r="Q9" s="128" t="s">
        <v>1082</v>
      </c>
      <c r="R9" s="127" t="s">
        <v>88</v>
      </c>
      <c r="S9" s="247">
        <v>1</v>
      </c>
      <c r="T9" s="247">
        <v>1</v>
      </c>
      <c r="U9" s="247">
        <v>1</v>
      </c>
      <c r="V9" s="250" t="s">
        <v>499</v>
      </c>
      <c r="W9" s="126">
        <v>1</v>
      </c>
      <c r="X9" s="126">
        <v>0</v>
      </c>
      <c r="Y9" s="126">
        <v>1</v>
      </c>
      <c r="Z9" s="126">
        <v>7</v>
      </c>
      <c r="AA9" s="126">
        <v>3</v>
      </c>
      <c r="AB9" s="126" t="s">
        <v>499</v>
      </c>
      <c r="AC9" s="126" t="s">
        <v>499</v>
      </c>
      <c r="AD9" s="126" t="s">
        <v>499</v>
      </c>
      <c r="AE9" s="126" t="s">
        <v>499</v>
      </c>
      <c r="AF9" s="126">
        <v>98</v>
      </c>
      <c r="AG9" s="126" t="s">
        <v>499</v>
      </c>
      <c r="AH9" s="126">
        <v>98</v>
      </c>
      <c r="AI9" s="138" t="s">
        <v>499</v>
      </c>
      <c r="AJ9" s="138" t="s">
        <v>499</v>
      </c>
      <c r="AK9" s="138" t="s">
        <v>499</v>
      </c>
      <c r="AL9" s="138">
        <v>10</v>
      </c>
      <c r="AM9" s="138">
        <v>4</v>
      </c>
      <c r="AN9" s="138" t="s">
        <v>499</v>
      </c>
      <c r="AO9" s="126" t="s">
        <v>499</v>
      </c>
      <c r="AP9" s="139" t="s">
        <v>499</v>
      </c>
      <c r="AQ9" s="126" t="s">
        <v>499</v>
      </c>
      <c r="AR9" s="126" t="s">
        <v>499</v>
      </c>
      <c r="AS9" s="126">
        <v>1</v>
      </c>
      <c r="AT9" s="126">
        <v>1</v>
      </c>
      <c r="AU9" s="126">
        <v>4</v>
      </c>
      <c r="AV9" s="126">
        <v>5</v>
      </c>
      <c r="AW9" s="126">
        <v>10</v>
      </c>
      <c r="AX9" s="247">
        <v>5</v>
      </c>
      <c r="AY9" s="129">
        <v>1</v>
      </c>
      <c r="AZ9" s="129">
        <v>0</v>
      </c>
      <c r="BA9" s="146">
        <v>170000</v>
      </c>
      <c r="BB9" s="146">
        <v>50000</v>
      </c>
      <c r="BC9" s="248">
        <v>0</v>
      </c>
      <c r="BD9" s="248">
        <v>0</v>
      </c>
      <c r="BE9" s="248">
        <v>1</v>
      </c>
      <c r="BF9" s="249" t="s">
        <v>499</v>
      </c>
      <c r="BG9" s="249" t="s">
        <v>499</v>
      </c>
      <c r="BH9" s="248">
        <v>0</v>
      </c>
      <c r="BI9" s="248">
        <v>0</v>
      </c>
      <c r="BJ9" s="249" t="s">
        <v>499</v>
      </c>
      <c r="BK9" s="249" t="s">
        <v>499</v>
      </c>
      <c r="BL9" s="249" t="s">
        <v>499</v>
      </c>
      <c r="BM9" s="248" t="s">
        <v>499</v>
      </c>
      <c r="BN9" s="126">
        <v>5</v>
      </c>
      <c r="BO9" s="126" t="s">
        <v>999</v>
      </c>
      <c r="BP9" s="250" t="s">
        <v>499</v>
      </c>
      <c r="BQ9" s="247">
        <v>0</v>
      </c>
      <c r="BR9" s="126">
        <v>1</v>
      </c>
      <c r="BS9" s="138" t="s">
        <v>499</v>
      </c>
      <c r="BT9" s="138" t="s">
        <v>499</v>
      </c>
      <c r="BU9" s="138" t="s">
        <v>499</v>
      </c>
      <c r="BV9" s="138" t="s">
        <v>499</v>
      </c>
      <c r="BW9" s="138" t="s">
        <v>1942</v>
      </c>
      <c r="BX9" s="138" t="s">
        <v>499</v>
      </c>
      <c r="BY9" s="138" t="s">
        <v>998</v>
      </c>
      <c r="BZ9" s="138" t="s">
        <v>1943</v>
      </c>
      <c r="CA9" s="138" t="s">
        <v>499</v>
      </c>
      <c r="CB9" s="138" t="s">
        <v>998</v>
      </c>
      <c r="CC9" s="138" t="s">
        <v>1946</v>
      </c>
      <c r="CD9" s="138" t="s">
        <v>1946</v>
      </c>
      <c r="CE9" s="138" t="s">
        <v>1000</v>
      </c>
      <c r="CF9" s="138" t="s">
        <v>1946</v>
      </c>
      <c r="CG9" s="138" t="s">
        <v>1946</v>
      </c>
      <c r="CH9" s="138" t="s">
        <v>1000</v>
      </c>
      <c r="CI9" s="138" t="s">
        <v>1946</v>
      </c>
      <c r="CJ9" s="138" t="s">
        <v>1946</v>
      </c>
      <c r="CK9" s="138" t="s">
        <v>1000</v>
      </c>
      <c r="CL9" s="138" t="s">
        <v>1946</v>
      </c>
      <c r="CM9" s="138" t="s">
        <v>1946</v>
      </c>
      <c r="CN9" s="138" t="s">
        <v>1000</v>
      </c>
      <c r="CO9" s="138" t="s">
        <v>1946</v>
      </c>
      <c r="CP9" s="138" t="s">
        <v>1946</v>
      </c>
      <c r="CQ9" s="138" t="s">
        <v>1000</v>
      </c>
      <c r="CR9" s="138" t="s">
        <v>499</v>
      </c>
      <c r="CS9" s="138" t="s">
        <v>499</v>
      </c>
      <c r="CT9" s="140" t="s">
        <v>499</v>
      </c>
      <c r="CU9" s="140" t="s">
        <v>499</v>
      </c>
      <c r="CV9" s="140" t="s">
        <v>499</v>
      </c>
      <c r="CW9" s="140" t="s">
        <v>499</v>
      </c>
      <c r="CX9" s="140" t="s">
        <v>499</v>
      </c>
      <c r="CY9" s="140" t="s">
        <v>499</v>
      </c>
      <c r="CZ9" s="140" t="s">
        <v>499</v>
      </c>
      <c r="DA9" s="140" t="s">
        <v>499</v>
      </c>
      <c r="DB9" s="140" t="s">
        <v>499</v>
      </c>
      <c r="DC9" s="140" t="s">
        <v>499</v>
      </c>
      <c r="DD9" s="140" t="s">
        <v>499</v>
      </c>
      <c r="DE9" s="140" t="s">
        <v>499</v>
      </c>
      <c r="DF9" s="140" t="s">
        <v>499</v>
      </c>
      <c r="DG9" s="140" t="s">
        <v>499</v>
      </c>
      <c r="DH9" s="134">
        <v>3</v>
      </c>
      <c r="DI9" s="141" t="s">
        <v>499</v>
      </c>
      <c r="DJ9" s="251">
        <v>0</v>
      </c>
      <c r="DK9" s="251" t="s">
        <v>499</v>
      </c>
      <c r="DL9" s="251" t="s">
        <v>499</v>
      </c>
      <c r="DM9" s="251"/>
      <c r="DN9" s="251"/>
      <c r="DO9" s="251"/>
      <c r="DP9" s="251"/>
      <c r="DQ9" s="251"/>
      <c r="DR9" s="251"/>
      <c r="DS9" s="251"/>
      <c r="DT9" s="251"/>
      <c r="DU9" s="251"/>
      <c r="DV9" s="251"/>
      <c r="DW9" s="251"/>
      <c r="DX9" s="251"/>
      <c r="DY9" s="251"/>
      <c r="DZ9" s="251"/>
      <c r="EA9" s="251"/>
      <c r="EB9" s="243" t="s">
        <v>499</v>
      </c>
      <c r="EC9" s="243" t="s">
        <v>499</v>
      </c>
      <c r="ED9" s="222" t="s">
        <v>499</v>
      </c>
      <c r="EE9" s="222" t="s">
        <v>499</v>
      </c>
      <c r="EF9" s="222" t="s">
        <v>499</v>
      </c>
      <c r="EG9" s="790" t="s">
        <v>3238</v>
      </c>
      <c r="EH9" s="727" t="s">
        <v>3173</v>
      </c>
      <c r="EI9" s="790"/>
      <c r="EJ9" s="942"/>
      <c r="EK9" s="942"/>
      <c r="EL9" s="942"/>
      <c r="EM9" s="942"/>
      <c r="EN9" s="942"/>
      <c r="EO9" s="942"/>
      <c r="EP9" s="942"/>
      <c r="EQ9" s="348"/>
      <c r="ER9" s="347"/>
    </row>
    <row r="10" spans="1:261" s="46" customFormat="1" ht="165.75">
      <c r="B10" s="261"/>
      <c r="C10" s="143" t="s">
        <v>335</v>
      </c>
      <c r="D10" s="143" t="s">
        <v>335</v>
      </c>
      <c r="E10" s="143" t="s">
        <v>335</v>
      </c>
      <c r="F10" s="143" t="s">
        <v>335</v>
      </c>
      <c r="G10" s="143" t="s">
        <v>1050</v>
      </c>
      <c r="H10" s="143" t="s">
        <v>1051</v>
      </c>
      <c r="I10" s="143"/>
      <c r="J10" s="143" t="s">
        <v>1080</v>
      </c>
      <c r="K10" s="143" t="s">
        <v>1864</v>
      </c>
      <c r="L10" s="143" t="s">
        <v>1865</v>
      </c>
      <c r="M10" s="143" t="s">
        <v>1887</v>
      </c>
      <c r="N10" s="143" t="s">
        <v>1882</v>
      </c>
      <c r="O10" s="143" t="s">
        <v>1863</v>
      </c>
      <c r="P10" s="143" t="s">
        <v>1869</v>
      </c>
      <c r="Q10" s="143" t="s">
        <v>1083</v>
      </c>
      <c r="R10" s="143"/>
      <c r="S10" s="143" t="s">
        <v>742</v>
      </c>
      <c r="T10" s="143" t="s">
        <v>742</v>
      </c>
      <c r="U10" s="143" t="s">
        <v>742</v>
      </c>
      <c r="V10" s="143" t="s">
        <v>742</v>
      </c>
      <c r="W10" s="143" t="s">
        <v>742</v>
      </c>
      <c r="X10" s="143"/>
      <c r="Y10" s="143"/>
      <c r="Z10" s="143" t="s">
        <v>35</v>
      </c>
      <c r="AA10" s="143" t="s">
        <v>35</v>
      </c>
      <c r="AB10" s="143" t="s">
        <v>1556</v>
      </c>
      <c r="AC10" s="143" t="s">
        <v>1871</v>
      </c>
      <c r="AD10" s="143" t="s">
        <v>1873</v>
      </c>
      <c r="AE10" s="143" t="s">
        <v>1556</v>
      </c>
      <c r="AF10" s="143" t="s">
        <v>1556</v>
      </c>
      <c r="AG10" s="143" t="s">
        <v>1871</v>
      </c>
      <c r="AH10" s="143" t="s">
        <v>1873</v>
      </c>
      <c r="AI10" s="143"/>
      <c r="AJ10" s="143"/>
      <c r="AK10" s="143"/>
      <c r="AL10" s="143"/>
      <c r="AM10" s="143" t="s">
        <v>817</v>
      </c>
      <c r="AN10" s="143"/>
      <c r="AO10" s="126"/>
      <c r="AP10" s="144"/>
      <c r="AQ10" s="143" t="s">
        <v>742</v>
      </c>
      <c r="AR10" s="143" t="s">
        <v>742</v>
      </c>
      <c r="AS10" s="143" t="s">
        <v>36</v>
      </c>
      <c r="AT10" s="143" t="s">
        <v>1051</v>
      </c>
      <c r="AU10" s="143" t="s">
        <v>1021</v>
      </c>
      <c r="AV10" s="143" t="s">
        <v>1021</v>
      </c>
      <c r="AW10" s="143" t="s">
        <v>1899</v>
      </c>
      <c r="AX10" s="143" t="s">
        <v>1021</v>
      </c>
      <c r="AY10" s="146"/>
      <c r="AZ10" s="262" t="s">
        <v>819</v>
      </c>
      <c r="BA10" s="262" t="s">
        <v>819</v>
      </c>
      <c r="BB10" s="262" t="s">
        <v>819</v>
      </c>
      <c r="BC10" s="146"/>
      <c r="BD10" s="146"/>
      <c r="BE10" s="262" t="s">
        <v>820</v>
      </c>
      <c r="BF10" s="262"/>
      <c r="BG10" s="262" t="s">
        <v>1021</v>
      </c>
      <c r="BH10" s="262" t="s">
        <v>335</v>
      </c>
      <c r="BI10" s="262" t="s">
        <v>335</v>
      </c>
      <c r="BJ10" s="262" t="s">
        <v>335</v>
      </c>
      <c r="BK10" s="262"/>
      <c r="BL10" s="262"/>
      <c r="BM10" s="262" t="s">
        <v>817</v>
      </c>
      <c r="BN10" s="143" t="s">
        <v>817</v>
      </c>
      <c r="BO10" s="143" t="s">
        <v>817</v>
      </c>
      <c r="BP10" s="143" t="s">
        <v>817</v>
      </c>
      <c r="BQ10" s="143" t="s">
        <v>817</v>
      </c>
      <c r="BR10" s="143" t="s">
        <v>817</v>
      </c>
      <c r="BS10" s="143" t="s">
        <v>817</v>
      </c>
      <c r="BT10" s="143" t="s">
        <v>817</v>
      </c>
      <c r="BU10" s="143" t="s">
        <v>817</v>
      </c>
      <c r="BV10" s="143" t="s">
        <v>817</v>
      </c>
      <c r="BW10" s="143" t="s">
        <v>817</v>
      </c>
      <c r="BX10" s="143" t="s">
        <v>817</v>
      </c>
      <c r="BY10" s="143" t="s">
        <v>817</v>
      </c>
      <c r="BZ10" s="143" t="s">
        <v>817</v>
      </c>
      <c r="CA10" s="143" t="s">
        <v>817</v>
      </c>
      <c r="CB10" s="143" t="s">
        <v>817</v>
      </c>
      <c r="CC10" s="143" t="s">
        <v>817</v>
      </c>
      <c r="CD10" s="143" t="s">
        <v>817</v>
      </c>
      <c r="CE10" s="143" t="s">
        <v>817</v>
      </c>
      <c r="CF10" s="143" t="s">
        <v>817</v>
      </c>
      <c r="CG10" s="143" t="s">
        <v>817</v>
      </c>
      <c r="CH10" s="143" t="s">
        <v>817</v>
      </c>
      <c r="CI10" s="143" t="s">
        <v>817</v>
      </c>
      <c r="CJ10" s="143" t="s">
        <v>817</v>
      </c>
      <c r="CK10" s="143" t="s">
        <v>817</v>
      </c>
      <c r="CL10" s="143" t="s">
        <v>817</v>
      </c>
      <c r="CM10" s="143" t="s">
        <v>817</v>
      </c>
      <c r="CN10" s="143" t="s">
        <v>817</v>
      </c>
      <c r="CO10" s="143" t="s">
        <v>817</v>
      </c>
      <c r="CP10" s="143" t="s">
        <v>817</v>
      </c>
      <c r="CQ10" s="143" t="s">
        <v>817</v>
      </c>
      <c r="CR10" s="143"/>
      <c r="CS10" s="143"/>
      <c r="CT10" s="129"/>
      <c r="CU10" s="129"/>
      <c r="CV10" s="129"/>
      <c r="CW10" s="129"/>
      <c r="CX10" s="129"/>
      <c r="CY10" s="129"/>
      <c r="CZ10" s="129"/>
      <c r="DA10" s="129"/>
      <c r="DB10" s="129"/>
      <c r="DC10" s="129"/>
      <c r="DD10" s="129"/>
      <c r="DE10" s="129"/>
      <c r="DF10" s="129"/>
      <c r="DG10" s="129"/>
      <c r="DH10" s="129"/>
      <c r="DI10" s="129"/>
      <c r="DJ10" s="263"/>
      <c r="DK10" s="263"/>
      <c r="DL10" s="263"/>
      <c r="DM10" s="263"/>
      <c r="DN10" s="263"/>
      <c r="DO10" s="263"/>
      <c r="DP10" s="263"/>
      <c r="DQ10" s="263"/>
      <c r="DR10" s="263"/>
      <c r="DS10" s="263"/>
      <c r="DT10" s="263"/>
      <c r="DU10" s="263"/>
      <c r="DV10" s="263"/>
      <c r="DW10" s="263"/>
      <c r="DX10" s="263"/>
      <c r="DY10" s="263"/>
      <c r="DZ10" s="263"/>
      <c r="EA10" s="263"/>
      <c r="EB10" s="263"/>
      <c r="EC10" s="263"/>
      <c r="ED10" s="263"/>
      <c r="EE10" s="263"/>
      <c r="EF10" s="263"/>
      <c r="EG10" s="705"/>
      <c r="EH10" s="705"/>
      <c r="EI10" s="705"/>
      <c r="EJ10" s="943"/>
      <c r="EK10" s="943"/>
      <c r="EL10" s="943"/>
      <c r="EM10" s="943"/>
      <c r="EN10" s="943"/>
      <c r="EO10" s="943"/>
      <c r="EP10" s="943"/>
      <c r="EQ10" s="348"/>
      <c r="ER10" s="347"/>
    </row>
    <row r="11" spans="1:261" s="85" customFormat="1" ht="13.5" thickBot="1">
      <c r="B11" s="643" t="s">
        <v>499</v>
      </c>
      <c r="C11" s="243" t="s">
        <v>499</v>
      </c>
      <c r="D11" s="243" t="s">
        <v>499</v>
      </c>
      <c r="E11" s="222" t="s">
        <v>499</v>
      </c>
      <c r="F11" s="222" t="s">
        <v>499</v>
      </c>
      <c r="G11" s="222" t="s">
        <v>499</v>
      </c>
      <c r="H11" s="222" t="s">
        <v>499</v>
      </c>
      <c r="I11" s="222" t="s">
        <v>499</v>
      </c>
      <c r="J11" s="222" t="s">
        <v>499</v>
      </c>
      <c r="K11" s="222" t="s">
        <v>499</v>
      </c>
      <c r="L11" s="222" t="s">
        <v>499</v>
      </c>
      <c r="M11" s="222" t="s">
        <v>499</v>
      </c>
      <c r="N11" s="222" t="s">
        <v>499</v>
      </c>
      <c r="O11" s="222" t="s">
        <v>499</v>
      </c>
      <c r="P11" s="222" t="s">
        <v>499</v>
      </c>
      <c r="Q11" s="222" t="s">
        <v>499</v>
      </c>
      <c r="R11" s="222" t="s">
        <v>499</v>
      </c>
      <c r="S11" s="222" t="s">
        <v>499</v>
      </c>
      <c r="T11" s="222" t="s">
        <v>499</v>
      </c>
      <c r="U11" s="222" t="s">
        <v>499</v>
      </c>
      <c r="V11" s="86" t="s">
        <v>499</v>
      </c>
      <c r="W11" s="222" t="s">
        <v>499</v>
      </c>
      <c r="X11" s="222" t="s">
        <v>499</v>
      </c>
      <c r="Y11" s="222" t="s">
        <v>499</v>
      </c>
      <c r="Z11" s="222" t="s">
        <v>499</v>
      </c>
      <c r="AA11" s="222" t="s">
        <v>499</v>
      </c>
      <c r="AB11" s="222" t="s">
        <v>499</v>
      </c>
      <c r="AC11" s="222" t="s">
        <v>499</v>
      </c>
      <c r="AD11" s="222" t="s">
        <v>499</v>
      </c>
      <c r="AE11" s="222" t="s">
        <v>499</v>
      </c>
      <c r="AF11" s="222" t="s">
        <v>499</v>
      </c>
      <c r="AG11" s="222" t="s">
        <v>499</v>
      </c>
      <c r="AH11" s="222" t="s">
        <v>499</v>
      </c>
      <c r="AI11" s="222" t="s">
        <v>499</v>
      </c>
      <c r="AJ11" s="222" t="s">
        <v>499</v>
      </c>
      <c r="AK11" s="222" t="s">
        <v>499</v>
      </c>
      <c r="AL11" s="222" t="s">
        <v>499</v>
      </c>
      <c r="AM11" s="222" t="s">
        <v>499</v>
      </c>
      <c r="AN11" s="222" t="s">
        <v>499</v>
      </c>
      <c r="AO11" s="222" t="s">
        <v>499</v>
      </c>
      <c r="AP11" s="222" t="s">
        <v>499</v>
      </c>
      <c r="AQ11" s="86" t="s">
        <v>499</v>
      </c>
      <c r="AR11" s="86" t="s">
        <v>499</v>
      </c>
      <c r="AS11" s="222" t="s">
        <v>499</v>
      </c>
      <c r="AT11" s="222" t="s">
        <v>499</v>
      </c>
      <c r="AU11" s="222" t="s">
        <v>499</v>
      </c>
      <c r="AV11" s="222" t="s">
        <v>499</v>
      </c>
      <c r="AW11" s="222" t="s">
        <v>499</v>
      </c>
      <c r="AX11" s="222" t="s">
        <v>499</v>
      </c>
      <c r="AY11" s="222" t="s">
        <v>499</v>
      </c>
      <c r="AZ11" s="222" t="s">
        <v>499</v>
      </c>
      <c r="BA11" s="222" t="s">
        <v>499</v>
      </c>
      <c r="BB11" s="222" t="s">
        <v>499</v>
      </c>
      <c r="BC11" s="222" t="s">
        <v>499</v>
      </c>
      <c r="BD11" s="222" t="s">
        <v>499</v>
      </c>
      <c r="BE11" s="222" t="s">
        <v>499</v>
      </c>
      <c r="BF11" s="86" t="s">
        <v>499</v>
      </c>
      <c r="BG11" s="222" t="s">
        <v>499</v>
      </c>
      <c r="BH11" s="222" t="s">
        <v>499</v>
      </c>
      <c r="BI11" s="222" t="s">
        <v>499</v>
      </c>
      <c r="BJ11" s="222" t="s">
        <v>499</v>
      </c>
      <c r="BK11" s="222" t="s">
        <v>499</v>
      </c>
      <c r="BL11" s="222" t="s">
        <v>499</v>
      </c>
      <c r="BM11" s="222" t="s">
        <v>499</v>
      </c>
      <c r="BN11" s="222" t="s">
        <v>499</v>
      </c>
      <c r="BO11" s="222" t="s">
        <v>499</v>
      </c>
      <c r="BP11" s="222" t="s">
        <v>499</v>
      </c>
      <c r="BQ11" s="222" t="s">
        <v>499</v>
      </c>
      <c r="BR11" s="222" t="s">
        <v>499</v>
      </c>
      <c r="BS11" s="222" t="s">
        <v>499</v>
      </c>
      <c r="BT11" s="222" t="s">
        <v>499</v>
      </c>
      <c r="BU11" s="222" t="s">
        <v>499</v>
      </c>
      <c r="BV11" s="222" t="s">
        <v>499</v>
      </c>
      <c r="BW11" s="222" t="s">
        <v>499</v>
      </c>
      <c r="BX11" s="222" t="s">
        <v>499</v>
      </c>
      <c r="BY11" s="222" t="s">
        <v>499</v>
      </c>
      <c r="BZ11" s="222" t="s">
        <v>499</v>
      </c>
      <c r="CA11" s="222" t="s">
        <v>499</v>
      </c>
      <c r="CB11" s="222" t="s">
        <v>499</v>
      </c>
      <c r="CC11" s="222" t="s">
        <v>499</v>
      </c>
      <c r="CD11" s="222" t="s">
        <v>499</v>
      </c>
      <c r="CE11" s="222" t="s">
        <v>499</v>
      </c>
      <c r="CF11" s="222" t="s">
        <v>499</v>
      </c>
      <c r="CG11" s="222" t="s">
        <v>499</v>
      </c>
      <c r="CH11" s="222" t="s">
        <v>499</v>
      </c>
      <c r="CI11" s="222" t="s">
        <v>499</v>
      </c>
      <c r="CJ11" s="222" t="s">
        <v>499</v>
      </c>
      <c r="CK11" s="222" t="s">
        <v>499</v>
      </c>
      <c r="CL11" s="222" t="s">
        <v>499</v>
      </c>
      <c r="CM11" s="222" t="s">
        <v>499</v>
      </c>
      <c r="CN11" s="222" t="s">
        <v>499</v>
      </c>
      <c r="CO11" s="222" t="s">
        <v>499</v>
      </c>
      <c r="CP11" s="222" t="s">
        <v>499</v>
      </c>
      <c r="CQ11" s="222" t="s">
        <v>499</v>
      </c>
      <c r="CR11" s="86" t="s">
        <v>499</v>
      </c>
      <c r="CS11" s="86" t="s">
        <v>499</v>
      </c>
      <c r="CT11" s="222" t="s">
        <v>499</v>
      </c>
      <c r="CU11" s="222" t="s">
        <v>499</v>
      </c>
      <c r="CV11" s="222" t="s">
        <v>499</v>
      </c>
      <c r="CW11" s="86" t="s">
        <v>499</v>
      </c>
      <c r="CX11" s="222" t="s">
        <v>499</v>
      </c>
      <c r="CY11" s="222" t="s">
        <v>499</v>
      </c>
      <c r="CZ11" s="86" t="s">
        <v>499</v>
      </c>
      <c r="DA11" s="86" t="s">
        <v>499</v>
      </c>
      <c r="DB11" s="86" t="s">
        <v>499</v>
      </c>
      <c r="DC11" s="86" t="s">
        <v>499</v>
      </c>
      <c r="DD11" s="86" t="s">
        <v>499</v>
      </c>
      <c r="DE11" s="86" t="s">
        <v>499</v>
      </c>
      <c r="DF11" s="86" t="s">
        <v>499</v>
      </c>
      <c r="DG11" s="86" t="s">
        <v>499</v>
      </c>
      <c r="DH11" s="222" t="s">
        <v>499</v>
      </c>
      <c r="DI11" s="86" t="s">
        <v>499</v>
      </c>
      <c r="DJ11" s="86" t="s">
        <v>499</v>
      </c>
      <c r="DK11" s="86" t="s">
        <v>499</v>
      </c>
      <c r="DL11" s="195" t="s">
        <v>499</v>
      </c>
      <c r="DM11" s="627" t="s">
        <v>499</v>
      </c>
      <c r="DN11" s="627" t="s">
        <v>499</v>
      </c>
      <c r="DO11" s="627" t="s">
        <v>499</v>
      </c>
      <c r="DP11" s="627" t="s">
        <v>499</v>
      </c>
      <c r="DQ11" s="627" t="s">
        <v>499</v>
      </c>
      <c r="DR11" s="627" t="s">
        <v>499</v>
      </c>
      <c r="DS11" s="627" t="s">
        <v>499</v>
      </c>
      <c r="DT11" s="627" t="s">
        <v>499</v>
      </c>
      <c r="DU11" s="627" t="s">
        <v>499</v>
      </c>
      <c r="DV11" s="627" t="s">
        <v>499</v>
      </c>
      <c r="DW11" s="627" t="s">
        <v>499</v>
      </c>
      <c r="DX11" s="627" t="s">
        <v>499</v>
      </c>
      <c r="DY11" s="627" t="s">
        <v>499</v>
      </c>
      <c r="DZ11" s="627" t="s">
        <v>499</v>
      </c>
      <c r="EA11" s="627" t="s">
        <v>499</v>
      </c>
      <c r="EB11" s="629" t="s">
        <v>499</v>
      </c>
      <c r="EC11" s="629" t="s">
        <v>499</v>
      </c>
      <c r="ED11" s="627" t="s">
        <v>499</v>
      </c>
      <c r="EE11" s="627" t="s">
        <v>499</v>
      </c>
      <c r="EF11" s="627" t="s">
        <v>499</v>
      </c>
      <c r="EG11" s="627" t="s">
        <v>499</v>
      </c>
      <c r="EH11" s="627" t="s">
        <v>499</v>
      </c>
      <c r="EI11" s="627"/>
      <c r="EJ11" s="944"/>
      <c r="EK11" s="944"/>
      <c r="EL11" s="944"/>
      <c r="EM11" s="944"/>
      <c r="EN11" s="944"/>
      <c r="EO11" s="944"/>
      <c r="EP11" s="944"/>
      <c r="EQ11" s="345"/>
      <c r="ER11" s="346"/>
    </row>
    <row r="12" spans="1:261" s="57" customFormat="1">
      <c r="B12" s="252">
        <v>1</v>
      </c>
      <c r="C12" s="62"/>
      <c r="D12" s="62"/>
      <c r="E12" s="62">
        <v>50</v>
      </c>
      <c r="F12" s="62">
        <v>50</v>
      </c>
      <c r="G12" s="62">
        <v>1</v>
      </c>
      <c r="H12" s="62">
        <v>1</v>
      </c>
      <c r="I12" s="62">
        <v>1</v>
      </c>
      <c r="J12" s="62">
        <v>1</v>
      </c>
      <c r="K12" s="62">
        <v>1</v>
      </c>
      <c r="L12" s="62">
        <v>0</v>
      </c>
      <c r="M12" s="62">
        <v>2</v>
      </c>
      <c r="N12" s="62">
        <v>1</v>
      </c>
      <c r="O12" s="62">
        <v>6</v>
      </c>
      <c r="P12" s="62">
        <v>0</v>
      </c>
      <c r="Q12" s="62">
        <v>1</v>
      </c>
      <c r="R12" s="62">
        <v>35</v>
      </c>
      <c r="S12" s="62">
        <v>1</v>
      </c>
      <c r="T12" s="62">
        <v>1</v>
      </c>
      <c r="U12" s="62">
        <v>1</v>
      </c>
      <c r="V12" s="62"/>
      <c r="W12" s="253">
        <v>0</v>
      </c>
      <c r="X12" s="253">
        <v>0</v>
      </c>
      <c r="Y12" s="253">
        <v>1</v>
      </c>
      <c r="Z12" s="253">
        <v>4</v>
      </c>
      <c r="AA12" s="253">
        <v>4</v>
      </c>
      <c r="AB12" s="253">
        <v>2</v>
      </c>
      <c r="AC12" s="253">
        <v>2</v>
      </c>
      <c r="AD12" s="253">
        <v>2</v>
      </c>
      <c r="AE12" s="253">
        <v>2</v>
      </c>
      <c r="AF12" s="253"/>
      <c r="AG12" s="253">
        <v>21</v>
      </c>
      <c r="AH12" s="253">
        <v>23</v>
      </c>
      <c r="AI12" s="253">
        <v>2</v>
      </c>
      <c r="AJ12" s="253">
        <v>2</v>
      </c>
      <c r="AK12" s="253">
        <v>2</v>
      </c>
      <c r="AL12" s="253">
        <v>10</v>
      </c>
      <c r="AM12" s="253">
        <v>6</v>
      </c>
      <c r="AN12" s="253">
        <v>32</v>
      </c>
      <c r="AO12" s="253">
        <v>8</v>
      </c>
      <c r="AP12" s="253">
        <v>8</v>
      </c>
      <c r="AQ12" s="253"/>
      <c r="AR12" s="253"/>
      <c r="AS12" s="253">
        <v>1</v>
      </c>
      <c r="AT12" s="253">
        <v>1</v>
      </c>
      <c r="AU12" s="253">
        <v>4</v>
      </c>
      <c r="AV12" s="253">
        <v>4</v>
      </c>
      <c r="AW12" s="253">
        <v>10</v>
      </c>
      <c r="AX12" s="253">
        <v>5</v>
      </c>
      <c r="AY12" s="252">
        <v>1</v>
      </c>
      <c r="AZ12" s="252">
        <v>1</v>
      </c>
      <c r="BA12" s="252">
        <v>170000</v>
      </c>
      <c r="BB12" s="252">
        <v>60000</v>
      </c>
      <c r="BC12" s="252">
        <v>1</v>
      </c>
      <c r="BD12" s="252">
        <v>1</v>
      </c>
      <c r="BE12" s="252">
        <v>1</v>
      </c>
      <c r="BF12" s="252"/>
      <c r="BG12" s="252">
        <v>1</v>
      </c>
      <c r="BH12" s="252">
        <v>0</v>
      </c>
      <c r="BI12" s="252">
        <v>0</v>
      </c>
      <c r="BJ12" s="252"/>
      <c r="BK12" s="252">
        <v>3</v>
      </c>
      <c r="BL12" s="252">
        <v>3</v>
      </c>
      <c r="BM12" s="252">
        <v>2</v>
      </c>
      <c r="BN12" s="253">
        <v>6</v>
      </c>
      <c r="BO12" s="253">
        <v>8</v>
      </c>
      <c r="BP12" s="253">
        <v>2</v>
      </c>
      <c r="BQ12" s="253">
        <v>0</v>
      </c>
      <c r="BR12" s="253">
        <v>1</v>
      </c>
      <c r="BS12" s="253">
        <v>4</v>
      </c>
      <c r="BT12" s="253"/>
      <c r="BU12" s="253">
        <v>23</v>
      </c>
      <c r="BV12" s="253">
        <v>8</v>
      </c>
      <c r="BW12" s="253">
        <v>0</v>
      </c>
      <c r="BX12" s="253">
        <v>1</v>
      </c>
      <c r="BY12" s="253">
        <v>1</v>
      </c>
      <c r="BZ12" s="253">
        <v>1</v>
      </c>
      <c r="CA12" s="253">
        <v>1</v>
      </c>
      <c r="CB12" s="253">
        <v>1</v>
      </c>
      <c r="CC12" s="253">
        <v>2</v>
      </c>
      <c r="CD12" s="253">
        <v>1</v>
      </c>
      <c r="CE12" s="253">
        <v>1</v>
      </c>
      <c r="CF12" s="253">
        <v>18</v>
      </c>
      <c r="CG12" s="253">
        <v>18</v>
      </c>
      <c r="CH12" s="206" t="s">
        <v>499</v>
      </c>
      <c r="CI12" s="253">
        <v>4</v>
      </c>
      <c r="CJ12" s="253">
        <v>1</v>
      </c>
      <c r="CK12" s="253">
        <v>1</v>
      </c>
      <c r="CL12" s="253">
        <v>5</v>
      </c>
      <c r="CM12" s="253">
        <v>1</v>
      </c>
      <c r="CN12" s="253">
        <v>1</v>
      </c>
      <c r="CO12" s="253">
        <v>18</v>
      </c>
      <c r="CP12" s="253">
        <v>18</v>
      </c>
      <c r="CQ12" s="206" t="s">
        <v>499</v>
      </c>
      <c r="CR12" s="253"/>
      <c r="CS12" s="253"/>
      <c r="CT12" s="252">
        <v>1</v>
      </c>
      <c r="CU12" s="252">
        <v>1</v>
      </c>
      <c r="CV12" s="252">
        <v>1</v>
      </c>
      <c r="CW12" s="252"/>
      <c r="CX12" s="252">
        <v>6</v>
      </c>
      <c r="CY12" s="252">
        <v>0</v>
      </c>
      <c r="CZ12" s="252"/>
      <c r="DA12" s="252"/>
      <c r="DB12" s="252"/>
      <c r="DC12" s="252"/>
      <c r="DD12" s="252"/>
      <c r="DE12" s="252"/>
      <c r="DF12" s="252"/>
      <c r="DG12" s="252"/>
      <c r="DH12" s="252">
        <v>3</v>
      </c>
      <c r="DI12" s="252"/>
      <c r="DJ12" s="252"/>
      <c r="DK12" s="252"/>
      <c r="DL12" s="252"/>
      <c r="DM12" s="254">
        <v>460</v>
      </c>
      <c r="DN12" s="254">
        <v>460</v>
      </c>
      <c r="DO12" s="252">
        <v>4</v>
      </c>
      <c r="DP12" s="252">
        <v>4</v>
      </c>
      <c r="DQ12" s="252">
        <v>15</v>
      </c>
      <c r="DR12" s="252">
        <v>20</v>
      </c>
      <c r="DS12" s="252">
        <v>20</v>
      </c>
      <c r="DT12" s="252">
        <v>960</v>
      </c>
      <c r="DU12" s="252">
        <v>150</v>
      </c>
      <c r="DV12" s="252">
        <v>480</v>
      </c>
      <c r="DW12" s="252">
        <v>25</v>
      </c>
      <c r="DX12" s="252">
        <v>25</v>
      </c>
      <c r="DY12" s="252">
        <v>15</v>
      </c>
      <c r="DZ12" s="252">
        <v>60</v>
      </c>
      <c r="EA12" s="202">
        <v>36</v>
      </c>
      <c r="EB12" s="202"/>
      <c r="ED12" s="202">
        <v>3</v>
      </c>
      <c r="EE12" s="202">
        <v>2</v>
      </c>
      <c r="EF12" s="202">
        <v>9</v>
      </c>
    </row>
    <row r="13" spans="1:261" s="57" customFormat="1">
      <c r="B13" s="252">
        <v>2</v>
      </c>
      <c r="C13" s="62"/>
      <c r="D13" s="62"/>
      <c r="E13" s="62">
        <v>100</v>
      </c>
      <c r="F13" s="62">
        <v>100</v>
      </c>
      <c r="G13" s="62">
        <v>1</v>
      </c>
      <c r="H13" s="62">
        <v>1</v>
      </c>
      <c r="I13" s="62">
        <v>1</v>
      </c>
      <c r="J13" s="62">
        <v>1</v>
      </c>
      <c r="K13" s="62">
        <v>1</v>
      </c>
      <c r="L13" s="62">
        <v>1</v>
      </c>
      <c r="M13" s="62">
        <v>2</v>
      </c>
      <c r="N13" s="62">
        <v>1</v>
      </c>
      <c r="O13" s="62">
        <v>6</v>
      </c>
      <c r="P13" s="62">
        <v>0</v>
      </c>
      <c r="Q13" s="62">
        <v>1</v>
      </c>
      <c r="R13" s="62">
        <v>35</v>
      </c>
      <c r="S13" s="62">
        <v>1</v>
      </c>
      <c r="T13" s="62">
        <v>1</v>
      </c>
      <c r="U13" s="62">
        <v>1</v>
      </c>
      <c r="V13" s="62"/>
      <c r="W13" s="253">
        <v>0</v>
      </c>
      <c r="X13" s="253">
        <v>0</v>
      </c>
      <c r="Y13" s="253">
        <v>1</v>
      </c>
      <c r="Z13" s="253">
        <v>8</v>
      </c>
      <c r="AA13" s="253">
        <v>8</v>
      </c>
      <c r="AB13" s="253">
        <v>2</v>
      </c>
      <c r="AC13" s="253">
        <v>2</v>
      </c>
      <c r="AD13" s="253">
        <v>2</v>
      </c>
      <c r="AE13" s="253">
        <v>2</v>
      </c>
      <c r="AF13" s="253"/>
      <c r="AG13" s="253">
        <v>21</v>
      </c>
      <c r="AH13" s="253">
        <v>23</v>
      </c>
      <c r="AI13" s="253">
        <v>2</v>
      </c>
      <c r="AJ13" s="253">
        <v>2</v>
      </c>
      <c r="AK13" s="253">
        <v>2</v>
      </c>
      <c r="AL13" s="253">
        <v>10</v>
      </c>
      <c r="AM13" s="253">
        <v>6</v>
      </c>
      <c r="AN13" s="253">
        <v>32</v>
      </c>
      <c r="AO13" s="253">
        <v>8</v>
      </c>
      <c r="AP13" s="253">
        <v>8</v>
      </c>
      <c r="AQ13" s="253"/>
      <c r="AR13" s="253"/>
      <c r="AS13" s="253">
        <v>1</v>
      </c>
      <c r="AT13" s="253">
        <v>1</v>
      </c>
      <c r="AU13" s="253">
        <v>4</v>
      </c>
      <c r="AV13" s="253">
        <v>4</v>
      </c>
      <c r="AW13" s="253">
        <v>10</v>
      </c>
      <c r="AX13" s="253">
        <v>5</v>
      </c>
      <c r="AY13" s="252">
        <v>1</v>
      </c>
      <c r="AZ13" s="252">
        <v>1</v>
      </c>
      <c r="BA13" s="252">
        <v>170000</v>
      </c>
      <c r="BB13" s="252">
        <v>60000</v>
      </c>
      <c r="BC13" s="252">
        <v>1</v>
      </c>
      <c r="BD13" s="252">
        <v>1</v>
      </c>
      <c r="BE13" s="252">
        <v>1</v>
      </c>
      <c r="BF13" s="252"/>
      <c r="BG13" s="252">
        <v>1</v>
      </c>
      <c r="BH13" s="252">
        <v>0</v>
      </c>
      <c r="BI13" s="252">
        <v>0</v>
      </c>
      <c r="BJ13" s="252"/>
      <c r="BK13" s="252">
        <v>3</v>
      </c>
      <c r="BL13" s="252">
        <v>3</v>
      </c>
      <c r="BM13" s="252">
        <v>2</v>
      </c>
      <c r="BN13" s="253">
        <v>6</v>
      </c>
      <c r="BO13" s="253">
        <v>8</v>
      </c>
      <c r="BP13" s="253">
        <v>2</v>
      </c>
      <c r="BQ13" s="253">
        <v>0</v>
      </c>
      <c r="BR13" s="253">
        <v>1</v>
      </c>
      <c r="BS13" s="253">
        <v>4</v>
      </c>
      <c r="BT13" s="253"/>
      <c r="BU13" s="253">
        <v>23</v>
      </c>
      <c r="BV13" s="253">
        <v>8</v>
      </c>
      <c r="BW13" s="253">
        <v>0</v>
      </c>
      <c r="BX13" s="253">
        <v>1</v>
      </c>
      <c r="BY13" s="253">
        <v>1</v>
      </c>
      <c r="BZ13" s="253">
        <v>1</v>
      </c>
      <c r="CA13" s="253">
        <v>1</v>
      </c>
      <c r="CB13" s="253">
        <v>1</v>
      </c>
      <c r="CC13" s="253">
        <v>2</v>
      </c>
      <c r="CD13" s="253">
        <v>1</v>
      </c>
      <c r="CE13" s="253">
        <v>1</v>
      </c>
      <c r="CF13" s="253">
        <v>18</v>
      </c>
      <c r="CG13" s="253">
        <v>18</v>
      </c>
      <c r="CH13" s="206" t="s">
        <v>499</v>
      </c>
      <c r="CI13" s="253">
        <v>4</v>
      </c>
      <c r="CJ13" s="253">
        <v>1</v>
      </c>
      <c r="CK13" s="253">
        <v>1</v>
      </c>
      <c r="CL13" s="253">
        <v>5</v>
      </c>
      <c r="CM13" s="253">
        <v>1</v>
      </c>
      <c r="CN13" s="253">
        <v>1</v>
      </c>
      <c r="CO13" s="253">
        <v>18</v>
      </c>
      <c r="CP13" s="253">
        <v>18</v>
      </c>
      <c r="CQ13" s="206" t="s">
        <v>499</v>
      </c>
      <c r="CR13" s="253"/>
      <c r="CS13" s="253"/>
      <c r="CT13" s="252">
        <v>1</v>
      </c>
      <c r="CU13" s="252">
        <v>1</v>
      </c>
      <c r="CV13" s="252">
        <v>1</v>
      </c>
      <c r="CW13" s="252"/>
      <c r="CX13" s="252">
        <v>6</v>
      </c>
      <c r="CY13" s="252">
        <v>0</v>
      </c>
      <c r="CZ13" s="252"/>
      <c r="DA13" s="252"/>
      <c r="DB13" s="252"/>
      <c r="DC13" s="252"/>
      <c r="DD13" s="252"/>
      <c r="DE13" s="252"/>
      <c r="DF13" s="252"/>
      <c r="DG13" s="252"/>
      <c r="DH13" s="252">
        <v>3</v>
      </c>
      <c r="DI13" s="252"/>
      <c r="DJ13" s="252"/>
      <c r="DK13" s="252"/>
      <c r="DL13" s="252"/>
      <c r="DM13" s="254">
        <v>580</v>
      </c>
      <c r="DN13" s="254">
        <v>580</v>
      </c>
      <c r="DO13" s="252">
        <v>5</v>
      </c>
      <c r="DP13" s="252">
        <v>5</v>
      </c>
      <c r="DQ13" s="252">
        <v>15</v>
      </c>
      <c r="DR13" s="252">
        <v>20</v>
      </c>
      <c r="DS13" s="252">
        <v>20</v>
      </c>
      <c r="DT13" s="252">
        <v>1200</v>
      </c>
      <c r="DU13" s="252">
        <v>300</v>
      </c>
      <c r="DV13" s="252">
        <v>600</v>
      </c>
      <c r="DW13" s="252">
        <v>50</v>
      </c>
      <c r="DX13" s="252">
        <v>50</v>
      </c>
      <c r="DY13" s="252">
        <v>20</v>
      </c>
      <c r="DZ13" s="252">
        <v>60</v>
      </c>
      <c r="EA13" s="202">
        <v>36</v>
      </c>
      <c r="EB13" s="202"/>
      <c r="ED13" s="202">
        <v>3</v>
      </c>
      <c r="EE13" s="202">
        <v>2</v>
      </c>
      <c r="EF13" s="202">
        <v>9</v>
      </c>
    </row>
    <row r="14" spans="1:261" s="57" customFormat="1">
      <c r="B14" s="252">
        <v>3</v>
      </c>
      <c r="C14" s="62"/>
      <c r="D14" s="62"/>
      <c r="E14" s="62">
        <v>150</v>
      </c>
      <c r="F14" s="62">
        <v>150</v>
      </c>
      <c r="G14" s="62">
        <v>1</v>
      </c>
      <c r="H14" s="62">
        <v>1</v>
      </c>
      <c r="I14" s="62">
        <v>1</v>
      </c>
      <c r="J14" s="62">
        <v>1</v>
      </c>
      <c r="K14" s="62">
        <v>1</v>
      </c>
      <c r="L14" s="62">
        <v>1</v>
      </c>
      <c r="M14" s="62">
        <v>2</v>
      </c>
      <c r="N14" s="62">
        <v>1</v>
      </c>
      <c r="O14" s="62">
        <v>6</v>
      </c>
      <c r="P14" s="62">
        <v>0</v>
      </c>
      <c r="Q14" s="62">
        <v>1</v>
      </c>
      <c r="R14" s="62">
        <v>90</v>
      </c>
      <c r="S14" s="62">
        <v>1</v>
      </c>
      <c r="T14" s="62">
        <v>1</v>
      </c>
      <c r="U14" s="62">
        <v>1</v>
      </c>
      <c r="V14" s="62"/>
      <c r="W14" s="253">
        <v>0</v>
      </c>
      <c r="X14" s="253">
        <v>0</v>
      </c>
      <c r="Y14" s="253">
        <v>1</v>
      </c>
      <c r="Z14" s="253">
        <v>12</v>
      </c>
      <c r="AA14" s="253">
        <v>12</v>
      </c>
      <c r="AB14" s="253">
        <v>2</v>
      </c>
      <c r="AC14" s="253">
        <v>2</v>
      </c>
      <c r="AD14" s="253">
        <v>2</v>
      </c>
      <c r="AE14" s="253">
        <v>2</v>
      </c>
      <c r="AF14" s="253"/>
      <c r="AG14" s="253">
        <v>21</v>
      </c>
      <c r="AH14" s="253">
        <v>23</v>
      </c>
      <c r="AI14" s="253">
        <v>2</v>
      </c>
      <c r="AJ14" s="253">
        <v>2</v>
      </c>
      <c r="AK14" s="253">
        <v>2</v>
      </c>
      <c r="AL14" s="253">
        <v>10</v>
      </c>
      <c r="AM14" s="253">
        <v>6</v>
      </c>
      <c r="AN14" s="253">
        <v>32</v>
      </c>
      <c r="AO14" s="253">
        <v>8</v>
      </c>
      <c r="AP14" s="253">
        <v>8</v>
      </c>
      <c r="AQ14" s="253"/>
      <c r="AR14" s="253"/>
      <c r="AS14" s="253">
        <v>1</v>
      </c>
      <c r="AT14" s="253">
        <v>1</v>
      </c>
      <c r="AU14" s="253">
        <v>4</v>
      </c>
      <c r="AV14" s="253">
        <v>4</v>
      </c>
      <c r="AW14" s="253">
        <v>10</v>
      </c>
      <c r="AX14" s="253">
        <v>5</v>
      </c>
      <c r="AY14" s="252">
        <v>1</v>
      </c>
      <c r="AZ14" s="252">
        <v>1</v>
      </c>
      <c r="BA14" s="252">
        <v>170000</v>
      </c>
      <c r="BB14" s="252">
        <v>60000</v>
      </c>
      <c r="BC14" s="252">
        <v>1</v>
      </c>
      <c r="BD14" s="252">
        <v>1</v>
      </c>
      <c r="BE14" s="252">
        <v>1</v>
      </c>
      <c r="BF14" s="252"/>
      <c r="BG14" s="252">
        <v>1</v>
      </c>
      <c r="BH14" s="252">
        <v>0</v>
      </c>
      <c r="BI14" s="252">
        <v>0</v>
      </c>
      <c r="BJ14" s="252"/>
      <c r="BK14" s="252">
        <v>3</v>
      </c>
      <c r="BL14" s="252">
        <v>3</v>
      </c>
      <c r="BM14" s="252">
        <v>2</v>
      </c>
      <c r="BN14" s="253">
        <v>6</v>
      </c>
      <c r="BO14" s="253">
        <v>8</v>
      </c>
      <c r="BP14" s="253">
        <v>2</v>
      </c>
      <c r="BQ14" s="253">
        <v>0</v>
      </c>
      <c r="BR14" s="253">
        <v>1</v>
      </c>
      <c r="BS14" s="253">
        <v>4</v>
      </c>
      <c r="BT14" s="253"/>
      <c r="BU14" s="253">
        <v>23</v>
      </c>
      <c r="BV14" s="253">
        <v>8</v>
      </c>
      <c r="BW14" s="253">
        <v>0</v>
      </c>
      <c r="BX14" s="253">
        <v>1</v>
      </c>
      <c r="BY14" s="253">
        <v>1</v>
      </c>
      <c r="BZ14" s="253">
        <v>1</v>
      </c>
      <c r="CA14" s="253">
        <v>1</v>
      </c>
      <c r="CB14" s="253">
        <v>1</v>
      </c>
      <c r="CC14" s="253">
        <v>2</v>
      </c>
      <c r="CD14" s="253">
        <v>1</v>
      </c>
      <c r="CE14" s="253">
        <v>1</v>
      </c>
      <c r="CF14" s="253">
        <v>18</v>
      </c>
      <c r="CG14" s="253">
        <v>18</v>
      </c>
      <c r="CH14" s="206" t="s">
        <v>499</v>
      </c>
      <c r="CI14" s="253">
        <v>4</v>
      </c>
      <c r="CJ14" s="253">
        <v>1</v>
      </c>
      <c r="CK14" s="253">
        <v>1</v>
      </c>
      <c r="CL14" s="253">
        <v>5</v>
      </c>
      <c r="CM14" s="253">
        <v>1</v>
      </c>
      <c r="CN14" s="253">
        <v>1</v>
      </c>
      <c r="CO14" s="253">
        <v>18</v>
      </c>
      <c r="CP14" s="253">
        <v>18</v>
      </c>
      <c r="CQ14" s="206" t="s">
        <v>499</v>
      </c>
      <c r="CR14" s="253"/>
      <c r="CS14" s="253"/>
      <c r="CT14" s="252">
        <v>1</v>
      </c>
      <c r="CU14" s="252">
        <v>1</v>
      </c>
      <c r="CV14" s="252">
        <v>1</v>
      </c>
      <c r="CW14" s="252"/>
      <c r="CX14" s="252">
        <v>6</v>
      </c>
      <c r="CY14" s="252">
        <v>0</v>
      </c>
      <c r="CZ14" s="252"/>
      <c r="DA14" s="252"/>
      <c r="DB14" s="252"/>
      <c r="DC14" s="252"/>
      <c r="DD14" s="252"/>
      <c r="DE14" s="252"/>
      <c r="DF14" s="252"/>
      <c r="DG14" s="252"/>
      <c r="DH14" s="252">
        <v>3</v>
      </c>
      <c r="DI14" s="252"/>
      <c r="DJ14" s="252"/>
      <c r="DK14" s="252"/>
      <c r="DL14" s="252"/>
      <c r="DM14" s="254">
        <v>680</v>
      </c>
      <c r="DN14" s="254">
        <v>680</v>
      </c>
      <c r="DO14" s="252">
        <v>6</v>
      </c>
      <c r="DP14" s="252">
        <v>6</v>
      </c>
      <c r="DQ14" s="252">
        <v>30</v>
      </c>
      <c r="DR14" s="252">
        <v>40</v>
      </c>
      <c r="DS14" s="252">
        <v>40</v>
      </c>
      <c r="DT14" s="252">
        <v>1440</v>
      </c>
      <c r="DU14" s="252">
        <v>450</v>
      </c>
      <c r="DV14" s="252">
        <v>720</v>
      </c>
      <c r="DW14" s="252">
        <v>75</v>
      </c>
      <c r="DX14" s="252">
        <v>75</v>
      </c>
      <c r="DY14" s="252">
        <v>30</v>
      </c>
      <c r="DZ14" s="252">
        <v>120</v>
      </c>
      <c r="EA14" s="202">
        <v>36</v>
      </c>
      <c r="EB14" s="202"/>
      <c r="ED14" s="202">
        <v>3</v>
      </c>
      <c r="EE14" s="202">
        <v>2</v>
      </c>
      <c r="EF14" s="202">
        <v>9</v>
      </c>
    </row>
    <row r="15" spans="1:261" s="57" customFormat="1">
      <c r="B15" s="252">
        <v>4</v>
      </c>
      <c r="C15" s="62"/>
      <c r="D15" s="62"/>
      <c r="E15" s="62">
        <v>200</v>
      </c>
      <c r="F15" s="62">
        <v>200</v>
      </c>
      <c r="G15" s="62">
        <v>1</v>
      </c>
      <c r="H15" s="62">
        <v>1</v>
      </c>
      <c r="I15" s="62">
        <v>1</v>
      </c>
      <c r="J15" s="62">
        <v>1</v>
      </c>
      <c r="K15" s="62">
        <v>1</v>
      </c>
      <c r="L15" s="62">
        <v>1</v>
      </c>
      <c r="M15" s="62">
        <v>2</v>
      </c>
      <c r="N15" s="62">
        <v>1</v>
      </c>
      <c r="O15" s="62">
        <v>6</v>
      </c>
      <c r="P15" s="62">
        <v>0</v>
      </c>
      <c r="Q15" s="62">
        <v>1</v>
      </c>
      <c r="R15" s="62">
        <v>135</v>
      </c>
      <c r="S15" s="62">
        <v>1</v>
      </c>
      <c r="T15" s="62">
        <v>1</v>
      </c>
      <c r="U15" s="62">
        <v>1</v>
      </c>
      <c r="V15" s="62"/>
      <c r="W15" s="253">
        <v>0</v>
      </c>
      <c r="X15" s="253">
        <v>0</v>
      </c>
      <c r="Y15" s="253">
        <v>1</v>
      </c>
      <c r="Z15" s="253">
        <v>16</v>
      </c>
      <c r="AA15" s="253">
        <v>16</v>
      </c>
      <c r="AB15" s="253">
        <v>2</v>
      </c>
      <c r="AC15" s="253">
        <v>2</v>
      </c>
      <c r="AD15" s="253">
        <v>2</v>
      </c>
      <c r="AE15" s="253">
        <v>2</v>
      </c>
      <c r="AF15" s="253"/>
      <c r="AG15" s="253">
        <v>21</v>
      </c>
      <c r="AH15" s="253">
        <v>23</v>
      </c>
      <c r="AI15" s="253">
        <v>2</v>
      </c>
      <c r="AJ15" s="253">
        <v>2</v>
      </c>
      <c r="AK15" s="253">
        <v>2</v>
      </c>
      <c r="AL15" s="253">
        <v>10</v>
      </c>
      <c r="AM15" s="253">
        <v>6</v>
      </c>
      <c r="AN15" s="253">
        <v>32</v>
      </c>
      <c r="AO15" s="253">
        <v>8</v>
      </c>
      <c r="AP15" s="253">
        <v>8</v>
      </c>
      <c r="AQ15" s="253"/>
      <c r="AR15" s="253"/>
      <c r="AS15" s="253">
        <v>1</v>
      </c>
      <c r="AT15" s="253">
        <v>1</v>
      </c>
      <c r="AU15" s="253">
        <v>4</v>
      </c>
      <c r="AV15" s="253">
        <v>4</v>
      </c>
      <c r="AW15" s="253">
        <v>10</v>
      </c>
      <c r="AX15" s="253">
        <v>5</v>
      </c>
      <c r="AY15" s="252">
        <v>1</v>
      </c>
      <c r="AZ15" s="252">
        <v>1</v>
      </c>
      <c r="BA15" s="252">
        <v>170000</v>
      </c>
      <c r="BB15" s="252">
        <v>60000</v>
      </c>
      <c r="BC15" s="252">
        <v>1</v>
      </c>
      <c r="BD15" s="252">
        <v>1</v>
      </c>
      <c r="BE15" s="252">
        <v>1</v>
      </c>
      <c r="BF15" s="252"/>
      <c r="BG15" s="252">
        <v>1</v>
      </c>
      <c r="BH15" s="252">
        <v>0</v>
      </c>
      <c r="BI15" s="252">
        <v>0</v>
      </c>
      <c r="BJ15" s="252"/>
      <c r="BK15" s="252">
        <v>3</v>
      </c>
      <c r="BL15" s="252">
        <v>3</v>
      </c>
      <c r="BM15" s="252">
        <v>2</v>
      </c>
      <c r="BN15" s="253">
        <v>6</v>
      </c>
      <c r="BO15" s="253">
        <v>8</v>
      </c>
      <c r="BP15" s="253">
        <v>2</v>
      </c>
      <c r="BQ15" s="253">
        <v>0</v>
      </c>
      <c r="BR15" s="253">
        <v>1</v>
      </c>
      <c r="BS15" s="253">
        <v>4</v>
      </c>
      <c r="BT15" s="253"/>
      <c r="BU15" s="253">
        <v>23</v>
      </c>
      <c r="BV15" s="253">
        <v>8</v>
      </c>
      <c r="BW15" s="253">
        <v>0</v>
      </c>
      <c r="BX15" s="253">
        <v>1</v>
      </c>
      <c r="BY15" s="253">
        <v>1</v>
      </c>
      <c r="BZ15" s="253">
        <v>1</v>
      </c>
      <c r="CA15" s="253">
        <v>1</v>
      </c>
      <c r="CB15" s="253">
        <v>1</v>
      </c>
      <c r="CC15" s="253">
        <v>2</v>
      </c>
      <c r="CD15" s="253">
        <v>1</v>
      </c>
      <c r="CE15" s="253">
        <v>1</v>
      </c>
      <c r="CF15" s="253">
        <v>18</v>
      </c>
      <c r="CG15" s="253">
        <v>18</v>
      </c>
      <c r="CH15" s="206" t="s">
        <v>499</v>
      </c>
      <c r="CI15" s="253">
        <v>4</v>
      </c>
      <c r="CJ15" s="253">
        <v>1</v>
      </c>
      <c r="CK15" s="253">
        <v>1</v>
      </c>
      <c r="CL15" s="253">
        <v>5</v>
      </c>
      <c r="CM15" s="253">
        <v>1</v>
      </c>
      <c r="CN15" s="253">
        <v>1</v>
      </c>
      <c r="CO15" s="253">
        <v>18</v>
      </c>
      <c r="CP15" s="253">
        <v>18</v>
      </c>
      <c r="CQ15" s="206" t="s">
        <v>499</v>
      </c>
      <c r="CR15" s="253"/>
      <c r="CS15" s="253"/>
      <c r="CT15" s="252">
        <v>1</v>
      </c>
      <c r="CU15" s="252">
        <v>1</v>
      </c>
      <c r="CV15" s="252">
        <v>1</v>
      </c>
      <c r="CW15" s="252"/>
      <c r="CX15" s="252">
        <v>6</v>
      </c>
      <c r="CY15" s="252">
        <v>0</v>
      </c>
      <c r="CZ15" s="252"/>
      <c r="DA15" s="252"/>
      <c r="DB15" s="252"/>
      <c r="DC15" s="252"/>
      <c r="DD15" s="252"/>
      <c r="DE15" s="252"/>
      <c r="DF15" s="252"/>
      <c r="DG15" s="252"/>
      <c r="DH15" s="252">
        <v>3</v>
      </c>
      <c r="DI15" s="252"/>
      <c r="DJ15" s="252"/>
      <c r="DK15" s="252"/>
      <c r="DL15" s="252"/>
      <c r="DM15" s="254">
        <v>790</v>
      </c>
      <c r="DN15" s="254">
        <v>790</v>
      </c>
      <c r="DO15" s="252">
        <v>8</v>
      </c>
      <c r="DP15" s="252">
        <v>7</v>
      </c>
      <c r="DQ15" s="252">
        <v>45</v>
      </c>
      <c r="DR15" s="252">
        <v>50</v>
      </c>
      <c r="DS15" s="252">
        <v>50</v>
      </c>
      <c r="DT15" s="252">
        <v>1680</v>
      </c>
      <c r="DU15" s="252">
        <v>600</v>
      </c>
      <c r="DV15" s="252">
        <v>840</v>
      </c>
      <c r="DW15" s="252">
        <v>100</v>
      </c>
      <c r="DX15" s="252">
        <v>100</v>
      </c>
      <c r="DY15" s="252">
        <v>40</v>
      </c>
      <c r="DZ15" s="252">
        <v>150</v>
      </c>
      <c r="EA15" s="202">
        <v>54</v>
      </c>
      <c r="EB15" s="202"/>
      <c r="ED15" s="202">
        <v>3</v>
      </c>
      <c r="EE15" s="202">
        <v>2</v>
      </c>
      <c r="EF15" s="202">
        <v>9</v>
      </c>
    </row>
    <row r="16" spans="1:261" s="57" customFormat="1">
      <c r="B16" s="315">
        <v>5</v>
      </c>
      <c r="C16" s="315"/>
      <c r="D16" s="315"/>
      <c r="E16" s="315">
        <v>50</v>
      </c>
      <c r="F16" s="315">
        <v>50</v>
      </c>
      <c r="G16" s="315">
        <v>1</v>
      </c>
      <c r="H16" s="315">
        <v>1</v>
      </c>
      <c r="I16" s="315">
        <v>1</v>
      </c>
      <c r="J16" s="315">
        <v>1</v>
      </c>
      <c r="K16" s="315">
        <v>1</v>
      </c>
      <c r="L16" s="315">
        <v>0</v>
      </c>
      <c r="M16" s="315">
        <v>2</v>
      </c>
      <c r="N16" s="315">
        <v>1</v>
      </c>
      <c r="O16" s="315">
        <v>6</v>
      </c>
      <c r="P16" s="315">
        <v>0</v>
      </c>
      <c r="Q16" s="315">
        <v>1</v>
      </c>
      <c r="R16" s="315">
        <v>35</v>
      </c>
      <c r="S16" s="315">
        <v>1</v>
      </c>
      <c r="T16" s="315">
        <v>1</v>
      </c>
      <c r="U16" s="315">
        <v>1</v>
      </c>
      <c r="V16" s="315"/>
      <c r="W16" s="253">
        <v>0</v>
      </c>
      <c r="X16" s="253">
        <v>0</v>
      </c>
      <c r="Y16" s="253">
        <v>1</v>
      </c>
      <c r="Z16" s="253">
        <v>4</v>
      </c>
      <c r="AA16" s="253">
        <v>4</v>
      </c>
      <c r="AB16" s="253">
        <v>2</v>
      </c>
      <c r="AC16" s="253">
        <v>2</v>
      </c>
      <c r="AD16" s="253">
        <v>2</v>
      </c>
      <c r="AE16" s="253">
        <v>2</v>
      </c>
      <c r="AF16" s="193">
        <v>30</v>
      </c>
      <c r="AG16" s="253">
        <v>21</v>
      </c>
      <c r="AH16" s="253">
        <v>23</v>
      </c>
      <c r="AI16" s="253">
        <v>2</v>
      </c>
      <c r="AJ16" s="253">
        <v>2</v>
      </c>
      <c r="AK16" s="253">
        <v>2</v>
      </c>
      <c r="AL16" s="253">
        <v>10</v>
      </c>
      <c r="AM16" s="253">
        <v>6</v>
      </c>
      <c r="AN16" s="253">
        <v>32</v>
      </c>
      <c r="AO16" s="253">
        <v>8</v>
      </c>
      <c r="AP16" s="253">
        <v>8</v>
      </c>
      <c r="AQ16" s="253"/>
      <c r="AR16" s="253"/>
      <c r="AS16" s="253">
        <v>1</v>
      </c>
      <c r="AT16" s="253">
        <v>1</v>
      </c>
      <c r="AU16" s="253">
        <v>4</v>
      </c>
      <c r="AV16" s="253">
        <v>4</v>
      </c>
      <c r="AW16" s="253">
        <v>10</v>
      </c>
      <c r="AX16" s="253">
        <v>5</v>
      </c>
      <c r="AY16" s="252">
        <v>1</v>
      </c>
      <c r="AZ16" s="252">
        <v>1</v>
      </c>
      <c r="BA16" s="252">
        <v>170000</v>
      </c>
      <c r="BB16" s="252">
        <v>60000</v>
      </c>
      <c r="BC16" s="252">
        <v>1</v>
      </c>
      <c r="BD16" s="252">
        <v>1</v>
      </c>
      <c r="BE16" s="252">
        <v>1</v>
      </c>
      <c r="BF16" s="252"/>
      <c r="BG16" s="252">
        <v>1</v>
      </c>
      <c r="BH16" s="252">
        <v>0</v>
      </c>
      <c r="BI16" s="252">
        <v>0</v>
      </c>
      <c r="BJ16" s="252"/>
      <c r="BK16" s="252">
        <v>3</v>
      </c>
      <c r="BL16" s="252">
        <v>3</v>
      </c>
      <c r="BM16" s="252">
        <v>2</v>
      </c>
      <c r="BN16" s="253">
        <v>6</v>
      </c>
      <c r="BO16" s="253">
        <v>8</v>
      </c>
      <c r="BP16" s="253">
        <v>2</v>
      </c>
      <c r="BQ16" s="253">
        <v>0</v>
      </c>
      <c r="BR16" s="253">
        <v>1</v>
      </c>
      <c r="BS16" s="253">
        <v>4</v>
      </c>
      <c r="BT16" s="253"/>
      <c r="BU16" s="253">
        <v>23</v>
      </c>
      <c r="BV16" s="253">
        <v>8</v>
      </c>
      <c r="BW16" s="253">
        <v>0</v>
      </c>
      <c r="BX16" s="253">
        <v>1</v>
      </c>
      <c r="BY16" s="253">
        <v>1</v>
      </c>
      <c r="BZ16" s="253">
        <v>1</v>
      </c>
      <c r="CA16" s="253">
        <v>1</v>
      </c>
      <c r="CB16" s="253">
        <v>1</v>
      </c>
      <c r="CC16" s="253">
        <v>2</v>
      </c>
      <c r="CD16" s="253">
        <v>1</v>
      </c>
      <c r="CE16" s="253">
        <v>1</v>
      </c>
      <c r="CF16" s="253">
        <v>3</v>
      </c>
      <c r="CG16" s="253">
        <v>1</v>
      </c>
      <c r="CH16" s="206">
        <v>1</v>
      </c>
      <c r="CI16" s="253">
        <v>4</v>
      </c>
      <c r="CJ16" s="253">
        <v>1</v>
      </c>
      <c r="CK16" s="253">
        <v>1</v>
      </c>
      <c r="CL16" s="253">
        <v>5</v>
      </c>
      <c r="CM16" s="253">
        <v>1</v>
      </c>
      <c r="CN16" s="253">
        <v>1</v>
      </c>
      <c r="CO16" s="253">
        <v>18</v>
      </c>
      <c r="CP16" s="253">
        <v>18</v>
      </c>
      <c r="CQ16" s="206" t="s">
        <v>499</v>
      </c>
      <c r="CR16" s="253"/>
      <c r="CS16" s="253"/>
      <c r="CT16" s="252">
        <v>1</v>
      </c>
      <c r="CU16" s="252">
        <v>1</v>
      </c>
      <c r="CV16" s="252">
        <v>1</v>
      </c>
      <c r="CW16" s="252"/>
      <c r="CX16" s="252">
        <v>6</v>
      </c>
      <c r="CY16" s="252">
        <v>0</v>
      </c>
      <c r="CZ16" s="252"/>
      <c r="DA16" s="252"/>
      <c r="DB16" s="252"/>
      <c r="DC16" s="252"/>
      <c r="DD16" s="252"/>
      <c r="DE16" s="252"/>
      <c r="DF16" s="252"/>
      <c r="DG16" s="252"/>
      <c r="DH16" s="252">
        <v>3</v>
      </c>
      <c r="DI16" s="252"/>
      <c r="DJ16" s="252"/>
      <c r="DK16" s="252"/>
      <c r="DL16" s="252"/>
      <c r="DM16" s="254">
        <v>460</v>
      </c>
      <c r="DN16" s="254">
        <v>460</v>
      </c>
      <c r="DO16" s="252">
        <v>4</v>
      </c>
      <c r="DP16" s="252">
        <v>4</v>
      </c>
      <c r="DQ16" s="252">
        <v>15</v>
      </c>
      <c r="DR16" s="252">
        <v>20</v>
      </c>
      <c r="DS16" s="252">
        <v>20</v>
      </c>
      <c r="DT16" s="252">
        <v>960</v>
      </c>
      <c r="DU16" s="252">
        <v>150</v>
      </c>
      <c r="DV16" s="252">
        <v>480</v>
      </c>
      <c r="DW16" s="252">
        <v>25</v>
      </c>
      <c r="DX16" s="252">
        <v>25</v>
      </c>
      <c r="DY16" s="252">
        <v>15</v>
      </c>
      <c r="DZ16" s="252">
        <v>60</v>
      </c>
      <c r="EA16" s="202">
        <v>36</v>
      </c>
      <c r="EB16" s="202"/>
      <c r="ED16" s="202">
        <v>3</v>
      </c>
      <c r="EE16" s="202">
        <v>2</v>
      </c>
      <c r="EF16" s="202">
        <v>9</v>
      </c>
    </row>
    <row r="17" spans="2:148" s="57" customFormat="1">
      <c r="B17" s="315">
        <v>6</v>
      </c>
      <c r="C17" s="315"/>
      <c r="D17" s="315"/>
      <c r="E17" s="62">
        <v>100</v>
      </c>
      <c r="F17" s="62">
        <v>100</v>
      </c>
      <c r="G17" s="315">
        <v>1</v>
      </c>
      <c r="H17" s="315">
        <v>1</v>
      </c>
      <c r="I17" s="315">
        <v>1</v>
      </c>
      <c r="J17" s="315">
        <v>1</v>
      </c>
      <c r="K17" s="315">
        <v>1</v>
      </c>
      <c r="L17" s="315">
        <v>1</v>
      </c>
      <c r="M17" s="315">
        <v>2</v>
      </c>
      <c r="N17" s="315">
        <v>1</v>
      </c>
      <c r="O17" s="315">
        <v>6</v>
      </c>
      <c r="P17" s="315">
        <v>0</v>
      </c>
      <c r="Q17" s="315">
        <v>1</v>
      </c>
      <c r="R17" s="315">
        <v>35</v>
      </c>
      <c r="S17" s="315">
        <v>1</v>
      </c>
      <c r="T17" s="315">
        <v>1</v>
      </c>
      <c r="U17" s="315">
        <v>1</v>
      </c>
      <c r="V17" s="315"/>
      <c r="W17" s="253">
        <v>0</v>
      </c>
      <c r="X17" s="253">
        <v>0</v>
      </c>
      <c r="Y17" s="253">
        <v>1</v>
      </c>
      <c r="Z17" s="253">
        <v>8</v>
      </c>
      <c r="AA17" s="253">
        <v>8</v>
      </c>
      <c r="AB17" s="253">
        <v>2</v>
      </c>
      <c r="AC17" s="253">
        <v>2</v>
      </c>
      <c r="AD17" s="253">
        <v>2</v>
      </c>
      <c r="AE17" s="253">
        <v>2</v>
      </c>
      <c r="AF17" s="193">
        <v>30</v>
      </c>
      <c r="AG17" s="253">
        <v>21</v>
      </c>
      <c r="AH17" s="253">
        <v>23</v>
      </c>
      <c r="AI17" s="253">
        <v>2</v>
      </c>
      <c r="AJ17" s="253">
        <v>2</v>
      </c>
      <c r="AK17" s="253">
        <v>2</v>
      </c>
      <c r="AL17" s="253">
        <v>10</v>
      </c>
      <c r="AM17" s="253">
        <v>6</v>
      </c>
      <c r="AN17" s="253">
        <v>32</v>
      </c>
      <c r="AO17" s="253">
        <v>8</v>
      </c>
      <c r="AP17" s="253">
        <v>8</v>
      </c>
      <c r="AQ17" s="253"/>
      <c r="AR17" s="253"/>
      <c r="AS17" s="253">
        <v>1</v>
      </c>
      <c r="AT17" s="253">
        <v>1</v>
      </c>
      <c r="AU17" s="253">
        <v>4</v>
      </c>
      <c r="AV17" s="253">
        <v>4</v>
      </c>
      <c r="AW17" s="253">
        <v>10</v>
      </c>
      <c r="AX17" s="253">
        <v>5</v>
      </c>
      <c r="AY17" s="252">
        <v>1</v>
      </c>
      <c r="AZ17" s="252">
        <v>1</v>
      </c>
      <c r="BA17" s="252">
        <v>170000</v>
      </c>
      <c r="BB17" s="252">
        <v>60000</v>
      </c>
      <c r="BC17" s="252">
        <v>1</v>
      </c>
      <c r="BD17" s="252">
        <v>1</v>
      </c>
      <c r="BE17" s="252">
        <v>1</v>
      </c>
      <c r="BF17" s="252"/>
      <c r="BG17" s="252">
        <v>1</v>
      </c>
      <c r="BH17" s="252">
        <v>0</v>
      </c>
      <c r="BI17" s="252">
        <v>0</v>
      </c>
      <c r="BJ17" s="252"/>
      <c r="BK17" s="252">
        <v>3</v>
      </c>
      <c r="BL17" s="252">
        <v>3</v>
      </c>
      <c r="BM17" s="252">
        <v>2</v>
      </c>
      <c r="BN17" s="253">
        <v>6</v>
      </c>
      <c r="BO17" s="253">
        <v>8</v>
      </c>
      <c r="BP17" s="253">
        <v>2</v>
      </c>
      <c r="BQ17" s="253">
        <v>0</v>
      </c>
      <c r="BR17" s="253">
        <v>1</v>
      </c>
      <c r="BS17" s="253">
        <v>4</v>
      </c>
      <c r="BT17" s="253"/>
      <c r="BU17" s="253">
        <v>23</v>
      </c>
      <c r="BV17" s="253">
        <v>8</v>
      </c>
      <c r="BW17" s="253">
        <v>0</v>
      </c>
      <c r="BX17" s="253">
        <v>1</v>
      </c>
      <c r="BY17" s="253">
        <v>1</v>
      </c>
      <c r="BZ17" s="253">
        <v>1</v>
      </c>
      <c r="CA17" s="253">
        <v>1</v>
      </c>
      <c r="CB17" s="253">
        <v>1</v>
      </c>
      <c r="CC17" s="253">
        <v>2</v>
      </c>
      <c r="CD17" s="253">
        <v>1</v>
      </c>
      <c r="CE17" s="253">
        <v>1</v>
      </c>
      <c r="CF17" s="253">
        <v>3</v>
      </c>
      <c r="CG17" s="253">
        <v>1</v>
      </c>
      <c r="CH17" s="206">
        <v>1</v>
      </c>
      <c r="CI17" s="253">
        <v>4</v>
      </c>
      <c r="CJ17" s="253">
        <v>1</v>
      </c>
      <c r="CK17" s="253">
        <v>1</v>
      </c>
      <c r="CL17" s="253">
        <v>5</v>
      </c>
      <c r="CM17" s="253">
        <v>1</v>
      </c>
      <c r="CN17" s="253">
        <v>1</v>
      </c>
      <c r="CO17" s="253">
        <v>18</v>
      </c>
      <c r="CP17" s="253">
        <v>18</v>
      </c>
      <c r="CQ17" s="206" t="s">
        <v>499</v>
      </c>
      <c r="CR17" s="253"/>
      <c r="CS17" s="253"/>
      <c r="CT17" s="252">
        <v>1</v>
      </c>
      <c r="CU17" s="252">
        <v>1</v>
      </c>
      <c r="CV17" s="252">
        <v>1</v>
      </c>
      <c r="CW17" s="252"/>
      <c r="CX17" s="252">
        <v>6</v>
      </c>
      <c r="CY17" s="252">
        <v>0</v>
      </c>
      <c r="CZ17" s="252"/>
      <c r="DA17" s="252"/>
      <c r="DB17" s="252"/>
      <c r="DC17" s="252"/>
      <c r="DD17" s="252"/>
      <c r="DE17" s="252"/>
      <c r="DF17" s="252"/>
      <c r="DG17" s="252"/>
      <c r="DH17" s="252">
        <v>3</v>
      </c>
      <c r="DI17" s="252"/>
      <c r="DJ17" s="252"/>
      <c r="DK17" s="252"/>
      <c r="DL17" s="252"/>
      <c r="DM17" s="254">
        <v>580</v>
      </c>
      <c r="DN17" s="254">
        <v>580</v>
      </c>
      <c r="DO17" s="252">
        <v>5</v>
      </c>
      <c r="DP17" s="252">
        <v>5</v>
      </c>
      <c r="DQ17" s="252">
        <v>15</v>
      </c>
      <c r="DR17" s="252">
        <v>20</v>
      </c>
      <c r="DS17" s="252">
        <v>20</v>
      </c>
      <c r="DT17" s="252">
        <v>1200</v>
      </c>
      <c r="DU17" s="252">
        <v>300</v>
      </c>
      <c r="DV17" s="252">
        <v>600</v>
      </c>
      <c r="DW17" s="252">
        <v>50</v>
      </c>
      <c r="DX17" s="252">
        <v>50</v>
      </c>
      <c r="DY17" s="252">
        <v>20</v>
      </c>
      <c r="DZ17" s="252">
        <v>60</v>
      </c>
      <c r="EA17" s="202">
        <v>36</v>
      </c>
      <c r="EB17" s="202"/>
      <c r="ED17" s="202">
        <v>3</v>
      </c>
      <c r="EE17" s="202">
        <v>2</v>
      </c>
      <c r="EF17" s="202">
        <v>9</v>
      </c>
    </row>
    <row r="18" spans="2:148" s="57" customFormat="1">
      <c r="B18" s="315">
        <v>7</v>
      </c>
      <c r="C18" s="315"/>
      <c r="D18" s="315"/>
      <c r="E18" s="62">
        <v>150</v>
      </c>
      <c r="F18" s="62">
        <v>150</v>
      </c>
      <c r="G18" s="315">
        <v>1</v>
      </c>
      <c r="H18" s="315">
        <v>1</v>
      </c>
      <c r="I18" s="315">
        <v>1</v>
      </c>
      <c r="J18" s="315">
        <v>1</v>
      </c>
      <c r="K18" s="315">
        <v>1</v>
      </c>
      <c r="L18" s="315">
        <v>1</v>
      </c>
      <c r="M18" s="315">
        <v>2</v>
      </c>
      <c r="N18" s="315">
        <v>1</v>
      </c>
      <c r="O18" s="315">
        <v>6</v>
      </c>
      <c r="P18" s="315">
        <v>0</v>
      </c>
      <c r="Q18" s="315">
        <v>1</v>
      </c>
      <c r="R18" s="315">
        <v>90</v>
      </c>
      <c r="S18" s="315">
        <v>1</v>
      </c>
      <c r="T18" s="315">
        <v>1</v>
      </c>
      <c r="U18" s="315">
        <v>1</v>
      </c>
      <c r="V18" s="315"/>
      <c r="W18" s="253">
        <v>0</v>
      </c>
      <c r="X18" s="253">
        <v>0</v>
      </c>
      <c r="Y18" s="253">
        <v>1</v>
      </c>
      <c r="Z18" s="253">
        <v>12</v>
      </c>
      <c r="AA18" s="253">
        <v>12</v>
      </c>
      <c r="AB18" s="253">
        <v>2</v>
      </c>
      <c r="AC18" s="253">
        <v>2</v>
      </c>
      <c r="AD18" s="253">
        <v>2</v>
      </c>
      <c r="AE18" s="253">
        <v>2</v>
      </c>
      <c r="AF18" s="193">
        <v>30</v>
      </c>
      <c r="AG18" s="253">
        <v>21</v>
      </c>
      <c r="AH18" s="253">
        <v>23</v>
      </c>
      <c r="AI18" s="253">
        <v>2</v>
      </c>
      <c r="AJ18" s="253">
        <v>2</v>
      </c>
      <c r="AK18" s="253">
        <v>2</v>
      </c>
      <c r="AL18" s="253">
        <v>10</v>
      </c>
      <c r="AM18" s="253">
        <v>6</v>
      </c>
      <c r="AN18" s="253">
        <v>32</v>
      </c>
      <c r="AO18" s="253">
        <v>8</v>
      </c>
      <c r="AP18" s="253">
        <v>8</v>
      </c>
      <c r="AQ18" s="253"/>
      <c r="AR18" s="253"/>
      <c r="AS18" s="253">
        <v>1</v>
      </c>
      <c r="AT18" s="253">
        <v>1</v>
      </c>
      <c r="AU18" s="253">
        <v>4</v>
      </c>
      <c r="AV18" s="253">
        <v>4</v>
      </c>
      <c r="AW18" s="253">
        <v>10</v>
      </c>
      <c r="AX18" s="253">
        <v>5</v>
      </c>
      <c r="AY18" s="252">
        <v>1</v>
      </c>
      <c r="AZ18" s="252">
        <v>1</v>
      </c>
      <c r="BA18" s="252">
        <v>170000</v>
      </c>
      <c r="BB18" s="252">
        <v>60000</v>
      </c>
      <c r="BC18" s="252">
        <v>1</v>
      </c>
      <c r="BD18" s="252">
        <v>1</v>
      </c>
      <c r="BE18" s="252">
        <v>1</v>
      </c>
      <c r="BF18" s="252"/>
      <c r="BG18" s="252">
        <v>1</v>
      </c>
      <c r="BH18" s="252">
        <v>0</v>
      </c>
      <c r="BI18" s="252">
        <v>0</v>
      </c>
      <c r="BJ18" s="252"/>
      <c r="BK18" s="252">
        <v>3</v>
      </c>
      <c r="BL18" s="252">
        <v>3</v>
      </c>
      <c r="BM18" s="252">
        <v>2</v>
      </c>
      <c r="BN18" s="253">
        <v>6</v>
      </c>
      <c r="BO18" s="253">
        <v>8</v>
      </c>
      <c r="BP18" s="253">
        <v>2</v>
      </c>
      <c r="BQ18" s="253">
        <v>0</v>
      </c>
      <c r="BR18" s="253">
        <v>1</v>
      </c>
      <c r="BS18" s="253">
        <v>4</v>
      </c>
      <c r="BT18" s="253"/>
      <c r="BU18" s="253">
        <v>23</v>
      </c>
      <c r="BV18" s="253">
        <v>8</v>
      </c>
      <c r="BW18" s="253">
        <v>0</v>
      </c>
      <c r="BX18" s="253">
        <v>1</v>
      </c>
      <c r="BY18" s="253">
        <v>1</v>
      </c>
      <c r="BZ18" s="253">
        <v>1</v>
      </c>
      <c r="CA18" s="253">
        <v>1</v>
      </c>
      <c r="CB18" s="253">
        <v>1</v>
      </c>
      <c r="CC18" s="253">
        <v>2</v>
      </c>
      <c r="CD18" s="253">
        <v>1</v>
      </c>
      <c r="CE18" s="253">
        <v>1</v>
      </c>
      <c r="CF18" s="253">
        <v>3</v>
      </c>
      <c r="CG18" s="253">
        <v>1</v>
      </c>
      <c r="CH18" s="206">
        <v>1</v>
      </c>
      <c r="CI18" s="253">
        <v>4</v>
      </c>
      <c r="CJ18" s="253">
        <v>1</v>
      </c>
      <c r="CK18" s="253">
        <v>1</v>
      </c>
      <c r="CL18" s="253">
        <v>5</v>
      </c>
      <c r="CM18" s="253">
        <v>1</v>
      </c>
      <c r="CN18" s="253">
        <v>1</v>
      </c>
      <c r="CO18" s="253">
        <v>18</v>
      </c>
      <c r="CP18" s="253">
        <v>18</v>
      </c>
      <c r="CQ18" s="206" t="s">
        <v>499</v>
      </c>
      <c r="CR18" s="253"/>
      <c r="CS18" s="253"/>
      <c r="CT18" s="252">
        <v>1</v>
      </c>
      <c r="CU18" s="252">
        <v>1</v>
      </c>
      <c r="CV18" s="252">
        <v>1</v>
      </c>
      <c r="CW18" s="252"/>
      <c r="CX18" s="252">
        <v>6</v>
      </c>
      <c r="CY18" s="252">
        <v>0</v>
      </c>
      <c r="CZ18" s="252"/>
      <c r="DA18" s="252"/>
      <c r="DB18" s="252"/>
      <c r="DC18" s="252"/>
      <c r="DD18" s="252"/>
      <c r="DE18" s="252"/>
      <c r="DF18" s="252"/>
      <c r="DG18" s="252"/>
      <c r="DH18" s="252">
        <v>3</v>
      </c>
      <c r="DI18" s="252"/>
      <c r="DJ18" s="252"/>
      <c r="DK18" s="252"/>
      <c r="DL18" s="252"/>
      <c r="DM18" s="254">
        <v>680</v>
      </c>
      <c r="DN18" s="254">
        <v>680</v>
      </c>
      <c r="DO18" s="252">
        <v>6</v>
      </c>
      <c r="DP18" s="252">
        <v>6</v>
      </c>
      <c r="DQ18" s="252">
        <v>30</v>
      </c>
      <c r="DR18" s="252">
        <v>40</v>
      </c>
      <c r="DS18" s="252">
        <v>40</v>
      </c>
      <c r="DT18" s="252">
        <v>1440</v>
      </c>
      <c r="DU18" s="252">
        <v>450</v>
      </c>
      <c r="DV18" s="252">
        <v>720</v>
      </c>
      <c r="DW18" s="252">
        <v>75</v>
      </c>
      <c r="DX18" s="252">
        <v>75</v>
      </c>
      <c r="DY18" s="252">
        <v>30</v>
      </c>
      <c r="DZ18" s="252">
        <v>120</v>
      </c>
      <c r="EA18" s="202">
        <v>36</v>
      </c>
      <c r="EB18" s="202"/>
      <c r="ED18" s="202">
        <v>3</v>
      </c>
      <c r="EE18" s="202">
        <v>2</v>
      </c>
      <c r="EF18" s="202">
        <v>9</v>
      </c>
    </row>
    <row r="19" spans="2:148" s="57" customFormat="1">
      <c r="B19" s="645">
        <v>8</v>
      </c>
      <c r="C19" s="645"/>
      <c r="D19" s="645"/>
      <c r="E19" s="646">
        <v>200</v>
      </c>
      <c r="F19" s="646">
        <v>200</v>
      </c>
      <c r="G19" s="645">
        <v>1</v>
      </c>
      <c r="H19" s="645">
        <v>1</v>
      </c>
      <c r="I19" s="645">
        <v>1</v>
      </c>
      <c r="J19" s="645">
        <v>1</v>
      </c>
      <c r="K19" s="645">
        <v>1</v>
      </c>
      <c r="L19" s="645">
        <v>1</v>
      </c>
      <c r="M19" s="645">
        <v>2</v>
      </c>
      <c r="N19" s="645">
        <v>1</v>
      </c>
      <c r="O19" s="645">
        <v>6</v>
      </c>
      <c r="P19" s="645">
        <v>0</v>
      </c>
      <c r="Q19" s="645">
        <v>1</v>
      </c>
      <c r="R19" s="645">
        <v>135</v>
      </c>
      <c r="S19" s="645">
        <v>1</v>
      </c>
      <c r="T19" s="645">
        <v>1</v>
      </c>
      <c r="U19" s="645">
        <v>1</v>
      </c>
      <c r="V19" s="645"/>
      <c r="W19" s="647">
        <v>0</v>
      </c>
      <c r="X19" s="647">
        <v>0</v>
      </c>
      <c r="Y19" s="647">
        <v>1</v>
      </c>
      <c r="Z19" s="647">
        <v>16</v>
      </c>
      <c r="AA19" s="647">
        <v>16</v>
      </c>
      <c r="AB19" s="647">
        <v>2</v>
      </c>
      <c r="AC19" s="647">
        <v>2</v>
      </c>
      <c r="AD19" s="647">
        <v>2</v>
      </c>
      <c r="AE19" s="647">
        <v>2</v>
      </c>
      <c r="AF19" s="659">
        <v>30</v>
      </c>
      <c r="AG19" s="647">
        <v>21</v>
      </c>
      <c r="AH19" s="647">
        <v>23</v>
      </c>
      <c r="AI19" s="647">
        <v>2</v>
      </c>
      <c r="AJ19" s="647">
        <v>2</v>
      </c>
      <c r="AK19" s="647">
        <v>2</v>
      </c>
      <c r="AL19" s="647">
        <v>10</v>
      </c>
      <c r="AM19" s="647">
        <v>6</v>
      </c>
      <c r="AN19" s="647">
        <v>32</v>
      </c>
      <c r="AO19" s="647">
        <v>8</v>
      </c>
      <c r="AP19" s="647">
        <v>8</v>
      </c>
      <c r="AQ19" s="647"/>
      <c r="AR19" s="647"/>
      <c r="AS19" s="647">
        <v>1</v>
      </c>
      <c r="AT19" s="647">
        <v>1</v>
      </c>
      <c r="AU19" s="647">
        <v>4</v>
      </c>
      <c r="AV19" s="647">
        <v>4</v>
      </c>
      <c r="AW19" s="647">
        <v>10</v>
      </c>
      <c r="AX19" s="647">
        <v>5</v>
      </c>
      <c r="AY19" s="648">
        <v>1</v>
      </c>
      <c r="AZ19" s="648">
        <v>1</v>
      </c>
      <c r="BA19" s="648">
        <v>170000</v>
      </c>
      <c r="BB19" s="648">
        <v>60000</v>
      </c>
      <c r="BC19" s="648">
        <v>1</v>
      </c>
      <c r="BD19" s="648">
        <v>1</v>
      </c>
      <c r="BE19" s="648">
        <v>1</v>
      </c>
      <c r="BF19" s="648"/>
      <c r="BG19" s="648">
        <v>1</v>
      </c>
      <c r="BH19" s="648">
        <v>0</v>
      </c>
      <c r="BI19" s="648">
        <v>0</v>
      </c>
      <c r="BJ19" s="648"/>
      <c r="BK19" s="648">
        <v>3</v>
      </c>
      <c r="BL19" s="648">
        <v>3</v>
      </c>
      <c r="BM19" s="648">
        <v>2</v>
      </c>
      <c r="BN19" s="647">
        <v>6</v>
      </c>
      <c r="BO19" s="647">
        <v>8</v>
      </c>
      <c r="BP19" s="647">
        <v>2</v>
      </c>
      <c r="BQ19" s="647">
        <v>0</v>
      </c>
      <c r="BR19" s="647">
        <v>1</v>
      </c>
      <c r="BS19" s="647">
        <v>4</v>
      </c>
      <c r="BT19" s="647"/>
      <c r="BU19" s="647">
        <v>23</v>
      </c>
      <c r="BV19" s="647">
        <v>8</v>
      </c>
      <c r="BW19" s="647">
        <v>0</v>
      </c>
      <c r="BX19" s="647">
        <v>1</v>
      </c>
      <c r="BY19" s="647">
        <v>1</v>
      </c>
      <c r="BZ19" s="647">
        <v>1</v>
      </c>
      <c r="CA19" s="647">
        <v>1</v>
      </c>
      <c r="CB19" s="647">
        <v>1</v>
      </c>
      <c r="CC19" s="647">
        <v>2</v>
      </c>
      <c r="CD19" s="647">
        <v>1</v>
      </c>
      <c r="CE19" s="647">
        <v>1</v>
      </c>
      <c r="CF19" s="647">
        <v>3</v>
      </c>
      <c r="CG19" s="647">
        <v>1</v>
      </c>
      <c r="CH19" s="649">
        <v>1</v>
      </c>
      <c r="CI19" s="647">
        <v>4</v>
      </c>
      <c r="CJ19" s="647">
        <v>1</v>
      </c>
      <c r="CK19" s="647">
        <v>1</v>
      </c>
      <c r="CL19" s="647">
        <v>5</v>
      </c>
      <c r="CM19" s="647">
        <v>1</v>
      </c>
      <c r="CN19" s="647">
        <v>1</v>
      </c>
      <c r="CO19" s="647">
        <v>18</v>
      </c>
      <c r="CP19" s="647">
        <v>18</v>
      </c>
      <c r="CQ19" s="649" t="s">
        <v>499</v>
      </c>
      <c r="CR19" s="647"/>
      <c r="CS19" s="647"/>
      <c r="CT19" s="648">
        <v>1</v>
      </c>
      <c r="CU19" s="648">
        <v>1</v>
      </c>
      <c r="CV19" s="648">
        <v>1</v>
      </c>
      <c r="CW19" s="648"/>
      <c r="CX19" s="648">
        <v>6</v>
      </c>
      <c r="CY19" s="648">
        <v>0</v>
      </c>
      <c r="CZ19" s="648"/>
      <c r="DA19" s="648"/>
      <c r="DB19" s="648"/>
      <c r="DC19" s="648"/>
      <c r="DD19" s="648"/>
      <c r="DE19" s="648"/>
      <c r="DF19" s="648"/>
      <c r="DG19" s="648"/>
      <c r="DH19" s="648">
        <v>3</v>
      </c>
      <c r="DI19" s="648"/>
      <c r="DJ19" s="648"/>
      <c r="DK19" s="648"/>
      <c r="DL19" s="648"/>
      <c r="DM19" s="650">
        <v>790</v>
      </c>
      <c r="DN19" s="650">
        <v>790</v>
      </c>
      <c r="DO19" s="648">
        <v>8</v>
      </c>
      <c r="DP19" s="648">
        <v>7</v>
      </c>
      <c r="DQ19" s="648">
        <v>45</v>
      </c>
      <c r="DR19" s="648">
        <v>50</v>
      </c>
      <c r="DS19" s="648">
        <v>50</v>
      </c>
      <c r="DT19" s="648">
        <v>1680</v>
      </c>
      <c r="DU19" s="648">
        <v>600</v>
      </c>
      <c r="DV19" s="648">
        <v>840</v>
      </c>
      <c r="DW19" s="648">
        <v>100</v>
      </c>
      <c r="DX19" s="648">
        <v>100</v>
      </c>
      <c r="DY19" s="648">
        <v>40</v>
      </c>
      <c r="DZ19" s="648">
        <v>150</v>
      </c>
      <c r="EA19" s="651">
        <v>54</v>
      </c>
      <c r="EB19" s="651"/>
      <c r="EC19" s="652"/>
      <c r="ED19" s="651">
        <v>3</v>
      </c>
      <c r="EE19" s="651">
        <v>2</v>
      </c>
      <c r="EF19" s="651">
        <v>9</v>
      </c>
      <c r="EG19" s="652"/>
      <c r="EH19" s="652"/>
      <c r="EI19" s="652"/>
      <c r="EJ19" s="652"/>
      <c r="EK19" s="652"/>
      <c r="EL19" s="652"/>
      <c r="EM19" s="652"/>
      <c r="EN19" s="652"/>
      <c r="EO19" s="652"/>
      <c r="EP19" s="652"/>
      <c r="EQ19" s="652"/>
      <c r="ER19" s="652"/>
    </row>
    <row r="20" spans="2:148" s="57" customFormat="1">
      <c r="B20" s="315">
        <v>9</v>
      </c>
      <c r="C20" s="62"/>
      <c r="D20" s="62"/>
      <c r="E20" s="62">
        <v>50</v>
      </c>
      <c r="F20" s="62">
        <v>50</v>
      </c>
      <c r="G20" s="62">
        <v>1</v>
      </c>
      <c r="H20" s="62">
        <v>1</v>
      </c>
      <c r="I20" s="62">
        <v>1</v>
      </c>
      <c r="J20" s="62">
        <v>1</v>
      </c>
      <c r="K20" s="62">
        <v>1</v>
      </c>
      <c r="L20" s="62">
        <v>0</v>
      </c>
      <c r="M20" s="62">
        <v>2</v>
      </c>
      <c r="N20" s="62">
        <v>1</v>
      </c>
      <c r="O20" s="62">
        <v>6</v>
      </c>
      <c r="P20" s="62">
        <v>0</v>
      </c>
      <c r="Q20" s="62">
        <v>1</v>
      </c>
      <c r="R20" s="62">
        <v>35</v>
      </c>
      <c r="S20" s="62">
        <v>1</v>
      </c>
      <c r="T20" s="62">
        <v>1</v>
      </c>
      <c r="U20" s="62">
        <v>1</v>
      </c>
      <c r="V20" s="62"/>
      <c r="W20" s="253">
        <v>0</v>
      </c>
      <c r="X20" s="253">
        <v>0</v>
      </c>
      <c r="Y20" s="253">
        <v>1</v>
      </c>
      <c r="Z20" s="253">
        <v>4</v>
      </c>
      <c r="AA20" s="253">
        <v>4</v>
      </c>
      <c r="AB20" s="253">
        <v>2</v>
      </c>
      <c r="AC20" s="253">
        <v>2</v>
      </c>
      <c r="AD20" s="253">
        <v>2</v>
      </c>
      <c r="AE20" s="253">
        <v>2</v>
      </c>
      <c r="AF20" s="253"/>
      <c r="AG20" s="253">
        <v>21</v>
      </c>
      <c r="AH20" s="253">
        <v>23</v>
      </c>
      <c r="AI20" s="253">
        <v>2</v>
      </c>
      <c r="AJ20" s="253">
        <v>2</v>
      </c>
      <c r="AK20" s="253">
        <v>2</v>
      </c>
      <c r="AL20" s="253">
        <v>10</v>
      </c>
      <c r="AM20" s="253">
        <v>6</v>
      </c>
      <c r="AN20" s="253">
        <v>32</v>
      </c>
      <c r="AO20" s="253">
        <v>8</v>
      </c>
      <c r="AP20" s="253">
        <v>8</v>
      </c>
      <c r="AQ20" s="253"/>
      <c r="AR20" s="253"/>
      <c r="AS20" s="253">
        <v>1</v>
      </c>
      <c r="AT20" s="253">
        <v>1</v>
      </c>
      <c r="AU20" s="253">
        <v>4</v>
      </c>
      <c r="AV20" s="253">
        <v>4</v>
      </c>
      <c r="AW20" s="253">
        <v>10</v>
      </c>
      <c r="AX20" s="253">
        <v>5</v>
      </c>
      <c r="AY20" s="252">
        <v>1</v>
      </c>
      <c r="AZ20" s="252">
        <v>1</v>
      </c>
      <c r="BA20" s="252">
        <v>170000</v>
      </c>
      <c r="BB20" s="252">
        <v>60000</v>
      </c>
      <c r="BC20" s="252">
        <v>1</v>
      </c>
      <c r="BD20" s="252">
        <v>1</v>
      </c>
      <c r="BE20" s="252">
        <v>0</v>
      </c>
      <c r="BF20" s="252"/>
      <c r="BG20" s="252">
        <v>1</v>
      </c>
      <c r="BH20" s="252">
        <v>0</v>
      </c>
      <c r="BI20" s="252">
        <v>0</v>
      </c>
      <c r="BJ20" s="252"/>
      <c r="BK20" s="252">
        <v>3</v>
      </c>
      <c r="BL20" s="252">
        <v>3</v>
      </c>
      <c r="BM20" s="252">
        <v>2</v>
      </c>
      <c r="BN20" s="253">
        <v>6</v>
      </c>
      <c r="BO20" s="253">
        <v>8</v>
      </c>
      <c r="BP20" s="253">
        <v>2</v>
      </c>
      <c r="BQ20" s="253">
        <v>0</v>
      </c>
      <c r="BR20" s="253">
        <v>1</v>
      </c>
      <c r="BS20" s="253">
        <v>4</v>
      </c>
      <c r="BT20" s="253"/>
      <c r="BU20" s="253">
        <v>23</v>
      </c>
      <c r="BV20" s="253">
        <v>8</v>
      </c>
      <c r="BW20" s="253">
        <v>0</v>
      </c>
      <c r="BX20" s="253">
        <v>1</v>
      </c>
      <c r="BY20" s="253">
        <v>1</v>
      </c>
      <c r="BZ20" s="253">
        <v>1</v>
      </c>
      <c r="CA20" s="253">
        <v>1</v>
      </c>
      <c r="CB20" s="253">
        <v>1</v>
      </c>
      <c r="CC20" s="253">
        <v>2</v>
      </c>
      <c r="CD20" s="253">
        <v>1</v>
      </c>
      <c r="CE20" s="253">
        <v>1</v>
      </c>
      <c r="CF20" s="253">
        <v>18</v>
      </c>
      <c r="CG20" s="253">
        <v>18</v>
      </c>
      <c r="CH20" s="206" t="s">
        <v>499</v>
      </c>
      <c r="CI20" s="253">
        <v>4</v>
      </c>
      <c r="CJ20" s="253">
        <v>1</v>
      </c>
      <c r="CK20" s="253">
        <v>1</v>
      </c>
      <c r="CL20" s="253">
        <v>5</v>
      </c>
      <c r="CM20" s="253">
        <v>1</v>
      </c>
      <c r="CN20" s="253">
        <v>1</v>
      </c>
      <c r="CO20" s="253">
        <v>18</v>
      </c>
      <c r="CP20" s="253">
        <v>18</v>
      </c>
      <c r="CQ20" s="206" t="s">
        <v>499</v>
      </c>
      <c r="CR20" s="253"/>
      <c r="CS20" s="253"/>
      <c r="CT20" s="252">
        <v>1</v>
      </c>
      <c r="CU20" s="252">
        <v>1</v>
      </c>
      <c r="CV20" s="252">
        <v>1</v>
      </c>
      <c r="CW20" s="252"/>
      <c r="CX20" s="252">
        <v>6</v>
      </c>
      <c r="CY20" s="252">
        <v>0</v>
      </c>
      <c r="CZ20" s="252"/>
      <c r="DA20" s="252"/>
      <c r="DB20" s="252"/>
      <c r="DC20" s="252"/>
      <c r="DD20" s="252"/>
      <c r="DE20" s="252"/>
      <c r="DF20" s="252"/>
      <c r="DG20" s="252"/>
      <c r="DH20" s="252">
        <v>3</v>
      </c>
      <c r="DI20" s="252"/>
      <c r="DJ20" s="252"/>
      <c r="DK20" s="252"/>
      <c r="DL20" s="252"/>
      <c r="DM20" s="254">
        <v>120</v>
      </c>
      <c r="DN20" s="254">
        <v>240</v>
      </c>
      <c r="DO20" s="252">
        <v>2</v>
      </c>
      <c r="DP20" s="252">
        <v>1</v>
      </c>
      <c r="DQ20" s="252">
        <v>15</v>
      </c>
      <c r="DR20" s="252">
        <v>20</v>
      </c>
      <c r="DS20" s="252">
        <v>50</v>
      </c>
      <c r="DT20" s="252">
        <v>270</v>
      </c>
      <c r="DU20" s="252">
        <v>75</v>
      </c>
      <c r="DV20" s="252">
        <v>440</v>
      </c>
      <c r="DW20" s="252">
        <v>25</v>
      </c>
      <c r="DX20" s="252">
        <v>25</v>
      </c>
      <c r="DY20" s="252">
        <v>15</v>
      </c>
      <c r="DZ20" s="252">
        <v>60</v>
      </c>
      <c r="EA20" s="202">
        <v>18</v>
      </c>
      <c r="EB20" s="202"/>
      <c r="ED20" s="202">
        <v>3</v>
      </c>
      <c r="EE20" s="202">
        <v>2</v>
      </c>
      <c r="EF20" s="202">
        <v>9</v>
      </c>
    </row>
    <row r="21" spans="2:148" s="57" customFormat="1">
      <c r="B21" s="315">
        <v>10</v>
      </c>
      <c r="C21" s="62"/>
      <c r="D21" s="62"/>
      <c r="E21" s="62">
        <v>100</v>
      </c>
      <c r="F21" s="62">
        <v>100</v>
      </c>
      <c r="G21" s="62">
        <v>1</v>
      </c>
      <c r="H21" s="62">
        <v>1</v>
      </c>
      <c r="I21" s="62">
        <v>1</v>
      </c>
      <c r="J21" s="62">
        <v>1</v>
      </c>
      <c r="K21" s="62">
        <v>1</v>
      </c>
      <c r="L21" s="62">
        <v>1</v>
      </c>
      <c r="M21" s="62">
        <v>2</v>
      </c>
      <c r="N21" s="62">
        <v>1</v>
      </c>
      <c r="O21" s="62">
        <v>6</v>
      </c>
      <c r="P21" s="62">
        <v>0</v>
      </c>
      <c r="Q21" s="62">
        <v>1</v>
      </c>
      <c r="R21" s="62">
        <v>35</v>
      </c>
      <c r="S21" s="62">
        <v>1</v>
      </c>
      <c r="T21" s="62">
        <v>1</v>
      </c>
      <c r="U21" s="62">
        <v>1</v>
      </c>
      <c r="V21" s="62"/>
      <c r="W21" s="253">
        <v>0</v>
      </c>
      <c r="X21" s="253">
        <v>0</v>
      </c>
      <c r="Y21" s="253">
        <v>1</v>
      </c>
      <c r="Z21" s="253">
        <v>8</v>
      </c>
      <c r="AA21" s="253">
        <v>8</v>
      </c>
      <c r="AB21" s="253">
        <v>2</v>
      </c>
      <c r="AC21" s="253">
        <v>2</v>
      </c>
      <c r="AD21" s="253">
        <v>2</v>
      </c>
      <c r="AE21" s="253">
        <v>2</v>
      </c>
      <c r="AF21" s="253"/>
      <c r="AG21" s="253">
        <v>21</v>
      </c>
      <c r="AH21" s="253">
        <v>23</v>
      </c>
      <c r="AI21" s="253">
        <v>2</v>
      </c>
      <c r="AJ21" s="253">
        <v>2</v>
      </c>
      <c r="AK21" s="253">
        <v>2</v>
      </c>
      <c r="AL21" s="253">
        <v>10</v>
      </c>
      <c r="AM21" s="253">
        <v>6</v>
      </c>
      <c r="AN21" s="253">
        <v>32</v>
      </c>
      <c r="AO21" s="253">
        <v>8</v>
      </c>
      <c r="AP21" s="253">
        <v>8</v>
      </c>
      <c r="AQ21" s="253"/>
      <c r="AR21" s="253"/>
      <c r="AS21" s="253">
        <v>1</v>
      </c>
      <c r="AT21" s="253">
        <v>1</v>
      </c>
      <c r="AU21" s="253">
        <v>4</v>
      </c>
      <c r="AV21" s="253">
        <v>4</v>
      </c>
      <c r="AW21" s="253">
        <v>10</v>
      </c>
      <c r="AX21" s="253">
        <v>5</v>
      </c>
      <c r="AY21" s="252">
        <v>1</v>
      </c>
      <c r="AZ21" s="252">
        <v>1</v>
      </c>
      <c r="BA21" s="252">
        <v>170000</v>
      </c>
      <c r="BB21" s="252">
        <v>60000</v>
      </c>
      <c r="BC21" s="252">
        <v>1</v>
      </c>
      <c r="BD21" s="252">
        <v>1</v>
      </c>
      <c r="BE21" s="252">
        <v>0</v>
      </c>
      <c r="BF21" s="252"/>
      <c r="BG21" s="252">
        <v>1</v>
      </c>
      <c r="BH21" s="252">
        <v>0</v>
      </c>
      <c r="BI21" s="252">
        <v>0</v>
      </c>
      <c r="BJ21" s="252"/>
      <c r="BK21" s="252">
        <v>3</v>
      </c>
      <c r="BL21" s="252">
        <v>3</v>
      </c>
      <c r="BM21" s="252">
        <v>2</v>
      </c>
      <c r="BN21" s="253">
        <v>6</v>
      </c>
      <c r="BO21" s="253">
        <v>8</v>
      </c>
      <c r="BP21" s="253">
        <v>2</v>
      </c>
      <c r="BQ21" s="253">
        <v>0</v>
      </c>
      <c r="BR21" s="253">
        <v>1</v>
      </c>
      <c r="BS21" s="253">
        <v>4</v>
      </c>
      <c r="BT21" s="253"/>
      <c r="BU21" s="253">
        <v>23</v>
      </c>
      <c r="BV21" s="253">
        <v>8</v>
      </c>
      <c r="BW21" s="253">
        <v>0</v>
      </c>
      <c r="BX21" s="253">
        <v>1</v>
      </c>
      <c r="BY21" s="253">
        <v>1</v>
      </c>
      <c r="BZ21" s="253">
        <v>1</v>
      </c>
      <c r="CA21" s="253">
        <v>1</v>
      </c>
      <c r="CB21" s="253">
        <v>1</v>
      </c>
      <c r="CC21" s="253">
        <v>2</v>
      </c>
      <c r="CD21" s="253">
        <v>1</v>
      </c>
      <c r="CE21" s="253">
        <v>1</v>
      </c>
      <c r="CF21" s="253">
        <v>18</v>
      </c>
      <c r="CG21" s="253">
        <v>18</v>
      </c>
      <c r="CH21" s="206" t="s">
        <v>499</v>
      </c>
      <c r="CI21" s="253">
        <v>4</v>
      </c>
      <c r="CJ21" s="253">
        <v>1</v>
      </c>
      <c r="CK21" s="253">
        <v>1</v>
      </c>
      <c r="CL21" s="253">
        <v>5</v>
      </c>
      <c r="CM21" s="253">
        <v>1</v>
      </c>
      <c r="CN21" s="253">
        <v>1</v>
      </c>
      <c r="CO21" s="253">
        <v>18</v>
      </c>
      <c r="CP21" s="253">
        <v>18</v>
      </c>
      <c r="CQ21" s="206" t="s">
        <v>499</v>
      </c>
      <c r="CR21" s="253"/>
      <c r="CS21" s="253"/>
      <c r="CT21" s="252">
        <v>1</v>
      </c>
      <c r="CU21" s="252">
        <v>1</v>
      </c>
      <c r="CV21" s="252">
        <v>1</v>
      </c>
      <c r="CW21" s="252"/>
      <c r="CX21" s="252">
        <v>6</v>
      </c>
      <c r="CY21" s="252">
        <v>0</v>
      </c>
      <c r="CZ21" s="252"/>
      <c r="DA21" s="252"/>
      <c r="DB21" s="252"/>
      <c r="DC21" s="252"/>
      <c r="DD21" s="252"/>
      <c r="DE21" s="252"/>
      <c r="DF21" s="252"/>
      <c r="DG21" s="252"/>
      <c r="DH21" s="252">
        <v>3</v>
      </c>
      <c r="DI21" s="252"/>
      <c r="DJ21" s="252"/>
      <c r="DK21" s="252"/>
      <c r="DL21" s="252"/>
      <c r="DM21" s="252">
        <v>360</v>
      </c>
      <c r="DN21" s="254">
        <v>400</v>
      </c>
      <c r="DO21" s="252">
        <v>4</v>
      </c>
      <c r="DP21" s="252">
        <v>3</v>
      </c>
      <c r="DQ21" s="252">
        <v>15</v>
      </c>
      <c r="DR21" s="252">
        <v>20</v>
      </c>
      <c r="DS21" s="252">
        <v>70</v>
      </c>
      <c r="DT21" s="252">
        <v>540</v>
      </c>
      <c r="DU21" s="252">
        <v>100</v>
      </c>
      <c r="DV21" s="252">
        <v>600</v>
      </c>
      <c r="DW21" s="252">
        <v>50</v>
      </c>
      <c r="DX21" s="252">
        <v>50</v>
      </c>
      <c r="DY21" s="252">
        <v>20</v>
      </c>
      <c r="DZ21" s="252">
        <v>60</v>
      </c>
      <c r="EA21" s="202">
        <v>36</v>
      </c>
      <c r="EB21" s="202"/>
      <c r="ED21" s="202">
        <v>3</v>
      </c>
      <c r="EE21" s="202">
        <v>2</v>
      </c>
      <c r="EF21" s="202">
        <v>9</v>
      </c>
    </row>
    <row r="22" spans="2:148" s="57" customFormat="1">
      <c r="B22" s="315">
        <v>11</v>
      </c>
      <c r="C22" s="62"/>
      <c r="D22" s="62"/>
      <c r="E22" s="62">
        <v>150</v>
      </c>
      <c r="F22" s="62">
        <v>150</v>
      </c>
      <c r="G22" s="62">
        <v>1</v>
      </c>
      <c r="H22" s="62">
        <v>1</v>
      </c>
      <c r="I22" s="62">
        <v>1</v>
      </c>
      <c r="J22" s="62">
        <v>1</v>
      </c>
      <c r="K22" s="62">
        <v>1</v>
      </c>
      <c r="L22" s="62">
        <v>1</v>
      </c>
      <c r="M22" s="62">
        <v>2</v>
      </c>
      <c r="N22" s="62">
        <v>1</v>
      </c>
      <c r="O22" s="62">
        <v>6</v>
      </c>
      <c r="P22" s="62">
        <v>0</v>
      </c>
      <c r="Q22" s="62">
        <v>1</v>
      </c>
      <c r="R22" s="62">
        <v>90</v>
      </c>
      <c r="S22" s="62">
        <v>1</v>
      </c>
      <c r="T22" s="62">
        <v>1</v>
      </c>
      <c r="U22" s="62">
        <v>1</v>
      </c>
      <c r="V22" s="62"/>
      <c r="W22" s="253">
        <v>0</v>
      </c>
      <c r="X22" s="253">
        <v>0</v>
      </c>
      <c r="Y22" s="253">
        <v>1</v>
      </c>
      <c r="Z22" s="253">
        <v>12</v>
      </c>
      <c r="AA22" s="253">
        <v>12</v>
      </c>
      <c r="AB22" s="253">
        <v>2</v>
      </c>
      <c r="AC22" s="253">
        <v>2</v>
      </c>
      <c r="AD22" s="253">
        <v>2</v>
      </c>
      <c r="AE22" s="253">
        <v>2</v>
      </c>
      <c r="AF22" s="253"/>
      <c r="AG22" s="253">
        <v>21</v>
      </c>
      <c r="AH22" s="253">
        <v>23</v>
      </c>
      <c r="AI22" s="253">
        <v>2</v>
      </c>
      <c r="AJ22" s="253">
        <v>2</v>
      </c>
      <c r="AK22" s="253">
        <v>2</v>
      </c>
      <c r="AL22" s="253">
        <v>10</v>
      </c>
      <c r="AM22" s="253">
        <v>6</v>
      </c>
      <c r="AN22" s="253">
        <v>32</v>
      </c>
      <c r="AO22" s="253">
        <v>8</v>
      </c>
      <c r="AP22" s="253">
        <v>8</v>
      </c>
      <c r="AQ22" s="253"/>
      <c r="AR22" s="253"/>
      <c r="AS22" s="253">
        <v>1</v>
      </c>
      <c r="AT22" s="253">
        <v>1</v>
      </c>
      <c r="AU22" s="253">
        <v>4</v>
      </c>
      <c r="AV22" s="253">
        <v>4</v>
      </c>
      <c r="AW22" s="253">
        <v>10</v>
      </c>
      <c r="AX22" s="253">
        <v>5</v>
      </c>
      <c r="AY22" s="252">
        <v>1</v>
      </c>
      <c r="AZ22" s="252">
        <v>1</v>
      </c>
      <c r="BA22" s="252">
        <v>170000</v>
      </c>
      <c r="BB22" s="252">
        <v>60000</v>
      </c>
      <c r="BC22" s="252">
        <v>1</v>
      </c>
      <c r="BD22" s="252">
        <v>1</v>
      </c>
      <c r="BE22" s="252">
        <v>0</v>
      </c>
      <c r="BF22" s="252"/>
      <c r="BG22" s="252">
        <v>1</v>
      </c>
      <c r="BH22" s="252">
        <v>0</v>
      </c>
      <c r="BI22" s="252">
        <v>0</v>
      </c>
      <c r="BJ22" s="252"/>
      <c r="BK22" s="252">
        <v>3</v>
      </c>
      <c r="BL22" s="252">
        <v>3</v>
      </c>
      <c r="BM22" s="252">
        <v>2</v>
      </c>
      <c r="BN22" s="253">
        <v>6</v>
      </c>
      <c r="BO22" s="253">
        <v>8</v>
      </c>
      <c r="BP22" s="253">
        <v>2</v>
      </c>
      <c r="BQ22" s="253">
        <v>0</v>
      </c>
      <c r="BR22" s="253">
        <v>1</v>
      </c>
      <c r="BS22" s="253">
        <v>4</v>
      </c>
      <c r="BT22" s="253"/>
      <c r="BU22" s="253">
        <v>23</v>
      </c>
      <c r="BV22" s="253">
        <v>8</v>
      </c>
      <c r="BW22" s="253">
        <v>0</v>
      </c>
      <c r="BX22" s="253">
        <v>1</v>
      </c>
      <c r="BY22" s="253">
        <v>1</v>
      </c>
      <c r="BZ22" s="253">
        <v>1</v>
      </c>
      <c r="CA22" s="253">
        <v>1</v>
      </c>
      <c r="CB22" s="253">
        <v>1</v>
      </c>
      <c r="CC22" s="253">
        <v>2</v>
      </c>
      <c r="CD22" s="253">
        <v>1</v>
      </c>
      <c r="CE22" s="253">
        <v>1</v>
      </c>
      <c r="CF22" s="253">
        <v>18</v>
      </c>
      <c r="CG22" s="253">
        <v>18</v>
      </c>
      <c r="CH22" s="206" t="s">
        <v>499</v>
      </c>
      <c r="CI22" s="253">
        <v>4</v>
      </c>
      <c r="CJ22" s="253">
        <v>1</v>
      </c>
      <c r="CK22" s="253">
        <v>1</v>
      </c>
      <c r="CL22" s="253">
        <v>5</v>
      </c>
      <c r="CM22" s="253">
        <v>1</v>
      </c>
      <c r="CN22" s="253">
        <v>1</v>
      </c>
      <c r="CO22" s="253">
        <v>18</v>
      </c>
      <c r="CP22" s="253">
        <v>18</v>
      </c>
      <c r="CQ22" s="206" t="s">
        <v>499</v>
      </c>
      <c r="CR22" s="253"/>
      <c r="CS22" s="253"/>
      <c r="CT22" s="252">
        <v>1</v>
      </c>
      <c r="CU22" s="252">
        <v>1</v>
      </c>
      <c r="CV22" s="252">
        <v>1</v>
      </c>
      <c r="CW22" s="252"/>
      <c r="CX22" s="252">
        <v>6</v>
      </c>
      <c r="CY22" s="252">
        <v>0</v>
      </c>
      <c r="CZ22" s="252"/>
      <c r="DA22" s="252"/>
      <c r="DB22" s="252"/>
      <c r="DC22" s="252"/>
      <c r="DD22" s="252"/>
      <c r="DE22" s="252"/>
      <c r="DF22" s="252"/>
      <c r="DG22" s="252"/>
      <c r="DH22" s="252">
        <v>3</v>
      </c>
      <c r="DI22" s="252"/>
      <c r="DJ22" s="252"/>
      <c r="DK22" s="252"/>
      <c r="DL22" s="252"/>
      <c r="DM22" s="252">
        <v>480</v>
      </c>
      <c r="DN22" s="254">
        <v>600</v>
      </c>
      <c r="DO22" s="252">
        <v>5</v>
      </c>
      <c r="DP22" s="252">
        <v>4</v>
      </c>
      <c r="DQ22" s="252">
        <v>30</v>
      </c>
      <c r="DR22" s="252">
        <v>40</v>
      </c>
      <c r="DS22" s="252">
        <v>70</v>
      </c>
      <c r="DT22" s="252">
        <v>720</v>
      </c>
      <c r="DU22" s="252">
        <v>100</v>
      </c>
      <c r="DV22" s="252">
        <v>800</v>
      </c>
      <c r="DW22" s="252">
        <v>75</v>
      </c>
      <c r="DX22" s="252">
        <v>75</v>
      </c>
      <c r="DY22" s="252">
        <v>30</v>
      </c>
      <c r="DZ22" s="252">
        <v>120</v>
      </c>
      <c r="EA22" s="202">
        <v>36</v>
      </c>
      <c r="EB22" s="202"/>
      <c r="ED22" s="202">
        <v>3</v>
      </c>
      <c r="EE22" s="202">
        <v>2</v>
      </c>
      <c r="EF22" s="202">
        <v>9</v>
      </c>
    </row>
    <row r="23" spans="2:148" s="57" customFormat="1">
      <c r="B23" s="315">
        <v>12</v>
      </c>
      <c r="C23" s="62"/>
      <c r="D23" s="62"/>
      <c r="E23" s="62">
        <v>200</v>
      </c>
      <c r="F23" s="62">
        <v>200</v>
      </c>
      <c r="G23" s="62">
        <v>1</v>
      </c>
      <c r="H23" s="62">
        <v>1</v>
      </c>
      <c r="I23" s="62">
        <v>1</v>
      </c>
      <c r="J23" s="62">
        <v>1</v>
      </c>
      <c r="K23" s="62">
        <v>1</v>
      </c>
      <c r="L23" s="62">
        <v>1</v>
      </c>
      <c r="M23" s="62">
        <v>2</v>
      </c>
      <c r="N23" s="62">
        <v>1</v>
      </c>
      <c r="O23" s="62">
        <v>6</v>
      </c>
      <c r="P23" s="62">
        <v>0</v>
      </c>
      <c r="Q23" s="62">
        <v>1</v>
      </c>
      <c r="R23" s="62">
        <v>135</v>
      </c>
      <c r="S23" s="62">
        <v>1</v>
      </c>
      <c r="T23" s="62">
        <v>1</v>
      </c>
      <c r="U23" s="62">
        <v>1</v>
      </c>
      <c r="V23" s="62"/>
      <c r="W23" s="253">
        <v>0</v>
      </c>
      <c r="X23" s="253">
        <v>0</v>
      </c>
      <c r="Y23" s="253">
        <v>1</v>
      </c>
      <c r="Z23" s="253">
        <v>16</v>
      </c>
      <c r="AA23" s="253">
        <v>16</v>
      </c>
      <c r="AB23" s="253">
        <v>2</v>
      </c>
      <c r="AC23" s="253">
        <v>2</v>
      </c>
      <c r="AD23" s="253">
        <v>2</v>
      </c>
      <c r="AE23" s="253">
        <v>2</v>
      </c>
      <c r="AF23" s="253"/>
      <c r="AG23" s="253">
        <v>21</v>
      </c>
      <c r="AH23" s="253">
        <v>23</v>
      </c>
      <c r="AI23" s="253">
        <v>2</v>
      </c>
      <c r="AJ23" s="253">
        <v>2</v>
      </c>
      <c r="AK23" s="253">
        <v>2</v>
      </c>
      <c r="AL23" s="253">
        <v>10</v>
      </c>
      <c r="AM23" s="253">
        <v>6</v>
      </c>
      <c r="AN23" s="253">
        <v>32</v>
      </c>
      <c r="AO23" s="253">
        <v>8</v>
      </c>
      <c r="AP23" s="253">
        <v>8</v>
      </c>
      <c r="AQ23" s="253"/>
      <c r="AR23" s="253"/>
      <c r="AS23" s="253">
        <v>1</v>
      </c>
      <c r="AT23" s="253">
        <v>1</v>
      </c>
      <c r="AU23" s="253">
        <v>4</v>
      </c>
      <c r="AV23" s="253">
        <v>4</v>
      </c>
      <c r="AW23" s="253">
        <v>10</v>
      </c>
      <c r="AX23" s="253">
        <v>5</v>
      </c>
      <c r="AY23" s="252">
        <v>1</v>
      </c>
      <c r="AZ23" s="252">
        <v>1</v>
      </c>
      <c r="BA23" s="252">
        <v>170000</v>
      </c>
      <c r="BB23" s="252">
        <v>60000</v>
      </c>
      <c r="BC23" s="252">
        <v>1</v>
      </c>
      <c r="BD23" s="252">
        <v>1</v>
      </c>
      <c r="BE23" s="252">
        <v>0</v>
      </c>
      <c r="BF23" s="252"/>
      <c r="BG23" s="252">
        <v>1</v>
      </c>
      <c r="BH23" s="252">
        <v>0</v>
      </c>
      <c r="BI23" s="252">
        <v>0</v>
      </c>
      <c r="BJ23" s="252"/>
      <c r="BK23" s="252">
        <v>3</v>
      </c>
      <c r="BL23" s="252">
        <v>3</v>
      </c>
      <c r="BM23" s="252">
        <v>2</v>
      </c>
      <c r="BN23" s="253">
        <v>6</v>
      </c>
      <c r="BO23" s="253">
        <v>8</v>
      </c>
      <c r="BP23" s="253">
        <v>2</v>
      </c>
      <c r="BQ23" s="253">
        <v>0</v>
      </c>
      <c r="BR23" s="253">
        <v>1</v>
      </c>
      <c r="BS23" s="253">
        <v>4</v>
      </c>
      <c r="BT23" s="253"/>
      <c r="BU23" s="253">
        <v>23</v>
      </c>
      <c r="BV23" s="253">
        <v>8</v>
      </c>
      <c r="BW23" s="253">
        <v>0</v>
      </c>
      <c r="BX23" s="253">
        <v>1</v>
      </c>
      <c r="BY23" s="253">
        <v>1</v>
      </c>
      <c r="BZ23" s="253">
        <v>1</v>
      </c>
      <c r="CA23" s="253">
        <v>1</v>
      </c>
      <c r="CB23" s="253">
        <v>1</v>
      </c>
      <c r="CC23" s="253">
        <v>2</v>
      </c>
      <c r="CD23" s="253">
        <v>1</v>
      </c>
      <c r="CE23" s="253">
        <v>1</v>
      </c>
      <c r="CF23" s="253">
        <v>18</v>
      </c>
      <c r="CG23" s="253">
        <v>18</v>
      </c>
      <c r="CH23" s="206" t="s">
        <v>499</v>
      </c>
      <c r="CI23" s="253">
        <v>4</v>
      </c>
      <c r="CJ23" s="253">
        <v>1</v>
      </c>
      <c r="CK23" s="253">
        <v>1</v>
      </c>
      <c r="CL23" s="253">
        <v>5</v>
      </c>
      <c r="CM23" s="253">
        <v>1</v>
      </c>
      <c r="CN23" s="253">
        <v>1</v>
      </c>
      <c r="CO23" s="253">
        <v>18</v>
      </c>
      <c r="CP23" s="253">
        <v>18</v>
      </c>
      <c r="CQ23" s="206" t="s">
        <v>499</v>
      </c>
      <c r="CR23" s="253"/>
      <c r="CS23" s="253"/>
      <c r="CT23" s="252">
        <v>1</v>
      </c>
      <c r="CU23" s="252">
        <v>1</v>
      </c>
      <c r="CV23" s="252">
        <v>1</v>
      </c>
      <c r="CW23" s="252"/>
      <c r="CX23" s="252">
        <v>6</v>
      </c>
      <c r="CY23" s="252">
        <v>0</v>
      </c>
      <c r="CZ23" s="252"/>
      <c r="DA23" s="252"/>
      <c r="DB23" s="252"/>
      <c r="DC23" s="252"/>
      <c r="DD23" s="252"/>
      <c r="DE23" s="252"/>
      <c r="DF23" s="252"/>
      <c r="DG23" s="252"/>
      <c r="DH23" s="252">
        <v>3</v>
      </c>
      <c r="DI23" s="252"/>
      <c r="DJ23" s="252"/>
      <c r="DK23" s="252"/>
      <c r="DL23" s="252"/>
      <c r="DM23" s="252">
        <v>600</v>
      </c>
      <c r="DN23" s="254">
        <v>600</v>
      </c>
      <c r="DO23" s="252">
        <v>6</v>
      </c>
      <c r="DP23" s="252">
        <v>5</v>
      </c>
      <c r="DQ23" s="252">
        <v>45</v>
      </c>
      <c r="DR23" s="252">
        <v>50</v>
      </c>
      <c r="DS23" s="252">
        <v>90</v>
      </c>
      <c r="DT23" s="252">
        <v>900</v>
      </c>
      <c r="DU23" s="252">
        <v>100</v>
      </c>
      <c r="DV23" s="252">
        <v>800</v>
      </c>
      <c r="DW23" s="252">
        <v>100</v>
      </c>
      <c r="DX23" s="252">
        <v>100</v>
      </c>
      <c r="DY23" s="252">
        <v>40</v>
      </c>
      <c r="DZ23" s="252">
        <v>150</v>
      </c>
      <c r="EA23" s="202">
        <v>36</v>
      </c>
      <c r="EB23" s="202"/>
      <c r="ED23" s="202">
        <v>3</v>
      </c>
      <c r="EE23" s="202">
        <v>2</v>
      </c>
      <c r="EF23" s="202">
        <v>9</v>
      </c>
    </row>
    <row r="24" spans="2:148" s="57" customFormat="1">
      <c r="B24" s="315">
        <v>13</v>
      </c>
      <c r="C24" s="315"/>
      <c r="D24" s="315"/>
      <c r="E24" s="315">
        <v>50</v>
      </c>
      <c r="F24" s="315">
        <v>50</v>
      </c>
      <c r="G24" s="315">
        <v>1</v>
      </c>
      <c r="H24" s="315">
        <v>1</v>
      </c>
      <c r="I24" s="315">
        <v>1</v>
      </c>
      <c r="J24" s="315">
        <v>1</v>
      </c>
      <c r="K24" s="315">
        <v>1</v>
      </c>
      <c r="L24" s="315">
        <v>0</v>
      </c>
      <c r="M24" s="315">
        <v>2</v>
      </c>
      <c r="N24" s="315">
        <v>1</v>
      </c>
      <c r="O24" s="315">
        <v>6</v>
      </c>
      <c r="P24" s="315">
        <v>0</v>
      </c>
      <c r="Q24" s="315">
        <v>1</v>
      </c>
      <c r="R24" s="315">
        <v>35</v>
      </c>
      <c r="S24" s="315">
        <v>1</v>
      </c>
      <c r="T24" s="315">
        <v>1</v>
      </c>
      <c r="U24" s="315">
        <v>1</v>
      </c>
      <c r="V24" s="315"/>
      <c r="W24" s="253">
        <v>0</v>
      </c>
      <c r="X24" s="253">
        <v>0</v>
      </c>
      <c r="Y24" s="253">
        <v>1</v>
      </c>
      <c r="Z24" s="253">
        <v>4</v>
      </c>
      <c r="AA24" s="253">
        <v>4</v>
      </c>
      <c r="AB24" s="253">
        <v>2</v>
      </c>
      <c r="AC24" s="253">
        <v>2</v>
      </c>
      <c r="AD24" s="253">
        <v>2</v>
      </c>
      <c r="AE24" s="253">
        <v>2</v>
      </c>
      <c r="AF24" s="193">
        <v>30</v>
      </c>
      <c r="AG24" s="253">
        <v>21</v>
      </c>
      <c r="AH24" s="253">
        <v>23</v>
      </c>
      <c r="AI24" s="253">
        <v>2</v>
      </c>
      <c r="AJ24" s="253">
        <v>2</v>
      </c>
      <c r="AK24" s="253">
        <v>2</v>
      </c>
      <c r="AL24" s="253">
        <v>10</v>
      </c>
      <c r="AM24" s="253">
        <v>6</v>
      </c>
      <c r="AN24" s="253">
        <v>32</v>
      </c>
      <c r="AO24" s="253">
        <v>8</v>
      </c>
      <c r="AP24" s="253">
        <v>8</v>
      </c>
      <c r="AQ24" s="253"/>
      <c r="AR24" s="253"/>
      <c r="AS24" s="253">
        <v>1</v>
      </c>
      <c r="AT24" s="253">
        <v>1</v>
      </c>
      <c r="AU24" s="253">
        <v>4</v>
      </c>
      <c r="AV24" s="253">
        <v>4</v>
      </c>
      <c r="AW24" s="253">
        <v>10</v>
      </c>
      <c r="AX24" s="253">
        <v>5</v>
      </c>
      <c r="AY24" s="252">
        <v>1</v>
      </c>
      <c r="AZ24" s="252">
        <v>1</v>
      </c>
      <c r="BA24" s="252">
        <v>170000</v>
      </c>
      <c r="BB24" s="252">
        <v>60000</v>
      </c>
      <c r="BC24" s="252">
        <v>1</v>
      </c>
      <c r="BD24" s="252">
        <v>1</v>
      </c>
      <c r="BE24" s="252">
        <v>0</v>
      </c>
      <c r="BF24" s="252"/>
      <c r="BG24" s="252">
        <v>1</v>
      </c>
      <c r="BH24" s="252">
        <v>0</v>
      </c>
      <c r="BI24" s="252">
        <v>0</v>
      </c>
      <c r="BJ24" s="252"/>
      <c r="BK24" s="252">
        <v>3</v>
      </c>
      <c r="BL24" s="252">
        <v>3</v>
      </c>
      <c r="BM24" s="252">
        <v>2</v>
      </c>
      <c r="BN24" s="253">
        <v>6</v>
      </c>
      <c r="BO24" s="253">
        <v>8</v>
      </c>
      <c r="BP24" s="253">
        <v>2</v>
      </c>
      <c r="BQ24" s="253">
        <v>0</v>
      </c>
      <c r="BR24" s="253">
        <v>1</v>
      </c>
      <c r="BS24" s="253">
        <v>4</v>
      </c>
      <c r="BT24" s="253"/>
      <c r="BU24" s="253">
        <v>23</v>
      </c>
      <c r="BV24" s="253">
        <v>8</v>
      </c>
      <c r="BW24" s="253">
        <v>0</v>
      </c>
      <c r="BX24" s="253">
        <v>1</v>
      </c>
      <c r="BY24" s="253">
        <v>1</v>
      </c>
      <c r="BZ24" s="253">
        <v>1</v>
      </c>
      <c r="CA24" s="253">
        <v>1</v>
      </c>
      <c r="CB24" s="253">
        <v>1</v>
      </c>
      <c r="CC24" s="253">
        <v>2</v>
      </c>
      <c r="CD24" s="253">
        <v>1</v>
      </c>
      <c r="CE24" s="253">
        <v>1</v>
      </c>
      <c r="CF24" s="253">
        <v>3</v>
      </c>
      <c r="CG24" s="253">
        <v>1</v>
      </c>
      <c r="CH24" s="206">
        <v>1</v>
      </c>
      <c r="CI24" s="253">
        <v>4</v>
      </c>
      <c r="CJ24" s="253">
        <v>1</v>
      </c>
      <c r="CK24" s="253">
        <v>1</v>
      </c>
      <c r="CL24" s="253">
        <v>5</v>
      </c>
      <c r="CM24" s="253">
        <v>1</v>
      </c>
      <c r="CN24" s="253">
        <v>1</v>
      </c>
      <c r="CO24" s="253">
        <v>18</v>
      </c>
      <c r="CP24" s="253">
        <v>18</v>
      </c>
      <c r="CQ24" s="206" t="s">
        <v>499</v>
      </c>
      <c r="CR24" s="253"/>
      <c r="CS24" s="253"/>
      <c r="CT24" s="252">
        <v>1</v>
      </c>
      <c r="CU24" s="252">
        <v>1</v>
      </c>
      <c r="CV24" s="252">
        <v>1</v>
      </c>
      <c r="CW24" s="252"/>
      <c r="CX24" s="252">
        <v>6</v>
      </c>
      <c r="CY24" s="252">
        <v>0</v>
      </c>
      <c r="CZ24" s="252"/>
      <c r="DA24" s="252"/>
      <c r="DB24" s="252"/>
      <c r="DC24" s="252"/>
      <c r="DD24" s="252"/>
      <c r="DE24" s="252"/>
      <c r="DF24" s="252"/>
      <c r="DG24" s="252"/>
      <c r="DH24" s="252">
        <v>3</v>
      </c>
      <c r="DI24" s="252"/>
      <c r="DJ24" s="252"/>
      <c r="DK24" s="252"/>
      <c r="DL24" s="252"/>
      <c r="DM24" s="254">
        <v>120</v>
      </c>
      <c r="DN24" s="254">
        <v>240</v>
      </c>
      <c r="DO24" s="252">
        <v>2</v>
      </c>
      <c r="DP24" s="252">
        <v>1</v>
      </c>
      <c r="DQ24" s="252">
        <v>15</v>
      </c>
      <c r="DR24" s="252">
        <v>20</v>
      </c>
      <c r="DS24" s="252">
        <v>50</v>
      </c>
      <c r="DT24" s="252">
        <v>270</v>
      </c>
      <c r="DU24" s="252">
        <v>75</v>
      </c>
      <c r="DV24" s="252">
        <v>440</v>
      </c>
      <c r="DW24" s="252">
        <v>25</v>
      </c>
      <c r="DX24" s="252">
        <v>25</v>
      </c>
      <c r="DY24" s="252">
        <v>15</v>
      </c>
      <c r="DZ24" s="252">
        <v>60</v>
      </c>
      <c r="EA24" s="202">
        <v>18</v>
      </c>
      <c r="EB24" s="202"/>
      <c r="ED24" s="202">
        <v>3</v>
      </c>
      <c r="EE24" s="202">
        <v>2</v>
      </c>
      <c r="EF24" s="202">
        <v>9</v>
      </c>
    </row>
    <row r="25" spans="2:148" s="57" customFormat="1">
      <c r="B25" s="315">
        <v>14</v>
      </c>
      <c r="C25" s="315"/>
      <c r="D25" s="315"/>
      <c r="E25" s="62">
        <v>100</v>
      </c>
      <c r="F25" s="62">
        <v>100</v>
      </c>
      <c r="G25" s="315">
        <v>1</v>
      </c>
      <c r="H25" s="315">
        <v>1</v>
      </c>
      <c r="I25" s="315">
        <v>1</v>
      </c>
      <c r="J25" s="315">
        <v>1</v>
      </c>
      <c r="K25" s="315">
        <v>1</v>
      </c>
      <c r="L25" s="315">
        <v>1</v>
      </c>
      <c r="M25" s="315">
        <v>2</v>
      </c>
      <c r="N25" s="315">
        <v>1</v>
      </c>
      <c r="O25" s="315">
        <v>6</v>
      </c>
      <c r="P25" s="315">
        <v>0</v>
      </c>
      <c r="Q25" s="315">
        <v>1</v>
      </c>
      <c r="R25" s="315">
        <v>35</v>
      </c>
      <c r="S25" s="315">
        <v>1</v>
      </c>
      <c r="T25" s="315">
        <v>1</v>
      </c>
      <c r="U25" s="315">
        <v>1</v>
      </c>
      <c r="V25" s="315"/>
      <c r="W25" s="253">
        <v>0</v>
      </c>
      <c r="X25" s="253">
        <v>0</v>
      </c>
      <c r="Y25" s="253">
        <v>1</v>
      </c>
      <c r="Z25" s="253">
        <v>8</v>
      </c>
      <c r="AA25" s="253">
        <v>8</v>
      </c>
      <c r="AB25" s="253">
        <v>2</v>
      </c>
      <c r="AC25" s="253">
        <v>2</v>
      </c>
      <c r="AD25" s="253">
        <v>2</v>
      </c>
      <c r="AE25" s="253">
        <v>2</v>
      </c>
      <c r="AF25" s="193">
        <v>30</v>
      </c>
      <c r="AG25" s="253">
        <v>21</v>
      </c>
      <c r="AH25" s="253">
        <v>23</v>
      </c>
      <c r="AI25" s="253">
        <v>2</v>
      </c>
      <c r="AJ25" s="253">
        <v>2</v>
      </c>
      <c r="AK25" s="253">
        <v>2</v>
      </c>
      <c r="AL25" s="253">
        <v>10</v>
      </c>
      <c r="AM25" s="253">
        <v>6</v>
      </c>
      <c r="AN25" s="253">
        <v>32</v>
      </c>
      <c r="AO25" s="253">
        <v>8</v>
      </c>
      <c r="AP25" s="253">
        <v>8</v>
      </c>
      <c r="AQ25" s="253"/>
      <c r="AR25" s="253"/>
      <c r="AS25" s="253">
        <v>1</v>
      </c>
      <c r="AT25" s="253">
        <v>1</v>
      </c>
      <c r="AU25" s="253">
        <v>4</v>
      </c>
      <c r="AV25" s="253">
        <v>4</v>
      </c>
      <c r="AW25" s="253">
        <v>10</v>
      </c>
      <c r="AX25" s="253">
        <v>5</v>
      </c>
      <c r="AY25" s="252">
        <v>1</v>
      </c>
      <c r="AZ25" s="252">
        <v>1</v>
      </c>
      <c r="BA25" s="252">
        <v>170000</v>
      </c>
      <c r="BB25" s="252">
        <v>60000</v>
      </c>
      <c r="BC25" s="252">
        <v>1</v>
      </c>
      <c r="BD25" s="252">
        <v>1</v>
      </c>
      <c r="BE25" s="252">
        <v>0</v>
      </c>
      <c r="BF25" s="252"/>
      <c r="BG25" s="252">
        <v>1</v>
      </c>
      <c r="BH25" s="252">
        <v>0</v>
      </c>
      <c r="BI25" s="252">
        <v>0</v>
      </c>
      <c r="BJ25" s="252"/>
      <c r="BK25" s="252">
        <v>3</v>
      </c>
      <c r="BL25" s="252">
        <v>3</v>
      </c>
      <c r="BM25" s="252">
        <v>2</v>
      </c>
      <c r="BN25" s="253">
        <v>6</v>
      </c>
      <c r="BO25" s="253">
        <v>8</v>
      </c>
      <c r="BP25" s="253">
        <v>2</v>
      </c>
      <c r="BQ25" s="253">
        <v>0</v>
      </c>
      <c r="BR25" s="253">
        <v>1</v>
      </c>
      <c r="BS25" s="253">
        <v>4</v>
      </c>
      <c r="BT25" s="253"/>
      <c r="BU25" s="253">
        <v>23</v>
      </c>
      <c r="BV25" s="253">
        <v>8</v>
      </c>
      <c r="BW25" s="253">
        <v>0</v>
      </c>
      <c r="BX25" s="253">
        <v>1</v>
      </c>
      <c r="BY25" s="253">
        <v>1</v>
      </c>
      <c r="BZ25" s="253">
        <v>1</v>
      </c>
      <c r="CA25" s="253">
        <v>1</v>
      </c>
      <c r="CB25" s="253">
        <v>1</v>
      </c>
      <c r="CC25" s="253">
        <v>2</v>
      </c>
      <c r="CD25" s="253">
        <v>1</v>
      </c>
      <c r="CE25" s="253">
        <v>1</v>
      </c>
      <c r="CF25" s="253">
        <v>3</v>
      </c>
      <c r="CG25" s="253">
        <v>1</v>
      </c>
      <c r="CH25" s="206">
        <v>1</v>
      </c>
      <c r="CI25" s="253">
        <v>4</v>
      </c>
      <c r="CJ25" s="253">
        <v>1</v>
      </c>
      <c r="CK25" s="253">
        <v>1</v>
      </c>
      <c r="CL25" s="253">
        <v>5</v>
      </c>
      <c r="CM25" s="253">
        <v>1</v>
      </c>
      <c r="CN25" s="253">
        <v>1</v>
      </c>
      <c r="CO25" s="253">
        <v>18</v>
      </c>
      <c r="CP25" s="253">
        <v>18</v>
      </c>
      <c r="CQ25" s="206" t="s">
        <v>499</v>
      </c>
      <c r="CR25" s="253"/>
      <c r="CS25" s="253"/>
      <c r="CT25" s="252">
        <v>1</v>
      </c>
      <c r="CU25" s="252">
        <v>1</v>
      </c>
      <c r="CV25" s="252">
        <v>1</v>
      </c>
      <c r="CW25" s="252"/>
      <c r="CX25" s="252">
        <v>6</v>
      </c>
      <c r="CY25" s="252">
        <v>0</v>
      </c>
      <c r="CZ25" s="252"/>
      <c r="DA25" s="252"/>
      <c r="DB25" s="252"/>
      <c r="DC25" s="252"/>
      <c r="DD25" s="252"/>
      <c r="DE25" s="252"/>
      <c r="DF25" s="252"/>
      <c r="DG25" s="252"/>
      <c r="DH25" s="252">
        <v>3</v>
      </c>
      <c r="DI25" s="252"/>
      <c r="DJ25" s="252"/>
      <c r="DK25" s="252"/>
      <c r="DL25" s="252"/>
      <c r="DM25" s="252">
        <v>360</v>
      </c>
      <c r="DN25" s="254">
        <v>400</v>
      </c>
      <c r="DO25" s="252">
        <v>4</v>
      </c>
      <c r="DP25" s="252">
        <v>3</v>
      </c>
      <c r="DQ25" s="252">
        <v>15</v>
      </c>
      <c r="DR25" s="252">
        <v>20</v>
      </c>
      <c r="DS25" s="252">
        <v>70</v>
      </c>
      <c r="DT25" s="252">
        <v>540</v>
      </c>
      <c r="DU25" s="252">
        <v>100</v>
      </c>
      <c r="DV25" s="252">
        <v>600</v>
      </c>
      <c r="DW25" s="252">
        <v>50</v>
      </c>
      <c r="DX25" s="252">
        <v>50</v>
      </c>
      <c r="DY25" s="252">
        <v>20</v>
      </c>
      <c r="DZ25" s="252">
        <v>60</v>
      </c>
      <c r="EA25" s="202">
        <v>36</v>
      </c>
      <c r="EB25" s="202"/>
      <c r="ED25" s="202">
        <v>3</v>
      </c>
      <c r="EE25" s="202">
        <v>2</v>
      </c>
      <c r="EF25" s="202">
        <v>9</v>
      </c>
    </row>
    <row r="26" spans="2:148" s="57" customFormat="1">
      <c r="B26" s="315">
        <v>15</v>
      </c>
      <c r="C26" s="315"/>
      <c r="D26" s="315"/>
      <c r="E26" s="62">
        <v>150</v>
      </c>
      <c r="F26" s="62">
        <v>150</v>
      </c>
      <c r="G26" s="315">
        <v>1</v>
      </c>
      <c r="H26" s="315">
        <v>1</v>
      </c>
      <c r="I26" s="315">
        <v>1</v>
      </c>
      <c r="J26" s="315">
        <v>1</v>
      </c>
      <c r="K26" s="315">
        <v>1</v>
      </c>
      <c r="L26" s="315">
        <v>1</v>
      </c>
      <c r="M26" s="315">
        <v>2</v>
      </c>
      <c r="N26" s="315">
        <v>1</v>
      </c>
      <c r="O26" s="315">
        <v>6</v>
      </c>
      <c r="P26" s="315">
        <v>0</v>
      </c>
      <c r="Q26" s="315">
        <v>1</v>
      </c>
      <c r="R26" s="315">
        <v>90</v>
      </c>
      <c r="S26" s="315">
        <v>1</v>
      </c>
      <c r="T26" s="315">
        <v>1</v>
      </c>
      <c r="U26" s="315">
        <v>1</v>
      </c>
      <c r="V26" s="315"/>
      <c r="W26" s="253">
        <v>0</v>
      </c>
      <c r="X26" s="253">
        <v>0</v>
      </c>
      <c r="Y26" s="253">
        <v>1</v>
      </c>
      <c r="Z26" s="253">
        <v>12</v>
      </c>
      <c r="AA26" s="253">
        <v>12</v>
      </c>
      <c r="AB26" s="253">
        <v>2</v>
      </c>
      <c r="AC26" s="253">
        <v>2</v>
      </c>
      <c r="AD26" s="253">
        <v>2</v>
      </c>
      <c r="AE26" s="253">
        <v>2</v>
      </c>
      <c r="AF26" s="193">
        <v>30</v>
      </c>
      <c r="AG26" s="253">
        <v>21</v>
      </c>
      <c r="AH26" s="253">
        <v>23</v>
      </c>
      <c r="AI26" s="253">
        <v>2</v>
      </c>
      <c r="AJ26" s="253">
        <v>2</v>
      </c>
      <c r="AK26" s="253">
        <v>2</v>
      </c>
      <c r="AL26" s="253">
        <v>10</v>
      </c>
      <c r="AM26" s="253">
        <v>6</v>
      </c>
      <c r="AN26" s="253">
        <v>32</v>
      </c>
      <c r="AO26" s="253">
        <v>8</v>
      </c>
      <c r="AP26" s="253">
        <v>8</v>
      </c>
      <c r="AQ26" s="253"/>
      <c r="AR26" s="253"/>
      <c r="AS26" s="253">
        <v>1</v>
      </c>
      <c r="AT26" s="253">
        <v>1</v>
      </c>
      <c r="AU26" s="253">
        <v>4</v>
      </c>
      <c r="AV26" s="253">
        <v>4</v>
      </c>
      <c r="AW26" s="253">
        <v>10</v>
      </c>
      <c r="AX26" s="253">
        <v>5</v>
      </c>
      <c r="AY26" s="252">
        <v>1</v>
      </c>
      <c r="AZ26" s="252">
        <v>1</v>
      </c>
      <c r="BA26" s="252">
        <v>170000</v>
      </c>
      <c r="BB26" s="252">
        <v>60000</v>
      </c>
      <c r="BC26" s="252">
        <v>1</v>
      </c>
      <c r="BD26" s="252">
        <v>1</v>
      </c>
      <c r="BE26" s="252">
        <v>0</v>
      </c>
      <c r="BF26" s="252"/>
      <c r="BG26" s="252">
        <v>1</v>
      </c>
      <c r="BH26" s="252">
        <v>0</v>
      </c>
      <c r="BI26" s="252">
        <v>0</v>
      </c>
      <c r="BJ26" s="252"/>
      <c r="BK26" s="252">
        <v>3</v>
      </c>
      <c r="BL26" s="252">
        <v>3</v>
      </c>
      <c r="BM26" s="252">
        <v>2</v>
      </c>
      <c r="BN26" s="253">
        <v>6</v>
      </c>
      <c r="BO26" s="253">
        <v>8</v>
      </c>
      <c r="BP26" s="253">
        <v>2</v>
      </c>
      <c r="BQ26" s="253">
        <v>0</v>
      </c>
      <c r="BR26" s="253">
        <v>1</v>
      </c>
      <c r="BS26" s="253">
        <v>4</v>
      </c>
      <c r="BT26" s="253"/>
      <c r="BU26" s="253">
        <v>23</v>
      </c>
      <c r="BV26" s="253">
        <v>8</v>
      </c>
      <c r="BW26" s="253">
        <v>0</v>
      </c>
      <c r="BX26" s="253">
        <v>1</v>
      </c>
      <c r="BY26" s="253">
        <v>1</v>
      </c>
      <c r="BZ26" s="253">
        <v>1</v>
      </c>
      <c r="CA26" s="253">
        <v>1</v>
      </c>
      <c r="CB26" s="253">
        <v>1</v>
      </c>
      <c r="CC26" s="253">
        <v>2</v>
      </c>
      <c r="CD26" s="253">
        <v>1</v>
      </c>
      <c r="CE26" s="253">
        <v>1</v>
      </c>
      <c r="CF26" s="253">
        <v>3</v>
      </c>
      <c r="CG26" s="253">
        <v>1</v>
      </c>
      <c r="CH26" s="206">
        <v>1</v>
      </c>
      <c r="CI26" s="253">
        <v>4</v>
      </c>
      <c r="CJ26" s="253">
        <v>1</v>
      </c>
      <c r="CK26" s="253">
        <v>1</v>
      </c>
      <c r="CL26" s="253">
        <v>5</v>
      </c>
      <c r="CM26" s="253">
        <v>1</v>
      </c>
      <c r="CN26" s="253">
        <v>1</v>
      </c>
      <c r="CO26" s="253">
        <v>18</v>
      </c>
      <c r="CP26" s="253">
        <v>18</v>
      </c>
      <c r="CQ26" s="206" t="s">
        <v>499</v>
      </c>
      <c r="CR26" s="253"/>
      <c r="CS26" s="253"/>
      <c r="CT26" s="252">
        <v>1</v>
      </c>
      <c r="CU26" s="252">
        <v>1</v>
      </c>
      <c r="CV26" s="252">
        <v>1</v>
      </c>
      <c r="CW26" s="252"/>
      <c r="CX26" s="252">
        <v>6</v>
      </c>
      <c r="CY26" s="252">
        <v>0</v>
      </c>
      <c r="CZ26" s="252"/>
      <c r="DA26" s="252"/>
      <c r="DB26" s="252"/>
      <c r="DC26" s="252"/>
      <c r="DD26" s="252"/>
      <c r="DE26" s="252"/>
      <c r="DF26" s="252"/>
      <c r="DG26" s="252"/>
      <c r="DH26" s="252">
        <v>3</v>
      </c>
      <c r="DI26" s="252"/>
      <c r="DJ26" s="252"/>
      <c r="DK26" s="252"/>
      <c r="DL26" s="252"/>
      <c r="DM26" s="252">
        <v>480</v>
      </c>
      <c r="DN26" s="254">
        <v>600</v>
      </c>
      <c r="DO26" s="252">
        <v>5</v>
      </c>
      <c r="DP26" s="252">
        <v>4</v>
      </c>
      <c r="DQ26" s="252">
        <v>30</v>
      </c>
      <c r="DR26" s="252">
        <v>40</v>
      </c>
      <c r="DS26" s="252">
        <v>70</v>
      </c>
      <c r="DT26" s="252">
        <v>720</v>
      </c>
      <c r="DU26" s="252">
        <v>100</v>
      </c>
      <c r="DV26" s="252">
        <v>800</v>
      </c>
      <c r="DW26" s="252">
        <v>75</v>
      </c>
      <c r="DX26" s="252">
        <v>75</v>
      </c>
      <c r="DY26" s="252">
        <v>30</v>
      </c>
      <c r="DZ26" s="252">
        <v>120</v>
      </c>
      <c r="EA26" s="202">
        <v>36</v>
      </c>
      <c r="EB26" s="202"/>
      <c r="ED26" s="202">
        <v>3</v>
      </c>
      <c r="EE26" s="202">
        <v>2</v>
      </c>
      <c r="EF26" s="202">
        <v>9</v>
      </c>
    </row>
    <row r="27" spans="2:148" s="57" customFormat="1">
      <c r="B27" s="645">
        <v>16</v>
      </c>
      <c r="C27" s="645"/>
      <c r="D27" s="645"/>
      <c r="E27" s="646">
        <v>200</v>
      </c>
      <c r="F27" s="646">
        <v>200</v>
      </c>
      <c r="G27" s="645">
        <v>1</v>
      </c>
      <c r="H27" s="645">
        <v>1</v>
      </c>
      <c r="I27" s="645">
        <v>1</v>
      </c>
      <c r="J27" s="645">
        <v>1</v>
      </c>
      <c r="K27" s="645">
        <v>1</v>
      </c>
      <c r="L27" s="645">
        <v>1</v>
      </c>
      <c r="M27" s="645">
        <v>2</v>
      </c>
      <c r="N27" s="645">
        <v>1</v>
      </c>
      <c r="O27" s="645">
        <v>6</v>
      </c>
      <c r="P27" s="645">
        <v>0</v>
      </c>
      <c r="Q27" s="645">
        <v>1</v>
      </c>
      <c r="R27" s="645">
        <v>135</v>
      </c>
      <c r="S27" s="645">
        <v>1</v>
      </c>
      <c r="T27" s="645">
        <v>1</v>
      </c>
      <c r="U27" s="645">
        <v>1</v>
      </c>
      <c r="V27" s="645"/>
      <c r="W27" s="647">
        <v>0</v>
      </c>
      <c r="X27" s="647">
        <v>0</v>
      </c>
      <c r="Y27" s="647">
        <v>1</v>
      </c>
      <c r="Z27" s="647">
        <v>16</v>
      </c>
      <c r="AA27" s="647">
        <v>16</v>
      </c>
      <c r="AB27" s="647">
        <v>2</v>
      </c>
      <c r="AC27" s="647">
        <v>2</v>
      </c>
      <c r="AD27" s="647">
        <v>2</v>
      </c>
      <c r="AE27" s="647">
        <v>2</v>
      </c>
      <c r="AF27" s="659">
        <v>30</v>
      </c>
      <c r="AG27" s="647">
        <v>21</v>
      </c>
      <c r="AH27" s="647">
        <v>23</v>
      </c>
      <c r="AI27" s="647">
        <v>2</v>
      </c>
      <c r="AJ27" s="647">
        <v>2</v>
      </c>
      <c r="AK27" s="647">
        <v>2</v>
      </c>
      <c r="AL27" s="647">
        <v>10</v>
      </c>
      <c r="AM27" s="647">
        <v>6</v>
      </c>
      <c r="AN27" s="647">
        <v>32</v>
      </c>
      <c r="AO27" s="647">
        <v>8</v>
      </c>
      <c r="AP27" s="647">
        <v>8</v>
      </c>
      <c r="AQ27" s="647"/>
      <c r="AR27" s="647"/>
      <c r="AS27" s="647">
        <v>1</v>
      </c>
      <c r="AT27" s="647">
        <v>1</v>
      </c>
      <c r="AU27" s="647">
        <v>4</v>
      </c>
      <c r="AV27" s="647">
        <v>4</v>
      </c>
      <c r="AW27" s="647">
        <v>10</v>
      </c>
      <c r="AX27" s="647">
        <v>5</v>
      </c>
      <c r="AY27" s="648">
        <v>1</v>
      </c>
      <c r="AZ27" s="648">
        <v>1</v>
      </c>
      <c r="BA27" s="648">
        <v>170000</v>
      </c>
      <c r="BB27" s="648">
        <v>60000</v>
      </c>
      <c r="BC27" s="648">
        <v>1</v>
      </c>
      <c r="BD27" s="648">
        <v>1</v>
      </c>
      <c r="BE27" s="648">
        <v>0</v>
      </c>
      <c r="BF27" s="648"/>
      <c r="BG27" s="648">
        <v>1</v>
      </c>
      <c r="BH27" s="648">
        <v>0</v>
      </c>
      <c r="BI27" s="648">
        <v>0</v>
      </c>
      <c r="BJ27" s="648"/>
      <c r="BK27" s="648">
        <v>3</v>
      </c>
      <c r="BL27" s="648">
        <v>3</v>
      </c>
      <c r="BM27" s="648">
        <v>2</v>
      </c>
      <c r="BN27" s="647">
        <v>6</v>
      </c>
      <c r="BO27" s="647">
        <v>8</v>
      </c>
      <c r="BP27" s="647">
        <v>2</v>
      </c>
      <c r="BQ27" s="647">
        <v>0</v>
      </c>
      <c r="BR27" s="647">
        <v>1</v>
      </c>
      <c r="BS27" s="647">
        <v>4</v>
      </c>
      <c r="BT27" s="647"/>
      <c r="BU27" s="647">
        <v>23</v>
      </c>
      <c r="BV27" s="647">
        <v>8</v>
      </c>
      <c r="BW27" s="647">
        <v>0</v>
      </c>
      <c r="BX27" s="647">
        <v>1</v>
      </c>
      <c r="BY27" s="647">
        <v>1</v>
      </c>
      <c r="BZ27" s="647">
        <v>1</v>
      </c>
      <c r="CA27" s="647">
        <v>1</v>
      </c>
      <c r="CB27" s="647">
        <v>1</v>
      </c>
      <c r="CC27" s="647">
        <v>2</v>
      </c>
      <c r="CD27" s="647">
        <v>1</v>
      </c>
      <c r="CE27" s="647">
        <v>1</v>
      </c>
      <c r="CF27" s="647">
        <v>3</v>
      </c>
      <c r="CG27" s="647">
        <v>1</v>
      </c>
      <c r="CH27" s="649">
        <v>1</v>
      </c>
      <c r="CI27" s="647">
        <v>4</v>
      </c>
      <c r="CJ27" s="647">
        <v>1</v>
      </c>
      <c r="CK27" s="647">
        <v>1</v>
      </c>
      <c r="CL27" s="647">
        <v>5</v>
      </c>
      <c r="CM27" s="647">
        <v>1</v>
      </c>
      <c r="CN27" s="647">
        <v>1</v>
      </c>
      <c r="CO27" s="647">
        <v>18</v>
      </c>
      <c r="CP27" s="647">
        <v>18</v>
      </c>
      <c r="CQ27" s="649" t="s">
        <v>499</v>
      </c>
      <c r="CR27" s="647"/>
      <c r="CS27" s="647"/>
      <c r="CT27" s="648">
        <v>1</v>
      </c>
      <c r="CU27" s="648">
        <v>1</v>
      </c>
      <c r="CV27" s="648">
        <v>1</v>
      </c>
      <c r="CW27" s="648"/>
      <c r="CX27" s="648">
        <v>6</v>
      </c>
      <c r="CY27" s="648">
        <v>0</v>
      </c>
      <c r="CZ27" s="648"/>
      <c r="DA27" s="648"/>
      <c r="DB27" s="648"/>
      <c r="DC27" s="648"/>
      <c r="DD27" s="648"/>
      <c r="DE27" s="648"/>
      <c r="DF27" s="648"/>
      <c r="DG27" s="648"/>
      <c r="DH27" s="648">
        <v>3</v>
      </c>
      <c r="DI27" s="648"/>
      <c r="DJ27" s="648"/>
      <c r="DK27" s="648"/>
      <c r="DL27" s="648"/>
      <c r="DM27" s="648">
        <v>600</v>
      </c>
      <c r="DN27" s="650">
        <v>600</v>
      </c>
      <c r="DO27" s="648">
        <v>6</v>
      </c>
      <c r="DP27" s="648">
        <v>5</v>
      </c>
      <c r="DQ27" s="648">
        <v>45</v>
      </c>
      <c r="DR27" s="648">
        <v>50</v>
      </c>
      <c r="DS27" s="648">
        <v>90</v>
      </c>
      <c r="DT27" s="648">
        <v>900</v>
      </c>
      <c r="DU27" s="648">
        <v>100</v>
      </c>
      <c r="DV27" s="648">
        <v>800</v>
      </c>
      <c r="DW27" s="648">
        <v>100</v>
      </c>
      <c r="DX27" s="648">
        <v>100</v>
      </c>
      <c r="DY27" s="648">
        <v>40</v>
      </c>
      <c r="DZ27" s="648">
        <v>150</v>
      </c>
      <c r="EA27" s="651">
        <v>36</v>
      </c>
      <c r="EB27" s="651"/>
      <c r="EC27" s="652"/>
      <c r="ED27" s="651">
        <v>3</v>
      </c>
      <c r="EE27" s="651">
        <v>2</v>
      </c>
      <c r="EF27" s="651">
        <v>9</v>
      </c>
      <c r="EG27" s="652"/>
      <c r="EH27" s="652"/>
      <c r="EI27" s="652"/>
      <c r="EJ27" s="652"/>
      <c r="EK27" s="652"/>
      <c r="EL27" s="652"/>
      <c r="EM27" s="652"/>
      <c r="EN27" s="652"/>
      <c r="EO27" s="652"/>
      <c r="EP27" s="652"/>
      <c r="EQ27" s="652"/>
      <c r="ER27" s="652"/>
    </row>
    <row r="28" spans="2:148" s="57" customFormat="1">
      <c r="B28" s="315">
        <v>21</v>
      </c>
      <c r="C28" s="315"/>
      <c r="D28" s="315"/>
      <c r="E28" s="315">
        <v>50</v>
      </c>
      <c r="F28" s="315">
        <v>50</v>
      </c>
      <c r="G28" s="315">
        <v>1</v>
      </c>
      <c r="H28" s="315">
        <v>1</v>
      </c>
      <c r="I28" s="315">
        <v>1</v>
      </c>
      <c r="J28" s="315">
        <v>1</v>
      </c>
      <c r="K28" s="315">
        <v>1</v>
      </c>
      <c r="L28" s="315">
        <v>0</v>
      </c>
      <c r="M28" s="315">
        <v>2</v>
      </c>
      <c r="N28" s="315">
        <v>1</v>
      </c>
      <c r="O28" s="315">
        <v>6</v>
      </c>
      <c r="P28" s="315">
        <v>0</v>
      </c>
      <c r="Q28" s="315">
        <v>1</v>
      </c>
      <c r="R28" s="315">
        <v>45</v>
      </c>
      <c r="S28" s="315">
        <v>1</v>
      </c>
      <c r="T28" s="315">
        <v>1</v>
      </c>
      <c r="U28" s="315">
        <v>1</v>
      </c>
      <c r="V28" s="315"/>
      <c r="W28" s="253">
        <v>0</v>
      </c>
      <c r="X28" s="253">
        <v>0</v>
      </c>
      <c r="Y28" s="253">
        <v>1</v>
      </c>
      <c r="Z28" s="253">
        <v>4</v>
      </c>
      <c r="AA28" s="253">
        <v>4</v>
      </c>
      <c r="AB28" s="253">
        <v>2</v>
      </c>
      <c r="AC28" s="253">
        <v>2</v>
      </c>
      <c r="AD28" s="253">
        <v>2</v>
      </c>
      <c r="AE28" s="253">
        <v>2</v>
      </c>
      <c r="AF28" s="193">
        <v>30</v>
      </c>
      <c r="AG28" s="253">
        <v>21</v>
      </c>
      <c r="AH28" s="253">
        <v>23</v>
      </c>
      <c r="AI28" s="253">
        <v>2</v>
      </c>
      <c r="AJ28" s="253">
        <v>2</v>
      </c>
      <c r="AK28" s="253">
        <v>2</v>
      </c>
      <c r="AL28" s="253">
        <v>10</v>
      </c>
      <c r="AM28" s="253">
        <v>6</v>
      </c>
      <c r="AN28" s="253">
        <v>32</v>
      </c>
      <c r="AO28" s="253">
        <v>8</v>
      </c>
      <c r="AP28" s="253">
        <v>8</v>
      </c>
      <c r="AQ28" s="253"/>
      <c r="AR28" s="253"/>
      <c r="AS28" s="253">
        <v>1</v>
      </c>
      <c r="AT28" s="253">
        <v>1</v>
      </c>
      <c r="AU28" s="253">
        <v>4</v>
      </c>
      <c r="AV28" s="253">
        <v>4</v>
      </c>
      <c r="AW28" s="253">
        <v>10</v>
      </c>
      <c r="AX28" s="253">
        <v>5</v>
      </c>
      <c r="AY28" s="252">
        <v>1</v>
      </c>
      <c r="AZ28" s="252">
        <v>1</v>
      </c>
      <c r="BA28" s="252">
        <v>170000</v>
      </c>
      <c r="BB28" s="252">
        <v>60000</v>
      </c>
      <c r="BC28" s="252">
        <v>1</v>
      </c>
      <c r="BD28" s="252">
        <v>1</v>
      </c>
      <c r="BE28" s="252">
        <v>1</v>
      </c>
      <c r="BF28" s="252"/>
      <c r="BG28" s="252">
        <v>1</v>
      </c>
      <c r="BH28" s="252">
        <v>0</v>
      </c>
      <c r="BI28" s="252">
        <v>0</v>
      </c>
      <c r="BJ28" s="252"/>
      <c r="BK28" s="252">
        <v>3</v>
      </c>
      <c r="BL28" s="252">
        <v>3</v>
      </c>
      <c r="BM28" s="252">
        <v>2</v>
      </c>
      <c r="BN28" s="253">
        <v>6</v>
      </c>
      <c r="BO28" s="253">
        <v>8</v>
      </c>
      <c r="BP28" s="253">
        <v>2</v>
      </c>
      <c r="BQ28" s="253">
        <v>0</v>
      </c>
      <c r="BR28" s="253">
        <v>1</v>
      </c>
      <c r="BS28" s="253">
        <v>4</v>
      </c>
      <c r="BT28" s="253"/>
      <c r="BU28" s="253">
        <v>23</v>
      </c>
      <c r="BV28" s="253">
        <v>8</v>
      </c>
      <c r="BW28" s="253">
        <v>0</v>
      </c>
      <c r="BX28" s="253">
        <v>1</v>
      </c>
      <c r="BY28" s="253">
        <v>1</v>
      </c>
      <c r="BZ28" s="253">
        <v>1</v>
      </c>
      <c r="CA28" s="253">
        <v>1</v>
      </c>
      <c r="CB28" s="253">
        <v>1</v>
      </c>
      <c r="CC28" s="253">
        <v>2</v>
      </c>
      <c r="CD28" s="253">
        <v>1</v>
      </c>
      <c r="CE28" s="253">
        <v>1</v>
      </c>
      <c r="CF28" s="253">
        <v>3</v>
      </c>
      <c r="CG28" s="253">
        <v>1</v>
      </c>
      <c r="CH28" s="206">
        <v>1</v>
      </c>
      <c r="CI28" s="253">
        <v>4</v>
      </c>
      <c r="CJ28" s="253">
        <v>1</v>
      </c>
      <c r="CK28" s="253">
        <v>1</v>
      </c>
      <c r="CL28" s="253">
        <v>5</v>
      </c>
      <c r="CM28" s="253">
        <v>1</v>
      </c>
      <c r="CN28" s="253">
        <v>1</v>
      </c>
      <c r="CO28" s="253">
        <v>18</v>
      </c>
      <c r="CP28" s="253">
        <v>18</v>
      </c>
      <c r="CQ28" s="206" t="s">
        <v>499</v>
      </c>
      <c r="CR28" s="253"/>
      <c r="CS28" s="253"/>
      <c r="CT28" s="252">
        <v>1</v>
      </c>
      <c r="CU28" s="252">
        <v>1</v>
      </c>
      <c r="CV28" s="252">
        <v>1</v>
      </c>
      <c r="CW28" s="252"/>
      <c r="CX28" s="252">
        <v>6</v>
      </c>
      <c r="CY28" s="252">
        <v>0</v>
      </c>
      <c r="CZ28" s="252"/>
      <c r="DA28" s="252"/>
      <c r="DB28" s="252"/>
      <c r="DC28" s="252"/>
      <c r="DD28" s="252"/>
      <c r="DE28" s="252"/>
      <c r="DF28" s="252"/>
      <c r="DG28" s="252"/>
      <c r="DH28" s="252">
        <v>3</v>
      </c>
      <c r="DI28" s="252"/>
      <c r="DJ28" s="252"/>
      <c r="DK28" s="252"/>
      <c r="DL28" s="252"/>
      <c r="DM28" s="254">
        <v>460</v>
      </c>
      <c r="DN28" s="254">
        <v>460</v>
      </c>
      <c r="DO28" s="252">
        <v>5</v>
      </c>
      <c r="DP28" s="252">
        <v>4</v>
      </c>
      <c r="DQ28" s="252">
        <v>15</v>
      </c>
      <c r="DR28" s="252">
        <v>20</v>
      </c>
      <c r="DS28" s="252">
        <v>20</v>
      </c>
      <c r="DT28" s="252">
        <v>960</v>
      </c>
      <c r="DU28" s="252">
        <v>150</v>
      </c>
      <c r="DV28" s="252">
        <v>480</v>
      </c>
      <c r="DW28" s="252">
        <v>25</v>
      </c>
      <c r="DX28" s="252">
        <v>25</v>
      </c>
      <c r="DY28" s="252">
        <v>20</v>
      </c>
      <c r="DZ28" s="252">
        <v>60</v>
      </c>
      <c r="EA28" s="202">
        <v>72</v>
      </c>
      <c r="EB28" s="202"/>
      <c r="ED28" s="202">
        <v>3</v>
      </c>
      <c r="EE28" s="202">
        <v>2</v>
      </c>
      <c r="EF28" s="202">
        <v>9</v>
      </c>
    </row>
    <row r="29" spans="2:148" s="57" customFormat="1">
      <c r="B29" s="315">
        <v>22</v>
      </c>
      <c r="C29" s="315"/>
      <c r="D29" s="315"/>
      <c r="E29" s="62">
        <v>100</v>
      </c>
      <c r="F29" s="62">
        <v>100</v>
      </c>
      <c r="G29" s="315">
        <v>1</v>
      </c>
      <c r="H29" s="315">
        <v>1</v>
      </c>
      <c r="I29" s="315">
        <v>1</v>
      </c>
      <c r="J29" s="315">
        <v>1</v>
      </c>
      <c r="K29" s="315">
        <v>1</v>
      </c>
      <c r="L29" s="315">
        <v>1</v>
      </c>
      <c r="M29" s="315">
        <v>2</v>
      </c>
      <c r="N29" s="315">
        <v>1</v>
      </c>
      <c r="O29" s="315">
        <v>6</v>
      </c>
      <c r="P29" s="315">
        <v>0</v>
      </c>
      <c r="Q29" s="315">
        <v>1</v>
      </c>
      <c r="R29" s="315">
        <v>45</v>
      </c>
      <c r="S29" s="315">
        <v>1</v>
      </c>
      <c r="T29" s="315">
        <v>1</v>
      </c>
      <c r="U29" s="315">
        <v>1</v>
      </c>
      <c r="V29" s="315"/>
      <c r="W29" s="253">
        <v>0</v>
      </c>
      <c r="X29" s="253">
        <v>0</v>
      </c>
      <c r="Y29" s="253">
        <v>1</v>
      </c>
      <c r="Z29" s="253">
        <v>8</v>
      </c>
      <c r="AA29" s="253">
        <v>8</v>
      </c>
      <c r="AB29" s="253">
        <v>2</v>
      </c>
      <c r="AC29" s="253">
        <v>2</v>
      </c>
      <c r="AD29" s="253">
        <v>2</v>
      </c>
      <c r="AE29" s="253">
        <v>2</v>
      </c>
      <c r="AF29" s="193">
        <v>30</v>
      </c>
      <c r="AG29" s="253">
        <v>21</v>
      </c>
      <c r="AH29" s="253">
        <v>23</v>
      </c>
      <c r="AI29" s="253">
        <v>2</v>
      </c>
      <c r="AJ29" s="253">
        <v>2</v>
      </c>
      <c r="AK29" s="253">
        <v>2</v>
      </c>
      <c r="AL29" s="253">
        <v>10</v>
      </c>
      <c r="AM29" s="253">
        <v>6</v>
      </c>
      <c r="AN29" s="253">
        <v>32</v>
      </c>
      <c r="AO29" s="253">
        <v>8</v>
      </c>
      <c r="AP29" s="253">
        <v>8</v>
      </c>
      <c r="AQ29" s="253"/>
      <c r="AR29" s="253"/>
      <c r="AS29" s="253">
        <v>1</v>
      </c>
      <c r="AT29" s="253">
        <v>1</v>
      </c>
      <c r="AU29" s="253">
        <v>4</v>
      </c>
      <c r="AV29" s="253">
        <v>4</v>
      </c>
      <c r="AW29" s="253">
        <v>10</v>
      </c>
      <c r="AX29" s="253">
        <v>5</v>
      </c>
      <c r="AY29" s="252">
        <v>1</v>
      </c>
      <c r="AZ29" s="252">
        <v>1</v>
      </c>
      <c r="BA29" s="252">
        <v>170000</v>
      </c>
      <c r="BB29" s="252">
        <v>60000</v>
      </c>
      <c r="BC29" s="252">
        <v>1</v>
      </c>
      <c r="BD29" s="252">
        <v>1</v>
      </c>
      <c r="BE29" s="252">
        <v>1</v>
      </c>
      <c r="BF29" s="252"/>
      <c r="BG29" s="252">
        <v>1</v>
      </c>
      <c r="BH29" s="252">
        <v>0</v>
      </c>
      <c r="BI29" s="252">
        <v>0</v>
      </c>
      <c r="BJ29" s="252"/>
      <c r="BK29" s="252">
        <v>3</v>
      </c>
      <c r="BL29" s="252">
        <v>3</v>
      </c>
      <c r="BM29" s="252">
        <v>2</v>
      </c>
      <c r="BN29" s="253">
        <v>6</v>
      </c>
      <c r="BO29" s="253">
        <v>8</v>
      </c>
      <c r="BP29" s="253">
        <v>2</v>
      </c>
      <c r="BQ29" s="253">
        <v>0</v>
      </c>
      <c r="BR29" s="253">
        <v>1</v>
      </c>
      <c r="BS29" s="253">
        <v>4</v>
      </c>
      <c r="BT29" s="253"/>
      <c r="BU29" s="253">
        <v>23</v>
      </c>
      <c r="BV29" s="253">
        <v>8</v>
      </c>
      <c r="BW29" s="253">
        <v>0</v>
      </c>
      <c r="BX29" s="253">
        <v>1</v>
      </c>
      <c r="BY29" s="253">
        <v>1</v>
      </c>
      <c r="BZ29" s="253">
        <v>1</v>
      </c>
      <c r="CA29" s="253">
        <v>1</v>
      </c>
      <c r="CB29" s="253">
        <v>1</v>
      </c>
      <c r="CC29" s="253">
        <v>2</v>
      </c>
      <c r="CD29" s="253">
        <v>1</v>
      </c>
      <c r="CE29" s="253">
        <v>1</v>
      </c>
      <c r="CF29" s="253">
        <v>3</v>
      </c>
      <c r="CG29" s="253">
        <v>1</v>
      </c>
      <c r="CH29" s="206">
        <v>1</v>
      </c>
      <c r="CI29" s="253">
        <v>4</v>
      </c>
      <c r="CJ29" s="253">
        <v>1</v>
      </c>
      <c r="CK29" s="253">
        <v>1</v>
      </c>
      <c r="CL29" s="253">
        <v>5</v>
      </c>
      <c r="CM29" s="253">
        <v>1</v>
      </c>
      <c r="CN29" s="253">
        <v>1</v>
      </c>
      <c r="CO29" s="253">
        <v>18</v>
      </c>
      <c r="CP29" s="253">
        <v>18</v>
      </c>
      <c r="CQ29" s="206" t="s">
        <v>499</v>
      </c>
      <c r="CR29" s="253"/>
      <c r="CS29" s="253"/>
      <c r="CT29" s="252">
        <v>1</v>
      </c>
      <c r="CU29" s="252">
        <v>1</v>
      </c>
      <c r="CV29" s="252">
        <v>1</v>
      </c>
      <c r="CW29" s="252"/>
      <c r="CX29" s="252">
        <v>6</v>
      </c>
      <c r="CY29" s="252">
        <v>0</v>
      </c>
      <c r="CZ29" s="252"/>
      <c r="DA29" s="252"/>
      <c r="DB29" s="252"/>
      <c r="DC29" s="252"/>
      <c r="DD29" s="252"/>
      <c r="DE29" s="252"/>
      <c r="DF29" s="252"/>
      <c r="DG29" s="252"/>
      <c r="DH29" s="252">
        <v>3</v>
      </c>
      <c r="DI29" s="252"/>
      <c r="DJ29" s="252"/>
      <c r="DK29" s="252"/>
      <c r="DL29" s="252"/>
      <c r="DM29" s="254">
        <v>580</v>
      </c>
      <c r="DN29" s="254">
        <v>580</v>
      </c>
      <c r="DO29" s="252">
        <v>7</v>
      </c>
      <c r="DP29" s="252">
        <v>5</v>
      </c>
      <c r="DQ29" s="252">
        <v>15</v>
      </c>
      <c r="DR29" s="252">
        <v>20</v>
      </c>
      <c r="DS29" s="252">
        <v>20</v>
      </c>
      <c r="DT29" s="252">
        <v>1200</v>
      </c>
      <c r="DU29" s="252">
        <v>300</v>
      </c>
      <c r="DV29" s="252">
        <v>600</v>
      </c>
      <c r="DW29" s="252">
        <v>50</v>
      </c>
      <c r="DX29" s="252">
        <v>50</v>
      </c>
      <c r="DY29" s="252">
        <v>20</v>
      </c>
      <c r="DZ29" s="252">
        <v>60</v>
      </c>
      <c r="EA29" s="202">
        <v>90</v>
      </c>
      <c r="EB29" s="202"/>
      <c r="ED29" s="202">
        <v>3</v>
      </c>
      <c r="EE29" s="202">
        <v>2</v>
      </c>
      <c r="EF29" s="202">
        <v>9</v>
      </c>
    </row>
    <row r="30" spans="2:148" s="49" customFormat="1">
      <c r="B30" s="315">
        <v>23</v>
      </c>
      <c r="C30" s="315"/>
      <c r="D30" s="315"/>
      <c r="E30" s="315">
        <v>150</v>
      </c>
      <c r="F30" s="315">
        <v>150</v>
      </c>
      <c r="G30" s="315">
        <v>1</v>
      </c>
      <c r="H30" s="315">
        <v>1</v>
      </c>
      <c r="I30" s="315">
        <v>1</v>
      </c>
      <c r="J30" s="315">
        <v>1</v>
      </c>
      <c r="K30" s="315">
        <v>1</v>
      </c>
      <c r="L30" s="315">
        <v>1</v>
      </c>
      <c r="M30" s="315">
        <v>2</v>
      </c>
      <c r="N30" s="315">
        <v>1</v>
      </c>
      <c r="O30" s="315">
        <v>6</v>
      </c>
      <c r="P30" s="315">
        <v>0</v>
      </c>
      <c r="Q30" s="315">
        <v>1</v>
      </c>
      <c r="R30" s="315">
        <v>90</v>
      </c>
      <c r="S30" s="315">
        <v>1</v>
      </c>
      <c r="T30" s="315">
        <v>1</v>
      </c>
      <c r="U30" s="315">
        <v>1</v>
      </c>
      <c r="V30" s="315"/>
      <c r="W30" s="253">
        <v>0</v>
      </c>
      <c r="X30" s="253">
        <v>0</v>
      </c>
      <c r="Y30" s="253">
        <v>1</v>
      </c>
      <c r="Z30" s="253">
        <v>12</v>
      </c>
      <c r="AA30" s="253">
        <v>12</v>
      </c>
      <c r="AB30" s="253">
        <v>2</v>
      </c>
      <c r="AC30" s="253">
        <v>2</v>
      </c>
      <c r="AD30" s="253">
        <v>2</v>
      </c>
      <c r="AE30" s="253">
        <v>2</v>
      </c>
      <c r="AF30" s="193">
        <v>30</v>
      </c>
      <c r="AG30" s="253">
        <v>21</v>
      </c>
      <c r="AH30" s="253">
        <v>23</v>
      </c>
      <c r="AI30" s="253">
        <v>2</v>
      </c>
      <c r="AJ30" s="253">
        <v>2</v>
      </c>
      <c r="AK30" s="253">
        <v>2</v>
      </c>
      <c r="AL30" s="253">
        <v>10</v>
      </c>
      <c r="AM30" s="253">
        <v>6</v>
      </c>
      <c r="AN30" s="253">
        <v>32</v>
      </c>
      <c r="AO30" s="253">
        <v>8</v>
      </c>
      <c r="AP30" s="253">
        <v>8</v>
      </c>
      <c r="AQ30" s="253"/>
      <c r="AR30" s="253"/>
      <c r="AS30" s="253">
        <v>1</v>
      </c>
      <c r="AT30" s="253">
        <v>1</v>
      </c>
      <c r="AU30" s="253">
        <v>4</v>
      </c>
      <c r="AV30" s="253">
        <v>4</v>
      </c>
      <c r="AW30" s="253">
        <v>10</v>
      </c>
      <c r="AX30" s="253">
        <v>5</v>
      </c>
      <c r="AY30" s="252">
        <v>1</v>
      </c>
      <c r="AZ30" s="252">
        <v>1</v>
      </c>
      <c r="BA30" s="252">
        <v>170000</v>
      </c>
      <c r="BB30" s="252">
        <v>60000</v>
      </c>
      <c r="BC30" s="252">
        <v>1</v>
      </c>
      <c r="BD30" s="252">
        <v>1</v>
      </c>
      <c r="BE30" s="252">
        <v>1</v>
      </c>
      <c r="BF30" s="252"/>
      <c r="BG30" s="252">
        <v>1</v>
      </c>
      <c r="BH30" s="252">
        <v>0</v>
      </c>
      <c r="BI30" s="252">
        <v>0</v>
      </c>
      <c r="BJ30" s="252"/>
      <c r="BK30" s="252">
        <v>3</v>
      </c>
      <c r="BL30" s="252">
        <v>3</v>
      </c>
      <c r="BM30" s="252">
        <v>2</v>
      </c>
      <c r="BN30" s="253">
        <v>6</v>
      </c>
      <c r="BO30" s="253">
        <v>8</v>
      </c>
      <c r="BP30" s="253">
        <v>2</v>
      </c>
      <c r="BQ30" s="253">
        <v>0</v>
      </c>
      <c r="BR30" s="253">
        <v>1</v>
      </c>
      <c r="BS30" s="253">
        <v>4</v>
      </c>
      <c r="BT30" s="253"/>
      <c r="BU30" s="253">
        <v>23</v>
      </c>
      <c r="BV30" s="253">
        <v>8</v>
      </c>
      <c r="BW30" s="253">
        <v>0</v>
      </c>
      <c r="BX30" s="253">
        <v>1</v>
      </c>
      <c r="BY30" s="253">
        <v>1</v>
      </c>
      <c r="BZ30" s="253">
        <v>1</v>
      </c>
      <c r="CA30" s="253">
        <v>1</v>
      </c>
      <c r="CB30" s="253">
        <v>1</v>
      </c>
      <c r="CC30" s="253">
        <v>2</v>
      </c>
      <c r="CD30" s="253">
        <v>1</v>
      </c>
      <c r="CE30" s="253">
        <v>1</v>
      </c>
      <c r="CF30" s="253">
        <v>3</v>
      </c>
      <c r="CG30" s="253">
        <v>1</v>
      </c>
      <c r="CH30" s="206">
        <v>1</v>
      </c>
      <c r="CI30" s="253">
        <v>4</v>
      </c>
      <c r="CJ30" s="253">
        <v>1</v>
      </c>
      <c r="CK30" s="253">
        <v>1</v>
      </c>
      <c r="CL30" s="253">
        <v>5</v>
      </c>
      <c r="CM30" s="253">
        <v>1</v>
      </c>
      <c r="CN30" s="253">
        <v>1</v>
      </c>
      <c r="CO30" s="253">
        <v>18</v>
      </c>
      <c r="CP30" s="253">
        <v>18</v>
      </c>
      <c r="CQ30" s="206" t="s">
        <v>499</v>
      </c>
      <c r="CR30" s="253"/>
      <c r="CS30" s="253"/>
      <c r="CT30" s="252">
        <v>1</v>
      </c>
      <c r="CU30" s="252">
        <v>1</v>
      </c>
      <c r="CV30" s="252">
        <v>1</v>
      </c>
      <c r="CW30" s="252"/>
      <c r="CX30" s="252">
        <v>6</v>
      </c>
      <c r="CY30" s="252">
        <v>0</v>
      </c>
      <c r="CZ30" s="252"/>
      <c r="DA30" s="252"/>
      <c r="DB30" s="252"/>
      <c r="DC30" s="252"/>
      <c r="DD30" s="252"/>
      <c r="DE30" s="252"/>
      <c r="DF30" s="252"/>
      <c r="DG30" s="252"/>
      <c r="DH30" s="252">
        <v>3</v>
      </c>
      <c r="DI30" s="252"/>
      <c r="DJ30" s="252"/>
      <c r="DK30" s="252"/>
      <c r="DL30" s="252"/>
      <c r="DM30" s="254">
        <v>680</v>
      </c>
      <c r="DN30" s="254">
        <v>680</v>
      </c>
      <c r="DO30" s="252">
        <v>8</v>
      </c>
      <c r="DP30" s="252">
        <v>6</v>
      </c>
      <c r="DQ30" s="252">
        <v>30</v>
      </c>
      <c r="DR30" s="252">
        <v>40</v>
      </c>
      <c r="DS30" s="252">
        <v>40</v>
      </c>
      <c r="DT30" s="252">
        <v>1440</v>
      </c>
      <c r="DU30" s="252">
        <v>450</v>
      </c>
      <c r="DV30" s="252">
        <v>720</v>
      </c>
      <c r="DW30" s="252">
        <v>75</v>
      </c>
      <c r="DX30" s="252">
        <v>75</v>
      </c>
      <c r="DY30" s="252">
        <v>40</v>
      </c>
      <c r="DZ30" s="252">
        <v>120</v>
      </c>
      <c r="EA30" s="202">
        <v>108</v>
      </c>
      <c r="EB30" s="202"/>
      <c r="EC30" s="57"/>
      <c r="ED30" s="202">
        <v>3</v>
      </c>
      <c r="EE30" s="202">
        <v>2</v>
      </c>
      <c r="EF30" s="202">
        <v>9</v>
      </c>
      <c r="EG30" s="57"/>
      <c r="EH30" s="57"/>
      <c r="EI30" s="57"/>
      <c r="EJ30" s="57"/>
      <c r="EK30" s="57"/>
      <c r="EL30" s="57"/>
      <c r="EM30" s="57"/>
      <c r="EN30" s="57"/>
      <c r="EO30" s="57"/>
      <c r="EP30" s="57"/>
      <c r="EQ30" s="57"/>
      <c r="ER30" s="57"/>
    </row>
    <row r="31" spans="2:148" s="57" customFormat="1">
      <c r="B31" s="645">
        <v>24</v>
      </c>
      <c r="C31" s="645"/>
      <c r="D31" s="645"/>
      <c r="E31" s="646">
        <v>200</v>
      </c>
      <c r="F31" s="646">
        <v>200</v>
      </c>
      <c r="G31" s="645">
        <v>1</v>
      </c>
      <c r="H31" s="645">
        <v>1</v>
      </c>
      <c r="I31" s="645">
        <v>1</v>
      </c>
      <c r="J31" s="645">
        <v>1</v>
      </c>
      <c r="K31" s="645">
        <v>1</v>
      </c>
      <c r="L31" s="645">
        <v>1</v>
      </c>
      <c r="M31" s="645">
        <v>2</v>
      </c>
      <c r="N31" s="645">
        <v>1</v>
      </c>
      <c r="O31" s="645">
        <v>6</v>
      </c>
      <c r="P31" s="645">
        <v>0</v>
      </c>
      <c r="Q31" s="645">
        <v>1</v>
      </c>
      <c r="R31" s="645">
        <v>135</v>
      </c>
      <c r="S31" s="645">
        <v>1</v>
      </c>
      <c r="T31" s="645">
        <v>1</v>
      </c>
      <c r="U31" s="645">
        <v>1</v>
      </c>
      <c r="V31" s="645"/>
      <c r="W31" s="647">
        <v>0</v>
      </c>
      <c r="X31" s="647">
        <v>0</v>
      </c>
      <c r="Y31" s="647">
        <v>1</v>
      </c>
      <c r="Z31" s="647">
        <v>16</v>
      </c>
      <c r="AA31" s="647">
        <v>16</v>
      </c>
      <c r="AB31" s="647">
        <v>2</v>
      </c>
      <c r="AC31" s="647">
        <v>2</v>
      </c>
      <c r="AD31" s="647">
        <v>2</v>
      </c>
      <c r="AE31" s="647">
        <v>2</v>
      </c>
      <c r="AF31" s="659">
        <v>30</v>
      </c>
      <c r="AG31" s="647">
        <v>21</v>
      </c>
      <c r="AH31" s="647">
        <v>23</v>
      </c>
      <c r="AI31" s="647">
        <v>2</v>
      </c>
      <c r="AJ31" s="647">
        <v>2</v>
      </c>
      <c r="AK31" s="647">
        <v>2</v>
      </c>
      <c r="AL31" s="647">
        <v>10</v>
      </c>
      <c r="AM31" s="647">
        <v>6</v>
      </c>
      <c r="AN31" s="647">
        <v>32</v>
      </c>
      <c r="AO31" s="647">
        <v>8</v>
      </c>
      <c r="AP31" s="647">
        <v>8</v>
      </c>
      <c r="AQ31" s="647"/>
      <c r="AR31" s="647"/>
      <c r="AS31" s="647">
        <v>1</v>
      </c>
      <c r="AT31" s="647">
        <v>1</v>
      </c>
      <c r="AU31" s="647">
        <v>4</v>
      </c>
      <c r="AV31" s="647">
        <v>4</v>
      </c>
      <c r="AW31" s="647">
        <v>10</v>
      </c>
      <c r="AX31" s="647">
        <v>5</v>
      </c>
      <c r="AY31" s="648">
        <v>1</v>
      </c>
      <c r="AZ31" s="648">
        <v>1</v>
      </c>
      <c r="BA31" s="648">
        <v>170000</v>
      </c>
      <c r="BB31" s="648">
        <v>60000</v>
      </c>
      <c r="BC31" s="648">
        <v>1</v>
      </c>
      <c r="BD31" s="648">
        <v>1</v>
      </c>
      <c r="BE31" s="648">
        <v>1</v>
      </c>
      <c r="BF31" s="648"/>
      <c r="BG31" s="648">
        <v>1</v>
      </c>
      <c r="BH31" s="648">
        <v>0</v>
      </c>
      <c r="BI31" s="648">
        <v>0</v>
      </c>
      <c r="BJ31" s="648"/>
      <c r="BK31" s="648">
        <v>3</v>
      </c>
      <c r="BL31" s="648">
        <v>3</v>
      </c>
      <c r="BM31" s="648">
        <v>2</v>
      </c>
      <c r="BN31" s="647">
        <v>6</v>
      </c>
      <c r="BO31" s="647">
        <v>8</v>
      </c>
      <c r="BP31" s="647">
        <v>2</v>
      </c>
      <c r="BQ31" s="647">
        <v>0</v>
      </c>
      <c r="BR31" s="647">
        <v>1</v>
      </c>
      <c r="BS31" s="647">
        <v>4</v>
      </c>
      <c r="BT31" s="647"/>
      <c r="BU31" s="647">
        <v>23</v>
      </c>
      <c r="BV31" s="647">
        <v>8</v>
      </c>
      <c r="BW31" s="647">
        <v>0</v>
      </c>
      <c r="BX31" s="647">
        <v>1</v>
      </c>
      <c r="BY31" s="647">
        <v>1</v>
      </c>
      <c r="BZ31" s="647">
        <v>1</v>
      </c>
      <c r="CA31" s="647">
        <v>1</v>
      </c>
      <c r="CB31" s="647">
        <v>1</v>
      </c>
      <c r="CC31" s="647">
        <v>2</v>
      </c>
      <c r="CD31" s="647">
        <v>1</v>
      </c>
      <c r="CE31" s="647">
        <v>1</v>
      </c>
      <c r="CF31" s="647">
        <v>3</v>
      </c>
      <c r="CG31" s="647">
        <v>1</v>
      </c>
      <c r="CH31" s="649">
        <v>1</v>
      </c>
      <c r="CI31" s="647">
        <v>4</v>
      </c>
      <c r="CJ31" s="647">
        <v>1</v>
      </c>
      <c r="CK31" s="647">
        <v>1</v>
      </c>
      <c r="CL31" s="647">
        <v>5</v>
      </c>
      <c r="CM31" s="647">
        <v>1</v>
      </c>
      <c r="CN31" s="647">
        <v>1</v>
      </c>
      <c r="CO31" s="647">
        <v>18</v>
      </c>
      <c r="CP31" s="647">
        <v>18</v>
      </c>
      <c r="CQ31" s="649" t="s">
        <v>499</v>
      </c>
      <c r="CR31" s="647"/>
      <c r="CS31" s="647"/>
      <c r="CT31" s="648">
        <v>1</v>
      </c>
      <c r="CU31" s="648">
        <v>1</v>
      </c>
      <c r="CV31" s="648">
        <v>1</v>
      </c>
      <c r="CW31" s="648"/>
      <c r="CX31" s="648">
        <v>6</v>
      </c>
      <c r="CY31" s="648">
        <v>0</v>
      </c>
      <c r="CZ31" s="648"/>
      <c r="DA31" s="648"/>
      <c r="DB31" s="648"/>
      <c r="DC31" s="648"/>
      <c r="DD31" s="648"/>
      <c r="DE31" s="648"/>
      <c r="DF31" s="648"/>
      <c r="DG31" s="648"/>
      <c r="DH31" s="648">
        <v>3</v>
      </c>
      <c r="DI31" s="648"/>
      <c r="DJ31" s="648"/>
      <c r="DK31" s="648"/>
      <c r="DL31" s="648"/>
      <c r="DM31" s="648">
        <v>790</v>
      </c>
      <c r="DN31" s="650">
        <v>790</v>
      </c>
      <c r="DO31" s="648">
        <v>9</v>
      </c>
      <c r="DP31" s="648">
        <v>7</v>
      </c>
      <c r="DQ31" s="648">
        <v>45</v>
      </c>
      <c r="DR31" s="648">
        <v>50</v>
      </c>
      <c r="DS31" s="648">
        <v>50</v>
      </c>
      <c r="DT31" s="648">
        <v>1680</v>
      </c>
      <c r="DU31" s="648">
        <v>600</v>
      </c>
      <c r="DV31" s="648">
        <v>840</v>
      </c>
      <c r="DW31" s="648">
        <v>100</v>
      </c>
      <c r="DX31" s="648">
        <v>100</v>
      </c>
      <c r="DY31" s="648">
        <v>50</v>
      </c>
      <c r="DZ31" s="648">
        <v>150</v>
      </c>
      <c r="EA31" s="651">
        <v>108</v>
      </c>
      <c r="EB31" s="651"/>
      <c r="EC31" s="652"/>
      <c r="ED31" s="651">
        <v>3</v>
      </c>
      <c r="EE31" s="651">
        <v>2</v>
      </c>
      <c r="EF31" s="651">
        <v>9</v>
      </c>
      <c r="EG31" s="652"/>
      <c r="EH31" s="652"/>
      <c r="EI31" s="652"/>
      <c r="EJ31" s="652"/>
      <c r="EK31" s="652"/>
      <c r="EL31" s="652"/>
      <c r="EM31" s="652"/>
      <c r="EN31" s="652"/>
      <c r="EO31" s="652"/>
      <c r="EP31" s="652"/>
      <c r="EQ31" s="652"/>
      <c r="ER31" s="652"/>
    </row>
    <row r="32" spans="2:148">
      <c r="B32" s="315">
        <v>31</v>
      </c>
      <c r="E32" s="62">
        <v>50</v>
      </c>
      <c r="F32" s="62">
        <v>50</v>
      </c>
      <c r="G32" s="62">
        <v>1</v>
      </c>
      <c r="H32" s="62">
        <v>1</v>
      </c>
      <c r="I32" s="62">
        <v>1</v>
      </c>
      <c r="J32" s="62">
        <v>1</v>
      </c>
      <c r="K32" s="62">
        <v>1</v>
      </c>
      <c r="L32" s="62">
        <v>0</v>
      </c>
      <c r="M32" s="62">
        <v>2</v>
      </c>
      <c r="N32" s="62">
        <v>1</v>
      </c>
      <c r="O32" s="62">
        <v>6</v>
      </c>
      <c r="P32" s="62">
        <v>0</v>
      </c>
      <c r="Q32" s="62">
        <v>1</v>
      </c>
      <c r="R32" s="62">
        <v>35</v>
      </c>
      <c r="S32" s="62">
        <v>1</v>
      </c>
      <c r="T32" s="62">
        <v>1</v>
      </c>
      <c r="U32" s="62">
        <v>1</v>
      </c>
      <c r="V32" s="62"/>
      <c r="W32" s="253">
        <v>0</v>
      </c>
      <c r="X32" s="253">
        <v>0</v>
      </c>
      <c r="Y32" s="253">
        <v>1</v>
      </c>
      <c r="Z32" s="253">
        <v>4</v>
      </c>
      <c r="AA32" s="253">
        <v>4</v>
      </c>
      <c r="AB32" s="253">
        <v>2</v>
      </c>
      <c r="AC32" s="253">
        <v>2</v>
      </c>
      <c r="AD32" s="253">
        <v>2</v>
      </c>
      <c r="AE32" s="253">
        <v>2</v>
      </c>
      <c r="AF32" s="253"/>
      <c r="AG32" s="253">
        <v>21</v>
      </c>
      <c r="AH32" s="253">
        <v>23</v>
      </c>
      <c r="AI32" s="253">
        <v>2</v>
      </c>
      <c r="AJ32" s="253">
        <v>2</v>
      </c>
      <c r="AK32" s="253">
        <v>2</v>
      </c>
      <c r="AL32" s="253">
        <v>10</v>
      </c>
      <c r="AM32" s="253">
        <v>6</v>
      </c>
      <c r="AN32" s="253">
        <v>32</v>
      </c>
      <c r="AO32" s="253">
        <v>8</v>
      </c>
      <c r="AP32" s="253">
        <v>8</v>
      </c>
      <c r="AQ32" s="253"/>
      <c r="AR32" s="253"/>
      <c r="AS32" s="253">
        <v>1</v>
      </c>
      <c r="AT32" s="253">
        <v>1</v>
      </c>
      <c r="AU32" s="253">
        <v>4</v>
      </c>
      <c r="AV32" s="253">
        <v>4</v>
      </c>
      <c r="AW32" s="253">
        <v>10</v>
      </c>
      <c r="AX32" s="253">
        <v>5</v>
      </c>
      <c r="AY32" s="252">
        <v>1</v>
      </c>
      <c r="AZ32" s="252">
        <v>1</v>
      </c>
      <c r="BA32" s="252">
        <v>170000</v>
      </c>
      <c r="BB32" s="252">
        <v>60000</v>
      </c>
      <c r="BC32" s="252">
        <v>1</v>
      </c>
      <c r="BD32" s="252">
        <v>1</v>
      </c>
      <c r="BE32" s="252">
        <v>1</v>
      </c>
      <c r="BF32" s="252"/>
      <c r="BG32" s="252">
        <v>1</v>
      </c>
      <c r="BH32" s="252">
        <v>0</v>
      </c>
      <c r="BI32" s="252">
        <v>0</v>
      </c>
      <c r="BJ32" s="252"/>
      <c r="BK32" s="252">
        <v>3</v>
      </c>
      <c r="BL32" s="252">
        <v>3</v>
      </c>
      <c r="BM32" s="252">
        <v>2</v>
      </c>
      <c r="BN32" s="253">
        <v>6</v>
      </c>
      <c r="BO32" s="253">
        <v>8</v>
      </c>
      <c r="BP32" s="253">
        <v>2</v>
      </c>
      <c r="BQ32" s="253">
        <v>0</v>
      </c>
      <c r="BR32" s="253">
        <v>1</v>
      </c>
      <c r="BS32" s="253">
        <v>4</v>
      </c>
      <c r="BT32" s="253"/>
      <c r="BU32" s="253">
        <v>23</v>
      </c>
      <c r="BV32" s="253">
        <v>8</v>
      </c>
      <c r="BW32" s="253">
        <v>0</v>
      </c>
      <c r="BX32" s="253">
        <v>1</v>
      </c>
      <c r="BY32" s="253">
        <v>1</v>
      </c>
      <c r="BZ32" s="253">
        <v>1</v>
      </c>
      <c r="CA32" s="253">
        <v>1</v>
      </c>
      <c r="CB32" s="253">
        <v>1</v>
      </c>
      <c r="CC32" s="253">
        <v>2</v>
      </c>
      <c r="CD32" s="253">
        <v>1</v>
      </c>
      <c r="CE32" s="253">
        <v>1</v>
      </c>
      <c r="CF32" s="253">
        <v>18</v>
      </c>
      <c r="CG32" s="253">
        <v>18</v>
      </c>
      <c r="CH32" s="206" t="s">
        <v>499</v>
      </c>
      <c r="CI32" s="253">
        <v>4</v>
      </c>
      <c r="CJ32" s="253">
        <v>1</v>
      </c>
      <c r="CK32" s="253">
        <v>1</v>
      </c>
      <c r="CL32" s="253">
        <v>5</v>
      </c>
      <c r="CM32" s="253">
        <v>1</v>
      </c>
      <c r="CN32" s="253">
        <v>1</v>
      </c>
      <c r="CO32" s="253">
        <v>18</v>
      </c>
      <c r="CP32" s="253">
        <v>18</v>
      </c>
      <c r="CQ32" s="206" t="s">
        <v>499</v>
      </c>
      <c r="CR32" s="253"/>
      <c r="CS32" s="253"/>
      <c r="CT32" s="252">
        <v>1</v>
      </c>
      <c r="CU32" s="252">
        <v>1</v>
      </c>
      <c r="CV32" s="252">
        <v>1</v>
      </c>
      <c r="CW32" s="252"/>
      <c r="CX32" s="252">
        <v>6</v>
      </c>
      <c r="CY32" s="252">
        <v>0</v>
      </c>
      <c r="CZ32" s="252"/>
      <c r="DA32" s="252"/>
      <c r="DB32" s="252"/>
      <c r="DC32" s="252"/>
      <c r="DD32" s="252"/>
      <c r="DE32" s="252"/>
      <c r="DF32" s="252"/>
      <c r="DG32" s="252"/>
      <c r="DH32" s="252">
        <v>3</v>
      </c>
      <c r="DI32" s="252"/>
      <c r="DJ32" s="252"/>
      <c r="DK32" s="252"/>
      <c r="DL32" s="252"/>
      <c r="DM32" s="254">
        <v>460</v>
      </c>
      <c r="DN32" s="254">
        <v>460</v>
      </c>
      <c r="DO32" s="252">
        <v>4</v>
      </c>
      <c r="DP32" s="252">
        <v>4</v>
      </c>
      <c r="DQ32" s="252">
        <v>15</v>
      </c>
      <c r="DR32" s="252">
        <v>20</v>
      </c>
      <c r="DS32" s="252">
        <v>20</v>
      </c>
      <c r="DT32" s="252">
        <v>960</v>
      </c>
      <c r="DU32" s="252">
        <v>150</v>
      </c>
      <c r="DV32" s="252">
        <v>480</v>
      </c>
      <c r="DW32" s="252">
        <v>25</v>
      </c>
      <c r="DX32" s="252">
        <v>25</v>
      </c>
      <c r="DY32" s="252">
        <v>15</v>
      </c>
      <c r="DZ32" s="252">
        <v>60</v>
      </c>
      <c r="EA32" s="202">
        <v>36</v>
      </c>
      <c r="EB32" s="202"/>
      <c r="EC32" s="57"/>
      <c r="ED32" s="202">
        <v>3</v>
      </c>
      <c r="EE32" s="202">
        <v>2</v>
      </c>
      <c r="EF32" s="202">
        <v>9</v>
      </c>
      <c r="EG32" s="57"/>
      <c r="EH32" s="57"/>
      <c r="EI32" s="57"/>
      <c r="EJ32" s="57"/>
      <c r="EK32" s="57"/>
      <c r="EL32" s="57"/>
      <c r="EM32" s="57"/>
      <c r="EN32" s="57"/>
      <c r="EO32" s="57"/>
      <c r="EP32" s="57"/>
      <c r="EQ32" s="57"/>
      <c r="ER32" s="57"/>
    </row>
    <row r="33" spans="2:148">
      <c r="B33" s="315">
        <v>32</v>
      </c>
      <c r="E33" s="62">
        <v>100</v>
      </c>
      <c r="F33" s="62">
        <v>100</v>
      </c>
      <c r="G33" s="62">
        <v>1</v>
      </c>
      <c r="H33" s="62">
        <v>1</v>
      </c>
      <c r="I33" s="62">
        <v>1</v>
      </c>
      <c r="J33" s="62">
        <v>1</v>
      </c>
      <c r="K33" s="62">
        <v>1</v>
      </c>
      <c r="L33" s="62">
        <v>1</v>
      </c>
      <c r="M33" s="62">
        <v>2</v>
      </c>
      <c r="N33" s="62">
        <v>1</v>
      </c>
      <c r="O33" s="62">
        <v>6</v>
      </c>
      <c r="P33" s="62">
        <v>0</v>
      </c>
      <c r="Q33" s="62">
        <v>1</v>
      </c>
      <c r="R33" s="62">
        <v>35</v>
      </c>
      <c r="S33" s="62">
        <v>1</v>
      </c>
      <c r="T33" s="62">
        <v>1</v>
      </c>
      <c r="U33" s="62">
        <v>1</v>
      </c>
      <c r="V33" s="62"/>
      <c r="W33" s="253">
        <v>0</v>
      </c>
      <c r="X33" s="253">
        <v>0</v>
      </c>
      <c r="Y33" s="253">
        <v>1</v>
      </c>
      <c r="Z33" s="253">
        <v>8</v>
      </c>
      <c r="AA33" s="253">
        <v>8</v>
      </c>
      <c r="AB33" s="253">
        <v>2</v>
      </c>
      <c r="AC33" s="253">
        <v>2</v>
      </c>
      <c r="AD33" s="253">
        <v>2</v>
      </c>
      <c r="AE33" s="253">
        <v>2</v>
      </c>
      <c r="AF33" s="253"/>
      <c r="AG33" s="253">
        <v>21</v>
      </c>
      <c r="AH33" s="253">
        <v>23</v>
      </c>
      <c r="AI33" s="253">
        <v>2</v>
      </c>
      <c r="AJ33" s="253">
        <v>2</v>
      </c>
      <c r="AK33" s="253">
        <v>2</v>
      </c>
      <c r="AL33" s="253">
        <v>10</v>
      </c>
      <c r="AM33" s="253">
        <v>6</v>
      </c>
      <c r="AN33" s="253">
        <v>32</v>
      </c>
      <c r="AO33" s="253">
        <v>8</v>
      </c>
      <c r="AP33" s="253">
        <v>8</v>
      </c>
      <c r="AQ33" s="253"/>
      <c r="AR33" s="253"/>
      <c r="AS33" s="253">
        <v>1</v>
      </c>
      <c r="AT33" s="253">
        <v>1</v>
      </c>
      <c r="AU33" s="253">
        <v>4</v>
      </c>
      <c r="AV33" s="253">
        <v>4</v>
      </c>
      <c r="AW33" s="253">
        <v>10</v>
      </c>
      <c r="AX33" s="253">
        <v>5</v>
      </c>
      <c r="AY33" s="252">
        <v>1</v>
      </c>
      <c r="AZ33" s="252">
        <v>1</v>
      </c>
      <c r="BA33" s="252">
        <v>170000</v>
      </c>
      <c r="BB33" s="252">
        <v>60000</v>
      </c>
      <c r="BC33" s="252">
        <v>1</v>
      </c>
      <c r="BD33" s="252">
        <v>1</v>
      </c>
      <c r="BE33" s="252">
        <v>1</v>
      </c>
      <c r="BF33" s="252"/>
      <c r="BG33" s="252">
        <v>1</v>
      </c>
      <c r="BH33" s="252">
        <v>0</v>
      </c>
      <c r="BI33" s="252">
        <v>0</v>
      </c>
      <c r="BJ33" s="252"/>
      <c r="BK33" s="252">
        <v>3</v>
      </c>
      <c r="BL33" s="252">
        <v>3</v>
      </c>
      <c r="BM33" s="252">
        <v>2</v>
      </c>
      <c r="BN33" s="253">
        <v>6</v>
      </c>
      <c r="BO33" s="253">
        <v>8</v>
      </c>
      <c r="BP33" s="253">
        <v>2</v>
      </c>
      <c r="BQ33" s="253">
        <v>0</v>
      </c>
      <c r="BR33" s="253">
        <v>1</v>
      </c>
      <c r="BS33" s="253">
        <v>4</v>
      </c>
      <c r="BT33" s="253"/>
      <c r="BU33" s="253">
        <v>23</v>
      </c>
      <c r="BV33" s="253">
        <v>8</v>
      </c>
      <c r="BW33" s="253">
        <v>0</v>
      </c>
      <c r="BX33" s="253">
        <v>1</v>
      </c>
      <c r="BY33" s="253">
        <v>1</v>
      </c>
      <c r="BZ33" s="253">
        <v>1</v>
      </c>
      <c r="CA33" s="253">
        <v>1</v>
      </c>
      <c r="CB33" s="253">
        <v>1</v>
      </c>
      <c r="CC33" s="253">
        <v>2</v>
      </c>
      <c r="CD33" s="253">
        <v>1</v>
      </c>
      <c r="CE33" s="253">
        <v>1</v>
      </c>
      <c r="CF33" s="253">
        <v>18</v>
      </c>
      <c r="CG33" s="253">
        <v>18</v>
      </c>
      <c r="CH33" s="206" t="s">
        <v>499</v>
      </c>
      <c r="CI33" s="253">
        <v>4</v>
      </c>
      <c r="CJ33" s="253">
        <v>1</v>
      </c>
      <c r="CK33" s="253">
        <v>1</v>
      </c>
      <c r="CL33" s="253">
        <v>5</v>
      </c>
      <c r="CM33" s="253">
        <v>1</v>
      </c>
      <c r="CN33" s="253">
        <v>1</v>
      </c>
      <c r="CO33" s="253">
        <v>18</v>
      </c>
      <c r="CP33" s="253">
        <v>18</v>
      </c>
      <c r="CQ33" s="206" t="s">
        <v>499</v>
      </c>
      <c r="CR33" s="253"/>
      <c r="CS33" s="253"/>
      <c r="CT33" s="252">
        <v>1</v>
      </c>
      <c r="CU33" s="252">
        <v>1</v>
      </c>
      <c r="CV33" s="252">
        <v>1</v>
      </c>
      <c r="CW33" s="252"/>
      <c r="CX33" s="252">
        <v>6</v>
      </c>
      <c r="CY33" s="252">
        <v>0</v>
      </c>
      <c r="CZ33" s="252"/>
      <c r="DA33" s="252"/>
      <c r="DB33" s="252"/>
      <c r="DC33" s="252"/>
      <c r="DD33" s="252"/>
      <c r="DE33" s="252"/>
      <c r="DF33" s="252"/>
      <c r="DG33" s="252"/>
      <c r="DH33" s="252">
        <v>3</v>
      </c>
      <c r="DI33" s="252"/>
      <c r="DJ33" s="252"/>
      <c r="DK33" s="252"/>
      <c r="DL33" s="252"/>
      <c r="DM33" s="254">
        <v>700</v>
      </c>
      <c r="DN33" s="254">
        <v>700</v>
      </c>
      <c r="DO33" s="252">
        <v>6</v>
      </c>
      <c r="DP33" s="252">
        <v>6</v>
      </c>
      <c r="DQ33" s="252">
        <v>15</v>
      </c>
      <c r="DR33" s="252">
        <v>20</v>
      </c>
      <c r="DS33" s="252">
        <v>20</v>
      </c>
      <c r="DT33" s="252">
        <v>1440</v>
      </c>
      <c r="DU33" s="252">
        <v>300</v>
      </c>
      <c r="DV33" s="252">
        <v>720</v>
      </c>
      <c r="DW33" s="252">
        <v>50</v>
      </c>
      <c r="DX33" s="252">
        <v>50</v>
      </c>
      <c r="DY33" s="252">
        <v>20</v>
      </c>
      <c r="DZ33" s="252">
        <v>60</v>
      </c>
      <c r="EA33" s="202">
        <v>36</v>
      </c>
      <c r="EB33" s="202"/>
      <c r="EC33" s="57"/>
      <c r="ED33" s="202">
        <v>3</v>
      </c>
      <c r="EE33" s="202">
        <v>2</v>
      </c>
      <c r="EF33" s="202">
        <v>9</v>
      </c>
      <c r="EG33" s="57"/>
      <c r="EH33" s="57"/>
      <c r="EI33" s="57"/>
      <c r="EJ33" s="57"/>
      <c r="EK33" s="57"/>
      <c r="EL33" s="57"/>
      <c r="EM33" s="57"/>
      <c r="EN33" s="57"/>
      <c r="EO33" s="57"/>
      <c r="EP33" s="57"/>
      <c r="EQ33" s="57"/>
      <c r="ER33" s="57"/>
    </row>
    <row r="34" spans="2:148">
      <c r="B34" s="315">
        <v>33</v>
      </c>
      <c r="E34" s="62">
        <v>150</v>
      </c>
      <c r="F34" s="62">
        <v>150</v>
      </c>
      <c r="G34" s="62">
        <v>1</v>
      </c>
      <c r="H34" s="62">
        <v>1</v>
      </c>
      <c r="I34" s="62">
        <v>1</v>
      </c>
      <c r="J34" s="62">
        <v>1</v>
      </c>
      <c r="K34" s="62">
        <v>1</v>
      </c>
      <c r="L34" s="62">
        <v>1</v>
      </c>
      <c r="M34" s="62">
        <v>2</v>
      </c>
      <c r="N34" s="62">
        <v>1</v>
      </c>
      <c r="O34" s="62">
        <v>6</v>
      </c>
      <c r="P34" s="62">
        <v>0</v>
      </c>
      <c r="Q34" s="62">
        <v>1</v>
      </c>
      <c r="R34" s="62">
        <v>90</v>
      </c>
      <c r="S34" s="62">
        <v>1</v>
      </c>
      <c r="T34" s="62">
        <v>1</v>
      </c>
      <c r="U34" s="62">
        <v>1</v>
      </c>
      <c r="V34" s="62"/>
      <c r="W34" s="253">
        <v>0</v>
      </c>
      <c r="X34" s="253">
        <v>0</v>
      </c>
      <c r="Y34" s="253">
        <v>1</v>
      </c>
      <c r="Z34" s="253">
        <v>12</v>
      </c>
      <c r="AA34" s="253">
        <v>12</v>
      </c>
      <c r="AB34" s="253">
        <v>2</v>
      </c>
      <c r="AC34" s="253">
        <v>2</v>
      </c>
      <c r="AD34" s="253">
        <v>2</v>
      </c>
      <c r="AE34" s="253">
        <v>2</v>
      </c>
      <c r="AF34" s="253"/>
      <c r="AG34" s="253">
        <v>21</v>
      </c>
      <c r="AH34" s="253">
        <v>23</v>
      </c>
      <c r="AI34" s="253">
        <v>2</v>
      </c>
      <c r="AJ34" s="253">
        <v>2</v>
      </c>
      <c r="AK34" s="253">
        <v>2</v>
      </c>
      <c r="AL34" s="253">
        <v>10</v>
      </c>
      <c r="AM34" s="253">
        <v>6</v>
      </c>
      <c r="AN34" s="253">
        <v>32</v>
      </c>
      <c r="AO34" s="253">
        <v>8</v>
      </c>
      <c r="AP34" s="253">
        <v>8</v>
      </c>
      <c r="AQ34" s="253"/>
      <c r="AR34" s="253"/>
      <c r="AS34" s="253">
        <v>1</v>
      </c>
      <c r="AT34" s="253">
        <v>1</v>
      </c>
      <c r="AU34" s="253">
        <v>4</v>
      </c>
      <c r="AV34" s="253">
        <v>4</v>
      </c>
      <c r="AW34" s="253">
        <v>10</v>
      </c>
      <c r="AX34" s="253">
        <v>5</v>
      </c>
      <c r="AY34" s="252">
        <v>1</v>
      </c>
      <c r="AZ34" s="252">
        <v>1</v>
      </c>
      <c r="BA34" s="252">
        <v>170000</v>
      </c>
      <c r="BB34" s="252">
        <v>60000</v>
      </c>
      <c r="BC34" s="252">
        <v>1</v>
      </c>
      <c r="BD34" s="252">
        <v>1</v>
      </c>
      <c r="BE34" s="252">
        <v>1</v>
      </c>
      <c r="BF34" s="252"/>
      <c r="BG34" s="252">
        <v>1</v>
      </c>
      <c r="BH34" s="252">
        <v>0</v>
      </c>
      <c r="BI34" s="252">
        <v>0</v>
      </c>
      <c r="BJ34" s="252"/>
      <c r="BK34" s="252">
        <v>3</v>
      </c>
      <c r="BL34" s="252">
        <v>3</v>
      </c>
      <c r="BM34" s="252">
        <v>2</v>
      </c>
      <c r="BN34" s="253">
        <v>6</v>
      </c>
      <c r="BO34" s="253">
        <v>8</v>
      </c>
      <c r="BP34" s="253">
        <v>2</v>
      </c>
      <c r="BQ34" s="253">
        <v>0</v>
      </c>
      <c r="BR34" s="253">
        <v>1</v>
      </c>
      <c r="BS34" s="253">
        <v>4</v>
      </c>
      <c r="BT34" s="253"/>
      <c r="BU34" s="253">
        <v>23</v>
      </c>
      <c r="BV34" s="253">
        <v>8</v>
      </c>
      <c r="BW34" s="253">
        <v>0</v>
      </c>
      <c r="BX34" s="253">
        <v>1</v>
      </c>
      <c r="BY34" s="253">
        <v>1</v>
      </c>
      <c r="BZ34" s="253">
        <v>1</v>
      </c>
      <c r="CA34" s="253">
        <v>1</v>
      </c>
      <c r="CB34" s="253">
        <v>1</v>
      </c>
      <c r="CC34" s="253">
        <v>2</v>
      </c>
      <c r="CD34" s="253">
        <v>1</v>
      </c>
      <c r="CE34" s="253">
        <v>1</v>
      </c>
      <c r="CF34" s="253">
        <v>18</v>
      </c>
      <c r="CG34" s="253">
        <v>18</v>
      </c>
      <c r="CH34" s="206" t="s">
        <v>499</v>
      </c>
      <c r="CI34" s="253">
        <v>4</v>
      </c>
      <c r="CJ34" s="253">
        <v>1</v>
      </c>
      <c r="CK34" s="253">
        <v>1</v>
      </c>
      <c r="CL34" s="253">
        <v>5</v>
      </c>
      <c r="CM34" s="253">
        <v>1</v>
      </c>
      <c r="CN34" s="253">
        <v>1</v>
      </c>
      <c r="CO34" s="253">
        <v>18</v>
      </c>
      <c r="CP34" s="253">
        <v>18</v>
      </c>
      <c r="CQ34" s="206" t="s">
        <v>499</v>
      </c>
      <c r="CR34" s="253"/>
      <c r="CS34" s="253"/>
      <c r="CT34" s="252">
        <v>1</v>
      </c>
      <c r="CU34" s="252">
        <v>1</v>
      </c>
      <c r="CV34" s="252">
        <v>1</v>
      </c>
      <c r="CW34" s="252"/>
      <c r="CX34" s="252">
        <v>6</v>
      </c>
      <c r="CY34" s="252">
        <v>0</v>
      </c>
      <c r="CZ34" s="252"/>
      <c r="DA34" s="252"/>
      <c r="DB34" s="252"/>
      <c r="DC34" s="252"/>
      <c r="DD34" s="252"/>
      <c r="DE34" s="252"/>
      <c r="DF34" s="252"/>
      <c r="DG34" s="252"/>
      <c r="DH34" s="252">
        <v>3</v>
      </c>
      <c r="DI34" s="252"/>
      <c r="DJ34" s="252"/>
      <c r="DK34" s="252"/>
      <c r="DL34" s="252"/>
      <c r="DM34" s="254">
        <v>1160</v>
      </c>
      <c r="DN34" s="254">
        <v>1160</v>
      </c>
      <c r="DO34" s="252">
        <v>9</v>
      </c>
      <c r="DP34" s="252">
        <v>10</v>
      </c>
      <c r="DQ34" s="252">
        <v>30</v>
      </c>
      <c r="DR34" s="252">
        <v>40</v>
      </c>
      <c r="DS34" s="252">
        <v>40</v>
      </c>
      <c r="DT34" s="252">
        <v>2400</v>
      </c>
      <c r="DU34" s="252">
        <v>450</v>
      </c>
      <c r="DV34" s="252">
        <v>1200</v>
      </c>
      <c r="DW34" s="252">
        <v>75</v>
      </c>
      <c r="DX34" s="252">
        <v>75</v>
      </c>
      <c r="DY34" s="252">
        <v>30</v>
      </c>
      <c r="DZ34" s="252">
        <v>120</v>
      </c>
      <c r="EA34" s="202">
        <v>72</v>
      </c>
      <c r="EB34" s="202"/>
      <c r="EC34" s="57"/>
      <c r="ED34" s="202">
        <v>3</v>
      </c>
      <c r="EE34" s="202">
        <v>2</v>
      </c>
      <c r="EF34" s="202">
        <v>9</v>
      </c>
      <c r="EG34" s="57"/>
      <c r="EH34" s="57"/>
      <c r="EI34" s="57"/>
      <c r="EJ34" s="57"/>
      <c r="EK34" s="57"/>
      <c r="EL34" s="57"/>
      <c r="EM34" s="57"/>
      <c r="EN34" s="57"/>
      <c r="EO34" s="57"/>
      <c r="EP34" s="57"/>
      <c r="EQ34" s="57"/>
      <c r="ER34" s="57"/>
    </row>
    <row r="35" spans="2:148">
      <c r="B35" s="315">
        <v>34</v>
      </c>
      <c r="E35" s="62">
        <v>200</v>
      </c>
      <c r="F35" s="62">
        <v>200</v>
      </c>
      <c r="G35" s="62">
        <v>1</v>
      </c>
      <c r="H35" s="62">
        <v>1</v>
      </c>
      <c r="I35" s="62">
        <v>1</v>
      </c>
      <c r="J35" s="62">
        <v>1</v>
      </c>
      <c r="K35" s="62">
        <v>1</v>
      </c>
      <c r="L35" s="62">
        <v>1</v>
      </c>
      <c r="M35" s="62">
        <v>2</v>
      </c>
      <c r="N35" s="62">
        <v>1</v>
      </c>
      <c r="O35" s="62">
        <v>6</v>
      </c>
      <c r="P35" s="62">
        <v>0</v>
      </c>
      <c r="Q35" s="62">
        <v>1</v>
      </c>
      <c r="R35" s="62">
        <v>135</v>
      </c>
      <c r="S35" s="62">
        <v>1</v>
      </c>
      <c r="T35" s="62">
        <v>1</v>
      </c>
      <c r="U35" s="62">
        <v>1</v>
      </c>
      <c r="V35" s="62"/>
      <c r="W35" s="253">
        <v>0</v>
      </c>
      <c r="X35" s="253">
        <v>0</v>
      </c>
      <c r="Y35" s="253">
        <v>1</v>
      </c>
      <c r="Z35" s="253">
        <v>16</v>
      </c>
      <c r="AA35" s="253">
        <v>16</v>
      </c>
      <c r="AB35" s="253">
        <v>2</v>
      </c>
      <c r="AC35" s="253">
        <v>2</v>
      </c>
      <c r="AD35" s="253">
        <v>2</v>
      </c>
      <c r="AE35" s="253">
        <v>2</v>
      </c>
      <c r="AF35" s="253"/>
      <c r="AG35" s="253">
        <v>21</v>
      </c>
      <c r="AH35" s="253">
        <v>23</v>
      </c>
      <c r="AI35" s="253">
        <v>2</v>
      </c>
      <c r="AJ35" s="253">
        <v>2</v>
      </c>
      <c r="AK35" s="253">
        <v>2</v>
      </c>
      <c r="AL35" s="253">
        <v>10</v>
      </c>
      <c r="AM35" s="253">
        <v>6</v>
      </c>
      <c r="AN35" s="253">
        <v>32</v>
      </c>
      <c r="AO35" s="253">
        <v>8</v>
      </c>
      <c r="AP35" s="253">
        <v>8</v>
      </c>
      <c r="AQ35" s="253"/>
      <c r="AR35" s="253"/>
      <c r="AS35" s="253">
        <v>1</v>
      </c>
      <c r="AT35" s="253">
        <v>1</v>
      </c>
      <c r="AU35" s="253">
        <v>4</v>
      </c>
      <c r="AV35" s="253">
        <v>4</v>
      </c>
      <c r="AW35" s="253">
        <v>10</v>
      </c>
      <c r="AX35" s="253">
        <v>5</v>
      </c>
      <c r="AY35" s="252">
        <v>1</v>
      </c>
      <c r="AZ35" s="252">
        <v>1</v>
      </c>
      <c r="BA35" s="252">
        <v>170000</v>
      </c>
      <c r="BB35" s="252">
        <v>60000</v>
      </c>
      <c r="BC35" s="252">
        <v>1</v>
      </c>
      <c r="BD35" s="252">
        <v>1</v>
      </c>
      <c r="BE35" s="252">
        <v>1</v>
      </c>
      <c r="BF35" s="252"/>
      <c r="BG35" s="252">
        <v>1</v>
      </c>
      <c r="BH35" s="252">
        <v>0</v>
      </c>
      <c r="BI35" s="252">
        <v>0</v>
      </c>
      <c r="BJ35" s="252"/>
      <c r="BK35" s="252">
        <v>3</v>
      </c>
      <c r="BL35" s="252">
        <v>3</v>
      </c>
      <c r="BM35" s="252">
        <v>2</v>
      </c>
      <c r="BN35" s="253">
        <v>6</v>
      </c>
      <c r="BO35" s="253">
        <v>8</v>
      </c>
      <c r="BP35" s="253">
        <v>2</v>
      </c>
      <c r="BQ35" s="253">
        <v>0</v>
      </c>
      <c r="BR35" s="253">
        <v>1</v>
      </c>
      <c r="BS35" s="253">
        <v>4</v>
      </c>
      <c r="BT35" s="253"/>
      <c r="BU35" s="253">
        <v>23</v>
      </c>
      <c r="BV35" s="253">
        <v>8</v>
      </c>
      <c r="BW35" s="253">
        <v>0</v>
      </c>
      <c r="BX35" s="253">
        <v>1</v>
      </c>
      <c r="BY35" s="253">
        <v>1</v>
      </c>
      <c r="BZ35" s="253">
        <v>1</v>
      </c>
      <c r="CA35" s="253">
        <v>1</v>
      </c>
      <c r="CB35" s="253">
        <v>1</v>
      </c>
      <c r="CC35" s="253">
        <v>2</v>
      </c>
      <c r="CD35" s="253">
        <v>1</v>
      </c>
      <c r="CE35" s="253">
        <v>1</v>
      </c>
      <c r="CF35" s="253">
        <v>18</v>
      </c>
      <c r="CG35" s="253">
        <v>18</v>
      </c>
      <c r="CH35" s="206" t="s">
        <v>499</v>
      </c>
      <c r="CI35" s="253">
        <v>4</v>
      </c>
      <c r="CJ35" s="253">
        <v>1</v>
      </c>
      <c r="CK35" s="253">
        <v>1</v>
      </c>
      <c r="CL35" s="253">
        <v>5</v>
      </c>
      <c r="CM35" s="253">
        <v>1</v>
      </c>
      <c r="CN35" s="253">
        <v>1</v>
      </c>
      <c r="CO35" s="253">
        <v>18</v>
      </c>
      <c r="CP35" s="253">
        <v>18</v>
      </c>
      <c r="CQ35" s="206" t="s">
        <v>499</v>
      </c>
      <c r="CR35" s="253"/>
      <c r="CS35" s="253"/>
      <c r="CT35" s="252">
        <v>1</v>
      </c>
      <c r="CU35" s="252">
        <v>1</v>
      </c>
      <c r="CV35" s="252">
        <v>1</v>
      </c>
      <c r="CW35" s="252"/>
      <c r="CX35" s="252">
        <v>6</v>
      </c>
      <c r="CY35" s="252">
        <v>0</v>
      </c>
      <c r="CZ35" s="252"/>
      <c r="DA35" s="252"/>
      <c r="DB35" s="252"/>
      <c r="DC35" s="252"/>
      <c r="DD35" s="252"/>
      <c r="DE35" s="252"/>
      <c r="DF35" s="252"/>
      <c r="DG35" s="252"/>
      <c r="DH35" s="252">
        <v>3</v>
      </c>
      <c r="DI35" s="252"/>
      <c r="DJ35" s="252"/>
      <c r="DK35" s="252"/>
      <c r="DL35" s="252"/>
      <c r="DM35" s="254">
        <v>1270</v>
      </c>
      <c r="DN35" s="254">
        <v>1270</v>
      </c>
      <c r="DO35" s="252">
        <v>10</v>
      </c>
      <c r="DP35" s="252">
        <v>11</v>
      </c>
      <c r="DQ35" s="252">
        <v>45</v>
      </c>
      <c r="DR35" s="252">
        <v>50</v>
      </c>
      <c r="DS35" s="252">
        <v>50</v>
      </c>
      <c r="DT35" s="252">
        <v>2640</v>
      </c>
      <c r="DU35" s="252">
        <v>600</v>
      </c>
      <c r="DV35" s="252">
        <v>1320</v>
      </c>
      <c r="DW35" s="252">
        <v>100</v>
      </c>
      <c r="DX35" s="252">
        <v>100</v>
      </c>
      <c r="DY35" s="252">
        <v>40</v>
      </c>
      <c r="DZ35" s="252">
        <v>150</v>
      </c>
      <c r="EA35" s="202">
        <v>72</v>
      </c>
      <c r="EB35" s="202"/>
      <c r="EC35" s="57"/>
      <c r="ED35" s="202">
        <v>3</v>
      </c>
      <c r="EE35" s="202">
        <v>2</v>
      </c>
      <c r="EF35" s="202">
        <v>9</v>
      </c>
      <c r="EG35" s="57"/>
      <c r="EH35" s="57"/>
      <c r="EI35" s="57"/>
      <c r="EJ35" s="57"/>
      <c r="EK35" s="57"/>
      <c r="EL35" s="57"/>
      <c r="EM35" s="57"/>
      <c r="EN35" s="57"/>
      <c r="EO35" s="57"/>
      <c r="EP35" s="57"/>
      <c r="EQ35" s="57"/>
      <c r="ER35" s="57"/>
    </row>
    <row r="36" spans="2:148">
      <c r="B36" s="315">
        <v>35</v>
      </c>
      <c r="E36" s="62">
        <v>50</v>
      </c>
      <c r="F36" s="62">
        <v>50</v>
      </c>
      <c r="G36" s="62">
        <v>1</v>
      </c>
      <c r="H36" s="62">
        <v>1</v>
      </c>
      <c r="I36" s="62">
        <v>1</v>
      </c>
      <c r="J36" s="62">
        <v>1</v>
      </c>
      <c r="K36" s="62">
        <v>1</v>
      </c>
      <c r="L36" s="62">
        <v>0</v>
      </c>
      <c r="M36" s="62">
        <v>2</v>
      </c>
      <c r="N36" s="62">
        <v>1</v>
      </c>
      <c r="O36" s="62">
        <v>6</v>
      </c>
      <c r="P36" s="62">
        <v>0</v>
      </c>
      <c r="Q36" s="62">
        <v>1</v>
      </c>
      <c r="R36" s="62">
        <v>35</v>
      </c>
      <c r="S36" s="62">
        <v>1</v>
      </c>
      <c r="T36" s="62">
        <v>1</v>
      </c>
      <c r="U36" s="62">
        <v>1</v>
      </c>
      <c r="V36" s="62"/>
      <c r="W36" s="253">
        <v>0</v>
      </c>
      <c r="X36" s="253">
        <v>0</v>
      </c>
      <c r="Y36" s="253">
        <v>1</v>
      </c>
      <c r="Z36" s="253">
        <v>4</v>
      </c>
      <c r="AA36" s="253">
        <v>4</v>
      </c>
      <c r="AB36" s="253">
        <v>2</v>
      </c>
      <c r="AC36" s="253">
        <v>2</v>
      </c>
      <c r="AD36" s="253">
        <v>2</v>
      </c>
      <c r="AE36" s="253">
        <v>2</v>
      </c>
      <c r="AF36" s="253">
        <v>30</v>
      </c>
      <c r="AG36" s="253">
        <v>21</v>
      </c>
      <c r="AH36" s="253">
        <v>23</v>
      </c>
      <c r="AI36" s="253">
        <v>2</v>
      </c>
      <c r="AJ36" s="253">
        <v>2</v>
      </c>
      <c r="AK36" s="253">
        <v>2</v>
      </c>
      <c r="AL36" s="253">
        <v>10</v>
      </c>
      <c r="AM36" s="253">
        <v>6</v>
      </c>
      <c r="AN36" s="253">
        <v>32</v>
      </c>
      <c r="AO36" s="253">
        <v>8</v>
      </c>
      <c r="AP36" s="253">
        <v>8</v>
      </c>
      <c r="AQ36" s="253"/>
      <c r="AR36" s="253"/>
      <c r="AS36" s="253">
        <v>1</v>
      </c>
      <c r="AT36" s="253">
        <v>1</v>
      </c>
      <c r="AU36" s="253">
        <v>4</v>
      </c>
      <c r="AV36" s="253">
        <v>4</v>
      </c>
      <c r="AW36" s="253">
        <v>10</v>
      </c>
      <c r="AX36" s="253">
        <v>5</v>
      </c>
      <c r="AY36" s="252">
        <v>1</v>
      </c>
      <c r="AZ36" s="252">
        <v>1</v>
      </c>
      <c r="BA36" s="252">
        <v>170000</v>
      </c>
      <c r="BB36" s="252">
        <v>60000</v>
      </c>
      <c r="BC36" s="252">
        <v>1</v>
      </c>
      <c r="BD36" s="252">
        <v>1</v>
      </c>
      <c r="BE36" s="252">
        <v>1</v>
      </c>
      <c r="BF36" s="252"/>
      <c r="BG36" s="252">
        <v>1</v>
      </c>
      <c r="BH36" s="252">
        <v>0</v>
      </c>
      <c r="BI36" s="252">
        <v>0</v>
      </c>
      <c r="BJ36" s="252"/>
      <c r="BK36" s="252">
        <v>3</v>
      </c>
      <c r="BL36" s="252">
        <v>3</v>
      </c>
      <c r="BM36" s="252">
        <v>2</v>
      </c>
      <c r="BN36" s="253">
        <v>6</v>
      </c>
      <c r="BO36" s="253">
        <v>8</v>
      </c>
      <c r="BP36" s="253">
        <v>2</v>
      </c>
      <c r="BQ36" s="253">
        <v>0</v>
      </c>
      <c r="BR36" s="253">
        <v>1</v>
      </c>
      <c r="BS36" s="253">
        <v>4</v>
      </c>
      <c r="BT36" s="253"/>
      <c r="BU36" s="253">
        <v>23</v>
      </c>
      <c r="BV36" s="253">
        <v>8</v>
      </c>
      <c r="BW36" s="253">
        <v>0</v>
      </c>
      <c r="BX36" s="253">
        <v>1</v>
      </c>
      <c r="BY36" s="253">
        <v>1</v>
      </c>
      <c r="BZ36" s="253">
        <v>1</v>
      </c>
      <c r="CA36" s="253">
        <v>1</v>
      </c>
      <c r="CB36" s="253">
        <v>1</v>
      </c>
      <c r="CC36" s="253">
        <v>2</v>
      </c>
      <c r="CD36" s="253">
        <v>1</v>
      </c>
      <c r="CE36" s="253">
        <v>1</v>
      </c>
      <c r="CF36" s="253">
        <v>3</v>
      </c>
      <c r="CG36" s="253">
        <v>1</v>
      </c>
      <c r="CH36" s="206">
        <v>1</v>
      </c>
      <c r="CI36" s="253">
        <v>4</v>
      </c>
      <c r="CJ36" s="253">
        <v>1</v>
      </c>
      <c r="CK36" s="253">
        <v>1</v>
      </c>
      <c r="CL36" s="253">
        <v>5</v>
      </c>
      <c r="CM36" s="253">
        <v>1</v>
      </c>
      <c r="CN36" s="253">
        <v>1</v>
      </c>
      <c r="CO36" s="253">
        <v>18</v>
      </c>
      <c r="CP36" s="253">
        <v>18</v>
      </c>
      <c r="CQ36" s="206" t="s">
        <v>499</v>
      </c>
      <c r="CR36" s="253"/>
      <c r="CS36" s="253"/>
      <c r="CT36" s="252">
        <v>1</v>
      </c>
      <c r="CU36" s="252">
        <v>1</v>
      </c>
      <c r="CV36" s="252">
        <v>1</v>
      </c>
      <c r="CW36" s="252"/>
      <c r="CX36" s="252">
        <v>6</v>
      </c>
      <c r="CY36" s="252">
        <v>0</v>
      </c>
      <c r="CZ36" s="252"/>
      <c r="DA36" s="252"/>
      <c r="DB36" s="252"/>
      <c r="DC36" s="252"/>
      <c r="DD36" s="252"/>
      <c r="DE36" s="252"/>
      <c r="DF36" s="252"/>
      <c r="DG36" s="252"/>
      <c r="DH36" s="252">
        <v>3</v>
      </c>
      <c r="DI36" s="252"/>
      <c r="DJ36" s="252"/>
      <c r="DK36" s="252"/>
      <c r="DL36" s="252"/>
      <c r="DM36" s="254">
        <v>460</v>
      </c>
      <c r="DN36" s="254">
        <v>460</v>
      </c>
      <c r="DO36" s="252">
        <v>4</v>
      </c>
      <c r="DP36" s="252">
        <v>4</v>
      </c>
      <c r="DQ36" s="252">
        <v>15</v>
      </c>
      <c r="DR36" s="252">
        <v>20</v>
      </c>
      <c r="DS36" s="252">
        <v>20</v>
      </c>
      <c r="DT36" s="252">
        <v>960</v>
      </c>
      <c r="DU36" s="252">
        <v>150</v>
      </c>
      <c r="DV36" s="252">
        <v>480</v>
      </c>
      <c r="DW36" s="252">
        <v>25</v>
      </c>
      <c r="DX36" s="252">
        <v>25</v>
      </c>
      <c r="DY36" s="252">
        <v>15</v>
      </c>
      <c r="DZ36" s="252">
        <v>60</v>
      </c>
      <c r="EA36" s="202">
        <v>36</v>
      </c>
      <c r="EB36" s="202"/>
      <c r="EC36" s="57"/>
      <c r="ED36" s="202">
        <v>3</v>
      </c>
      <c r="EE36" s="202">
        <v>2</v>
      </c>
      <c r="EF36" s="202">
        <v>9</v>
      </c>
      <c r="EG36" s="57"/>
      <c r="EH36" s="57"/>
      <c r="EI36" s="57"/>
      <c r="EJ36" s="57"/>
      <c r="EK36" s="57"/>
      <c r="EL36" s="57"/>
      <c r="EM36" s="57"/>
      <c r="EN36" s="57"/>
      <c r="EO36" s="57"/>
      <c r="EP36" s="57"/>
      <c r="EQ36" s="57"/>
      <c r="ER36" s="57"/>
    </row>
    <row r="37" spans="2:148">
      <c r="B37" s="315">
        <v>36</v>
      </c>
      <c r="E37" s="62">
        <v>100</v>
      </c>
      <c r="F37" s="62">
        <v>100</v>
      </c>
      <c r="G37" s="62">
        <v>1</v>
      </c>
      <c r="H37" s="62">
        <v>1</v>
      </c>
      <c r="I37" s="62">
        <v>1</v>
      </c>
      <c r="J37" s="62">
        <v>1</v>
      </c>
      <c r="K37" s="62">
        <v>1</v>
      </c>
      <c r="L37" s="62">
        <v>1</v>
      </c>
      <c r="M37" s="62">
        <v>2</v>
      </c>
      <c r="N37" s="62">
        <v>1</v>
      </c>
      <c r="O37" s="62">
        <v>6</v>
      </c>
      <c r="P37" s="62">
        <v>0</v>
      </c>
      <c r="Q37" s="62">
        <v>1</v>
      </c>
      <c r="R37" s="62">
        <v>35</v>
      </c>
      <c r="S37" s="62">
        <v>1</v>
      </c>
      <c r="T37" s="62">
        <v>1</v>
      </c>
      <c r="U37" s="62">
        <v>1</v>
      </c>
      <c r="V37" s="62"/>
      <c r="W37" s="253">
        <v>0</v>
      </c>
      <c r="X37" s="253">
        <v>0</v>
      </c>
      <c r="Y37" s="253">
        <v>1</v>
      </c>
      <c r="Z37" s="253">
        <v>8</v>
      </c>
      <c r="AA37" s="253">
        <v>8</v>
      </c>
      <c r="AB37" s="253">
        <v>2</v>
      </c>
      <c r="AC37" s="253">
        <v>2</v>
      </c>
      <c r="AD37" s="253">
        <v>2</v>
      </c>
      <c r="AE37" s="253">
        <v>2</v>
      </c>
      <c r="AF37" s="253">
        <v>30</v>
      </c>
      <c r="AG37" s="253">
        <v>21</v>
      </c>
      <c r="AH37" s="253">
        <v>23</v>
      </c>
      <c r="AI37" s="253">
        <v>2</v>
      </c>
      <c r="AJ37" s="253">
        <v>2</v>
      </c>
      <c r="AK37" s="253">
        <v>2</v>
      </c>
      <c r="AL37" s="253">
        <v>10</v>
      </c>
      <c r="AM37" s="253">
        <v>6</v>
      </c>
      <c r="AN37" s="253">
        <v>32</v>
      </c>
      <c r="AO37" s="253">
        <v>8</v>
      </c>
      <c r="AP37" s="253">
        <v>8</v>
      </c>
      <c r="AQ37" s="253"/>
      <c r="AR37" s="253"/>
      <c r="AS37" s="253">
        <v>1</v>
      </c>
      <c r="AT37" s="253">
        <v>1</v>
      </c>
      <c r="AU37" s="253">
        <v>4</v>
      </c>
      <c r="AV37" s="253">
        <v>4</v>
      </c>
      <c r="AW37" s="253">
        <v>10</v>
      </c>
      <c r="AX37" s="253">
        <v>5</v>
      </c>
      <c r="AY37" s="252">
        <v>1</v>
      </c>
      <c r="AZ37" s="252">
        <v>1</v>
      </c>
      <c r="BA37" s="252">
        <v>170000</v>
      </c>
      <c r="BB37" s="252">
        <v>60000</v>
      </c>
      <c r="BC37" s="252">
        <v>1</v>
      </c>
      <c r="BD37" s="252">
        <v>1</v>
      </c>
      <c r="BE37" s="252">
        <v>1</v>
      </c>
      <c r="BF37" s="252"/>
      <c r="BG37" s="252">
        <v>1</v>
      </c>
      <c r="BH37" s="252">
        <v>0</v>
      </c>
      <c r="BI37" s="252">
        <v>0</v>
      </c>
      <c r="BJ37" s="252"/>
      <c r="BK37" s="252">
        <v>3</v>
      </c>
      <c r="BL37" s="252">
        <v>3</v>
      </c>
      <c r="BM37" s="252">
        <v>2</v>
      </c>
      <c r="BN37" s="253">
        <v>6</v>
      </c>
      <c r="BO37" s="253">
        <v>8</v>
      </c>
      <c r="BP37" s="253">
        <v>2</v>
      </c>
      <c r="BQ37" s="253">
        <v>0</v>
      </c>
      <c r="BR37" s="253">
        <v>1</v>
      </c>
      <c r="BS37" s="253">
        <v>4</v>
      </c>
      <c r="BT37" s="253"/>
      <c r="BU37" s="253">
        <v>23</v>
      </c>
      <c r="BV37" s="253">
        <v>8</v>
      </c>
      <c r="BW37" s="253">
        <v>0</v>
      </c>
      <c r="BX37" s="253">
        <v>1</v>
      </c>
      <c r="BY37" s="253">
        <v>1</v>
      </c>
      <c r="BZ37" s="253">
        <v>1</v>
      </c>
      <c r="CA37" s="253">
        <v>1</v>
      </c>
      <c r="CB37" s="253">
        <v>1</v>
      </c>
      <c r="CC37" s="253">
        <v>2</v>
      </c>
      <c r="CD37" s="253">
        <v>1</v>
      </c>
      <c r="CE37" s="253">
        <v>1</v>
      </c>
      <c r="CF37" s="253">
        <v>3</v>
      </c>
      <c r="CG37" s="253">
        <v>1</v>
      </c>
      <c r="CH37" s="206">
        <v>1</v>
      </c>
      <c r="CI37" s="253">
        <v>4</v>
      </c>
      <c r="CJ37" s="253">
        <v>1</v>
      </c>
      <c r="CK37" s="253">
        <v>1</v>
      </c>
      <c r="CL37" s="253">
        <v>5</v>
      </c>
      <c r="CM37" s="253">
        <v>1</v>
      </c>
      <c r="CN37" s="253">
        <v>1</v>
      </c>
      <c r="CO37" s="253">
        <v>18</v>
      </c>
      <c r="CP37" s="253">
        <v>18</v>
      </c>
      <c r="CQ37" s="206" t="s">
        <v>499</v>
      </c>
      <c r="CR37" s="253"/>
      <c r="CS37" s="253"/>
      <c r="CT37" s="252">
        <v>1</v>
      </c>
      <c r="CU37" s="252">
        <v>1</v>
      </c>
      <c r="CV37" s="252">
        <v>1</v>
      </c>
      <c r="CW37" s="252"/>
      <c r="CX37" s="252">
        <v>6</v>
      </c>
      <c r="CY37" s="252">
        <v>0</v>
      </c>
      <c r="CZ37" s="252"/>
      <c r="DA37" s="252"/>
      <c r="DB37" s="252"/>
      <c r="DC37" s="252"/>
      <c r="DD37" s="252"/>
      <c r="DE37" s="252"/>
      <c r="DF37" s="252"/>
      <c r="DG37" s="252"/>
      <c r="DH37" s="252">
        <v>3</v>
      </c>
      <c r="DI37" s="252"/>
      <c r="DJ37" s="252"/>
      <c r="DK37" s="252"/>
      <c r="DL37" s="252"/>
      <c r="DM37" s="254">
        <v>700</v>
      </c>
      <c r="DN37" s="254">
        <v>700</v>
      </c>
      <c r="DO37" s="252">
        <v>6</v>
      </c>
      <c r="DP37" s="252">
        <v>6</v>
      </c>
      <c r="DQ37" s="252">
        <v>15</v>
      </c>
      <c r="DR37" s="252">
        <v>20</v>
      </c>
      <c r="DS37" s="252">
        <v>20</v>
      </c>
      <c r="DT37" s="252">
        <v>1440</v>
      </c>
      <c r="DU37" s="252">
        <v>300</v>
      </c>
      <c r="DV37" s="252">
        <v>720</v>
      </c>
      <c r="DW37" s="252">
        <v>50</v>
      </c>
      <c r="DX37" s="252">
        <v>50</v>
      </c>
      <c r="DY37" s="252">
        <v>20</v>
      </c>
      <c r="DZ37" s="252">
        <v>60</v>
      </c>
      <c r="EA37" s="202">
        <v>36</v>
      </c>
      <c r="EB37" s="202"/>
      <c r="EC37" s="57"/>
      <c r="ED37" s="202">
        <v>3</v>
      </c>
      <c r="EE37" s="202">
        <v>2</v>
      </c>
      <c r="EF37" s="202">
        <v>9</v>
      </c>
      <c r="EG37" s="57"/>
      <c r="EH37" s="57"/>
      <c r="EI37" s="57"/>
      <c r="EJ37" s="57"/>
      <c r="EK37" s="57"/>
      <c r="EL37" s="57"/>
      <c r="EM37" s="57"/>
      <c r="EN37" s="57"/>
      <c r="EO37" s="57"/>
      <c r="EP37" s="57"/>
      <c r="EQ37" s="57"/>
      <c r="ER37" s="57"/>
    </row>
    <row r="38" spans="2:148">
      <c r="B38" s="315">
        <v>37</v>
      </c>
      <c r="E38" s="62">
        <v>150</v>
      </c>
      <c r="F38" s="62">
        <v>150</v>
      </c>
      <c r="G38" s="62">
        <v>1</v>
      </c>
      <c r="H38" s="62">
        <v>1</v>
      </c>
      <c r="I38" s="62">
        <v>1</v>
      </c>
      <c r="J38" s="62">
        <v>1</v>
      </c>
      <c r="K38" s="62">
        <v>1</v>
      </c>
      <c r="L38" s="62">
        <v>1</v>
      </c>
      <c r="M38" s="62">
        <v>2</v>
      </c>
      <c r="N38" s="62">
        <v>1</v>
      </c>
      <c r="O38" s="62">
        <v>6</v>
      </c>
      <c r="P38" s="62">
        <v>0</v>
      </c>
      <c r="Q38" s="62">
        <v>1</v>
      </c>
      <c r="R38" s="62">
        <v>90</v>
      </c>
      <c r="S38" s="62">
        <v>1</v>
      </c>
      <c r="T38" s="62">
        <v>1</v>
      </c>
      <c r="U38" s="62">
        <v>1</v>
      </c>
      <c r="V38" s="62"/>
      <c r="W38" s="253">
        <v>0</v>
      </c>
      <c r="X38" s="253">
        <v>0</v>
      </c>
      <c r="Y38" s="253">
        <v>1</v>
      </c>
      <c r="Z38" s="253">
        <v>12</v>
      </c>
      <c r="AA38" s="253">
        <v>12</v>
      </c>
      <c r="AB38" s="253">
        <v>2</v>
      </c>
      <c r="AC38" s="253">
        <v>2</v>
      </c>
      <c r="AD38" s="253">
        <v>2</v>
      </c>
      <c r="AE38" s="253">
        <v>2</v>
      </c>
      <c r="AF38" s="253">
        <v>30</v>
      </c>
      <c r="AG38" s="253">
        <v>21</v>
      </c>
      <c r="AH38" s="253">
        <v>23</v>
      </c>
      <c r="AI38" s="253">
        <v>2</v>
      </c>
      <c r="AJ38" s="253">
        <v>2</v>
      </c>
      <c r="AK38" s="253">
        <v>2</v>
      </c>
      <c r="AL38" s="253">
        <v>10</v>
      </c>
      <c r="AM38" s="253">
        <v>6</v>
      </c>
      <c r="AN38" s="253">
        <v>32</v>
      </c>
      <c r="AO38" s="253">
        <v>8</v>
      </c>
      <c r="AP38" s="253">
        <v>8</v>
      </c>
      <c r="AQ38" s="253"/>
      <c r="AR38" s="253"/>
      <c r="AS38" s="253">
        <v>1</v>
      </c>
      <c r="AT38" s="253">
        <v>1</v>
      </c>
      <c r="AU38" s="253">
        <v>4</v>
      </c>
      <c r="AV38" s="253">
        <v>4</v>
      </c>
      <c r="AW38" s="253">
        <v>10</v>
      </c>
      <c r="AX38" s="253">
        <v>5</v>
      </c>
      <c r="AY38" s="252">
        <v>1</v>
      </c>
      <c r="AZ38" s="252">
        <v>1</v>
      </c>
      <c r="BA38" s="252">
        <v>170000</v>
      </c>
      <c r="BB38" s="252">
        <v>60000</v>
      </c>
      <c r="BC38" s="252">
        <v>1</v>
      </c>
      <c r="BD38" s="252">
        <v>1</v>
      </c>
      <c r="BE38" s="252">
        <v>1</v>
      </c>
      <c r="BF38" s="252"/>
      <c r="BG38" s="252">
        <v>1</v>
      </c>
      <c r="BH38" s="252">
        <v>0</v>
      </c>
      <c r="BI38" s="252">
        <v>0</v>
      </c>
      <c r="BJ38" s="252"/>
      <c r="BK38" s="252">
        <v>3</v>
      </c>
      <c r="BL38" s="252">
        <v>3</v>
      </c>
      <c r="BM38" s="252">
        <v>2</v>
      </c>
      <c r="BN38" s="253">
        <v>6</v>
      </c>
      <c r="BO38" s="253">
        <v>8</v>
      </c>
      <c r="BP38" s="253">
        <v>2</v>
      </c>
      <c r="BQ38" s="253">
        <v>0</v>
      </c>
      <c r="BR38" s="253">
        <v>1</v>
      </c>
      <c r="BS38" s="253">
        <v>4</v>
      </c>
      <c r="BT38" s="253"/>
      <c r="BU38" s="253">
        <v>23</v>
      </c>
      <c r="BV38" s="253">
        <v>8</v>
      </c>
      <c r="BW38" s="253">
        <v>0</v>
      </c>
      <c r="BX38" s="253">
        <v>1</v>
      </c>
      <c r="BY38" s="253">
        <v>1</v>
      </c>
      <c r="BZ38" s="253">
        <v>1</v>
      </c>
      <c r="CA38" s="253">
        <v>1</v>
      </c>
      <c r="CB38" s="253">
        <v>1</v>
      </c>
      <c r="CC38" s="253">
        <v>2</v>
      </c>
      <c r="CD38" s="253">
        <v>1</v>
      </c>
      <c r="CE38" s="253">
        <v>1</v>
      </c>
      <c r="CF38" s="253">
        <v>3</v>
      </c>
      <c r="CG38" s="253">
        <v>1</v>
      </c>
      <c r="CH38" s="206">
        <v>1</v>
      </c>
      <c r="CI38" s="253">
        <v>4</v>
      </c>
      <c r="CJ38" s="253">
        <v>1</v>
      </c>
      <c r="CK38" s="253">
        <v>1</v>
      </c>
      <c r="CL38" s="253">
        <v>5</v>
      </c>
      <c r="CM38" s="253">
        <v>1</v>
      </c>
      <c r="CN38" s="253">
        <v>1</v>
      </c>
      <c r="CO38" s="253">
        <v>18</v>
      </c>
      <c r="CP38" s="253">
        <v>18</v>
      </c>
      <c r="CQ38" s="206" t="s">
        <v>499</v>
      </c>
      <c r="CR38" s="253"/>
      <c r="CS38" s="253"/>
      <c r="CT38" s="252">
        <v>1</v>
      </c>
      <c r="CU38" s="252">
        <v>1</v>
      </c>
      <c r="CV38" s="252">
        <v>1</v>
      </c>
      <c r="CW38" s="252"/>
      <c r="CX38" s="252">
        <v>6</v>
      </c>
      <c r="CY38" s="252">
        <v>0</v>
      </c>
      <c r="CZ38" s="252"/>
      <c r="DA38" s="252"/>
      <c r="DB38" s="252"/>
      <c r="DC38" s="252"/>
      <c r="DD38" s="252"/>
      <c r="DE38" s="252"/>
      <c r="DF38" s="252"/>
      <c r="DG38" s="252"/>
      <c r="DH38" s="252">
        <v>3</v>
      </c>
      <c r="DI38" s="252"/>
      <c r="DJ38" s="252"/>
      <c r="DK38" s="252"/>
      <c r="DL38" s="252"/>
      <c r="DM38" s="254">
        <v>1160</v>
      </c>
      <c r="DN38" s="254">
        <v>1160</v>
      </c>
      <c r="DO38" s="252">
        <v>9</v>
      </c>
      <c r="DP38" s="252">
        <v>10</v>
      </c>
      <c r="DQ38" s="252">
        <v>30</v>
      </c>
      <c r="DR38" s="252">
        <v>40</v>
      </c>
      <c r="DS38" s="252">
        <v>40</v>
      </c>
      <c r="DT38" s="252">
        <v>2400</v>
      </c>
      <c r="DU38" s="252">
        <v>450</v>
      </c>
      <c r="DV38" s="252">
        <v>1200</v>
      </c>
      <c r="DW38" s="252">
        <v>75</v>
      </c>
      <c r="DX38" s="252">
        <v>75</v>
      </c>
      <c r="DY38" s="252">
        <v>30</v>
      </c>
      <c r="DZ38" s="252">
        <v>120</v>
      </c>
      <c r="EA38" s="202">
        <v>72</v>
      </c>
      <c r="EB38" s="202"/>
      <c r="EC38" s="57"/>
      <c r="ED38" s="202">
        <v>3</v>
      </c>
      <c r="EE38" s="202">
        <v>2</v>
      </c>
      <c r="EF38" s="202">
        <v>9</v>
      </c>
      <c r="EG38" s="57"/>
      <c r="EH38" s="57"/>
      <c r="EI38" s="57"/>
      <c r="EJ38" s="57"/>
      <c r="EK38" s="57"/>
      <c r="EL38" s="57"/>
      <c r="EM38" s="57"/>
      <c r="EN38" s="57"/>
      <c r="EO38" s="57"/>
      <c r="EP38" s="57"/>
      <c r="EQ38" s="57"/>
      <c r="ER38" s="57"/>
    </row>
    <row r="39" spans="2:148" s="57" customFormat="1">
      <c r="B39" s="645">
        <v>38</v>
      </c>
      <c r="C39" s="645"/>
      <c r="D39" s="645"/>
      <c r="E39" s="646">
        <v>200</v>
      </c>
      <c r="F39" s="646">
        <v>200</v>
      </c>
      <c r="G39" s="645">
        <v>1</v>
      </c>
      <c r="H39" s="645">
        <v>1</v>
      </c>
      <c r="I39" s="645">
        <v>1</v>
      </c>
      <c r="J39" s="645">
        <v>1</v>
      </c>
      <c r="K39" s="645">
        <v>1</v>
      </c>
      <c r="L39" s="645">
        <v>1</v>
      </c>
      <c r="M39" s="645">
        <v>2</v>
      </c>
      <c r="N39" s="645">
        <v>1</v>
      </c>
      <c r="O39" s="645">
        <v>6</v>
      </c>
      <c r="P39" s="645">
        <v>0</v>
      </c>
      <c r="Q39" s="645">
        <v>1</v>
      </c>
      <c r="R39" s="645">
        <v>135</v>
      </c>
      <c r="S39" s="645">
        <v>1</v>
      </c>
      <c r="T39" s="645">
        <v>1</v>
      </c>
      <c r="U39" s="645">
        <v>1</v>
      </c>
      <c r="V39" s="645"/>
      <c r="W39" s="647">
        <v>0</v>
      </c>
      <c r="X39" s="647">
        <v>0</v>
      </c>
      <c r="Y39" s="647">
        <v>1</v>
      </c>
      <c r="Z39" s="647">
        <v>16</v>
      </c>
      <c r="AA39" s="647">
        <v>16</v>
      </c>
      <c r="AB39" s="647">
        <v>2</v>
      </c>
      <c r="AC39" s="647">
        <v>2</v>
      </c>
      <c r="AD39" s="647">
        <v>2</v>
      </c>
      <c r="AE39" s="647">
        <v>2</v>
      </c>
      <c r="AF39" s="659">
        <v>30</v>
      </c>
      <c r="AG39" s="647">
        <v>21</v>
      </c>
      <c r="AH39" s="647">
        <v>23</v>
      </c>
      <c r="AI39" s="647">
        <v>2</v>
      </c>
      <c r="AJ39" s="647">
        <v>2</v>
      </c>
      <c r="AK39" s="647">
        <v>2</v>
      </c>
      <c r="AL39" s="647">
        <v>10</v>
      </c>
      <c r="AM39" s="647">
        <v>6</v>
      </c>
      <c r="AN39" s="647">
        <v>32</v>
      </c>
      <c r="AO39" s="647">
        <v>8</v>
      </c>
      <c r="AP39" s="647">
        <v>8</v>
      </c>
      <c r="AQ39" s="647"/>
      <c r="AR39" s="647"/>
      <c r="AS39" s="647">
        <v>1</v>
      </c>
      <c r="AT39" s="647">
        <v>1</v>
      </c>
      <c r="AU39" s="647">
        <v>4</v>
      </c>
      <c r="AV39" s="647">
        <v>4</v>
      </c>
      <c r="AW39" s="647">
        <v>10</v>
      </c>
      <c r="AX39" s="647">
        <v>5</v>
      </c>
      <c r="AY39" s="648">
        <v>1</v>
      </c>
      <c r="AZ39" s="648">
        <v>1</v>
      </c>
      <c r="BA39" s="648">
        <v>170000</v>
      </c>
      <c r="BB39" s="648">
        <v>60000</v>
      </c>
      <c r="BC39" s="648">
        <v>1</v>
      </c>
      <c r="BD39" s="648">
        <v>1</v>
      </c>
      <c r="BE39" s="648">
        <v>1</v>
      </c>
      <c r="BF39" s="648"/>
      <c r="BG39" s="648">
        <v>1</v>
      </c>
      <c r="BH39" s="648">
        <v>0</v>
      </c>
      <c r="BI39" s="648">
        <v>0</v>
      </c>
      <c r="BJ39" s="648"/>
      <c r="BK39" s="648">
        <v>3</v>
      </c>
      <c r="BL39" s="648">
        <v>3</v>
      </c>
      <c r="BM39" s="648">
        <v>2</v>
      </c>
      <c r="BN39" s="647">
        <v>6</v>
      </c>
      <c r="BO39" s="647">
        <v>8</v>
      </c>
      <c r="BP39" s="647">
        <v>2</v>
      </c>
      <c r="BQ39" s="647">
        <v>0</v>
      </c>
      <c r="BR39" s="647">
        <v>1</v>
      </c>
      <c r="BS39" s="647">
        <v>4</v>
      </c>
      <c r="BT39" s="647"/>
      <c r="BU39" s="647">
        <v>23</v>
      </c>
      <c r="BV39" s="647">
        <v>8</v>
      </c>
      <c r="BW39" s="647">
        <v>0</v>
      </c>
      <c r="BX39" s="647">
        <v>1</v>
      </c>
      <c r="BY39" s="647">
        <v>1</v>
      </c>
      <c r="BZ39" s="647">
        <v>1</v>
      </c>
      <c r="CA39" s="647">
        <v>1</v>
      </c>
      <c r="CB39" s="647">
        <v>1</v>
      </c>
      <c r="CC39" s="647">
        <v>2</v>
      </c>
      <c r="CD39" s="647">
        <v>1</v>
      </c>
      <c r="CE39" s="647">
        <v>1</v>
      </c>
      <c r="CF39" s="647">
        <v>3</v>
      </c>
      <c r="CG39" s="647">
        <v>1</v>
      </c>
      <c r="CH39" s="649">
        <v>1</v>
      </c>
      <c r="CI39" s="647">
        <v>4</v>
      </c>
      <c r="CJ39" s="647">
        <v>1</v>
      </c>
      <c r="CK39" s="647">
        <v>1</v>
      </c>
      <c r="CL39" s="647">
        <v>5</v>
      </c>
      <c r="CM39" s="647">
        <v>1</v>
      </c>
      <c r="CN39" s="647">
        <v>1</v>
      </c>
      <c r="CO39" s="647">
        <v>18</v>
      </c>
      <c r="CP39" s="647">
        <v>18</v>
      </c>
      <c r="CQ39" s="649" t="s">
        <v>499</v>
      </c>
      <c r="CR39" s="647"/>
      <c r="CS39" s="647"/>
      <c r="CT39" s="648">
        <v>1</v>
      </c>
      <c r="CU39" s="648">
        <v>1</v>
      </c>
      <c r="CV39" s="648">
        <v>1</v>
      </c>
      <c r="CW39" s="648"/>
      <c r="CX39" s="648">
        <v>6</v>
      </c>
      <c r="CY39" s="648">
        <v>0</v>
      </c>
      <c r="CZ39" s="648"/>
      <c r="DA39" s="648"/>
      <c r="DB39" s="648"/>
      <c r="DC39" s="648"/>
      <c r="DD39" s="648"/>
      <c r="DE39" s="648"/>
      <c r="DF39" s="648"/>
      <c r="DG39" s="648"/>
      <c r="DH39" s="648">
        <v>3</v>
      </c>
      <c r="DI39" s="648"/>
      <c r="DJ39" s="648"/>
      <c r="DK39" s="648"/>
      <c r="DL39" s="648"/>
      <c r="DM39" s="648">
        <v>1270</v>
      </c>
      <c r="DN39" s="650">
        <v>1270</v>
      </c>
      <c r="DO39" s="252">
        <v>10</v>
      </c>
      <c r="DP39" s="648">
        <v>11</v>
      </c>
      <c r="DQ39" s="648">
        <v>45</v>
      </c>
      <c r="DR39" s="648">
        <v>50</v>
      </c>
      <c r="DS39" s="648">
        <v>50</v>
      </c>
      <c r="DT39" s="648">
        <v>2640</v>
      </c>
      <c r="DU39" s="648">
        <v>600</v>
      </c>
      <c r="DV39" s="648">
        <v>1320</v>
      </c>
      <c r="DW39" s="648">
        <v>100</v>
      </c>
      <c r="DX39" s="648">
        <v>100</v>
      </c>
      <c r="DY39" s="648">
        <v>40</v>
      </c>
      <c r="DZ39" s="648">
        <v>150</v>
      </c>
      <c r="EA39" s="651">
        <v>72</v>
      </c>
      <c r="EB39" s="651"/>
      <c r="EC39" s="652"/>
      <c r="ED39" s="651">
        <v>3</v>
      </c>
      <c r="EE39" s="651">
        <v>2</v>
      </c>
      <c r="EF39" s="651">
        <v>9</v>
      </c>
      <c r="EG39" s="652"/>
      <c r="EH39" s="652"/>
      <c r="EI39" s="652"/>
      <c r="EJ39" s="652"/>
      <c r="EK39" s="652"/>
      <c r="EL39" s="652"/>
      <c r="EM39" s="652"/>
      <c r="EN39" s="652"/>
      <c r="EO39" s="652"/>
      <c r="EP39" s="652"/>
      <c r="EQ39" s="652"/>
      <c r="ER39" s="652"/>
    </row>
    <row r="40" spans="2:148">
      <c r="B40" s="315">
        <v>41</v>
      </c>
      <c r="E40" s="62">
        <v>50</v>
      </c>
      <c r="F40" s="62">
        <v>50</v>
      </c>
      <c r="G40" s="62">
        <v>1</v>
      </c>
      <c r="H40" s="62">
        <v>1</v>
      </c>
      <c r="I40" s="62">
        <v>1</v>
      </c>
      <c r="J40" s="62">
        <v>1</v>
      </c>
      <c r="K40" s="62">
        <v>1</v>
      </c>
      <c r="L40" s="62">
        <v>0</v>
      </c>
      <c r="M40" s="62">
        <v>2</v>
      </c>
      <c r="N40" s="62">
        <v>1</v>
      </c>
      <c r="O40" s="62">
        <v>6</v>
      </c>
      <c r="P40" s="62">
        <v>0</v>
      </c>
      <c r="Q40" s="62">
        <v>1</v>
      </c>
      <c r="R40" s="62">
        <v>35</v>
      </c>
      <c r="S40" s="62">
        <v>1</v>
      </c>
      <c r="T40" s="62">
        <v>1</v>
      </c>
      <c r="U40" s="62">
        <v>1</v>
      </c>
      <c r="V40" s="62"/>
      <c r="W40" s="253">
        <v>0</v>
      </c>
      <c r="X40" s="253">
        <v>0</v>
      </c>
      <c r="Y40" s="253">
        <v>1</v>
      </c>
      <c r="Z40" s="253">
        <v>4</v>
      </c>
      <c r="AA40" s="253">
        <v>4</v>
      </c>
      <c r="AB40" s="253">
        <v>2</v>
      </c>
      <c r="AC40" s="253">
        <v>2</v>
      </c>
      <c r="AD40" s="253">
        <v>2</v>
      </c>
      <c r="AE40" s="253">
        <v>2</v>
      </c>
      <c r="AF40" s="253"/>
      <c r="AG40" s="253">
        <v>21</v>
      </c>
      <c r="AH40" s="253">
        <v>23</v>
      </c>
      <c r="AI40" s="253">
        <v>2</v>
      </c>
      <c r="AJ40" s="253">
        <v>2</v>
      </c>
      <c r="AK40" s="253">
        <v>2</v>
      </c>
      <c r="AL40" s="253">
        <v>10</v>
      </c>
      <c r="AM40" s="253">
        <v>6</v>
      </c>
      <c r="AN40" s="253">
        <v>32</v>
      </c>
      <c r="AO40" s="253">
        <v>8</v>
      </c>
      <c r="AP40" s="253">
        <v>8</v>
      </c>
      <c r="AQ40" s="253"/>
      <c r="AR40" s="253"/>
      <c r="AS40" s="253">
        <v>1</v>
      </c>
      <c r="AT40" s="253">
        <v>1</v>
      </c>
      <c r="AU40" s="253">
        <v>4</v>
      </c>
      <c r="AV40" s="253">
        <v>4</v>
      </c>
      <c r="AW40" s="253">
        <v>10</v>
      </c>
      <c r="AX40" s="253">
        <v>5</v>
      </c>
      <c r="AY40" s="252">
        <v>1</v>
      </c>
      <c r="AZ40" s="252">
        <v>1</v>
      </c>
      <c r="BA40" s="252">
        <v>170000</v>
      </c>
      <c r="BB40" s="252">
        <v>60000</v>
      </c>
      <c r="BC40" s="252">
        <v>1</v>
      </c>
      <c r="BD40" s="252">
        <v>1</v>
      </c>
      <c r="BE40" s="252">
        <v>1</v>
      </c>
      <c r="BF40" s="252"/>
      <c r="BG40" s="252">
        <v>1</v>
      </c>
      <c r="BH40" s="252">
        <v>0</v>
      </c>
      <c r="BI40" s="252">
        <v>0</v>
      </c>
      <c r="BJ40" s="252"/>
      <c r="BK40" s="252">
        <v>3</v>
      </c>
      <c r="BL40" s="252">
        <v>3</v>
      </c>
      <c r="BM40" s="252">
        <v>2</v>
      </c>
      <c r="BN40" s="253">
        <v>6</v>
      </c>
      <c r="BO40" s="253">
        <v>8</v>
      </c>
      <c r="BP40" s="253">
        <v>2</v>
      </c>
      <c r="BQ40" s="253">
        <v>0</v>
      </c>
      <c r="BR40" s="253">
        <v>1</v>
      </c>
      <c r="BS40" s="253">
        <v>4</v>
      </c>
      <c r="BT40" s="253"/>
      <c r="BU40" s="253">
        <v>23</v>
      </c>
      <c r="BV40" s="253">
        <v>8</v>
      </c>
      <c r="BW40" s="253">
        <v>0</v>
      </c>
      <c r="BX40" s="253">
        <v>1</v>
      </c>
      <c r="BY40" s="253">
        <v>1</v>
      </c>
      <c r="BZ40" s="253">
        <v>1</v>
      </c>
      <c r="CA40" s="253">
        <v>1</v>
      </c>
      <c r="CB40" s="253">
        <v>1</v>
      </c>
      <c r="CC40" s="253">
        <v>2</v>
      </c>
      <c r="CD40" s="253">
        <v>1</v>
      </c>
      <c r="CE40" s="253">
        <v>1</v>
      </c>
      <c r="CF40" s="253">
        <v>18</v>
      </c>
      <c r="CG40" s="253">
        <v>18</v>
      </c>
      <c r="CH40" s="206" t="s">
        <v>499</v>
      </c>
      <c r="CI40" s="253">
        <v>4</v>
      </c>
      <c r="CJ40" s="253">
        <v>1</v>
      </c>
      <c r="CK40" s="253">
        <v>1</v>
      </c>
      <c r="CL40" s="253">
        <v>5</v>
      </c>
      <c r="CM40" s="253">
        <v>1</v>
      </c>
      <c r="CN40" s="253">
        <v>1</v>
      </c>
      <c r="CO40" s="253">
        <v>18</v>
      </c>
      <c r="CP40" s="253">
        <v>18</v>
      </c>
      <c r="CQ40" s="206" t="s">
        <v>499</v>
      </c>
      <c r="CR40" s="253"/>
      <c r="CS40" s="253"/>
      <c r="CT40" s="252">
        <v>1</v>
      </c>
      <c r="CU40" s="252">
        <v>1</v>
      </c>
      <c r="CV40" s="252">
        <v>1</v>
      </c>
      <c r="CW40" s="252"/>
      <c r="CX40" s="252">
        <v>6</v>
      </c>
      <c r="CY40" s="252">
        <v>0</v>
      </c>
      <c r="CZ40" s="252"/>
      <c r="DA40" s="252"/>
      <c r="DB40" s="252"/>
      <c r="DC40" s="252"/>
      <c r="DD40" s="252"/>
      <c r="DE40" s="252"/>
      <c r="DF40" s="252"/>
      <c r="DG40" s="252"/>
      <c r="DH40" s="252">
        <v>3</v>
      </c>
      <c r="DI40" s="252"/>
      <c r="DJ40" s="252"/>
      <c r="DK40" s="252"/>
      <c r="DL40" s="252"/>
      <c r="DM40" s="254">
        <v>460</v>
      </c>
      <c r="DN40" s="254">
        <v>460</v>
      </c>
      <c r="DO40" s="252">
        <v>4</v>
      </c>
      <c r="DP40" s="252">
        <v>4</v>
      </c>
      <c r="DQ40" s="252">
        <v>15</v>
      </c>
      <c r="DR40" s="252">
        <v>20</v>
      </c>
      <c r="DS40" s="252">
        <v>20</v>
      </c>
      <c r="DT40" s="252">
        <v>960</v>
      </c>
      <c r="DU40" s="252">
        <v>150</v>
      </c>
      <c r="DV40" s="252">
        <v>480</v>
      </c>
      <c r="DW40" s="252">
        <v>25</v>
      </c>
      <c r="DX40" s="252">
        <v>25</v>
      </c>
      <c r="DY40" s="252">
        <v>15</v>
      </c>
      <c r="DZ40" s="252">
        <v>60</v>
      </c>
      <c r="EA40" s="202">
        <v>36</v>
      </c>
      <c r="EB40" s="202"/>
      <c r="EC40" s="57"/>
      <c r="ED40" s="202">
        <v>3</v>
      </c>
      <c r="EE40" s="202">
        <v>2</v>
      </c>
      <c r="EF40" s="202">
        <v>9</v>
      </c>
      <c r="EG40" s="57"/>
      <c r="EH40" s="57"/>
      <c r="EI40" s="57"/>
      <c r="EJ40" s="57"/>
      <c r="EK40" s="57"/>
      <c r="EL40" s="57"/>
      <c r="EM40" s="57"/>
      <c r="EN40" s="57"/>
      <c r="EO40" s="57"/>
      <c r="EP40" s="57"/>
      <c r="EQ40" s="57"/>
      <c r="ER40" s="57"/>
    </row>
    <row r="41" spans="2:148">
      <c r="B41" s="315">
        <v>42</v>
      </c>
      <c r="E41" s="62">
        <v>100</v>
      </c>
      <c r="F41" s="62">
        <v>100</v>
      </c>
      <c r="G41" s="62">
        <v>1</v>
      </c>
      <c r="H41" s="62">
        <v>1</v>
      </c>
      <c r="I41" s="62">
        <v>1</v>
      </c>
      <c r="J41" s="62">
        <v>1</v>
      </c>
      <c r="K41" s="62">
        <v>1</v>
      </c>
      <c r="L41" s="62">
        <v>1</v>
      </c>
      <c r="M41" s="62">
        <v>2</v>
      </c>
      <c r="N41" s="62">
        <v>1</v>
      </c>
      <c r="O41" s="62">
        <v>6</v>
      </c>
      <c r="P41" s="62">
        <v>0</v>
      </c>
      <c r="Q41" s="62">
        <v>1</v>
      </c>
      <c r="R41" s="62">
        <v>35</v>
      </c>
      <c r="S41" s="62">
        <v>1</v>
      </c>
      <c r="T41" s="62">
        <v>1</v>
      </c>
      <c r="U41" s="62">
        <v>1</v>
      </c>
      <c r="V41" s="62"/>
      <c r="W41" s="253">
        <v>0</v>
      </c>
      <c r="X41" s="253">
        <v>0</v>
      </c>
      <c r="Y41" s="253">
        <v>1</v>
      </c>
      <c r="Z41" s="253">
        <v>8</v>
      </c>
      <c r="AA41" s="253">
        <v>8</v>
      </c>
      <c r="AB41" s="253">
        <v>2</v>
      </c>
      <c r="AC41" s="253">
        <v>2</v>
      </c>
      <c r="AD41" s="253">
        <v>2</v>
      </c>
      <c r="AE41" s="253">
        <v>2</v>
      </c>
      <c r="AF41" s="253"/>
      <c r="AG41" s="253">
        <v>21</v>
      </c>
      <c r="AH41" s="253">
        <v>23</v>
      </c>
      <c r="AI41" s="253">
        <v>2</v>
      </c>
      <c r="AJ41" s="253">
        <v>2</v>
      </c>
      <c r="AK41" s="253">
        <v>2</v>
      </c>
      <c r="AL41" s="253">
        <v>10</v>
      </c>
      <c r="AM41" s="253">
        <v>6</v>
      </c>
      <c r="AN41" s="253">
        <v>32</v>
      </c>
      <c r="AO41" s="253">
        <v>8</v>
      </c>
      <c r="AP41" s="253">
        <v>8</v>
      </c>
      <c r="AQ41" s="253"/>
      <c r="AR41" s="253"/>
      <c r="AS41" s="253">
        <v>1</v>
      </c>
      <c r="AT41" s="253">
        <v>1</v>
      </c>
      <c r="AU41" s="253">
        <v>4</v>
      </c>
      <c r="AV41" s="253">
        <v>4</v>
      </c>
      <c r="AW41" s="253">
        <v>10</v>
      </c>
      <c r="AX41" s="253">
        <v>5</v>
      </c>
      <c r="AY41" s="252">
        <v>1</v>
      </c>
      <c r="AZ41" s="252">
        <v>1</v>
      </c>
      <c r="BA41" s="252">
        <v>170000</v>
      </c>
      <c r="BB41" s="252">
        <v>60000</v>
      </c>
      <c r="BC41" s="252">
        <v>1</v>
      </c>
      <c r="BD41" s="252">
        <v>1</v>
      </c>
      <c r="BE41" s="252">
        <v>1</v>
      </c>
      <c r="BF41" s="252"/>
      <c r="BG41" s="252">
        <v>1</v>
      </c>
      <c r="BH41" s="252">
        <v>0</v>
      </c>
      <c r="BI41" s="252">
        <v>0</v>
      </c>
      <c r="BJ41" s="252"/>
      <c r="BK41" s="252">
        <v>3</v>
      </c>
      <c r="BL41" s="252">
        <v>3</v>
      </c>
      <c r="BM41" s="252">
        <v>2</v>
      </c>
      <c r="BN41" s="253">
        <v>6</v>
      </c>
      <c r="BO41" s="253">
        <v>8</v>
      </c>
      <c r="BP41" s="253">
        <v>2</v>
      </c>
      <c r="BQ41" s="253">
        <v>0</v>
      </c>
      <c r="BR41" s="253">
        <v>1</v>
      </c>
      <c r="BS41" s="253">
        <v>4</v>
      </c>
      <c r="BT41" s="253"/>
      <c r="BU41" s="253">
        <v>23</v>
      </c>
      <c r="BV41" s="253">
        <v>8</v>
      </c>
      <c r="BW41" s="253">
        <v>0</v>
      </c>
      <c r="BX41" s="253">
        <v>1</v>
      </c>
      <c r="BY41" s="253">
        <v>1</v>
      </c>
      <c r="BZ41" s="253">
        <v>1</v>
      </c>
      <c r="CA41" s="253">
        <v>1</v>
      </c>
      <c r="CB41" s="253">
        <v>1</v>
      </c>
      <c r="CC41" s="253">
        <v>2</v>
      </c>
      <c r="CD41" s="253">
        <v>1</v>
      </c>
      <c r="CE41" s="253">
        <v>1</v>
      </c>
      <c r="CF41" s="253">
        <v>18</v>
      </c>
      <c r="CG41" s="253">
        <v>18</v>
      </c>
      <c r="CH41" s="206" t="s">
        <v>499</v>
      </c>
      <c r="CI41" s="253">
        <v>4</v>
      </c>
      <c r="CJ41" s="253">
        <v>1</v>
      </c>
      <c r="CK41" s="253">
        <v>1</v>
      </c>
      <c r="CL41" s="253">
        <v>5</v>
      </c>
      <c r="CM41" s="253">
        <v>1</v>
      </c>
      <c r="CN41" s="253">
        <v>1</v>
      </c>
      <c r="CO41" s="253">
        <v>18</v>
      </c>
      <c r="CP41" s="253">
        <v>18</v>
      </c>
      <c r="CQ41" s="206" t="s">
        <v>499</v>
      </c>
      <c r="CR41" s="253"/>
      <c r="CS41" s="253"/>
      <c r="CT41" s="252">
        <v>1</v>
      </c>
      <c r="CU41" s="252">
        <v>1</v>
      </c>
      <c r="CV41" s="252">
        <v>1</v>
      </c>
      <c r="CW41" s="252"/>
      <c r="CX41" s="252">
        <v>6</v>
      </c>
      <c r="CY41" s="252">
        <v>0</v>
      </c>
      <c r="CZ41" s="252"/>
      <c r="DA41" s="252"/>
      <c r="DB41" s="252"/>
      <c r="DC41" s="252"/>
      <c r="DD41" s="252"/>
      <c r="DE41" s="252"/>
      <c r="DF41" s="252"/>
      <c r="DG41" s="252"/>
      <c r="DH41" s="252">
        <v>3</v>
      </c>
      <c r="DI41" s="252"/>
      <c r="DJ41" s="252"/>
      <c r="DK41" s="252"/>
      <c r="DL41" s="252"/>
      <c r="DM41" s="254">
        <v>580</v>
      </c>
      <c r="DN41" s="254">
        <v>580</v>
      </c>
      <c r="DO41" s="252">
        <v>5</v>
      </c>
      <c r="DP41" s="252">
        <v>5</v>
      </c>
      <c r="DQ41" s="252">
        <v>15</v>
      </c>
      <c r="DR41" s="252">
        <v>20</v>
      </c>
      <c r="DS41" s="252">
        <v>20</v>
      </c>
      <c r="DT41" s="252">
        <v>1200</v>
      </c>
      <c r="DU41" s="252">
        <v>300</v>
      </c>
      <c r="DV41" s="252">
        <v>600</v>
      </c>
      <c r="DW41" s="252">
        <v>50</v>
      </c>
      <c r="DX41" s="252">
        <v>50</v>
      </c>
      <c r="DY41" s="252">
        <v>20</v>
      </c>
      <c r="DZ41" s="252">
        <v>60</v>
      </c>
      <c r="EA41" s="202">
        <v>36</v>
      </c>
      <c r="EB41" s="202"/>
      <c r="EC41" s="57"/>
      <c r="ED41" s="202">
        <v>3</v>
      </c>
      <c r="EE41" s="202">
        <v>2</v>
      </c>
      <c r="EF41" s="202">
        <v>9</v>
      </c>
      <c r="EG41" s="57"/>
      <c r="EH41" s="57"/>
      <c r="EI41" s="57"/>
      <c r="EJ41" s="57"/>
      <c r="EK41" s="57"/>
      <c r="EL41" s="57"/>
      <c r="EM41" s="57"/>
      <c r="EN41" s="57"/>
      <c r="EO41" s="57"/>
      <c r="EP41" s="57"/>
      <c r="EQ41" s="57"/>
      <c r="ER41" s="57"/>
    </row>
    <row r="42" spans="2:148">
      <c r="B42" s="315">
        <v>43</v>
      </c>
      <c r="E42" s="62">
        <v>150</v>
      </c>
      <c r="F42" s="62">
        <v>150</v>
      </c>
      <c r="G42" s="62">
        <v>1</v>
      </c>
      <c r="H42" s="62">
        <v>1</v>
      </c>
      <c r="I42" s="62">
        <v>1</v>
      </c>
      <c r="J42" s="62">
        <v>1</v>
      </c>
      <c r="K42" s="62">
        <v>1</v>
      </c>
      <c r="L42" s="62">
        <v>1</v>
      </c>
      <c r="M42" s="62">
        <v>2</v>
      </c>
      <c r="N42" s="62">
        <v>1</v>
      </c>
      <c r="O42" s="62">
        <v>6</v>
      </c>
      <c r="P42" s="62">
        <v>0</v>
      </c>
      <c r="Q42" s="62">
        <v>1</v>
      </c>
      <c r="R42" s="62">
        <v>90</v>
      </c>
      <c r="S42" s="62">
        <v>1</v>
      </c>
      <c r="T42" s="62">
        <v>1</v>
      </c>
      <c r="U42" s="62">
        <v>1</v>
      </c>
      <c r="V42" s="62"/>
      <c r="W42" s="253">
        <v>0</v>
      </c>
      <c r="X42" s="253">
        <v>0</v>
      </c>
      <c r="Y42" s="253">
        <v>1</v>
      </c>
      <c r="Z42" s="253">
        <v>12</v>
      </c>
      <c r="AA42" s="253">
        <v>12</v>
      </c>
      <c r="AB42" s="253">
        <v>2</v>
      </c>
      <c r="AC42" s="253">
        <v>2</v>
      </c>
      <c r="AD42" s="253">
        <v>2</v>
      </c>
      <c r="AE42" s="253">
        <v>2</v>
      </c>
      <c r="AF42" s="253"/>
      <c r="AG42" s="253">
        <v>21</v>
      </c>
      <c r="AH42" s="253">
        <v>23</v>
      </c>
      <c r="AI42" s="253">
        <v>2</v>
      </c>
      <c r="AJ42" s="253">
        <v>2</v>
      </c>
      <c r="AK42" s="253">
        <v>2</v>
      </c>
      <c r="AL42" s="253">
        <v>10</v>
      </c>
      <c r="AM42" s="253">
        <v>6</v>
      </c>
      <c r="AN42" s="253">
        <v>32</v>
      </c>
      <c r="AO42" s="253">
        <v>8</v>
      </c>
      <c r="AP42" s="253">
        <v>8</v>
      </c>
      <c r="AQ42" s="253"/>
      <c r="AR42" s="253"/>
      <c r="AS42" s="253">
        <v>1</v>
      </c>
      <c r="AT42" s="253">
        <v>1</v>
      </c>
      <c r="AU42" s="253">
        <v>4</v>
      </c>
      <c r="AV42" s="253">
        <v>4</v>
      </c>
      <c r="AW42" s="253">
        <v>10</v>
      </c>
      <c r="AX42" s="253">
        <v>5</v>
      </c>
      <c r="AY42" s="252">
        <v>1</v>
      </c>
      <c r="AZ42" s="252">
        <v>1</v>
      </c>
      <c r="BA42" s="252">
        <v>170000</v>
      </c>
      <c r="BB42" s="252">
        <v>60000</v>
      </c>
      <c r="BC42" s="252">
        <v>1</v>
      </c>
      <c r="BD42" s="252">
        <v>1</v>
      </c>
      <c r="BE42" s="252">
        <v>1</v>
      </c>
      <c r="BF42" s="252"/>
      <c r="BG42" s="252">
        <v>1</v>
      </c>
      <c r="BH42" s="252">
        <v>0</v>
      </c>
      <c r="BI42" s="252">
        <v>0</v>
      </c>
      <c r="BJ42" s="252"/>
      <c r="BK42" s="252">
        <v>3</v>
      </c>
      <c r="BL42" s="252">
        <v>3</v>
      </c>
      <c r="BM42" s="252">
        <v>2</v>
      </c>
      <c r="BN42" s="253">
        <v>6</v>
      </c>
      <c r="BO42" s="253">
        <v>8</v>
      </c>
      <c r="BP42" s="253">
        <v>2</v>
      </c>
      <c r="BQ42" s="253">
        <v>0</v>
      </c>
      <c r="BR42" s="253">
        <v>1</v>
      </c>
      <c r="BS42" s="253">
        <v>4</v>
      </c>
      <c r="BT42" s="253"/>
      <c r="BU42" s="253">
        <v>23</v>
      </c>
      <c r="BV42" s="253">
        <v>8</v>
      </c>
      <c r="BW42" s="253">
        <v>0</v>
      </c>
      <c r="BX42" s="253">
        <v>1</v>
      </c>
      <c r="BY42" s="253">
        <v>1</v>
      </c>
      <c r="BZ42" s="253">
        <v>1</v>
      </c>
      <c r="CA42" s="253">
        <v>1</v>
      </c>
      <c r="CB42" s="253">
        <v>1</v>
      </c>
      <c r="CC42" s="253">
        <v>2</v>
      </c>
      <c r="CD42" s="253">
        <v>1</v>
      </c>
      <c r="CE42" s="253">
        <v>1</v>
      </c>
      <c r="CF42" s="253">
        <v>18</v>
      </c>
      <c r="CG42" s="253">
        <v>18</v>
      </c>
      <c r="CH42" s="206" t="s">
        <v>499</v>
      </c>
      <c r="CI42" s="253">
        <v>4</v>
      </c>
      <c r="CJ42" s="253">
        <v>1</v>
      </c>
      <c r="CK42" s="253">
        <v>1</v>
      </c>
      <c r="CL42" s="253">
        <v>5</v>
      </c>
      <c r="CM42" s="253">
        <v>1</v>
      </c>
      <c r="CN42" s="253">
        <v>1</v>
      </c>
      <c r="CO42" s="253">
        <v>18</v>
      </c>
      <c r="CP42" s="253">
        <v>18</v>
      </c>
      <c r="CQ42" s="206" t="s">
        <v>499</v>
      </c>
      <c r="CR42" s="253"/>
      <c r="CS42" s="253"/>
      <c r="CT42" s="252">
        <v>1</v>
      </c>
      <c r="CU42" s="252">
        <v>1</v>
      </c>
      <c r="CV42" s="252">
        <v>1</v>
      </c>
      <c r="CW42" s="252"/>
      <c r="CX42" s="252">
        <v>6</v>
      </c>
      <c r="CY42" s="252">
        <v>0</v>
      </c>
      <c r="CZ42" s="252"/>
      <c r="DA42" s="252"/>
      <c r="DB42" s="252"/>
      <c r="DC42" s="252"/>
      <c r="DD42" s="252"/>
      <c r="DE42" s="252"/>
      <c r="DF42" s="252"/>
      <c r="DG42" s="252"/>
      <c r="DH42" s="252">
        <v>3</v>
      </c>
      <c r="DI42" s="252"/>
      <c r="DJ42" s="252"/>
      <c r="DK42" s="252"/>
      <c r="DL42" s="252"/>
      <c r="DM42" s="254">
        <v>680</v>
      </c>
      <c r="DN42" s="254">
        <v>680</v>
      </c>
      <c r="DO42" s="252">
        <v>6</v>
      </c>
      <c r="DP42" s="252">
        <v>6</v>
      </c>
      <c r="DQ42" s="252">
        <v>30</v>
      </c>
      <c r="DR42" s="252">
        <v>40</v>
      </c>
      <c r="DS42" s="252">
        <v>40</v>
      </c>
      <c r="DT42" s="252">
        <v>1440</v>
      </c>
      <c r="DU42" s="252">
        <v>450</v>
      </c>
      <c r="DV42" s="252">
        <v>720</v>
      </c>
      <c r="DW42" s="252">
        <v>75</v>
      </c>
      <c r="DX42" s="252">
        <v>75</v>
      </c>
      <c r="DY42" s="252">
        <v>30</v>
      </c>
      <c r="DZ42" s="252">
        <v>120</v>
      </c>
      <c r="EA42" s="202">
        <v>36</v>
      </c>
      <c r="EB42" s="202"/>
      <c r="EC42" s="57"/>
      <c r="ED42" s="202">
        <v>3</v>
      </c>
      <c r="EE42" s="202">
        <v>2</v>
      </c>
      <c r="EF42" s="202">
        <v>9</v>
      </c>
      <c r="EG42" s="57"/>
      <c r="EH42" s="57"/>
      <c r="EI42" s="57"/>
      <c r="EJ42" s="57"/>
      <c r="EK42" s="57"/>
      <c r="EL42" s="57"/>
      <c r="EM42" s="57"/>
      <c r="EN42" s="57"/>
      <c r="EO42" s="57"/>
      <c r="EP42" s="57"/>
      <c r="EQ42" s="57"/>
      <c r="ER42" s="57"/>
    </row>
    <row r="43" spans="2:148">
      <c r="B43" s="315">
        <v>44</v>
      </c>
      <c r="E43" s="62">
        <v>200</v>
      </c>
      <c r="F43" s="62">
        <v>200</v>
      </c>
      <c r="G43" s="62">
        <v>1</v>
      </c>
      <c r="H43" s="62">
        <v>1</v>
      </c>
      <c r="I43" s="62">
        <v>1</v>
      </c>
      <c r="J43" s="62">
        <v>1</v>
      </c>
      <c r="K43" s="62">
        <v>1</v>
      </c>
      <c r="L43" s="62">
        <v>1</v>
      </c>
      <c r="M43" s="62">
        <v>2</v>
      </c>
      <c r="N43" s="62">
        <v>1</v>
      </c>
      <c r="O43" s="62">
        <v>6</v>
      </c>
      <c r="P43" s="62">
        <v>0</v>
      </c>
      <c r="Q43" s="62">
        <v>1</v>
      </c>
      <c r="R43" s="62">
        <v>135</v>
      </c>
      <c r="S43" s="62">
        <v>1</v>
      </c>
      <c r="T43" s="62">
        <v>1</v>
      </c>
      <c r="U43" s="62">
        <v>1</v>
      </c>
      <c r="V43" s="62"/>
      <c r="W43" s="253">
        <v>0</v>
      </c>
      <c r="X43" s="253">
        <v>0</v>
      </c>
      <c r="Y43" s="253">
        <v>1</v>
      </c>
      <c r="Z43" s="253">
        <v>16</v>
      </c>
      <c r="AA43" s="253">
        <v>16</v>
      </c>
      <c r="AB43" s="253">
        <v>2</v>
      </c>
      <c r="AC43" s="253">
        <v>2</v>
      </c>
      <c r="AD43" s="253">
        <v>2</v>
      </c>
      <c r="AE43" s="253">
        <v>2</v>
      </c>
      <c r="AF43" s="253"/>
      <c r="AG43" s="253">
        <v>21</v>
      </c>
      <c r="AH43" s="253">
        <v>23</v>
      </c>
      <c r="AI43" s="253">
        <v>2</v>
      </c>
      <c r="AJ43" s="253">
        <v>2</v>
      </c>
      <c r="AK43" s="253">
        <v>2</v>
      </c>
      <c r="AL43" s="253">
        <v>10</v>
      </c>
      <c r="AM43" s="253">
        <v>6</v>
      </c>
      <c r="AN43" s="253">
        <v>32</v>
      </c>
      <c r="AO43" s="253">
        <v>8</v>
      </c>
      <c r="AP43" s="253">
        <v>8</v>
      </c>
      <c r="AQ43" s="253"/>
      <c r="AR43" s="253"/>
      <c r="AS43" s="253">
        <v>1</v>
      </c>
      <c r="AT43" s="253">
        <v>1</v>
      </c>
      <c r="AU43" s="253">
        <v>4</v>
      </c>
      <c r="AV43" s="253">
        <v>4</v>
      </c>
      <c r="AW43" s="253">
        <v>10</v>
      </c>
      <c r="AX43" s="253">
        <v>5</v>
      </c>
      <c r="AY43" s="252">
        <v>1</v>
      </c>
      <c r="AZ43" s="252">
        <v>1</v>
      </c>
      <c r="BA43" s="252">
        <v>170000</v>
      </c>
      <c r="BB43" s="252">
        <v>60000</v>
      </c>
      <c r="BC43" s="252">
        <v>1</v>
      </c>
      <c r="BD43" s="252">
        <v>1</v>
      </c>
      <c r="BE43" s="252">
        <v>1</v>
      </c>
      <c r="BF43" s="252"/>
      <c r="BG43" s="252">
        <v>1</v>
      </c>
      <c r="BH43" s="252">
        <v>0</v>
      </c>
      <c r="BI43" s="252">
        <v>0</v>
      </c>
      <c r="BJ43" s="252"/>
      <c r="BK43" s="252">
        <v>3</v>
      </c>
      <c r="BL43" s="252">
        <v>3</v>
      </c>
      <c r="BM43" s="252">
        <v>2</v>
      </c>
      <c r="BN43" s="253">
        <v>6</v>
      </c>
      <c r="BO43" s="253">
        <v>8</v>
      </c>
      <c r="BP43" s="253">
        <v>2</v>
      </c>
      <c r="BQ43" s="253">
        <v>0</v>
      </c>
      <c r="BR43" s="253">
        <v>1</v>
      </c>
      <c r="BS43" s="253">
        <v>4</v>
      </c>
      <c r="BT43" s="253"/>
      <c r="BU43" s="253">
        <v>23</v>
      </c>
      <c r="BV43" s="253">
        <v>8</v>
      </c>
      <c r="BW43" s="253">
        <v>0</v>
      </c>
      <c r="BX43" s="253">
        <v>1</v>
      </c>
      <c r="BY43" s="253">
        <v>1</v>
      </c>
      <c r="BZ43" s="253">
        <v>1</v>
      </c>
      <c r="CA43" s="253">
        <v>1</v>
      </c>
      <c r="CB43" s="253">
        <v>1</v>
      </c>
      <c r="CC43" s="253">
        <v>2</v>
      </c>
      <c r="CD43" s="253">
        <v>1</v>
      </c>
      <c r="CE43" s="253">
        <v>1</v>
      </c>
      <c r="CF43" s="253">
        <v>18</v>
      </c>
      <c r="CG43" s="253">
        <v>18</v>
      </c>
      <c r="CH43" s="206" t="s">
        <v>499</v>
      </c>
      <c r="CI43" s="253">
        <v>4</v>
      </c>
      <c r="CJ43" s="253">
        <v>1</v>
      </c>
      <c r="CK43" s="253">
        <v>1</v>
      </c>
      <c r="CL43" s="253">
        <v>5</v>
      </c>
      <c r="CM43" s="253">
        <v>1</v>
      </c>
      <c r="CN43" s="253">
        <v>1</v>
      </c>
      <c r="CO43" s="253">
        <v>18</v>
      </c>
      <c r="CP43" s="253">
        <v>18</v>
      </c>
      <c r="CQ43" s="206" t="s">
        <v>499</v>
      </c>
      <c r="CR43" s="253"/>
      <c r="CS43" s="253"/>
      <c r="CT43" s="252">
        <v>1</v>
      </c>
      <c r="CU43" s="252">
        <v>1</v>
      </c>
      <c r="CV43" s="252">
        <v>1</v>
      </c>
      <c r="CW43" s="252"/>
      <c r="CX43" s="252">
        <v>6</v>
      </c>
      <c r="CY43" s="252">
        <v>0</v>
      </c>
      <c r="CZ43" s="252"/>
      <c r="DA43" s="252"/>
      <c r="DB43" s="252"/>
      <c r="DC43" s="252"/>
      <c r="DD43" s="252"/>
      <c r="DE43" s="252"/>
      <c r="DF43" s="252"/>
      <c r="DG43" s="252"/>
      <c r="DH43" s="252">
        <v>3</v>
      </c>
      <c r="DI43" s="252"/>
      <c r="DJ43" s="252"/>
      <c r="DK43" s="252"/>
      <c r="DL43" s="252"/>
      <c r="DM43" s="254">
        <v>790</v>
      </c>
      <c r="DN43" s="254">
        <v>790</v>
      </c>
      <c r="DO43" s="252">
        <v>8</v>
      </c>
      <c r="DP43" s="252">
        <v>7</v>
      </c>
      <c r="DQ43" s="252">
        <v>45</v>
      </c>
      <c r="DR43" s="252">
        <v>50</v>
      </c>
      <c r="DS43" s="252">
        <v>50</v>
      </c>
      <c r="DT43" s="252">
        <v>1680</v>
      </c>
      <c r="DU43" s="252">
        <v>600</v>
      </c>
      <c r="DV43" s="252">
        <v>840</v>
      </c>
      <c r="DW43" s="252">
        <v>100</v>
      </c>
      <c r="DX43" s="252">
        <v>100</v>
      </c>
      <c r="DY43" s="252">
        <v>40</v>
      </c>
      <c r="DZ43" s="252">
        <v>150</v>
      </c>
      <c r="EA43" s="202">
        <v>54</v>
      </c>
      <c r="EB43" s="202"/>
      <c r="EC43" s="57"/>
      <c r="ED43" s="202">
        <v>3</v>
      </c>
      <c r="EE43" s="202">
        <v>2</v>
      </c>
      <c r="EF43" s="202">
        <v>9</v>
      </c>
      <c r="EG43" s="57"/>
      <c r="EH43" s="57"/>
      <c r="EI43" s="57"/>
      <c r="EJ43" s="57"/>
      <c r="EK43" s="57"/>
      <c r="EL43" s="57"/>
      <c r="EM43" s="57"/>
      <c r="EN43" s="57"/>
      <c r="EO43" s="57"/>
      <c r="EP43" s="57"/>
      <c r="EQ43" s="57"/>
      <c r="ER43" s="57"/>
    </row>
    <row r="44" spans="2:148">
      <c r="B44" s="315">
        <v>45</v>
      </c>
      <c r="E44" s="62">
        <v>50</v>
      </c>
      <c r="F44" s="62">
        <v>50</v>
      </c>
      <c r="G44" s="62">
        <v>1</v>
      </c>
      <c r="H44" s="62">
        <v>1</v>
      </c>
      <c r="I44" s="62">
        <v>1</v>
      </c>
      <c r="J44" s="62">
        <v>1</v>
      </c>
      <c r="K44" s="62">
        <v>1</v>
      </c>
      <c r="L44" s="62">
        <v>0</v>
      </c>
      <c r="M44" s="62">
        <v>2</v>
      </c>
      <c r="N44" s="62">
        <v>1</v>
      </c>
      <c r="O44" s="62">
        <v>6</v>
      </c>
      <c r="P44" s="62">
        <v>0</v>
      </c>
      <c r="Q44" s="62">
        <v>1</v>
      </c>
      <c r="R44" s="62">
        <v>35</v>
      </c>
      <c r="S44" s="62">
        <v>1</v>
      </c>
      <c r="T44" s="62">
        <v>1</v>
      </c>
      <c r="U44" s="62">
        <v>1</v>
      </c>
      <c r="V44" s="62"/>
      <c r="W44" s="253">
        <v>0</v>
      </c>
      <c r="X44" s="253">
        <v>0</v>
      </c>
      <c r="Y44" s="253">
        <v>1</v>
      </c>
      <c r="Z44" s="253">
        <v>4</v>
      </c>
      <c r="AA44" s="253">
        <v>4</v>
      </c>
      <c r="AB44" s="253">
        <v>2</v>
      </c>
      <c r="AC44" s="253">
        <v>2</v>
      </c>
      <c r="AD44" s="253">
        <v>2</v>
      </c>
      <c r="AE44" s="253">
        <v>2</v>
      </c>
      <c r="AF44" s="253">
        <v>30</v>
      </c>
      <c r="AG44" s="253">
        <v>21</v>
      </c>
      <c r="AH44" s="253">
        <v>23</v>
      </c>
      <c r="AI44" s="253">
        <v>2</v>
      </c>
      <c r="AJ44" s="253">
        <v>2</v>
      </c>
      <c r="AK44" s="253">
        <v>2</v>
      </c>
      <c r="AL44" s="253">
        <v>10</v>
      </c>
      <c r="AM44" s="253">
        <v>6</v>
      </c>
      <c r="AN44" s="253">
        <v>32</v>
      </c>
      <c r="AO44" s="253">
        <v>8</v>
      </c>
      <c r="AP44" s="253">
        <v>8</v>
      </c>
      <c r="AQ44" s="253"/>
      <c r="AR44" s="253"/>
      <c r="AS44" s="253">
        <v>1</v>
      </c>
      <c r="AT44" s="253">
        <v>1</v>
      </c>
      <c r="AU44" s="253">
        <v>4</v>
      </c>
      <c r="AV44" s="253">
        <v>4</v>
      </c>
      <c r="AW44" s="253">
        <v>10</v>
      </c>
      <c r="AX44" s="253">
        <v>5</v>
      </c>
      <c r="AY44" s="252">
        <v>1</v>
      </c>
      <c r="AZ44" s="252">
        <v>1</v>
      </c>
      <c r="BA44" s="252">
        <v>170000</v>
      </c>
      <c r="BB44" s="252">
        <v>60000</v>
      </c>
      <c r="BC44" s="252">
        <v>1</v>
      </c>
      <c r="BD44" s="252">
        <v>1</v>
      </c>
      <c r="BE44" s="252">
        <v>1</v>
      </c>
      <c r="BF44" s="252"/>
      <c r="BG44" s="252">
        <v>1</v>
      </c>
      <c r="BH44" s="252">
        <v>0</v>
      </c>
      <c r="BI44" s="252">
        <v>0</v>
      </c>
      <c r="BJ44" s="252"/>
      <c r="BK44" s="252">
        <v>3</v>
      </c>
      <c r="BL44" s="252">
        <v>3</v>
      </c>
      <c r="BM44" s="252">
        <v>2</v>
      </c>
      <c r="BN44" s="253">
        <v>6</v>
      </c>
      <c r="BO44" s="253">
        <v>8</v>
      </c>
      <c r="BP44" s="253">
        <v>2</v>
      </c>
      <c r="BQ44" s="253">
        <v>0</v>
      </c>
      <c r="BR44" s="253">
        <v>1</v>
      </c>
      <c r="BS44" s="253">
        <v>4</v>
      </c>
      <c r="BT44" s="253"/>
      <c r="BU44" s="253">
        <v>23</v>
      </c>
      <c r="BV44" s="253">
        <v>8</v>
      </c>
      <c r="BW44" s="253">
        <v>0</v>
      </c>
      <c r="BX44" s="253">
        <v>1</v>
      </c>
      <c r="BY44" s="253">
        <v>1</v>
      </c>
      <c r="BZ44" s="253">
        <v>1</v>
      </c>
      <c r="CA44" s="253">
        <v>1</v>
      </c>
      <c r="CB44" s="253">
        <v>1</v>
      </c>
      <c r="CC44" s="253">
        <v>2</v>
      </c>
      <c r="CD44" s="253">
        <v>1</v>
      </c>
      <c r="CE44" s="253">
        <v>1</v>
      </c>
      <c r="CF44" s="253">
        <v>3</v>
      </c>
      <c r="CG44" s="253">
        <v>1</v>
      </c>
      <c r="CH44" s="206">
        <v>1</v>
      </c>
      <c r="CI44" s="253">
        <v>4</v>
      </c>
      <c r="CJ44" s="253">
        <v>1</v>
      </c>
      <c r="CK44" s="253">
        <v>1</v>
      </c>
      <c r="CL44" s="253">
        <v>5</v>
      </c>
      <c r="CM44" s="253">
        <v>1</v>
      </c>
      <c r="CN44" s="253">
        <v>1</v>
      </c>
      <c r="CO44" s="253">
        <v>18</v>
      </c>
      <c r="CP44" s="253">
        <v>18</v>
      </c>
      <c r="CQ44" s="206" t="s">
        <v>499</v>
      </c>
      <c r="CR44" s="253"/>
      <c r="CS44" s="253"/>
      <c r="CT44" s="252">
        <v>1</v>
      </c>
      <c r="CU44" s="252">
        <v>1</v>
      </c>
      <c r="CV44" s="252">
        <v>1</v>
      </c>
      <c r="CW44" s="252"/>
      <c r="CX44" s="252">
        <v>6</v>
      </c>
      <c r="CY44" s="252">
        <v>0</v>
      </c>
      <c r="CZ44" s="252"/>
      <c r="DA44" s="252"/>
      <c r="DB44" s="252"/>
      <c r="DC44" s="252"/>
      <c r="DD44" s="252"/>
      <c r="DE44" s="252"/>
      <c r="DF44" s="252"/>
      <c r="DG44" s="252"/>
      <c r="DH44" s="252">
        <v>3</v>
      </c>
      <c r="DI44" s="252"/>
      <c r="DJ44" s="252"/>
      <c r="DK44" s="252"/>
      <c r="DL44" s="252"/>
      <c r="DM44" s="254">
        <v>460</v>
      </c>
      <c r="DN44" s="254">
        <v>460</v>
      </c>
      <c r="DO44" s="252">
        <v>4</v>
      </c>
      <c r="DP44" s="252">
        <v>4</v>
      </c>
      <c r="DQ44" s="252">
        <v>15</v>
      </c>
      <c r="DR44" s="252">
        <v>20</v>
      </c>
      <c r="DS44" s="252">
        <v>20</v>
      </c>
      <c r="DT44" s="252">
        <v>960</v>
      </c>
      <c r="DU44" s="252">
        <v>150</v>
      </c>
      <c r="DV44" s="252">
        <v>480</v>
      </c>
      <c r="DW44" s="252">
        <v>25</v>
      </c>
      <c r="DX44" s="252">
        <v>25</v>
      </c>
      <c r="DY44" s="252">
        <v>15</v>
      </c>
      <c r="DZ44" s="252">
        <v>60</v>
      </c>
      <c r="EA44" s="202">
        <v>36</v>
      </c>
      <c r="EB44" s="202"/>
      <c r="EC44" s="57"/>
      <c r="ED44" s="202">
        <v>3</v>
      </c>
      <c r="EE44" s="202">
        <v>2</v>
      </c>
      <c r="EF44" s="202">
        <v>9</v>
      </c>
      <c r="EG44" s="57"/>
      <c r="EH44" s="57"/>
      <c r="EI44" s="57"/>
      <c r="EJ44" s="57"/>
      <c r="EK44" s="57"/>
      <c r="EL44" s="57"/>
      <c r="EM44" s="57"/>
      <c r="EN44" s="57"/>
      <c r="EO44" s="57"/>
      <c r="EP44" s="57"/>
      <c r="EQ44" s="57"/>
      <c r="ER44" s="57"/>
    </row>
    <row r="45" spans="2:148">
      <c r="B45" s="315">
        <v>46</v>
      </c>
      <c r="E45" s="62">
        <v>100</v>
      </c>
      <c r="F45" s="62">
        <v>100</v>
      </c>
      <c r="G45" s="62">
        <v>1</v>
      </c>
      <c r="H45" s="62">
        <v>1</v>
      </c>
      <c r="I45" s="62">
        <v>1</v>
      </c>
      <c r="J45" s="62">
        <v>1</v>
      </c>
      <c r="K45" s="62">
        <v>1</v>
      </c>
      <c r="L45" s="62">
        <v>1</v>
      </c>
      <c r="M45" s="62">
        <v>2</v>
      </c>
      <c r="N45" s="62">
        <v>1</v>
      </c>
      <c r="O45" s="62">
        <v>6</v>
      </c>
      <c r="P45" s="62">
        <v>0</v>
      </c>
      <c r="Q45" s="62">
        <v>1</v>
      </c>
      <c r="R45" s="62">
        <v>35</v>
      </c>
      <c r="S45" s="62">
        <v>1</v>
      </c>
      <c r="T45" s="62">
        <v>1</v>
      </c>
      <c r="U45" s="62">
        <v>1</v>
      </c>
      <c r="V45" s="62"/>
      <c r="W45" s="253">
        <v>0</v>
      </c>
      <c r="X45" s="253">
        <v>0</v>
      </c>
      <c r="Y45" s="253">
        <v>1</v>
      </c>
      <c r="Z45" s="253">
        <v>8</v>
      </c>
      <c r="AA45" s="253">
        <v>8</v>
      </c>
      <c r="AB45" s="253">
        <v>2</v>
      </c>
      <c r="AC45" s="253">
        <v>2</v>
      </c>
      <c r="AD45" s="253">
        <v>2</v>
      </c>
      <c r="AE45" s="253">
        <v>2</v>
      </c>
      <c r="AF45" s="253">
        <v>30</v>
      </c>
      <c r="AG45" s="253">
        <v>21</v>
      </c>
      <c r="AH45" s="253">
        <v>23</v>
      </c>
      <c r="AI45" s="253">
        <v>2</v>
      </c>
      <c r="AJ45" s="253">
        <v>2</v>
      </c>
      <c r="AK45" s="253">
        <v>2</v>
      </c>
      <c r="AL45" s="253">
        <v>10</v>
      </c>
      <c r="AM45" s="253">
        <v>6</v>
      </c>
      <c r="AN45" s="253">
        <v>32</v>
      </c>
      <c r="AO45" s="253">
        <v>8</v>
      </c>
      <c r="AP45" s="253">
        <v>8</v>
      </c>
      <c r="AQ45" s="253"/>
      <c r="AR45" s="253"/>
      <c r="AS45" s="253">
        <v>1</v>
      </c>
      <c r="AT45" s="253">
        <v>1</v>
      </c>
      <c r="AU45" s="253">
        <v>4</v>
      </c>
      <c r="AV45" s="253">
        <v>4</v>
      </c>
      <c r="AW45" s="253">
        <v>10</v>
      </c>
      <c r="AX45" s="253">
        <v>5</v>
      </c>
      <c r="AY45" s="252">
        <v>1</v>
      </c>
      <c r="AZ45" s="252">
        <v>1</v>
      </c>
      <c r="BA45" s="252">
        <v>170000</v>
      </c>
      <c r="BB45" s="252">
        <v>60000</v>
      </c>
      <c r="BC45" s="252">
        <v>1</v>
      </c>
      <c r="BD45" s="252">
        <v>1</v>
      </c>
      <c r="BE45" s="252">
        <v>1</v>
      </c>
      <c r="BF45" s="252"/>
      <c r="BG45" s="252">
        <v>1</v>
      </c>
      <c r="BH45" s="252">
        <v>0</v>
      </c>
      <c r="BI45" s="252">
        <v>0</v>
      </c>
      <c r="BJ45" s="252"/>
      <c r="BK45" s="252">
        <v>3</v>
      </c>
      <c r="BL45" s="252">
        <v>3</v>
      </c>
      <c r="BM45" s="252">
        <v>2</v>
      </c>
      <c r="BN45" s="253">
        <v>6</v>
      </c>
      <c r="BO45" s="253">
        <v>8</v>
      </c>
      <c r="BP45" s="253">
        <v>2</v>
      </c>
      <c r="BQ45" s="253">
        <v>0</v>
      </c>
      <c r="BR45" s="253">
        <v>1</v>
      </c>
      <c r="BS45" s="253">
        <v>4</v>
      </c>
      <c r="BT45" s="253"/>
      <c r="BU45" s="253">
        <v>23</v>
      </c>
      <c r="BV45" s="253">
        <v>8</v>
      </c>
      <c r="BW45" s="253">
        <v>0</v>
      </c>
      <c r="BX45" s="253">
        <v>1</v>
      </c>
      <c r="BY45" s="253">
        <v>1</v>
      </c>
      <c r="BZ45" s="253">
        <v>1</v>
      </c>
      <c r="CA45" s="253">
        <v>1</v>
      </c>
      <c r="CB45" s="253">
        <v>1</v>
      </c>
      <c r="CC45" s="253">
        <v>2</v>
      </c>
      <c r="CD45" s="253">
        <v>1</v>
      </c>
      <c r="CE45" s="253">
        <v>1</v>
      </c>
      <c r="CF45" s="253">
        <v>3</v>
      </c>
      <c r="CG45" s="253">
        <v>1</v>
      </c>
      <c r="CH45" s="206">
        <v>1</v>
      </c>
      <c r="CI45" s="253">
        <v>4</v>
      </c>
      <c r="CJ45" s="253">
        <v>1</v>
      </c>
      <c r="CK45" s="253">
        <v>1</v>
      </c>
      <c r="CL45" s="253">
        <v>5</v>
      </c>
      <c r="CM45" s="253">
        <v>1</v>
      </c>
      <c r="CN45" s="253">
        <v>1</v>
      </c>
      <c r="CO45" s="253">
        <v>18</v>
      </c>
      <c r="CP45" s="253">
        <v>18</v>
      </c>
      <c r="CQ45" s="206" t="s">
        <v>499</v>
      </c>
      <c r="CR45" s="253"/>
      <c r="CS45" s="253"/>
      <c r="CT45" s="252">
        <v>1</v>
      </c>
      <c r="CU45" s="252">
        <v>1</v>
      </c>
      <c r="CV45" s="252">
        <v>1</v>
      </c>
      <c r="CW45" s="252"/>
      <c r="CX45" s="252">
        <v>6</v>
      </c>
      <c r="CY45" s="252">
        <v>0</v>
      </c>
      <c r="CZ45" s="252"/>
      <c r="DA45" s="252"/>
      <c r="DB45" s="252"/>
      <c r="DC45" s="252"/>
      <c r="DD45" s="252"/>
      <c r="DE45" s="252"/>
      <c r="DF45" s="252"/>
      <c r="DG45" s="252"/>
      <c r="DH45" s="252">
        <v>3</v>
      </c>
      <c r="DI45" s="252"/>
      <c r="DJ45" s="252"/>
      <c r="DK45" s="252"/>
      <c r="DL45" s="252"/>
      <c r="DM45" s="254">
        <v>580</v>
      </c>
      <c r="DN45" s="254">
        <v>580</v>
      </c>
      <c r="DO45" s="252">
        <v>5</v>
      </c>
      <c r="DP45" s="252">
        <v>5</v>
      </c>
      <c r="DQ45" s="252">
        <v>15</v>
      </c>
      <c r="DR45" s="252">
        <v>20</v>
      </c>
      <c r="DS45" s="252">
        <v>20</v>
      </c>
      <c r="DT45" s="252">
        <v>1200</v>
      </c>
      <c r="DU45" s="252">
        <v>300</v>
      </c>
      <c r="DV45" s="252">
        <v>600</v>
      </c>
      <c r="DW45" s="252">
        <v>50</v>
      </c>
      <c r="DX45" s="252">
        <v>50</v>
      </c>
      <c r="DY45" s="252">
        <v>20</v>
      </c>
      <c r="DZ45" s="252">
        <v>60</v>
      </c>
      <c r="EA45" s="202">
        <v>36</v>
      </c>
      <c r="EB45" s="202"/>
      <c r="EC45" s="57"/>
      <c r="ED45" s="202">
        <v>3</v>
      </c>
      <c r="EE45" s="202">
        <v>2</v>
      </c>
      <c r="EF45" s="202">
        <v>9</v>
      </c>
      <c r="EG45" s="57"/>
      <c r="EH45" s="57"/>
      <c r="EI45" s="57"/>
      <c r="EJ45" s="57"/>
      <c r="EK45" s="57"/>
      <c r="EL45" s="57"/>
      <c r="EM45" s="57"/>
      <c r="EN45" s="57"/>
      <c r="EO45" s="57"/>
      <c r="EP45" s="57"/>
      <c r="EQ45" s="57"/>
      <c r="ER45" s="57"/>
    </row>
    <row r="46" spans="2:148">
      <c r="B46" s="315">
        <v>47</v>
      </c>
      <c r="E46" s="62">
        <v>150</v>
      </c>
      <c r="F46" s="62">
        <v>150</v>
      </c>
      <c r="G46" s="62">
        <v>1</v>
      </c>
      <c r="H46" s="62">
        <v>1</v>
      </c>
      <c r="I46" s="62">
        <v>1</v>
      </c>
      <c r="J46" s="62">
        <v>1</v>
      </c>
      <c r="K46" s="62">
        <v>1</v>
      </c>
      <c r="L46" s="62">
        <v>1</v>
      </c>
      <c r="M46" s="62">
        <v>2</v>
      </c>
      <c r="N46" s="62">
        <v>1</v>
      </c>
      <c r="O46" s="62">
        <v>6</v>
      </c>
      <c r="P46" s="62">
        <v>0</v>
      </c>
      <c r="Q46" s="62">
        <v>1</v>
      </c>
      <c r="R46" s="62">
        <v>90</v>
      </c>
      <c r="S46" s="62">
        <v>1</v>
      </c>
      <c r="T46" s="62">
        <v>1</v>
      </c>
      <c r="U46" s="62">
        <v>1</v>
      </c>
      <c r="V46" s="62"/>
      <c r="W46" s="253">
        <v>0</v>
      </c>
      <c r="X46" s="253">
        <v>0</v>
      </c>
      <c r="Y46" s="253">
        <v>1</v>
      </c>
      <c r="Z46" s="253">
        <v>12</v>
      </c>
      <c r="AA46" s="253">
        <v>12</v>
      </c>
      <c r="AB46" s="253">
        <v>2</v>
      </c>
      <c r="AC46" s="253">
        <v>2</v>
      </c>
      <c r="AD46" s="253">
        <v>2</v>
      </c>
      <c r="AE46" s="253">
        <v>2</v>
      </c>
      <c r="AF46" s="253">
        <v>30</v>
      </c>
      <c r="AG46" s="253">
        <v>21</v>
      </c>
      <c r="AH46" s="253">
        <v>23</v>
      </c>
      <c r="AI46" s="253">
        <v>2</v>
      </c>
      <c r="AJ46" s="253">
        <v>2</v>
      </c>
      <c r="AK46" s="253">
        <v>2</v>
      </c>
      <c r="AL46" s="253">
        <v>10</v>
      </c>
      <c r="AM46" s="253">
        <v>6</v>
      </c>
      <c r="AN46" s="253">
        <v>32</v>
      </c>
      <c r="AO46" s="253">
        <v>8</v>
      </c>
      <c r="AP46" s="253">
        <v>8</v>
      </c>
      <c r="AQ46" s="253"/>
      <c r="AR46" s="253"/>
      <c r="AS46" s="253">
        <v>1</v>
      </c>
      <c r="AT46" s="253">
        <v>1</v>
      </c>
      <c r="AU46" s="253">
        <v>4</v>
      </c>
      <c r="AV46" s="253">
        <v>4</v>
      </c>
      <c r="AW46" s="253">
        <v>10</v>
      </c>
      <c r="AX46" s="253">
        <v>5</v>
      </c>
      <c r="AY46" s="252">
        <v>1</v>
      </c>
      <c r="AZ46" s="252">
        <v>1</v>
      </c>
      <c r="BA46" s="252">
        <v>170000</v>
      </c>
      <c r="BB46" s="252">
        <v>60000</v>
      </c>
      <c r="BC46" s="252">
        <v>1</v>
      </c>
      <c r="BD46" s="252">
        <v>1</v>
      </c>
      <c r="BE46" s="252">
        <v>1</v>
      </c>
      <c r="BF46" s="252"/>
      <c r="BG46" s="252">
        <v>1</v>
      </c>
      <c r="BH46" s="252">
        <v>0</v>
      </c>
      <c r="BI46" s="252">
        <v>0</v>
      </c>
      <c r="BJ46" s="252"/>
      <c r="BK46" s="252">
        <v>3</v>
      </c>
      <c r="BL46" s="252">
        <v>3</v>
      </c>
      <c r="BM46" s="252">
        <v>2</v>
      </c>
      <c r="BN46" s="253">
        <v>6</v>
      </c>
      <c r="BO46" s="253">
        <v>8</v>
      </c>
      <c r="BP46" s="253">
        <v>2</v>
      </c>
      <c r="BQ46" s="253">
        <v>0</v>
      </c>
      <c r="BR46" s="253">
        <v>1</v>
      </c>
      <c r="BS46" s="253">
        <v>4</v>
      </c>
      <c r="BT46" s="253"/>
      <c r="BU46" s="253">
        <v>23</v>
      </c>
      <c r="BV46" s="253">
        <v>8</v>
      </c>
      <c r="BW46" s="253">
        <v>0</v>
      </c>
      <c r="BX46" s="253">
        <v>1</v>
      </c>
      <c r="BY46" s="253">
        <v>1</v>
      </c>
      <c r="BZ46" s="253">
        <v>1</v>
      </c>
      <c r="CA46" s="253">
        <v>1</v>
      </c>
      <c r="CB46" s="253">
        <v>1</v>
      </c>
      <c r="CC46" s="253">
        <v>2</v>
      </c>
      <c r="CD46" s="253">
        <v>1</v>
      </c>
      <c r="CE46" s="253">
        <v>1</v>
      </c>
      <c r="CF46" s="253">
        <v>3</v>
      </c>
      <c r="CG46" s="253">
        <v>1</v>
      </c>
      <c r="CH46" s="206">
        <v>1</v>
      </c>
      <c r="CI46" s="253">
        <v>4</v>
      </c>
      <c r="CJ46" s="253">
        <v>1</v>
      </c>
      <c r="CK46" s="253">
        <v>1</v>
      </c>
      <c r="CL46" s="253">
        <v>5</v>
      </c>
      <c r="CM46" s="253">
        <v>1</v>
      </c>
      <c r="CN46" s="253">
        <v>1</v>
      </c>
      <c r="CO46" s="253">
        <v>18</v>
      </c>
      <c r="CP46" s="253">
        <v>18</v>
      </c>
      <c r="CQ46" s="206" t="s">
        <v>499</v>
      </c>
      <c r="CR46" s="253"/>
      <c r="CS46" s="253"/>
      <c r="CT46" s="252">
        <v>1</v>
      </c>
      <c r="CU46" s="252">
        <v>1</v>
      </c>
      <c r="CV46" s="252">
        <v>1</v>
      </c>
      <c r="CW46" s="252"/>
      <c r="CX46" s="252">
        <v>6</v>
      </c>
      <c r="CY46" s="252">
        <v>0</v>
      </c>
      <c r="CZ46" s="252"/>
      <c r="DA46" s="252"/>
      <c r="DB46" s="252"/>
      <c r="DC46" s="252"/>
      <c r="DD46" s="252"/>
      <c r="DE46" s="252"/>
      <c r="DF46" s="252"/>
      <c r="DG46" s="252"/>
      <c r="DH46" s="252">
        <v>3</v>
      </c>
      <c r="DI46" s="252"/>
      <c r="DJ46" s="252"/>
      <c r="DK46" s="252"/>
      <c r="DL46" s="252"/>
      <c r="DM46" s="254">
        <v>680</v>
      </c>
      <c r="DN46" s="254">
        <v>680</v>
      </c>
      <c r="DO46" s="252">
        <v>6</v>
      </c>
      <c r="DP46" s="252">
        <v>6</v>
      </c>
      <c r="DQ46" s="252">
        <v>30</v>
      </c>
      <c r="DR46" s="252">
        <v>40</v>
      </c>
      <c r="DS46" s="252">
        <v>40</v>
      </c>
      <c r="DT46" s="252">
        <v>1440</v>
      </c>
      <c r="DU46" s="252">
        <v>450</v>
      </c>
      <c r="DV46" s="252">
        <v>720</v>
      </c>
      <c r="DW46" s="252">
        <v>75</v>
      </c>
      <c r="DX46" s="252">
        <v>75</v>
      </c>
      <c r="DY46" s="252">
        <v>30</v>
      </c>
      <c r="DZ46" s="252">
        <v>120</v>
      </c>
      <c r="EA46" s="202">
        <v>36</v>
      </c>
      <c r="EB46" s="202"/>
      <c r="EC46" s="57"/>
      <c r="ED46" s="202">
        <v>3</v>
      </c>
      <c r="EE46" s="202">
        <v>2</v>
      </c>
      <c r="EF46" s="202">
        <v>9</v>
      </c>
      <c r="EG46" s="57"/>
      <c r="EH46" s="57"/>
      <c r="EI46" s="57"/>
      <c r="EJ46" s="57"/>
      <c r="EK46" s="57"/>
      <c r="EL46" s="57"/>
      <c r="EM46" s="57"/>
      <c r="EN46" s="57"/>
      <c r="EO46" s="57"/>
      <c r="EP46" s="57"/>
      <c r="EQ46" s="57"/>
      <c r="ER46" s="57"/>
    </row>
    <row r="47" spans="2:148" s="57" customFormat="1">
      <c r="B47" s="645">
        <v>48</v>
      </c>
      <c r="C47" s="645"/>
      <c r="D47" s="645"/>
      <c r="E47" s="646">
        <v>200</v>
      </c>
      <c r="F47" s="646">
        <v>200</v>
      </c>
      <c r="G47" s="645">
        <v>1</v>
      </c>
      <c r="H47" s="645">
        <v>1</v>
      </c>
      <c r="I47" s="645">
        <v>1</v>
      </c>
      <c r="J47" s="645">
        <v>1</v>
      </c>
      <c r="K47" s="645">
        <v>1</v>
      </c>
      <c r="L47" s="645">
        <v>1</v>
      </c>
      <c r="M47" s="645">
        <v>2</v>
      </c>
      <c r="N47" s="645">
        <v>1</v>
      </c>
      <c r="O47" s="645">
        <v>6</v>
      </c>
      <c r="P47" s="645">
        <v>0</v>
      </c>
      <c r="Q47" s="645">
        <v>1</v>
      </c>
      <c r="R47" s="645">
        <v>135</v>
      </c>
      <c r="S47" s="645">
        <v>1</v>
      </c>
      <c r="T47" s="645">
        <v>1</v>
      </c>
      <c r="U47" s="645">
        <v>1</v>
      </c>
      <c r="V47" s="645"/>
      <c r="W47" s="647">
        <v>0</v>
      </c>
      <c r="X47" s="647">
        <v>0</v>
      </c>
      <c r="Y47" s="647">
        <v>1</v>
      </c>
      <c r="Z47" s="647">
        <v>16</v>
      </c>
      <c r="AA47" s="647">
        <v>16</v>
      </c>
      <c r="AB47" s="647">
        <v>2</v>
      </c>
      <c r="AC47" s="647">
        <v>2</v>
      </c>
      <c r="AD47" s="647">
        <v>2</v>
      </c>
      <c r="AE47" s="647">
        <v>2</v>
      </c>
      <c r="AF47" s="659">
        <v>30</v>
      </c>
      <c r="AG47" s="647">
        <v>21</v>
      </c>
      <c r="AH47" s="647">
        <v>23</v>
      </c>
      <c r="AI47" s="647">
        <v>2</v>
      </c>
      <c r="AJ47" s="647">
        <v>2</v>
      </c>
      <c r="AK47" s="647">
        <v>2</v>
      </c>
      <c r="AL47" s="647">
        <v>10</v>
      </c>
      <c r="AM47" s="647">
        <v>6</v>
      </c>
      <c r="AN47" s="647">
        <v>32</v>
      </c>
      <c r="AO47" s="647">
        <v>8</v>
      </c>
      <c r="AP47" s="647">
        <v>8</v>
      </c>
      <c r="AQ47" s="647"/>
      <c r="AR47" s="647"/>
      <c r="AS47" s="647">
        <v>1</v>
      </c>
      <c r="AT47" s="647">
        <v>1</v>
      </c>
      <c r="AU47" s="647">
        <v>4</v>
      </c>
      <c r="AV47" s="647">
        <v>4</v>
      </c>
      <c r="AW47" s="647">
        <v>10</v>
      </c>
      <c r="AX47" s="647">
        <v>5</v>
      </c>
      <c r="AY47" s="648">
        <v>1</v>
      </c>
      <c r="AZ47" s="648">
        <v>1</v>
      </c>
      <c r="BA47" s="648">
        <v>170000</v>
      </c>
      <c r="BB47" s="648">
        <v>60000</v>
      </c>
      <c r="BC47" s="648">
        <v>1</v>
      </c>
      <c r="BD47" s="648">
        <v>1</v>
      </c>
      <c r="BE47" s="648">
        <v>1</v>
      </c>
      <c r="BF47" s="648"/>
      <c r="BG47" s="648">
        <v>1</v>
      </c>
      <c r="BH47" s="648">
        <v>0</v>
      </c>
      <c r="BI47" s="648">
        <v>0</v>
      </c>
      <c r="BJ47" s="648"/>
      <c r="BK47" s="648">
        <v>3</v>
      </c>
      <c r="BL47" s="648">
        <v>3</v>
      </c>
      <c r="BM47" s="648">
        <v>2</v>
      </c>
      <c r="BN47" s="647">
        <v>6</v>
      </c>
      <c r="BO47" s="647">
        <v>8</v>
      </c>
      <c r="BP47" s="647">
        <v>2</v>
      </c>
      <c r="BQ47" s="647">
        <v>0</v>
      </c>
      <c r="BR47" s="647">
        <v>1</v>
      </c>
      <c r="BS47" s="647">
        <v>4</v>
      </c>
      <c r="BT47" s="647"/>
      <c r="BU47" s="647">
        <v>23</v>
      </c>
      <c r="BV47" s="647">
        <v>8</v>
      </c>
      <c r="BW47" s="647">
        <v>0</v>
      </c>
      <c r="BX47" s="647">
        <v>1</v>
      </c>
      <c r="BY47" s="647">
        <v>1</v>
      </c>
      <c r="BZ47" s="647">
        <v>1</v>
      </c>
      <c r="CA47" s="647">
        <v>1</v>
      </c>
      <c r="CB47" s="647">
        <v>1</v>
      </c>
      <c r="CC47" s="647">
        <v>2</v>
      </c>
      <c r="CD47" s="647">
        <v>1</v>
      </c>
      <c r="CE47" s="647">
        <v>1</v>
      </c>
      <c r="CF47" s="647">
        <v>3</v>
      </c>
      <c r="CG47" s="647">
        <v>1</v>
      </c>
      <c r="CH47" s="649">
        <v>1</v>
      </c>
      <c r="CI47" s="647">
        <v>4</v>
      </c>
      <c r="CJ47" s="647">
        <v>1</v>
      </c>
      <c r="CK47" s="647">
        <v>1</v>
      </c>
      <c r="CL47" s="647">
        <v>5</v>
      </c>
      <c r="CM47" s="647">
        <v>1</v>
      </c>
      <c r="CN47" s="647">
        <v>1</v>
      </c>
      <c r="CO47" s="647">
        <v>18</v>
      </c>
      <c r="CP47" s="647">
        <v>18</v>
      </c>
      <c r="CQ47" s="649" t="s">
        <v>499</v>
      </c>
      <c r="CR47" s="647"/>
      <c r="CS47" s="647"/>
      <c r="CT47" s="648">
        <v>1</v>
      </c>
      <c r="CU47" s="648">
        <v>1</v>
      </c>
      <c r="CV47" s="648">
        <v>1</v>
      </c>
      <c r="CW47" s="648"/>
      <c r="CX47" s="648">
        <v>6</v>
      </c>
      <c r="CY47" s="648">
        <v>0</v>
      </c>
      <c r="CZ47" s="648"/>
      <c r="DA47" s="648"/>
      <c r="DB47" s="648"/>
      <c r="DC47" s="648"/>
      <c r="DD47" s="648"/>
      <c r="DE47" s="648"/>
      <c r="DF47" s="648"/>
      <c r="DG47" s="648"/>
      <c r="DH47" s="648">
        <v>3</v>
      </c>
      <c r="DI47" s="648"/>
      <c r="DJ47" s="648"/>
      <c r="DK47" s="648"/>
      <c r="DL47" s="648"/>
      <c r="DM47" s="648">
        <v>790</v>
      </c>
      <c r="DN47" s="650">
        <v>790</v>
      </c>
      <c r="DO47" s="648">
        <v>8</v>
      </c>
      <c r="DP47" s="648">
        <v>7</v>
      </c>
      <c r="DQ47" s="648">
        <v>45</v>
      </c>
      <c r="DR47" s="648">
        <v>50</v>
      </c>
      <c r="DS47" s="648">
        <v>50</v>
      </c>
      <c r="DT47" s="648">
        <v>1680</v>
      </c>
      <c r="DU47" s="648">
        <v>600</v>
      </c>
      <c r="DV47" s="648">
        <v>840</v>
      </c>
      <c r="DW47" s="648">
        <v>100</v>
      </c>
      <c r="DX47" s="648">
        <v>100</v>
      </c>
      <c r="DY47" s="648">
        <v>40</v>
      </c>
      <c r="DZ47" s="648">
        <v>150</v>
      </c>
      <c r="EA47" s="651">
        <v>54</v>
      </c>
      <c r="EB47" s="651"/>
      <c r="EC47" s="652"/>
      <c r="ED47" s="651">
        <v>3</v>
      </c>
      <c r="EE47" s="651">
        <v>2</v>
      </c>
      <c r="EF47" s="651">
        <v>9</v>
      </c>
      <c r="EG47" s="652"/>
      <c r="EH47" s="652"/>
      <c r="EI47" s="652"/>
      <c r="EJ47" s="652"/>
      <c r="EK47" s="652"/>
      <c r="EL47" s="652"/>
      <c r="EM47" s="652"/>
      <c r="EN47" s="652"/>
      <c r="EO47" s="652"/>
      <c r="EP47" s="652"/>
      <c r="EQ47" s="652"/>
      <c r="ER47" s="652"/>
    </row>
    <row r="48" spans="2:148">
      <c r="B48" s="315">
        <v>51</v>
      </c>
      <c r="E48" s="62">
        <v>50</v>
      </c>
      <c r="F48" s="62">
        <v>50</v>
      </c>
      <c r="G48" s="62">
        <v>1</v>
      </c>
      <c r="H48" s="62">
        <v>1</v>
      </c>
      <c r="I48" s="62">
        <v>1</v>
      </c>
      <c r="J48" s="62">
        <v>1</v>
      </c>
      <c r="K48" s="62">
        <v>1</v>
      </c>
      <c r="L48" s="62">
        <v>0</v>
      </c>
      <c r="M48" s="62">
        <v>2</v>
      </c>
      <c r="N48" s="62">
        <v>1</v>
      </c>
      <c r="O48" s="62">
        <v>6</v>
      </c>
      <c r="P48" s="62">
        <v>0</v>
      </c>
      <c r="Q48" s="62">
        <v>1</v>
      </c>
      <c r="R48" s="62">
        <v>35</v>
      </c>
      <c r="S48" s="62">
        <v>1</v>
      </c>
      <c r="T48" s="62">
        <v>1</v>
      </c>
      <c r="U48" s="62">
        <v>1</v>
      </c>
      <c r="V48" s="62"/>
      <c r="W48" s="253">
        <v>0</v>
      </c>
      <c r="X48" s="253">
        <v>0</v>
      </c>
      <c r="Y48" s="253">
        <v>1</v>
      </c>
      <c r="Z48" s="253">
        <v>4</v>
      </c>
      <c r="AA48" s="253">
        <v>4</v>
      </c>
      <c r="AB48" s="253">
        <v>2</v>
      </c>
      <c r="AC48" s="253">
        <v>2</v>
      </c>
      <c r="AD48" s="253">
        <v>2</v>
      </c>
      <c r="AE48" s="253">
        <v>2</v>
      </c>
      <c r="AF48" s="253"/>
      <c r="AG48" s="253">
        <v>21</v>
      </c>
      <c r="AH48" s="253">
        <v>23</v>
      </c>
      <c r="AI48" s="253">
        <v>2</v>
      </c>
      <c r="AJ48" s="253">
        <v>2</v>
      </c>
      <c r="AK48" s="253">
        <v>2</v>
      </c>
      <c r="AL48" s="253">
        <v>10</v>
      </c>
      <c r="AM48" s="253">
        <v>6</v>
      </c>
      <c r="AN48" s="253">
        <v>32</v>
      </c>
      <c r="AO48" s="253">
        <v>8</v>
      </c>
      <c r="AP48" s="253">
        <v>8</v>
      </c>
      <c r="AQ48" s="253"/>
      <c r="AR48" s="253"/>
      <c r="AS48" s="253">
        <v>1</v>
      </c>
      <c r="AT48" s="253">
        <v>1</v>
      </c>
      <c r="AU48" s="253">
        <v>4</v>
      </c>
      <c r="AV48" s="253">
        <v>4</v>
      </c>
      <c r="AW48" s="253">
        <v>10</v>
      </c>
      <c r="AX48" s="253">
        <v>5</v>
      </c>
      <c r="AY48" s="252">
        <v>1</v>
      </c>
      <c r="AZ48" s="252">
        <v>1</v>
      </c>
      <c r="BA48" s="252">
        <v>170000</v>
      </c>
      <c r="BB48" s="252">
        <v>60000</v>
      </c>
      <c r="BC48" s="252">
        <v>1</v>
      </c>
      <c r="BD48" s="252">
        <v>1</v>
      </c>
      <c r="BE48" s="252">
        <v>1</v>
      </c>
      <c r="BF48" s="252"/>
      <c r="BG48" s="252">
        <v>1</v>
      </c>
      <c r="BH48" s="252">
        <v>0</v>
      </c>
      <c r="BI48" s="252">
        <v>0</v>
      </c>
      <c r="BJ48" s="252"/>
      <c r="BK48" s="252">
        <v>3</v>
      </c>
      <c r="BL48" s="252">
        <v>3</v>
      </c>
      <c r="BM48" s="252">
        <v>2</v>
      </c>
      <c r="BN48" s="253">
        <v>6</v>
      </c>
      <c r="BO48" s="253">
        <v>8</v>
      </c>
      <c r="BP48" s="253">
        <v>2</v>
      </c>
      <c r="BQ48" s="253">
        <v>0</v>
      </c>
      <c r="BR48" s="253">
        <v>1</v>
      </c>
      <c r="BS48" s="253">
        <v>4</v>
      </c>
      <c r="BT48" s="253"/>
      <c r="BU48" s="253">
        <v>23</v>
      </c>
      <c r="BV48" s="253">
        <v>8</v>
      </c>
      <c r="BW48" s="253">
        <v>0</v>
      </c>
      <c r="BX48" s="253">
        <v>1</v>
      </c>
      <c r="BY48" s="253">
        <v>1</v>
      </c>
      <c r="BZ48" s="253">
        <v>1</v>
      </c>
      <c r="CA48" s="253">
        <v>1</v>
      </c>
      <c r="CB48" s="253">
        <v>1</v>
      </c>
      <c r="CC48" s="253">
        <v>2</v>
      </c>
      <c r="CD48" s="253">
        <v>1</v>
      </c>
      <c r="CE48" s="253">
        <v>1</v>
      </c>
      <c r="CF48" s="253">
        <v>18</v>
      </c>
      <c r="CG48" s="253">
        <v>18</v>
      </c>
      <c r="CH48" s="206" t="s">
        <v>499</v>
      </c>
      <c r="CI48" s="253">
        <v>4</v>
      </c>
      <c r="CJ48" s="253">
        <v>1</v>
      </c>
      <c r="CK48" s="253">
        <v>1</v>
      </c>
      <c r="CL48" s="253">
        <v>5</v>
      </c>
      <c r="CM48" s="253">
        <v>1</v>
      </c>
      <c r="CN48" s="253">
        <v>1</v>
      </c>
      <c r="CO48" s="253">
        <v>18</v>
      </c>
      <c r="CP48" s="253">
        <v>18</v>
      </c>
      <c r="CQ48" s="206" t="s">
        <v>499</v>
      </c>
      <c r="CR48" s="253"/>
      <c r="CS48" s="253"/>
      <c r="CT48" s="252">
        <v>1</v>
      </c>
      <c r="CU48" s="252">
        <v>1</v>
      </c>
      <c r="CV48" s="252">
        <v>1</v>
      </c>
      <c r="CW48" s="252"/>
      <c r="CX48" s="252">
        <v>6</v>
      </c>
      <c r="CY48" s="252">
        <v>0</v>
      </c>
      <c r="CZ48" s="252"/>
      <c r="DA48" s="252"/>
      <c r="DB48" s="252"/>
      <c r="DC48" s="252"/>
      <c r="DD48" s="252"/>
      <c r="DE48" s="252"/>
      <c r="DF48" s="252"/>
      <c r="DG48" s="252"/>
      <c r="DH48" s="252">
        <v>3</v>
      </c>
      <c r="DI48" s="252"/>
      <c r="DJ48" s="252"/>
      <c r="DK48" s="252"/>
      <c r="DL48" s="252"/>
      <c r="DM48" s="254">
        <v>400</v>
      </c>
      <c r="DN48" s="254">
        <v>400</v>
      </c>
      <c r="DO48" s="252">
        <v>4</v>
      </c>
      <c r="DP48" s="252">
        <v>4</v>
      </c>
      <c r="DQ48" s="252">
        <v>15</v>
      </c>
      <c r="DR48" s="252">
        <v>20</v>
      </c>
      <c r="DS48" s="252">
        <v>20</v>
      </c>
      <c r="DT48" s="252">
        <v>840</v>
      </c>
      <c r="DU48" s="252">
        <v>150</v>
      </c>
      <c r="DV48" s="252">
        <v>420</v>
      </c>
      <c r="DW48" s="252">
        <v>25</v>
      </c>
      <c r="DX48" s="252">
        <v>25</v>
      </c>
      <c r="DY48" s="252">
        <v>15</v>
      </c>
      <c r="DZ48" s="252">
        <v>60</v>
      </c>
      <c r="EA48" s="202">
        <v>36</v>
      </c>
      <c r="EB48" s="202"/>
      <c r="EC48" s="57"/>
      <c r="ED48" s="202">
        <v>3</v>
      </c>
      <c r="EE48" s="202">
        <v>2</v>
      </c>
      <c r="EF48" s="202">
        <v>9</v>
      </c>
      <c r="EG48" s="57"/>
      <c r="EH48" s="57"/>
      <c r="EI48" s="57"/>
      <c r="EJ48" s="57"/>
      <c r="EK48" s="57"/>
      <c r="EL48" s="57"/>
      <c r="EM48" s="57"/>
      <c r="EN48" s="57"/>
      <c r="EO48" s="57"/>
      <c r="EP48" s="57"/>
      <c r="EQ48" s="57"/>
      <c r="ER48" s="57"/>
    </row>
    <row r="49" spans="2:148">
      <c r="B49" s="315">
        <v>52</v>
      </c>
      <c r="E49" s="62">
        <v>100</v>
      </c>
      <c r="F49" s="62">
        <v>100</v>
      </c>
      <c r="G49" s="62">
        <v>1</v>
      </c>
      <c r="H49" s="62">
        <v>1</v>
      </c>
      <c r="I49" s="62">
        <v>1</v>
      </c>
      <c r="J49" s="62">
        <v>1</v>
      </c>
      <c r="K49" s="62">
        <v>1</v>
      </c>
      <c r="L49" s="62">
        <v>1</v>
      </c>
      <c r="M49" s="62">
        <v>2</v>
      </c>
      <c r="N49" s="62">
        <v>1</v>
      </c>
      <c r="O49" s="62">
        <v>6</v>
      </c>
      <c r="P49" s="62">
        <v>0</v>
      </c>
      <c r="Q49" s="62">
        <v>1</v>
      </c>
      <c r="R49" s="62">
        <v>35</v>
      </c>
      <c r="S49" s="62">
        <v>1</v>
      </c>
      <c r="T49" s="62">
        <v>1</v>
      </c>
      <c r="U49" s="62">
        <v>1</v>
      </c>
      <c r="V49" s="62"/>
      <c r="W49" s="253">
        <v>0</v>
      </c>
      <c r="X49" s="253">
        <v>0</v>
      </c>
      <c r="Y49" s="253">
        <v>1</v>
      </c>
      <c r="Z49" s="253">
        <v>8</v>
      </c>
      <c r="AA49" s="253">
        <v>8</v>
      </c>
      <c r="AB49" s="253">
        <v>2</v>
      </c>
      <c r="AC49" s="253">
        <v>2</v>
      </c>
      <c r="AD49" s="253">
        <v>2</v>
      </c>
      <c r="AE49" s="253">
        <v>2</v>
      </c>
      <c r="AF49" s="253"/>
      <c r="AG49" s="253">
        <v>21</v>
      </c>
      <c r="AH49" s="253">
        <v>23</v>
      </c>
      <c r="AI49" s="253">
        <v>2</v>
      </c>
      <c r="AJ49" s="253">
        <v>2</v>
      </c>
      <c r="AK49" s="253">
        <v>2</v>
      </c>
      <c r="AL49" s="253">
        <v>10</v>
      </c>
      <c r="AM49" s="253">
        <v>6</v>
      </c>
      <c r="AN49" s="253">
        <v>32</v>
      </c>
      <c r="AO49" s="253">
        <v>8</v>
      </c>
      <c r="AP49" s="253">
        <v>8</v>
      </c>
      <c r="AQ49" s="253"/>
      <c r="AR49" s="253"/>
      <c r="AS49" s="253">
        <v>1</v>
      </c>
      <c r="AT49" s="253">
        <v>1</v>
      </c>
      <c r="AU49" s="253">
        <v>4</v>
      </c>
      <c r="AV49" s="253">
        <v>4</v>
      </c>
      <c r="AW49" s="253">
        <v>10</v>
      </c>
      <c r="AX49" s="253">
        <v>5</v>
      </c>
      <c r="AY49" s="252">
        <v>1</v>
      </c>
      <c r="AZ49" s="252">
        <v>1</v>
      </c>
      <c r="BA49" s="252">
        <v>170000</v>
      </c>
      <c r="BB49" s="252">
        <v>60000</v>
      </c>
      <c r="BC49" s="252">
        <v>1</v>
      </c>
      <c r="BD49" s="252">
        <v>1</v>
      </c>
      <c r="BE49" s="252">
        <v>1</v>
      </c>
      <c r="BF49" s="252"/>
      <c r="BG49" s="252">
        <v>1</v>
      </c>
      <c r="BH49" s="252">
        <v>0</v>
      </c>
      <c r="BI49" s="252">
        <v>0</v>
      </c>
      <c r="BJ49" s="252"/>
      <c r="BK49" s="252">
        <v>3</v>
      </c>
      <c r="BL49" s="252">
        <v>3</v>
      </c>
      <c r="BM49" s="252">
        <v>2</v>
      </c>
      <c r="BN49" s="253">
        <v>6</v>
      </c>
      <c r="BO49" s="253">
        <v>8</v>
      </c>
      <c r="BP49" s="253">
        <v>2</v>
      </c>
      <c r="BQ49" s="253">
        <v>0</v>
      </c>
      <c r="BR49" s="253">
        <v>1</v>
      </c>
      <c r="BS49" s="253">
        <v>4</v>
      </c>
      <c r="BT49" s="253"/>
      <c r="BU49" s="253">
        <v>23</v>
      </c>
      <c r="BV49" s="253">
        <v>8</v>
      </c>
      <c r="BW49" s="253">
        <v>0</v>
      </c>
      <c r="BX49" s="253">
        <v>1</v>
      </c>
      <c r="BY49" s="253">
        <v>1</v>
      </c>
      <c r="BZ49" s="253">
        <v>1</v>
      </c>
      <c r="CA49" s="253">
        <v>1</v>
      </c>
      <c r="CB49" s="253">
        <v>1</v>
      </c>
      <c r="CC49" s="253">
        <v>2</v>
      </c>
      <c r="CD49" s="253">
        <v>1</v>
      </c>
      <c r="CE49" s="253">
        <v>1</v>
      </c>
      <c r="CF49" s="253">
        <v>18</v>
      </c>
      <c r="CG49" s="253">
        <v>18</v>
      </c>
      <c r="CH49" s="206" t="s">
        <v>499</v>
      </c>
      <c r="CI49" s="253">
        <v>4</v>
      </c>
      <c r="CJ49" s="253">
        <v>1</v>
      </c>
      <c r="CK49" s="253">
        <v>1</v>
      </c>
      <c r="CL49" s="253">
        <v>5</v>
      </c>
      <c r="CM49" s="253">
        <v>1</v>
      </c>
      <c r="CN49" s="253">
        <v>1</v>
      </c>
      <c r="CO49" s="253">
        <v>18</v>
      </c>
      <c r="CP49" s="253">
        <v>18</v>
      </c>
      <c r="CQ49" s="206" t="s">
        <v>499</v>
      </c>
      <c r="CR49" s="253"/>
      <c r="CS49" s="253"/>
      <c r="CT49" s="252">
        <v>1</v>
      </c>
      <c r="CU49" s="252">
        <v>1</v>
      </c>
      <c r="CV49" s="252">
        <v>1</v>
      </c>
      <c r="CW49" s="252"/>
      <c r="CX49" s="252">
        <v>6</v>
      </c>
      <c r="CY49" s="252">
        <v>0</v>
      </c>
      <c r="CZ49" s="252"/>
      <c r="DA49" s="252"/>
      <c r="DB49" s="252"/>
      <c r="DC49" s="252"/>
      <c r="DD49" s="252"/>
      <c r="DE49" s="252"/>
      <c r="DF49" s="252"/>
      <c r="DG49" s="252"/>
      <c r="DH49" s="252">
        <v>3</v>
      </c>
      <c r="DI49" s="252"/>
      <c r="DJ49" s="252"/>
      <c r="DK49" s="252"/>
      <c r="DL49" s="252"/>
      <c r="DM49" s="254">
        <v>400</v>
      </c>
      <c r="DN49" s="254">
        <v>400</v>
      </c>
      <c r="DO49" s="252">
        <v>5</v>
      </c>
      <c r="DP49" s="252">
        <v>4</v>
      </c>
      <c r="DQ49" s="252">
        <v>15</v>
      </c>
      <c r="DR49" s="252">
        <v>20</v>
      </c>
      <c r="DS49" s="252">
        <v>20</v>
      </c>
      <c r="DT49" s="252">
        <v>840</v>
      </c>
      <c r="DU49" s="252">
        <v>300</v>
      </c>
      <c r="DV49" s="252">
        <v>420</v>
      </c>
      <c r="DW49" s="252">
        <v>50</v>
      </c>
      <c r="DX49" s="252">
        <v>50</v>
      </c>
      <c r="DY49" s="252">
        <v>20</v>
      </c>
      <c r="DZ49" s="252">
        <v>60</v>
      </c>
      <c r="EA49" s="202">
        <v>36</v>
      </c>
      <c r="EB49" s="202"/>
      <c r="EC49" s="57"/>
      <c r="ED49" s="202">
        <v>3</v>
      </c>
      <c r="EE49" s="202">
        <v>2</v>
      </c>
      <c r="EF49" s="202">
        <v>9</v>
      </c>
      <c r="EG49" s="57"/>
      <c r="EH49" s="57"/>
      <c r="EI49" s="57"/>
      <c r="EJ49" s="57"/>
      <c r="EK49" s="57"/>
      <c r="EL49" s="57"/>
      <c r="EM49" s="57"/>
      <c r="EN49" s="57"/>
      <c r="EO49" s="57"/>
      <c r="EP49" s="57"/>
      <c r="EQ49" s="57"/>
      <c r="ER49" s="57"/>
    </row>
    <row r="50" spans="2:148">
      <c r="B50" s="315">
        <v>55</v>
      </c>
      <c r="E50" s="62">
        <v>50</v>
      </c>
      <c r="F50" s="62">
        <v>50</v>
      </c>
      <c r="G50" s="62">
        <v>1</v>
      </c>
      <c r="H50" s="62">
        <v>1</v>
      </c>
      <c r="I50" s="62">
        <v>1</v>
      </c>
      <c r="J50" s="62">
        <v>1</v>
      </c>
      <c r="K50" s="62">
        <v>1</v>
      </c>
      <c r="L50" s="62">
        <v>0</v>
      </c>
      <c r="M50" s="62">
        <v>2</v>
      </c>
      <c r="N50" s="62">
        <v>1</v>
      </c>
      <c r="O50" s="62">
        <v>6</v>
      </c>
      <c r="P50" s="62">
        <v>0</v>
      </c>
      <c r="Q50" s="62">
        <v>1</v>
      </c>
      <c r="R50" s="62">
        <v>35</v>
      </c>
      <c r="S50" s="62">
        <v>1</v>
      </c>
      <c r="T50" s="62">
        <v>1</v>
      </c>
      <c r="U50" s="62">
        <v>1</v>
      </c>
      <c r="V50" s="62"/>
      <c r="W50" s="253">
        <v>0</v>
      </c>
      <c r="X50" s="253">
        <v>0</v>
      </c>
      <c r="Y50" s="253">
        <v>1</v>
      </c>
      <c r="Z50" s="253">
        <v>4</v>
      </c>
      <c r="AA50" s="253">
        <v>4</v>
      </c>
      <c r="AB50" s="253">
        <v>2</v>
      </c>
      <c r="AC50" s="253">
        <v>2</v>
      </c>
      <c r="AD50" s="253">
        <v>2</v>
      </c>
      <c r="AE50" s="253">
        <v>2</v>
      </c>
      <c r="AF50" s="253">
        <v>30</v>
      </c>
      <c r="AG50" s="253">
        <v>21</v>
      </c>
      <c r="AH50" s="253">
        <v>23</v>
      </c>
      <c r="AI50" s="253">
        <v>2</v>
      </c>
      <c r="AJ50" s="253">
        <v>2</v>
      </c>
      <c r="AK50" s="253">
        <v>2</v>
      </c>
      <c r="AL50" s="253">
        <v>10</v>
      </c>
      <c r="AM50" s="253">
        <v>6</v>
      </c>
      <c r="AN50" s="253">
        <v>32</v>
      </c>
      <c r="AO50" s="253">
        <v>8</v>
      </c>
      <c r="AP50" s="253">
        <v>8</v>
      </c>
      <c r="AQ50" s="253"/>
      <c r="AR50" s="253"/>
      <c r="AS50" s="253">
        <v>1</v>
      </c>
      <c r="AT50" s="253">
        <v>1</v>
      </c>
      <c r="AU50" s="253">
        <v>4</v>
      </c>
      <c r="AV50" s="253">
        <v>4</v>
      </c>
      <c r="AW50" s="253">
        <v>10</v>
      </c>
      <c r="AX50" s="253">
        <v>5</v>
      </c>
      <c r="AY50" s="252">
        <v>1</v>
      </c>
      <c r="AZ50" s="252">
        <v>1</v>
      </c>
      <c r="BA50" s="252">
        <v>170000</v>
      </c>
      <c r="BB50" s="252">
        <v>60000</v>
      </c>
      <c r="BC50" s="252">
        <v>1</v>
      </c>
      <c r="BD50" s="252">
        <v>1</v>
      </c>
      <c r="BE50" s="252">
        <v>1</v>
      </c>
      <c r="BF50" s="252"/>
      <c r="BG50" s="252">
        <v>1</v>
      </c>
      <c r="BH50" s="252">
        <v>0</v>
      </c>
      <c r="BI50" s="252">
        <v>0</v>
      </c>
      <c r="BJ50" s="252"/>
      <c r="BK50" s="252">
        <v>3</v>
      </c>
      <c r="BL50" s="252">
        <v>3</v>
      </c>
      <c r="BM50" s="252">
        <v>2</v>
      </c>
      <c r="BN50" s="253">
        <v>6</v>
      </c>
      <c r="BO50" s="253">
        <v>8</v>
      </c>
      <c r="BP50" s="253">
        <v>2</v>
      </c>
      <c r="BQ50" s="253">
        <v>0</v>
      </c>
      <c r="BR50" s="253">
        <v>1</v>
      </c>
      <c r="BS50" s="253">
        <v>4</v>
      </c>
      <c r="BT50" s="253"/>
      <c r="BU50" s="253">
        <v>23</v>
      </c>
      <c r="BV50" s="253">
        <v>8</v>
      </c>
      <c r="BW50" s="253">
        <v>0</v>
      </c>
      <c r="BX50" s="253">
        <v>1</v>
      </c>
      <c r="BY50" s="253">
        <v>1</v>
      </c>
      <c r="BZ50" s="253">
        <v>1</v>
      </c>
      <c r="CA50" s="253">
        <v>1</v>
      </c>
      <c r="CB50" s="253">
        <v>1</v>
      </c>
      <c r="CC50" s="253">
        <v>2</v>
      </c>
      <c r="CD50" s="253">
        <v>1</v>
      </c>
      <c r="CE50" s="253">
        <v>1</v>
      </c>
      <c r="CF50" s="253">
        <v>3</v>
      </c>
      <c r="CG50" s="253">
        <v>1</v>
      </c>
      <c r="CH50" s="206">
        <v>1</v>
      </c>
      <c r="CI50" s="253">
        <v>4</v>
      </c>
      <c r="CJ50" s="253">
        <v>1</v>
      </c>
      <c r="CK50" s="253">
        <v>1</v>
      </c>
      <c r="CL50" s="253">
        <v>5</v>
      </c>
      <c r="CM50" s="253">
        <v>1</v>
      </c>
      <c r="CN50" s="253">
        <v>1</v>
      </c>
      <c r="CO50" s="253">
        <v>18</v>
      </c>
      <c r="CP50" s="253">
        <v>18</v>
      </c>
      <c r="CQ50" s="206" t="s">
        <v>499</v>
      </c>
      <c r="CR50" s="253"/>
      <c r="CS50" s="253"/>
      <c r="CT50" s="252">
        <v>1</v>
      </c>
      <c r="CU50" s="252">
        <v>1</v>
      </c>
      <c r="CV50" s="252">
        <v>1</v>
      </c>
      <c r="CW50" s="252"/>
      <c r="CX50" s="252">
        <v>6</v>
      </c>
      <c r="CY50" s="252">
        <v>0</v>
      </c>
      <c r="CZ50" s="252"/>
      <c r="DA50" s="252"/>
      <c r="DB50" s="252"/>
      <c r="DC50" s="252"/>
      <c r="DD50" s="252"/>
      <c r="DE50" s="252"/>
      <c r="DF50" s="252"/>
      <c r="DG50" s="252"/>
      <c r="DH50" s="252">
        <v>3</v>
      </c>
      <c r="DI50" s="252"/>
      <c r="DJ50" s="252"/>
      <c r="DK50" s="252"/>
      <c r="DL50" s="252"/>
      <c r="DM50" s="254">
        <v>400</v>
      </c>
      <c r="DN50" s="254">
        <v>400</v>
      </c>
      <c r="DO50" s="252">
        <v>4</v>
      </c>
      <c r="DP50" s="252">
        <v>4</v>
      </c>
      <c r="DQ50" s="252">
        <v>15</v>
      </c>
      <c r="DR50" s="252">
        <v>20</v>
      </c>
      <c r="DS50" s="252">
        <v>20</v>
      </c>
      <c r="DT50" s="252">
        <v>840</v>
      </c>
      <c r="DU50" s="252">
        <v>150</v>
      </c>
      <c r="DV50" s="252">
        <v>420</v>
      </c>
      <c r="DW50" s="252">
        <v>25</v>
      </c>
      <c r="DX50" s="252">
        <v>25</v>
      </c>
      <c r="DY50" s="252">
        <v>15</v>
      </c>
      <c r="DZ50" s="252">
        <v>60</v>
      </c>
      <c r="EA50" s="202">
        <v>36</v>
      </c>
      <c r="EB50" s="202"/>
      <c r="EC50" s="57"/>
      <c r="ED50" s="202">
        <v>3</v>
      </c>
      <c r="EE50" s="202">
        <v>2</v>
      </c>
      <c r="EF50" s="202">
        <v>9</v>
      </c>
      <c r="EG50" s="57"/>
      <c r="EH50" s="57"/>
      <c r="EI50" s="57"/>
      <c r="EJ50" s="57"/>
      <c r="EK50" s="57"/>
      <c r="EL50" s="57"/>
      <c r="EM50" s="57"/>
      <c r="EN50" s="57"/>
      <c r="EO50" s="57"/>
      <c r="EP50" s="57"/>
      <c r="EQ50" s="57"/>
      <c r="ER50" s="57"/>
    </row>
    <row r="51" spans="2:148" s="57" customFormat="1">
      <c r="B51" s="645">
        <v>56</v>
      </c>
      <c r="C51" s="645"/>
      <c r="D51" s="645"/>
      <c r="E51" s="646">
        <v>100</v>
      </c>
      <c r="F51" s="646">
        <v>100</v>
      </c>
      <c r="G51" s="645">
        <v>1</v>
      </c>
      <c r="H51" s="645">
        <v>1</v>
      </c>
      <c r="I51" s="645">
        <v>1</v>
      </c>
      <c r="J51" s="645">
        <v>1</v>
      </c>
      <c r="K51" s="645">
        <v>1</v>
      </c>
      <c r="L51" s="645">
        <v>1</v>
      </c>
      <c r="M51" s="645">
        <v>2</v>
      </c>
      <c r="N51" s="645">
        <v>1</v>
      </c>
      <c r="O51" s="645">
        <v>6</v>
      </c>
      <c r="P51" s="645">
        <v>0</v>
      </c>
      <c r="Q51" s="645">
        <v>1</v>
      </c>
      <c r="R51" s="645">
        <v>35</v>
      </c>
      <c r="S51" s="645">
        <v>1</v>
      </c>
      <c r="T51" s="645">
        <v>1</v>
      </c>
      <c r="U51" s="645">
        <v>1</v>
      </c>
      <c r="V51" s="645"/>
      <c r="W51" s="647">
        <v>0</v>
      </c>
      <c r="X51" s="647">
        <v>0</v>
      </c>
      <c r="Y51" s="647">
        <v>1</v>
      </c>
      <c r="Z51" s="647">
        <v>8</v>
      </c>
      <c r="AA51" s="647">
        <v>8</v>
      </c>
      <c r="AB51" s="647">
        <v>2</v>
      </c>
      <c r="AC51" s="647">
        <v>2</v>
      </c>
      <c r="AD51" s="647">
        <v>2</v>
      </c>
      <c r="AE51" s="647">
        <v>2</v>
      </c>
      <c r="AF51" s="659">
        <v>30</v>
      </c>
      <c r="AG51" s="647">
        <v>21</v>
      </c>
      <c r="AH51" s="647">
        <v>23</v>
      </c>
      <c r="AI51" s="647">
        <v>2</v>
      </c>
      <c r="AJ51" s="647">
        <v>2</v>
      </c>
      <c r="AK51" s="647">
        <v>2</v>
      </c>
      <c r="AL51" s="647">
        <v>10</v>
      </c>
      <c r="AM51" s="647">
        <v>6</v>
      </c>
      <c r="AN51" s="647">
        <v>32</v>
      </c>
      <c r="AO51" s="647">
        <v>8</v>
      </c>
      <c r="AP51" s="647">
        <v>8</v>
      </c>
      <c r="AQ51" s="647"/>
      <c r="AR51" s="647"/>
      <c r="AS51" s="647">
        <v>1</v>
      </c>
      <c r="AT51" s="647">
        <v>1</v>
      </c>
      <c r="AU51" s="647">
        <v>4</v>
      </c>
      <c r="AV51" s="647">
        <v>4</v>
      </c>
      <c r="AW51" s="647">
        <v>10</v>
      </c>
      <c r="AX51" s="647">
        <v>5</v>
      </c>
      <c r="AY51" s="648">
        <v>1</v>
      </c>
      <c r="AZ51" s="648">
        <v>1</v>
      </c>
      <c r="BA51" s="648">
        <v>170000</v>
      </c>
      <c r="BB51" s="648">
        <v>60000</v>
      </c>
      <c r="BC51" s="648">
        <v>1</v>
      </c>
      <c r="BD51" s="648">
        <v>1</v>
      </c>
      <c r="BE51" s="648">
        <v>1</v>
      </c>
      <c r="BF51" s="648"/>
      <c r="BG51" s="648">
        <v>1</v>
      </c>
      <c r="BH51" s="648">
        <v>0</v>
      </c>
      <c r="BI51" s="648">
        <v>0</v>
      </c>
      <c r="BJ51" s="648"/>
      <c r="BK51" s="648">
        <v>3</v>
      </c>
      <c r="BL51" s="648">
        <v>3</v>
      </c>
      <c r="BM51" s="648">
        <v>2</v>
      </c>
      <c r="BN51" s="647">
        <v>6</v>
      </c>
      <c r="BO51" s="647">
        <v>8</v>
      </c>
      <c r="BP51" s="647">
        <v>2</v>
      </c>
      <c r="BQ51" s="647">
        <v>0</v>
      </c>
      <c r="BR51" s="647">
        <v>1</v>
      </c>
      <c r="BS51" s="647">
        <v>4</v>
      </c>
      <c r="BT51" s="647"/>
      <c r="BU51" s="647">
        <v>23</v>
      </c>
      <c r="BV51" s="647">
        <v>8</v>
      </c>
      <c r="BW51" s="647">
        <v>0</v>
      </c>
      <c r="BX51" s="647">
        <v>1</v>
      </c>
      <c r="BY51" s="647">
        <v>1</v>
      </c>
      <c r="BZ51" s="647">
        <v>1</v>
      </c>
      <c r="CA51" s="647">
        <v>1</v>
      </c>
      <c r="CB51" s="647">
        <v>1</v>
      </c>
      <c r="CC51" s="647">
        <v>2</v>
      </c>
      <c r="CD51" s="647">
        <v>1</v>
      </c>
      <c r="CE51" s="647">
        <v>1</v>
      </c>
      <c r="CF51" s="647">
        <v>3</v>
      </c>
      <c r="CG51" s="647">
        <v>1</v>
      </c>
      <c r="CH51" s="649">
        <v>1</v>
      </c>
      <c r="CI51" s="647">
        <v>4</v>
      </c>
      <c r="CJ51" s="647">
        <v>1</v>
      </c>
      <c r="CK51" s="647">
        <v>1</v>
      </c>
      <c r="CL51" s="647">
        <v>5</v>
      </c>
      <c r="CM51" s="647">
        <v>1</v>
      </c>
      <c r="CN51" s="647">
        <v>1</v>
      </c>
      <c r="CO51" s="647">
        <v>18</v>
      </c>
      <c r="CP51" s="647">
        <v>18</v>
      </c>
      <c r="CQ51" s="649" t="s">
        <v>499</v>
      </c>
      <c r="CR51" s="647"/>
      <c r="CS51" s="647"/>
      <c r="CT51" s="648">
        <v>1</v>
      </c>
      <c r="CU51" s="648">
        <v>1</v>
      </c>
      <c r="CV51" s="648">
        <v>1</v>
      </c>
      <c r="CW51" s="648"/>
      <c r="CX51" s="648">
        <v>6</v>
      </c>
      <c r="CY51" s="648">
        <v>0</v>
      </c>
      <c r="CZ51" s="648"/>
      <c r="DA51" s="648"/>
      <c r="DB51" s="648"/>
      <c r="DC51" s="648"/>
      <c r="DD51" s="648"/>
      <c r="DE51" s="648"/>
      <c r="DF51" s="648"/>
      <c r="DG51" s="648"/>
      <c r="DH51" s="648">
        <v>3</v>
      </c>
      <c r="DI51" s="648"/>
      <c r="DJ51" s="648"/>
      <c r="DK51" s="648"/>
      <c r="DL51" s="648"/>
      <c r="DM51" s="648">
        <v>400</v>
      </c>
      <c r="DN51" s="650">
        <v>400</v>
      </c>
      <c r="DO51" s="648">
        <v>5</v>
      </c>
      <c r="DP51" s="648">
        <v>4</v>
      </c>
      <c r="DQ51" s="648">
        <v>15</v>
      </c>
      <c r="DR51" s="648">
        <v>20</v>
      </c>
      <c r="DS51" s="648">
        <v>20</v>
      </c>
      <c r="DT51" s="648">
        <v>840</v>
      </c>
      <c r="DU51" s="648">
        <v>300</v>
      </c>
      <c r="DV51" s="648">
        <v>420</v>
      </c>
      <c r="DW51" s="648">
        <v>50</v>
      </c>
      <c r="DX51" s="648">
        <v>50</v>
      </c>
      <c r="DY51" s="648">
        <v>20</v>
      </c>
      <c r="DZ51" s="648">
        <v>60</v>
      </c>
      <c r="EA51" s="651">
        <v>36</v>
      </c>
      <c r="EB51" s="651"/>
      <c r="EC51" s="652"/>
      <c r="ED51" s="651">
        <v>3</v>
      </c>
      <c r="EE51" s="651">
        <v>2</v>
      </c>
      <c r="EF51" s="651">
        <v>9</v>
      </c>
      <c r="EG51" s="652"/>
      <c r="EH51" s="652"/>
      <c r="EI51" s="652"/>
      <c r="EJ51" s="652"/>
      <c r="EK51" s="652"/>
      <c r="EL51" s="652"/>
      <c r="EM51" s="652"/>
      <c r="EN51" s="652"/>
      <c r="EO51" s="652"/>
      <c r="EP51" s="652"/>
      <c r="EQ51" s="652"/>
      <c r="ER51" s="652"/>
    </row>
    <row r="52" spans="2:148" s="57" customFormat="1">
      <c r="B52" s="253">
        <v>101</v>
      </c>
      <c r="C52" s="62"/>
      <c r="D52" s="62"/>
      <c r="E52" s="62">
        <v>50</v>
      </c>
      <c r="F52" s="62">
        <v>50</v>
      </c>
      <c r="G52" s="62">
        <v>1</v>
      </c>
      <c r="H52" s="62">
        <v>1</v>
      </c>
      <c r="I52" s="62">
        <v>1</v>
      </c>
      <c r="J52" s="62">
        <v>1</v>
      </c>
      <c r="K52" s="62">
        <v>1</v>
      </c>
      <c r="L52" s="886">
        <v>1</v>
      </c>
      <c r="M52" s="62">
        <v>2</v>
      </c>
      <c r="N52" s="62">
        <v>1</v>
      </c>
      <c r="O52" s="62">
        <v>6</v>
      </c>
      <c r="P52" s="62">
        <v>0</v>
      </c>
      <c r="Q52" s="62">
        <v>1</v>
      </c>
      <c r="R52" s="887">
        <v>45</v>
      </c>
      <c r="S52" s="62">
        <v>1</v>
      </c>
      <c r="T52" s="62">
        <v>1</v>
      </c>
      <c r="U52" s="62">
        <v>1</v>
      </c>
      <c r="V52" s="62"/>
      <c r="W52" s="253">
        <v>0</v>
      </c>
      <c r="X52" s="253">
        <v>0</v>
      </c>
      <c r="Y52" s="253">
        <v>1</v>
      </c>
      <c r="Z52" s="888">
        <v>4</v>
      </c>
      <c r="AA52" s="890">
        <v>4</v>
      </c>
      <c r="AB52" s="253">
        <v>2</v>
      </c>
      <c r="AC52" s="253">
        <v>2</v>
      </c>
      <c r="AD52" s="253">
        <v>2</v>
      </c>
      <c r="AE52" s="253">
        <v>2</v>
      </c>
      <c r="AF52" s="253"/>
      <c r="AG52" s="253">
        <v>21</v>
      </c>
      <c r="AH52" s="253">
        <v>23</v>
      </c>
      <c r="AI52" s="253">
        <v>2</v>
      </c>
      <c r="AJ52" s="253">
        <v>2</v>
      </c>
      <c r="AK52" s="253">
        <v>2</v>
      </c>
      <c r="AL52" s="253">
        <v>10</v>
      </c>
      <c r="AM52" s="253">
        <v>6</v>
      </c>
      <c r="AN52" s="253">
        <v>32</v>
      </c>
      <c r="AO52" s="253">
        <v>8</v>
      </c>
      <c r="AP52" s="253">
        <v>8</v>
      </c>
      <c r="AQ52" s="253"/>
      <c r="AR52" s="253"/>
      <c r="AS52" s="253">
        <v>1</v>
      </c>
      <c r="AT52" s="253">
        <v>1</v>
      </c>
      <c r="AU52" s="253">
        <v>4</v>
      </c>
      <c r="AV52" s="253">
        <v>4</v>
      </c>
      <c r="AW52" s="253">
        <v>10</v>
      </c>
      <c r="AX52" s="253">
        <v>5</v>
      </c>
      <c r="AY52" s="252">
        <v>1</v>
      </c>
      <c r="AZ52" s="252">
        <v>1</v>
      </c>
      <c r="BA52" s="252">
        <v>170000</v>
      </c>
      <c r="BB52" s="252">
        <v>60000</v>
      </c>
      <c r="BC52" s="252">
        <v>1</v>
      </c>
      <c r="BD52" s="252">
        <v>1</v>
      </c>
      <c r="BE52" s="252">
        <v>1</v>
      </c>
      <c r="BF52" s="252"/>
      <c r="BG52" s="252">
        <v>1</v>
      </c>
      <c r="BH52" s="252">
        <v>0</v>
      </c>
      <c r="BI52" s="252">
        <v>0</v>
      </c>
      <c r="BJ52" s="252"/>
      <c r="BK52" s="252">
        <v>3</v>
      </c>
      <c r="BL52" s="252">
        <v>3</v>
      </c>
      <c r="BM52" s="252">
        <v>2</v>
      </c>
      <c r="BN52" s="253">
        <v>6</v>
      </c>
      <c r="BO52" s="253">
        <v>8</v>
      </c>
      <c r="BP52" s="253">
        <v>2</v>
      </c>
      <c r="BQ52" s="253">
        <v>0</v>
      </c>
      <c r="BR52" s="253">
        <v>1</v>
      </c>
      <c r="BS52" s="253">
        <v>4</v>
      </c>
      <c r="BT52" s="253"/>
      <c r="BU52" s="253">
        <v>23</v>
      </c>
      <c r="BV52" s="253">
        <v>8</v>
      </c>
      <c r="BW52" s="253">
        <v>0</v>
      </c>
      <c r="BX52" s="253">
        <v>1</v>
      </c>
      <c r="BY52" s="253">
        <v>1</v>
      </c>
      <c r="BZ52" s="253">
        <v>1</v>
      </c>
      <c r="CA52" s="253">
        <v>1</v>
      </c>
      <c r="CB52" s="253">
        <v>1</v>
      </c>
      <c r="CC52" s="253">
        <v>2</v>
      </c>
      <c r="CD52" s="253">
        <v>1</v>
      </c>
      <c r="CE52" s="253">
        <v>1</v>
      </c>
      <c r="CF52" s="253">
        <v>18</v>
      </c>
      <c r="CG52" s="253">
        <v>18</v>
      </c>
      <c r="CH52" s="206" t="s">
        <v>499</v>
      </c>
      <c r="CI52" s="253">
        <v>4</v>
      </c>
      <c r="CJ52" s="253">
        <v>1</v>
      </c>
      <c r="CK52" s="253">
        <v>1</v>
      </c>
      <c r="CL52" s="253">
        <v>5</v>
      </c>
      <c r="CM52" s="253">
        <v>1</v>
      </c>
      <c r="CN52" s="253">
        <v>1</v>
      </c>
      <c r="CO52" s="253">
        <v>18</v>
      </c>
      <c r="CP52" s="253">
        <v>18</v>
      </c>
      <c r="CQ52" s="206" t="s">
        <v>499</v>
      </c>
      <c r="CR52" s="253"/>
      <c r="CS52" s="253"/>
      <c r="CT52" s="252">
        <v>1</v>
      </c>
      <c r="CU52" s="252">
        <v>1</v>
      </c>
      <c r="CV52" s="252">
        <v>1</v>
      </c>
      <c r="CW52" s="252"/>
      <c r="CX52" s="252">
        <v>6</v>
      </c>
      <c r="CY52" s="252">
        <v>0</v>
      </c>
      <c r="CZ52" s="252"/>
      <c r="DA52" s="252"/>
      <c r="DB52" s="252"/>
      <c r="DC52" s="252"/>
      <c r="DD52" s="252"/>
      <c r="DE52" s="252"/>
      <c r="DF52" s="252"/>
      <c r="DG52" s="252"/>
      <c r="DH52" s="252">
        <v>3</v>
      </c>
      <c r="DI52" s="252"/>
      <c r="DJ52" s="252"/>
      <c r="DK52" s="252"/>
      <c r="DL52" s="252"/>
      <c r="DM52" s="893">
        <v>210</v>
      </c>
      <c r="DN52" s="892">
        <v>240</v>
      </c>
      <c r="DO52" s="896">
        <v>3</v>
      </c>
      <c r="DP52" s="897">
        <v>2</v>
      </c>
      <c r="DQ52" s="899">
        <v>15</v>
      </c>
      <c r="DR52" s="901">
        <v>20</v>
      </c>
      <c r="DS52" s="904">
        <v>20</v>
      </c>
      <c r="DT52" s="906">
        <v>720</v>
      </c>
      <c r="DU52" s="908">
        <v>150</v>
      </c>
      <c r="DV52" s="910">
        <v>240</v>
      </c>
      <c r="DW52" s="912">
        <v>25</v>
      </c>
      <c r="DX52" s="914">
        <v>25</v>
      </c>
      <c r="DY52" s="916">
        <v>20</v>
      </c>
      <c r="DZ52" s="918">
        <v>60</v>
      </c>
      <c r="EA52" s="920">
        <v>18</v>
      </c>
      <c r="EB52" s="202"/>
      <c r="ED52" s="202">
        <v>3</v>
      </c>
      <c r="EE52" s="202">
        <v>2</v>
      </c>
      <c r="EF52" s="202">
        <v>9</v>
      </c>
      <c r="EJ52" s="923">
        <v>10</v>
      </c>
      <c r="EK52" s="924">
        <v>15</v>
      </c>
      <c r="EL52" s="925">
        <v>10</v>
      </c>
      <c r="EM52" s="926">
        <v>100</v>
      </c>
      <c r="EN52" s="927">
        <v>5</v>
      </c>
      <c r="EO52" s="928">
        <v>20</v>
      </c>
      <c r="EP52" s="929">
        <v>0</v>
      </c>
      <c r="EQ52"/>
    </row>
    <row r="53" spans="2:148" s="57" customFormat="1">
      <c r="B53" s="253">
        <v>102</v>
      </c>
      <c r="C53" s="62"/>
      <c r="D53" s="62"/>
      <c r="E53" s="62">
        <v>100</v>
      </c>
      <c r="F53" s="62">
        <v>100</v>
      </c>
      <c r="G53" s="62">
        <v>1</v>
      </c>
      <c r="H53" s="62">
        <v>1</v>
      </c>
      <c r="I53" s="62">
        <v>1</v>
      </c>
      <c r="J53" s="62">
        <v>1</v>
      </c>
      <c r="K53" s="62">
        <v>1</v>
      </c>
      <c r="L53" s="886">
        <v>1</v>
      </c>
      <c r="M53" s="62">
        <v>2</v>
      </c>
      <c r="N53" s="62">
        <v>1</v>
      </c>
      <c r="O53" s="62">
        <v>6</v>
      </c>
      <c r="P53" s="62">
        <v>0</v>
      </c>
      <c r="Q53" s="62">
        <v>1</v>
      </c>
      <c r="R53" s="887">
        <v>45</v>
      </c>
      <c r="S53" s="62">
        <v>1</v>
      </c>
      <c r="T53" s="62">
        <v>1</v>
      </c>
      <c r="U53" s="62">
        <v>1</v>
      </c>
      <c r="V53" s="62"/>
      <c r="W53" s="253">
        <v>0</v>
      </c>
      <c r="X53" s="253">
        <v>0</v>
      </c>
      <c r="Y53" s="253">
        <v>1</v>
      </c>
      <c r="Z53" s="888">
        <v>8</v>
      </c>
      <c r="AA53" s="890">
        <v>8</v>
      </c>
      <c r="AB53" s="253">
        <v>2</v>
      </c>
      <c r="AC53" s="253">
        <v>2</v>
      </c>
      <c r="AD53" s="253">
        <v>2</v>
      </c>
      <c r="AE53" s="253">
        <v>2</v>
      </c>
      <c r="AF53" s="253"/>
      <c r="AG53" s="253">
        <v>21</v>
      </c>
      <c r="AH53" s="253">
        <v>23</v>
      </c>
      <c r="AI53" s="253">
        <v>2</v>
      </c>
      <c r="AJ53" s="253">
        <v>2</v>
      </c>
      <c r="AK53" s="253">
        <v>2</v>
      </c>
      <c r="AL53" s="253">
        <v>10</v>
      </c>
      <c r="AM53" s="253">
        <v>6</v>
      </c>
      <c r="AN53" s="253">
        <v>32</v>
      </c>
      <c r="AO53" s="253">
        <v>8</v>
      </c>
      <c r="AP53" s="253">
        <v>8</v>
      </c>
      <c r="AQ53" s="253"/>
      <c r="AR53" s="253"/>
      <c r="AS53" s="253">
        <v>1</v>
      </c>
      <c r="AT53" s="253">
        <v>1</v>
      </c>
      <c r="AU53" s="253">
        <v>4</v>
      </c>
      <c r="AV53" s="253">
        <v>4</v>
      </c>
      <c r="AW53" s="253">
        <v>10</v>
      </c>
      <c r="AX53" s="253">
        <v>5</v>
      </c>
      <c r="AY53" s="252">
        <v>1</v>
      </c>
      <c r="AZ53" s="252">
        <v>1</v>
      </c>
      <c r="BA53" s="252">
        <v>170000</v>
      </c>
      <c r="BB53" s="252">
        <v>60000</v>
      </c>
      <c r="BC53" s="252">
        <v>1</v>
      </c>
      <c r="BD53" s="252">
        <v>1</v>
      </c>
      <c r="BE53" s="252">
        <v>1</v>
      </c>
      <c r="BF53" s="252"/>
      <c r="BG53" s="252">
        <v>1</v>
      </c>
      <c r="BH53" s="252">
        <v>0</v>
      </c>
      <c r="BI53" s="252">
        <v>0</v>
      </c>
      <c r="BJ53" s="252"/>
      <c r="BK53" s="252">
        <v>3</v>
      </c>
      <c r="BL53" s="252">
        <v>3</v>
      </c>
      <c r="BM53" s="252">
        <v>2</v>
      </c>
      <c r="BN53" s="253">
        <v>6</v>
      </c>
      <c r="BO53" s="253">
        <v>8</v>
      </c>
      <c r="BP53" s="253">
        <v>2</v>
      </c>
      <c r="BQ53" s="253">
        <v>0</v>
      </c>
      <c r="BR53" s="253">
        <v>1</v>
      </c>
      <c r="BS53" s="253">
        <v>4</v>
      </c>
      <c r="BT53" s="253"/>
      <c r="BU53" s="253">
        <v>23</v>
      </c>
      <c r="BV53" s="253">
        <v>8</v>
      </c>
      <c r="BW53" s="253">
        <v>0</v>
      </c>
      <c r="BX53" s="253">
        <v>1</v>
      </c>
      <c r="BY53" s="253">
        <v>1</v>
      </c>
      <c r="BZ53" s="253">
        <v>1</v>
      </c>
      <c r="CA53" s="253">
        <v>1</v>
      </c>
      <c r="CB53" s="253">
        <v>1</v>
      </c>
      <c r="CC53" s="253">
        <v>2</v>
      </c>
      <c r="CD53" s="253">
        <v>1</v>
      </c>
      <c r="CE53" s="253">
        <v>1</v>
      </c>
      <c r="CF53" s="253">
        <v>18</v>
      </c>
      <c r="CG53" s="253">
        <v>18</v>
      </c>
      <c r="CH53" s="206" t="s">
        <v>499</v>
      </c>
      <c r="CI53" s="253">
        <v>4</v>
      </c>
      <c r="CJ53" s="253">
        <v>1</v>
      </c>
      <c r="CK53" s="253">
        <v>1</v>
      </c>
      <c r="CL53" s="253">
        <v>5</v>
      </c>
      <c r="CM53" s="253">
        <v>1</v>
      </c>
      <c r="CN53" s="253">
        <v>1</v>
      </c>
      <c r="CO53" s="253">
        <v>18</v>
      </c>
      <c r="CP53" s="253">
        <v>18</v>
      </c>
      <c r="CQ53" s="206" t="s">
        <v>499</v>
      </c>
      <c r="CR53" s="253"/>
      <c r="CS53" s="253"/>
      <c r="CT53" s="252">
        <v>1</v>
      </c>
      <c r="CU53" s="252">
        <v>1</v>
      </c>
      <c r="CV53" s="252">
        <v>1</v>
      </c>
      <c r="CW53" s="252"/>
      <c r="CX53" s="252">
        <v>6</v>
      </c>
      <c r="CY53" s="252">
        <v>0</v>
      </c>
      <c r="CZ53" s="252"/>
      <c r="DA53" s="252"/>
      <c r="DB53" s="252"/>
      <c r="DC53" s="252"/>
      <c r="DD53" s="252"/>
      <c r="DE53" s="252"/>
      <c r="DF53" s="252"/>
      <c r="DG53" s="252"/>
      <c r="DH53" s="252">
        <v>3</v>
      </c>
      <c r="DI53" s="252"/>
      <c r="DJ53" s="252"/>
      <c r="DK53" s="252"/>
      <c r="DL53" s="252"/>
      <c r="DM53" s="893">
        <v>270</v>
      </c>
      <c r="DN53" s="892">
        <v>300</v>
      </c>
      <c r="DO53" s="896">
        <v>4</v>
      </c>
      <c r="DP53" s="897">
        <v>3</v>
      </c>
      <c r="DQ53" s="899">
        <v>15</v>
      </c>
      <c r="DR53" s="901">
        <v>20</v>
      </c>
      <c r="DS53" s="904">
        <v>20</v>
      </c>
      <c r="DT53" s="906">
        <v>900</v>
      </c>
      <c r="DU53" s="908">
        <v>150</v>
      </c>
      <c r="DV53" s="910">
        <v>300</v>
      </c>
      <c r="DW53" s="912">
        <v>50</v>
      </c>
      <c r="DX53" s="914">
        <v>50</v>
      </c>
      <c r="DY53" s="916">
        <v>20</v>
      </c>
      <c r="DZ53" s="918">
        <v>60</v>
      </c>
      <c r="EA53" s="920">
        <v>18</v>
      </c>
      <c r="EB53" s="202"/>
      <c r="ED53" s="202">
        <v>3</v>
      </c>
      <c r="EE53" s="202">
        <v>2</v>
      </c>
      <c r="EF53" s="202">
        <v>9</v>
      </c>
      <c r="EJ53" s="923">
        <v>10</v>
      </c>
      <c r="EK53" s="924">
        <v>15</v>
      </c>
      <c r="EL53" s="925">
        <v>10</v>
      </c>
      <c r="EM53" s="926">
        <v>100</v>
      </c>
      <c r="EN53" s="927">
        <v>5</v>
      </c>
      <c r="EO53" s="928">
        <v>20</v>
      </c>
      <c r="EP53" s="929">
        <v>0</v>
      </c>
      <c r="EQ53"/>
    </row>
    <row r="54" spans="2:148" s="57" customFormat="1">
      <c r="B54" s="253">
        <v>103</v>
      </c>
      <c r="C54" s="62"/>
      <c r="D54" s="62"/>
      <c r="E54" s="62">
        <v>150</v>
      </c>
      <c r="F54" s="62">
        <v>150</v>
      </c>
      <c r="G54" s="62">
        <v>1</v>
      </c>
      <c r="H54" s="62">
        <v>1</v>
      </c>
      <c r="I54" s="62">
        <v>1</v>
      </c>
      <c r="J54" s="62">
        <v>1</v>
      </c>
      <c r="K54" s="62">
        <v>1</v>
      </c>
      <c r="L54" s="886">
        <v>1</v>
      </c>
      <c r="M54" s="62">
        <v>2</v>
      </c>
      <c r="N54" s="62">
        <v>1</v>
      </c>
      <c r="O54" s="62">
        <v>6</v>
      </c>
      <c r="P54" s="62">
        <v>0</v>
      </c>
      <c r="Q54" s="62">
        <v>1</v>
      </c>
      <c r="R54" s="887">
        <v>90</v>
      </c>
      <c r="S54" s="62">
        <v>1</v>
      </c>
      <c r="T54" s="62">
        <v>1</v>
      </c>
      <c r="U54" s="62">
        <v>1</v>
      </c>
      <c r="V54" s="62"/>
      <c r="W54" s="253">
        <v>0</v>
      </c>
      <c r="X54" s="253">
        <v>0</v>
      </c>
      <c r="Y54" s="253">
        <v>1</v>
      </c>
      <c r="Z54" s="888">
        <v>12</v>
      </c>
      <c r="AA54" s="890">
        <v>12</v>
      </c>
      <c r="AB54" s="253">
        <v>2</v>
      </c>
      <c r="AC54" s="253">
        <v>2</v>
      </c>
      <c r="AD54" s="253">
        <v>2</v>
      </c>
      <c r="AE54" s="253">
        <v>2</v>
      </c>
      <c r="AF54" s="253"/>
      <c r="AG54" s="253">
        <v>21</v>
      </c>
      <c r="AH54" s="253">
        <v>23</v>
      </c>
      <c r="AI54" s="253">
        <v>2</v>
      </c>
      <c r="AJ54" s="253">
        <v>2</v>
      </c>
      <c r="AK54" s="253">
        <v>2</v>
      </c>
      <c r="AL54" s="253">
        <v>10</v>
      </c>
      <c r="AM54" s="253">
        <v>6</v>
      </c>
      <c r="AN54" s="253">
        <v>32</v>
      </c>
      <c r="AO54" s="253">
        <v>8</v>
      </c>
      <c r="AP54" s="253">
        <v>8</v>
      </c>
      <c r="AQ54" s="253"/>
      <c r="AR54" s="253"/>
      <c r="AS54" s="253">
        <v>1</v>
      </c>
      <c r="AT54" s="253">
        <v>1</v>
      </c>
      <c r="AU54" s="253">
        <v>4</v>
      </c>
      <c r="AV54" s="253">
        <v>4</v>
      </c>
      <c r="AW54" s="253">
        <v>10</v>
      </c>
      <c r="AX54" s="253">
        <v>5</v>
      </c>
      <c r="AY54" s="252">
        <v>1</v>
      </c>
      <c r="AZ54" s="252">
        <v>1</v>
      </c>
      <c r="BA54" s="252">
        <v>170000</v>
      </c>
      <c r="BB54" s="252">
        <v>60000</v>
      </c>
      <c r="BC54" s="252">
        <v>1</v>
      </c>
      <c r="BD54" s="252">
        <v>1</v>
      </c>
      <c r="BE54" s="252">
        <v>1</v>
      </c>
      <c r="BF54" s="252"/>
      <c r="BG54" s="252">
        <v>1</v>
      </c>
      <c r="BH54" s="252">
        <v>0</v>
      </c>
      <c r="BI54" s="252">
        <v>0</v>
      </c>
      <c r="BJ54" s="252"/>
      <c r="BK54" s="252">
        <v>3</v>
      </c>
      <c r="BL54" s="252">
        <v>3</v>
      </c>
      <c r="BM54" s="252">
        <v>2</v>
      </c>
      <c r="BN54" s="253">
        <v>6</v>
      </c>
      <c r="BO54" s="253">
        <v>8</v>
      </c>
      <c r="BP54" s="253">
        <v>2</v>
      </c>
      <c r="BQ54" s="253">
        <v>0</v>
      </c>
      <c r="BR54" s="253">
        <v>1</v>
      </c>
      <c r="BS54" s="253">
        <v>4</v>
      </c>
      <c r="BT54" s="253"/>
      <c r="BU54" s="253">
        <v>23</v>
      </c>
      <c r="BV54" s="253">
        <v>8</v>
      </c>
      <c r="BW54" s="253">
        <v>0</v>
      </c>
      <c r="BX54" s="253">
        <v>1</v>
      </c>
      <c r="BY54" s="253">
        <v>1</v>
      </c>
      <c r="BZ54" s="253">
        <v>1</v>
      </c>
      <c r="CA54" s="253">
        <v>1</v>
      </c>
      <c r="CB54" s="253">
        <v>1</v>
      </c>
      <c r="CC54" s="253">
        <v>2</v>
      </c>
      <c r="CD54" s="253">
        <v>1</v>
      </c>
      <c r="CE54" s="253">
        <v>1</v>
      </c>
      <c r="CF54" s="253">
        <v>18</v>
      </c>
      <c r="CG54" s="253">
        <v>18</v>
      </c>
      <c r="CH54" s="206" t="s">
        <v>499</v>
      </c>
      <c r="CI54" s="253">
        <v>4</v>
      </c>
      <c r="CJ54" s="253">
        <v>1</v>
      </c>
      <c r="CK54" s="253">
        <v>1</v>
      </c>
      <c r="CL54" s="253">
        <v>5</v>
      </c>
      <c r="CM54" s="253">
        <v>1</v>
      </c>
      <c r="CN54" s="253">
        <v>1</v>
      </c>
      <c r="CO54" s="253">
        <v>18</v>
      </c>
      <c r="CP54" s="253">
        <v>18</v>
      </c>
      <c r="CQ54" s="206" t="s">
        <v>499</v>
      </c>
      <c r="CR54" s="253"/>
      <c r="CS54" s="253"/>
      <c r="CT54" s="252">
        <v>1</v>
      </c>
      <c r="CU54" s="252">
        <v>1</v>
      </c>
      <c r="CV54" s="252">
        <v>1</v>
      </c>
      <c r="CW54" s="252"/>
      <c r="CX54" s="252">
        <v>6</v>
      </c>
      <c r="CY54" s="252">
        <v>0</v>
      </c>
      <c r="CZ54" s="252"/>
      <c r="DA54" s="252"/>
      <c r="DB54" s="252"/>
      <c r="DC54" s="252"/>
      <c r="DD54" s="252"/>
      <c r="DE54" s="252"/>
      <c r="DF54" s="252"/>
      <c r="DG54" s="252"/>
      <c r="DH54" s="252">
        <v>3</v>
      </c>
      <c r="DI54" s="252"/>
      <c r="DJ54" s="252"/>
      <c r="DK54" s="252"/>
      <c r="DL54" s="252"/>
      <c r="DM54" s="893">
        <v>330</v>
      </c>
      <c r="DN54" s="892">
        <v>360</v>
      </c>
      <c r="DO54" s="896">
        <v>4</v>
      </c>
      <c r="DP54" s="897">
        <v>3</v>
      </c>
      <c r="DQ54" s="899">
        <v>30</v>
      </c>
      <c r="DR54" s="901">
        <v>40</v>
      </c>
      <c r="DS54" s="904">
        <v>40</v>
      </c>
      <c r="DT54" s="906">
        <v>1080</v>
      </c>
      <c r="DU54" s="908">
        <v>150</v>
      </c>
      <c r="DV54" s="910">
        <v>360</v>
      </c>
      <c r="DW54" s="912">
        <v>75</v>
      </c>
      <c r="DX54" s="914">
        <v>75</v>
      </c>
      <c r="DY54" s="916">
        <v>40</v>
      </c>
      <c r="DZ54" s="918">
        <v>120</v>
      </c>
      <c r="EA54" s="920">
        <v>18</v>
      </c>
      <c r="EB54" s="202"/>
      <c r="ED54" s="202">
        <v>3</v>
      </c>
      <c r="EE54" s="202">
        <v>2</v>
      </c>
      <c r="EF54" s="202">
        <v>9</v>
      </c>
      <c r="EJ54" s="923">
        <v>10</v>
      </c>
      <c r="EK54" s="924">
        <v>15</v>
      </c>
      <c r="EL54" s="925">
        <v>10</v>
      </c>
      <c r="EM54" s="926">
        <v>100</v>
      </c>
      <c r="EN54" s="927">
        <v>5</v>
      </c>
      <c r="EO54" s="928">
        <v>20</v>
      </c>
      <c r="EP54" s="929">
        <v>0</v>
      </c>
      <c r="EQ54"/>
    </row>
    <row r="55" spans="2:148" s="57" customFormat="1">
      <c r="B55" s="253">
        <v>104</v>
      </c>
      <c r="C55" s="62"/>
      <c r="D55" s="62"/>
      <c r="E55" s="62">
        <v>200</v>
      </c>
      <c r="F55" s="62">
        <v>200</v>
      </c>
      <c r="G55" s="62">
        <v>1</v>
      </c>
      <c r="H55" s="62">
        <v>1</v>
      </c>
      <c r="I55" s="62">
        <v>1</v>
      </c>
      <c r="J55" s="62">
        <v>1</v>
      </c>
      <c r="K55" s="62">
        <v>1</v>
      </c>
      <c r="L55" s="886">
        <v>1</v>
      </c>
      <c r="M55" s="62">
        <v>2</v>
      </c>
      <c r="N55" s="62">
        <v>1</v>
      </c>
      <c r="O55" s="62">
        <v>6</v>
      </c>
      <c r="P55" s="62">
        <v>0</v>
      </c>
      <c r="Q55" s="62">
        <v>1</v>
      </c>
      <c r="R55" s="887">
        <v>135</v>
      </c>
      <c r="S55" s="62">
        <v>1</v>
      </c>
      <c r="T55" s="62">
        <v>1</v>
      </c>
      <c r="U55" s="62">
        <v>1</v>
      </c>
      <c r="V55" s="62"/>
      <c r="W55" s="253">
        <v>0</v>
      </c>
      <c r="X55" s="253">
        <v>0</v>
      </c>
      <c r="Y55" s="253">
        <v>1</v>
      </c>
      <c r="Z55" s="888">
        <v>16</v>
      </c>
      <c r="AA55" s="890">
        <v>16</v>
      </c>
      <c r="AB55" s="253">
        <v>2</v>
      </c>
      <c r="AC55" s="253">
        <v>2</v>
      </c>
      <c r="AD55" s="253">
        <v>2</v>
      </c>
      <c r="AE55" s="253">
        <v>2</v>
      </c>
      <c r="AF55" s="253"/>
      <c r="AG55" s="253">
        <v>21</v>
      </c>
      <c r="AH55" s="253">
        <v>23</v>
      </c>
      <c r="AI55" s="253">
        <v>2</v>
      </c>
      <c r="AJ55" s="253">
        <v>2</v>
      </c>
      <c r="AK55" s="253">
        <v>2</v>
      </c>
      <c r="AL55" s="253">
        <v>10</v>
      </c>
      <c r="AM55" s="253">
        <v>6</v>
      </c>
      <c r="AN55" s="253">
        <v>32</v>
      </c>
      <c r="AO55" s="253">
        <v>8</v>
      </c>
      <c r="AP55" s="253">
        <v>8</v>
      </c>
      <c r="AQ55" s="253"/>
      <c r="AR55" s="253"/>
      <c r="AS55" s="253">
        <v>1</v>
      </c>
      <c r="AT55" s="253">
        <v>1</v>
      </c>
      <c r="AU55" s="253">
        <v>4</v>
      </c>
      <c r="AV55" s="253">
        <v>4</v>
      </c>
      <c r="AW55" s="253">
        <v>10</v>
      </c>
      <c r="AX55" s="253">
        <v>5</v>
      </c>
      <c r="AY55" s="252">
        <v>1</v>
      </c>
      <c r="AZ55" s="252">
        <v>1</v>
      </c>
      <c r="BA55" s="252">
        <v>170000</v>
      </c>
      <c r="BB55" s="252">
        <v>60000</v>
      </c>
      <c r="BC55" s="252">
        <v>1</v>
      </c>
      <c r="BD55" s="252">
        <v>1</v>
      </c>
      <c r="BE55" s="252">
        <v>1</v>
      </c>
      <c r="BF55" s="252"/>
      <c r="BG55" s="252">
        <v>1</v>
      </c>
      <c r="BH55" s="252">
        <v>0</v>
      </c>
      <c r="BI55" s="252">
        <v>0</v>
      </c>
      <c r="BJ55" s="252"/>
      <c r="BK55" s="252">
        <v>3</v>
      </c>
      <c r="BL55" s="252">
        <v>3</v>
      </c>
      <c r="BM55" s="252">
        <v>2</v>
      </c>
      <c r="BN55" s="253">
        <v>6</v>
      </c>
      <c r="BO55" s="253">
        <v>8</v>
      </c>
      <c r="BP55" s="253">
        <v>2</v>
      </c>
      <c r="BQ55" s="253">
        <v>0</v>
      </c>
      <c r="BR55" s="253">
        <v>1</v>
      </c>
      <c r="BS55" s="253">
        <v>4</v>
      </c>
      <c r="BT55" s="253"/>
      <c r="BU55" s="253">
        <v>23</v>
      </c>
      <c r="BV55" s="253">
        <v>8</v>
      </c>
      <c r="BW55" s="253">
        <v>0</v>
      </c>
      <c r="BX55" s="253">
        <v>1</v>
      </c>
      <c r="BY55" s="253">
        <v>1</v>
      </c>
      <c r="BZ55" s="253">
        <v>1</v>
      </c>
      <c r="CA55" s="253">
        <v>1</v>
      </c>
      <c r="CB55" s="253">
        <v>1</v>
      </c>
      <c r="CC55" s="253">
        <v>2</v>
      </c>
      <c r="CD55" s="253">
        <v>1</v>
      </c>
      <c r="CE55" s="253">
        <v>1</v>
      </c>
      <c r="CF55" s="253">
        <v>18</v>
      </c>
      <c r="CG55" s="253">
        <v>18</v>
      </c>
      <c r="CH55" s="206" t="s">
        <v>499</v>
      </c>
      <c r="CI55" s="253">
        <v>4</v>
      </c>
      <c r="CJ55" s="253">
        <v>1</v>
      </c>
      <c r="CK55" s="253">
        <v>1</v>
      </c>
      <c r="CL55" s="253">
        <v>5</v>
      </c>
      <c r="CM55" s="253">
        <v>1</v>
      </c>
      <c r="CN55" s="253">
        <v>1</v>
      </c>
      <c r="CO55" s="253">
        <v>18</v>
      </c>
      <c r="CP55" s="253">
        <v>18</v>
      </c>
      <c r="CQ55" s="206" t="s">
        <v>499</v>
      </c>
      <c r="CR55" s="253"/>
      <c r="CS55" s="253"/>
      <c r="CT55" s="252">
        <v>1</v>
      </c>
      <c r="CU55" s="252">
        <v>1</v>
      </c>
      <c r="CV55" s="252">
        <v>1</v>
      </c>
      <c r="CW55" s="252"/>
      <c r="CX55" s="252">
        <v>6</v>
      </c>
      <c r="CY55" s="252">
        <v>0</v>
      </c>
      <c r="CZ55" s="252"/>
      <c r="DA55" s="252"/>
      <c r="DB55" s="252"/>
      <c r="DC55" s="252"/>
      <c r="DD55" s="252"/>
      <c r="DE55" s="252"/>
      <c r="DF55" s="252"/>
      <c r="DG55" s="252"/>
      <c r="DH55" s="252">
        <v>3</v>
      </c>
      <c r="DI55" s="252"/>
      <c r="DJ55" s="252"/>
      <c r="DK55" s="252"/>
      <c r="DL55" s="252"/>
      <c r="DM55" s="893">
        <v>390</v>
      </c>
      <c r="DN55" s="892">
        <v>420</v>
      </c>
      <c r="DO55" s="896">
        <v>6</v>
      </c>
      <c r="DP55" s="897">
        <v>4</v>
      </c>
      <c r="DQ55" s="899">
        <v>45</v>
      </c>
      <c r="DR55" s="901">
        <v>50</v>
      </c>
      <c r="DS55" s="904">
        <v>50</v>
      </c>
      <c r="DT55" s="906">
        <v>1260</v>
      </c>
      <c r="DU55" s="908">
        <v>150</v>
      </c>
      <c r="DV55" s="910">
        <v>420</v>
      </c>
      <c r="DW55" s="912">
        <v>100</v>
      </c>
      <c r="DX55" s="914">
        <v>100</v>
      </c>
      <c r="DY55" s="916">
        <v>50</v>
      </c>
      <c r="DZ55" s="918">
        <v>150</v>
      </c>
      <c r="EA55" s="920">
        <v>36</v>
      </c>
      <c r="EB55" s="202"/>
      <c r="ED55" s="202">
        <v>3</v>
      </c>
      <c r="EE55" s="202">
        <v>2</v>
      </c>
      <c r="EF55" s="202">
        <v>9</v>
      </c>
      <c r="EJ55" s="923">
        <v>10</v>
      </c>
      <c r="EK55" s="924">
        <v>15</v>
      </c>
      <c r="EL55" s="925">
        <v>10</v>
      </c>
      <c r="EM55" s="926">
        <v>100</v>
      </c>
      <c r="EN55" s="927">
        <v>5</v>
      </c>
      <c r="EO55" s="928">
        <v>20</v>
      </c>
      <c r="EP55" s="929">
        <v>0</v>
      </c>
      <c r="EQ55"/>
    </row>
    <row r="56" spans="2:148" s="57" customFormat="1">
      <c r="B56" s="253">
        <v>105</v>
      </c>
      <c r="C56" s="315"/>
      <c r="D56" s="315"/>
      <c r="E56" s="315">
        <v>50</v>
      </c>
      <c r="F56" s="315">
        <v>50</v>
      </c>
      <c r="G56" s="315">
        <v>1</v>
      </c>
      <c r="H56" s="315">
        <v>1</v>
      </c>
      <c r="I56" s="315">
        <v>1</v>
      </c>
      <c r="J56" s="315">
        <v>1</v>
      </c>
      <c r="K56" s="315">
        <v>1</v>
      </c>
      <c r="L56" s="886">
        <v>1</v>
      </c>
      <c r="M56" s="315">
        <v>2</v>
      </c>
      <c r="N56" s="315">
        <v>1</v>
      </c>
      <c r="O56" s="315">
        <v>6</v>
      </c>
      <c r="P56" s="315">
        <v>0</v>
      </c>
      <c r="Q56" s="315">
        <v>1</v>
      </c>
      <c r="R56" s="887">
        <v>45</v>
      </c>
      <c r="S56" s="315">
        <v>1</v>
      </c>
      <c r="T56" s="315">
        <v>1</v>
      </c>
      <c r="U56" s="315">
        <v>1</v>
      </c>
      <c r="V56" s="315"/>
      <c r="W56" s="253">
        <v>0</v>
      </c>
      <c r="X56" s="253">
        <v>0</v>
      </c>
      <c r="Y56" s="253">
        <v>1</v>
      </c>
      <c r="Z56" s="888">
        <v>4</v>
      </c>
      <c r="AA56" s="890">
        <v>4</v>
      </c>
      <c r="AB56" s="253">
        <v>2</v>
      </c>
      <c r="AC56" s="253">
        <v>2</v>
      </c>
      <c r="AD56" s="253">
        <v>2</v>
      </c>
      <c r="AE56" s="253">
        <v>2</v>
      </c>
      <c r="AF56" s="193">
        <v>30</v>
      </c>
      <c r="AG56" s="253">
        <v>21</v>
      </c>
      <c r="AH56" s="253">
        <v>23</v>
      </c>
      <c r="AI56" s="253">
        <v>2</v>
      </c>
      <c r="AJ56" s="253">
        <v>2</v>
      </c>
      <c r="AK56" s="253">
        <v>2</v>
      </c>
      <c r="AL56" s="253">
        <v>10</v>
      </c>
      <c r="AM56" s="253">
        <v>6</v>
      </c>
      <c r="AN56" s="253">
        <v>32</v>
      </c>
      <c r="AO56" s="253">
        <v>8</v>
      </c>
      <c r="AP56" s="253">
        <v>8</v>
      </c>
      <c r="AQ56" s="253"/>
      <c r="AR56" s="253"/>
      <c r="AS56" s="253">
        <v>1</v>
      </c>
      <c r="AT56" s="253">
        <v>1</v>
      </c>
      <c r="AU56" s="253">
        <v>4</v>
      </c>
      <c r="AV56" s="253">
        <v>4</v>
      </c>
      <c r="AW56" s="253">
        <v>10</v>
      </c>
      <c r="AX56" s="253">
        <v>5</v>
      </c>
      <c r="AY56" s="252">
        <v>1</v>
      </c>
      <c r="AZ56" s="252">
        <v>1</v>
      </c>
      <c r="BA56" s="252">
        <v>170000</v>
      </c>
      <c r="BB56" s="252">
        <v>60000</v>
      </c>
      <c r="BC56" s="252">
        <v>1</v>
      </c>
      <c r="BD56" s="252">
        <v>1</v>
      </c>
      <c r="BE56" s="252">
        <v>1</v>
      </c>
      <c r="BF56" s="252"/>
      <c r="BG56" s="252">
        <v>1</v>
      </c>
      <c r="BH56" s="252">
        <v>0</v>
      </c>
      <c r="BI56" s="252">
        <v>0</v>
      </c>
      <c r="BJ56" s="252"/>
      <c r="BK56" s="252">
        <v>3</v>
      </c>
      <c r="BL56" s="252">
        <v>3</v>
      </c>
      <c r="BM56" s="252">
        <v>2</v>
      </c>
      <c r="BN56" s="253">
        <v>6</v>
      </c>
      <c r="BO56" s="253">
        <v>8</v>
      </c>
      <c r="BP56" s="253">
        <v>2</v>
      </c>
      <c r="BQ56" s="253">
        <v>0</v>
      </c>
      <c r="BR56" s="253">
        <v>1</v>
      </c>
      <c r="BS56" s="253">
        <v>4</v>
      </c>
      <c r="BT56" s="253"/>
      <c r="BU56" s="253">
        <v>23</v>
      </c>
      <c r="BV56" s="253">
        <v>8</v>
      </c>
      <c r="BW56" s="253">
        <v>0</v>
      </c>
      <c r="BX56" s="253">
        <v>1</v>
      </c>
      <c r="BY56" s="253">
        <v>1</v>
      </c>
      <c r="BZ56" s="253">
        <v>1</v>
      </c>
      <c r="CA56" s="253">
        <v>1</v>
      </c>
      <c r="CB56" s="253">
        <v>1</v>
      </c>
      <c r="CC56" s="253">
        <v>2</v>
      </c>
      <c r="CD56" s="253">
        <v>1</v>
      </c>
      <c r="CE56" s="253">
        <v>1</v>
      </c>
      <c r="CF56" s="253">
        <v>3</v>
      </c>
      <c r="CG56" s="253">
        <v>1</v>
      </c>
      <c r="CH56" s="206">
        <v>1</v>
      </c>
      <c r="CI56" s="253">
        <v>4</v>
      </c>
      <c r="CJ56" s="253">
        <v>1</v>
      </c>
      <c r="CK56" s="253">
        <v>1</v>
      </c>
      <c r="CL56" s="253">
        <v>5</v>
      </c>
      <c r="CM56" s="253">
        <v>1</v>
      </c>
      <c r="CN56" s="253">
        <v>1</v>
      </c>
      <c r="CO56" s="253">
        <v>18</v>
      </c>
      <c r="CP56" s="253">
        <v>18</v>
      </c>
      <c r="CQ56" s="206" t="s">
        <v>499</v>
      </c>
      <c r="CR56" s="253"/>
      <c r="CS56" s="253"/>
      <c r="CT56" s="252">
        <v>1</v>
      </c>
      <c r="CU56" s="252">
        <v>1</v>
      </c>
      <c r="CV56" s="252">
        <v>1</v>
      </c>
      <c r="CW56" s="252"/>
      <c r="CX56" s="252">
        <v>6</v>
      </c>
      <c r="CY56" s="252">
        <v>0</v>
      </c>
      <c r="CZ56" s="252"/>
      <c r="DA56" s="252"/>
      <c r="DB56" s="252"/>
      <c r="DC56" s="252"/>
      <c r="DD56" s="252"/>
      <c r="DE56" s="252"/>
      <c r="DF56" s="252"/>
      <c r="DG56" s="252"/>
      <c r="DH56" s="252">
        <v>3</v>
      </c>
      <c r="DI56" s="252"/>
      <c r="DJ56" s="252"/>
      <c r="DK56" s="252"/>
      <c r="DL56" s="252"/>
      <c r="DM56" s="893">
        <v>210</v>
      </c>
      <c r="DN56" s="892">
        <v>240</v>
      </c>
      <c r="DO56" s="896">
        <v>3</v>
      </c>
      <c r="DP56" s="897">
        <v>2</v>
      </c>
      <c r="DQ56" s="899">
        <v>15</v>
      </c>
      <c r="DR56" s="901">
        <v>20</v>
      </c>
      <c r="DS56" s="904">
        <v>20</v>
      </c>
      <c r="DT56" s="906">
        <v>720</v>
      </c>
      <c r="DU56" s="908">
        <v>150</v>
      </c>
      <c r="DV56" s="910">
        <v>240</v>
      </c>
      <c r="DW56" s="912">
        <v>25</v>
      </c>
      <c r="DX56" s="914">
        <v>25</v>
      </c>
      <c r="DY56" s="916">
        <v>20</v>
      </c>
      <c r="DZ56" s="918">
        <v>60</v>
      </c>
      <c r="EA56" s="920">
        <v>18</v>
      </c>
      <c r="EB56" s="202"/>
      <c r="ED56" s="202">
        <v>3</v>
      </c>
      <c r="EE56" s="202">
        <v>2</v>
      </c>
      <c r="EF56" s="202">
        <v>9</v>
      </c>
      <c r="EJ56" s="923">
        <v>10</v>
      </c>
      <c r="EK56" s="924">
        <v>15</v>
      </c>
      <c r="EL56" s="925">
        <v>10</v>
      </c>
      <c r="EM56" s="926">
        <v>100</v>
      </c>
      <c r="EN56" s="927">
        <v>5</v>
      </c>
      <c r="EO56" s="928">
        <v>20</v>
      </c>
      <c r="EP56" s="929">
        <v>0</v>
      </c>
      <c r="EQ56"/>
    </row>
    <row r="57" spans="2:148" s="57" customFormat="1">
      <c r="B57" s="253">
        <v>106</v>
      </c>
      <c r="C57" s="315"/>
      <c r="D57" s="315"/>
      <c r="E57" s="62">
        <v>100</v>
      </c>
      <c r="F57" s="62">
        <v>100</v>
      </c>
      <c r="G57" s="315">
        <v>1</v>
      </c>
      <c r="H57" s="315">
        <v>1</v>
      </c>
      <c r="I57" s="315">
        <v>1</v>
      </c>
      <c r="J57" s="315">
        <v>1</v>
      </c>
      <c r="K57" s="315">
        <v>1</v>
      </c>
      <c r="L57" s="886">
        <v>1</v>
      </c>
      <c r="M57" s="315">
        <v>2</v>
      </c>
      <c r="N57" s="315">
        <v>1</v>
      </c>
      <c r="O57" s="315">
        <v>6</v>
      </c>
      <c r="P57" s="315">
        <v>0</v>
      </c>
      <c r="Q57" s="315">
        <v>1</v>
      </c>
      <c r="R57" s="887">
        <v>45</v>
      </c>
      <c r="S57" s="315">
        <v>1</v>
      </c>
      <c r="T57" s="315">
        <v>1</v>
      </c>
      <c r="U57" s="315">
        <v>1</v>
      </c>
      <c r="V57" s="315"/>
      <c r="W57" s="253">
        <v>0</v>
      </c>
      <c r="X57" s="253">
        <v>0</v>
      </c>
      <c r="Y57" s="253">
        <v>1</v>
      </c>
      <c r="Z57" s="888">
        <v>8</v>
      </c>
      <c r="AA57" s="890">
        <v>8</v>
      </c>
      <c r="AB57" s="253">
        <v>2</v>
      </c>
      <c r="AC57" s="253">
        <v>2</v>
      </c>
      <c r="AD57" s="253">
        <v>2</v>
      </c>
      <c r="AE57" s="253">
        <v>2</v>
      </c>
      <c r="AF57" s="193">
        <v>30</v>
      </c>
      <c r="AG57" s="253">
        <v>21</v>
      </c>
      <c r="AH57" s="253">
        <v>23</v>
      </c>
      <c r="AI57" s="253">
        <v>2</v>
      </c>
      <c r="AJ57" s="253">
        <v>2</v>
      </c>
      <c r="AK57" s="253">
        <v>2</v>
      </c>
      <c r="AL57" s="253">
        <v>10</v>
      </c>
      <c r="AM57" s="253">
        <v>6</v>
      </c>
      <c r="AN57" s="253">
        <v>32</v>
      </c>
      <c r="AO57" s="253">
        <v>8</v>
      </c>
      <c r="AP57" s="253">
        <v>8</v>
      </c>
      <c r="AQ57" s="253"/>
      <c r="AR57" s="253"/>
      <c r="AS57" s="253">
        <v>1</v>
      </c>
      <c r="AT57" s="253">
        <v>1</v>
      </c>
      <c r="AU57" s="253">
        <v>4</v>
      </c>
      <c r="AV57" s="253">
        <v>4</v>
      </c>
      <c r="AW57" s="253">
        <v>10</v>
      </c>
      <c r="AX57" s="253">
        <v>5</v>
      </c>
      <c r="AY57" s="252">
        <v>1</v>
      </c>
      <c r="AZ57" s="252">
        <v>1</v>
      </c>
      <c r="BA57" s="252">
        <v>170000</v>
      </c>
      <c r="BB57" s="252">
        <v>60000</v>
      </c>
      <c r="BC57" s="252">
        <v>1</v>
      </c>
      <c r="BD57" s="252">
        <v>1</v>
      </c>
      <c r="BE57" s="252">
        <v>1</v>
      </c>
      <c r="BF57" s="252"/>
      <c r="BG57" s="252">
        <v>1</v>
      </c>
      <c r="BH57" s="252">
        <v>0</v>
      </c>
      <c r="BI57" s="252">
        <v>0</v>
      </c>
      <c r="BJ57" s="252"/>
      <c r="BK57" s="252">
        <v>3</v>
      </c>
      <c r="BL57" s="252">
        <v>3</v>
      </c>
      <c r="BM57" s="252">
        <v>2</v>
      </c>
      <c r="BN57" s="253">
        <v>6</v>
      </c>
      <c r="BO57" s="253">
        <v>8</v>
      </c>
      <c r="BP57" s="253">
        <v>2</v>
      </c>
      <c r="BQ57" s="253">
        <v>0</v>
      </c>
      <c r="BR57" s="253">
        <v>1</v>
      </c>
      <c r="BS57" s="253">
        <v>4</v>
      </c>
      <c r="BT57" s="253"/>
      <c r="BU57" s="253">
        <v>23</v>
      </c>
      <c r="BV57" s="253">
        <v>8</v>
      </c>
      <c r="BW57" s="253">
        <v>0</v>
      </c>
      <c r="BX57" s="253">
        <v>1</v>
      </c>
      <c r="BY57" s="253">
        <v>1</v>
      </c>
      <c r="BZ57" s="253">
        <v>1</v>
      </c>
      <c r="CA57" s="253">
        <v>1</v>
      </c>
      <c r="CB57" s="253">
        <v>1</v>
      </c>
      <c r="CC57" s="253">
        <v>2</v>
      </c>
      <c r="CD57" s="253">
        <v>1</v>
      </c>
      <c r="CE57" s="253">
        <v>1</v>
      </c>
      <c r="CF57" s="253">
        <v>3</v>
      </c>
      <c r="CG57" s="253">
        <v>1</v>
      </c>
      <c r="CH57" s="206">
        <v>1</v>
      </c>
      <c r="CI57" s="253">
        <v>4</v>
      </c>
      <c r="CJ57" s="253">
        <v>1</v>
      </c>
      <c r="CK57" s="253">
        <v>1</v>
      </c>
      <c r="CL57" s="253">
        <v>5</v>
      </c>
      <c r="CM57" s="253">
        <v>1</v>
      </c>
      <c r="CN57" s="253">
        <v>1</v>
      </c>
      <c r="CO57" s="253">
        <v>18</v>
      </c>
      <c r="CP57" s="253">
        <v>18</v>
      </c>
      <c r="CQ57" s="206" t="s">
        <v>499</v>
      </c>
      <c r="CR57" s="253"/>
      <c r="CS57" s="253"/>
      <c r="CT57" s="252">
        <v>1</v>
      </c>
      <c r="CU57" s="252">
        <v>1</v>
      </c>
      <c r="CV57" s="252">
        <v>1</v>
      </c>
      <c r="CW57" s="252"/>
      <c r="CX57" s="252">
        <v>6</v>
      </c>
      <c r="CY57" s="252">
        <v>0</v>
      </c>
      <c r="CZ57" s="252"/>
      <c r="DA57" s="252"/>
      <c r="DB57" s="252"/>
      <c r="DC57" s="252"/>
      <c r="DD57" s="252"/>
      <c r="DE57" s="252"/>
      <c r="DF57" s="252"/>
      <c r="DG57" s="252"/>
      <c r="DH57" s="252">
        <v>3</v>
      </c>
      <c r="DI57" s="252"/>
      <c r="DJ57" s="252"/>
      <c r="DK57" s="252"/>
      <c r="DL57" s="252"/>
      <c r="DM57" s="893">
        <v>270</v>
      </c>
      <c r="DN57" s="892">
        <v>300</v>
      </c>
      <c r="DO57" s="896">
        <v>4</v>
      </c>
      <c r="DP57" s="897">
        <v>3</v>
      </c>
      <c r="DQ57" s="899">
        <v>15</v>
      </c>
      <c r="DR57" s="901">
        <v>20</v>
      </c>
      <c r="DS57" s="904">
        <v>20</v>
      </c>
      <c r="DT57" s="906">
        <v>900</v>
      </c>
      <c r="DU57" s="908">
        <v>150</v>
      </c>
      <c r="DV57" s="910">
        <v>300</v>
      </c>
      <c r="DW57" s="912">
        <v>50</v>
      </c>
      <c r="DX57" s="914">
        <v>50</v>
      </c>
      <c r="DY57" s="916">
        <v>20</v>
      </c>
      <c r="DZ57" s="918">
        <v>60</v>
      </c>
      <c r="EA57" s="920">
        <v>18</v>
      </c>
      <c r="EB57" s="202"/>
      <c r="ED57" s="202">
        <v>3</v>
      </c>
      <c r="EE57" s="202">
        <v>2</v>
      </c>
      <c r="EF57" s="202">
        <v>9</v>
      </c>
      <c r="EJ57" s="923">
        <v>10</v>
      </c>
      <c r="EK57" s="924">
        <v>15</v>
      </c>
      <c r="EL57" s="925">
        <v>10</v>
      </c>
      <c r="EM57" s="926">
        <v>100</v>
      </c>
      <c r="EN57" s="927">
        <v>5</v>
      </c>
      <c r="EO57" s="928">
        <v>20</v>
      </c>
      <c r="EP57" s="929">
        <v>0</v>
      </c>
      <c r="EQ57"/>
    </row>
    <row r="58" spans="2:148" s="57" customFormat="1">
      <c r="B58" s="253">
        <v>107</v>
      </c>
      <c r="C58" s="315"/>
      <c r="D58" s="315"/>
      <c r="E58" s="62">
        <v>150</v>
      </c>
      <c r="F58" s="62">
        <v>150</v>
      </c>
      <c r="G58" s="315">
        <v>1</v>
      </c>
      <c r="H58" s="315">
        <v>1</v>
      </c>
      <c r="I58" s="315">
        <v>1</v>
      </c>
      <c r="J58" s="315">
        <v>1</v>
      </c>
      <c r="K58" s="315">
        <v>1</v>
      </c>
      <c r="L58" s="886">
        <v>1</v>
      </c>
      <c r="M58" s="315">
        <v>2</v>
      </c>
      <c r="N58" s="315">
        <v>1</v>
      </c>
      <c r="O58" s="315">
        <v>6</v>
      </c>
      <c r="P58" s="315">
        <v>0</v>
      </c>
      <c r="Q58" s="315">
        <v>1</v>
      </c>
      <c r="R58" s="887">
        <v>90</v>
      </c>
      <c r="S58" s="315">
        <v>1</v>
      </c>
      <c r="T58" s="315">
        <v>1</v>
      </c>
      <c r="U58" s="315">
        <v>1</v>
      </c>
      <c r="V58" s="315"/>
      <c r="W58" s="253">
        <v>0</v>
      </c>
      <c r="X58" s="253">
        <v>0</v>
      </c>
      <c r="Y58" s="253">
        <v>1</v>
      </c>
      <c r="Z58" s="888">
        <v>12</v>
      </c>
      <c r="AA58" s="890">
        <v>12</v>
      </c>
      <c r="AB58" s="253">
        <v>2</v>
      </c>
      <c r="AC58" s="253">
        <v>2</v>
      </c>
      <c r="AD58" s="253">
        <v>2</v>
      </c>
      <c r="AE58" s="253">
        <v>2</v>
      </c>
      <c r="AF58" s="193">
        <v>30</v>
      </c>
      <c r="AG58" s="253">
        <v>21</v>
      </c>
      <c r="AH58" s="253">
        <v>23</v>
      </c>
      <c r="AI58" s="253">
        <v>2</v>
      </c>
      <c r="AJ58" s="253">
        <v>2</v>
      </c>
      <c r="AK58" s="253">
        <v>2</v>
      </c>
      <c r="AL58" s="253">
        <v>10</v>
      </c>
      <c r="AM58" s="253">
        <v>6</v>
      </c>
      <c r="AN58" s="253">
        <v>32</v>
      </c>
      <c r="AO58" s="253">
        <v>8</v>
      </c>
      <c r="AP58" s="253">
        <v>8</v>
      </c>
      <c r="AQ58" s="253"/>
      <c r="AR58" s="253"/>
      <c r="AS58" s="253">
        <v>1</v>
      </c>
      <c r="AT58" s="253">
        <v>1</v>
      </c>
      <c r="AU58" s="253">
        <v>4</v>
      </c>
      <c r="AV58" s="253">
        <v>4</v>
      </c>
      <c r="AW58" s="253">
        <v>10</v>
      </c>
      <c r="AX58" s="253">
        <v>5</v>
      </c>
      <c r="AY58" s="252">
        <v>1</v>
      </c>
      <c r="AZ58" s="252">
        <v>1</v>
      </c>
      <c r="BA58" s="252">
        <v>170000</v>
      </c>
      <c r="BB58" s="252">
        <v>60000</v>
      </c>
      <c r="BC58" s="252">
        <v>1</v>
      </c>
      <c r="BD58" s="252">
        <v>1</v>
      </c>
      <c r="BE58" s="252">
        <v>1</v>
      </c>
      <c r="BF58" s="252"/>
      <c r="BG58" s="252">
        <v>1</v>
      </c>
      <c r="BH58" s="252">
        <v>0</v>
      </c>
      <c r="BI58" s="252">
        <v>0</v>
      </c>
      <c r="BJ58" s="252"/>
      <c r="BK58" s="252">
        <v>3</v>
      </c>
      <c r="BL58" s="252">
        <v>3</v>
      </c>
      <c r="BM58" s="252">
        <v>2</v>
      </c>
      <c r="BN58" s="253">
        <v>6</v>
      </c>
      <c r="BO58" s="253">
        <v>8</v>
      </c>
      <c r="BP58" s="253">
        <v>2</v>
      </c>
      <c r="BQ58" s="253">
        <v>0</v>
      </c>
      <c r="BR58" s="253">
        <v>1</v>
      </c>
      <c r="BS58" s="253">
        <v>4</v>
      </c>
      <c r="BT58" s="253"/>
      <c r="BU58" s="253">
        <v>23</v>
      </c>
      <c r="BV58" s="253">
        <v>8</v>
      </c>
      <c r="BW58" s="253">
        <v>0</v>
      </c>
      <c r="BX58" s="253">
        <v>1</v>
      </c>
      <c r="BY58" s="253">
        <v>1</v>
      </c>
      <c r="BZ58" s="253">
        <v>1</v>
      </c>
      <c r="CA58" s="253">
        <v>1</v>
      </c>
      <c r="CB58" s="253">
        <v>1</v>
      </c>
      <c r="CC58" s="253">
        <v>2</v>
      </c>
      <c r="CD58" s="253">
        <v>1</v>
      </c>
      <c r="CE58" s="253">
        <v>1</v>
      </c>
      <c r="CF58" s="253">
        <v>3</v>
      </c>
      <c r="CG58" s="253">
        <v>1</v>
      </c>
      <c r="CH58" s="206">
        <v>1</v>
      </c>
      <c r="CI58" s="253">
        <v>4</v>
      </c>
      <c r="CJ58" s="253">
        <v>1</v>
      </c>
      <c r="CK58" s="253">
        <v>1</v>
      </c>
      <c r="CL58" s="253">
        <v>5</v>
      </c>
      <c r="CM58" s="253">
        <v>1</v>
      </c>
      <c r="CN58" s="253">
        <v>1</v>
      </c>
      <c r="CO58" s="253">
        <v>18</v>
      </c>
      <c r="CP58" s="253">
        <v>18</v>
      </c>
      <c r="CQ58" s="206" t="s">
        <v>499</v>
      </c>
      <c r="CR58" s="253"/>
      <c r="CS58" s="253"/>
      <c r="CT58" s="252">
        <v>1</v>
      </c>
      <c r="CU58" s="252">
        <v>1</v>
      </c>
      <c r="CV58" s="252">
        <v>1</v>
      </c>
      <c r="CW58" s="252"/>
      <c r="CX58" s="252">
        <v>6</v>
      </c>
      <c r="CY58" s="252">
        <v>0</v>
      </c>
      <c r="CZ58" s="252"/>
      <c r="DA58" s="252"/>
      <c r="DB58" s="252"/>
      <c r="DC58" s="252"/>
      <c r="DD58" s="252"/>
      <c r="DE58" s="252"/>
      <c r="DF58" s="252"/>
      <c r="DG58" s="252"/>
      <c r="DH58" s="252">
        <v>3</v>
      </c>
      <c r="DI58" s="252"/>
      <c r="DJ58" s="252"/>
      <c r="DK58" s="252"/>
      <c r="DL58" s="252"/>
      <c r="DM58" s="893">
        <v>330</v>
      </c>
      <c r="DN58" s="892">
        <v>360</v>
      </c>
      <c r="DO58" s="896">
        <v>4</v>
      </c>
      <c r="DP58" s="897">
        <v>3</v>
      </c>
      <c r="DQ58" s="899">
        <v>30</v>
      </c>
      <c r="DR58" s="901">
        <v>40</v>
      </c>
      <c r="DS58" s="904">
        <v>40</v>
      </c>
      <c r="DT58" s="906">
        <v>1080</v>
      </c>
      <c r="DU58" s="908">
        <v>150</v>
      </c>
      <c r="DV58" s="910">
        <v>360</v>
      </c>
      <c r="DW58" s="912">
        <v>75</v>
      </c>
      <c r="DX58" s="914">
        <v>75</v>
      </c>
      <c r="DY58" s="916">
        <v>40</v>
      </c>
      <c r="DZ58" s="918">
        <v>120</v>
      </c>
      <c r="EA58" s="920">
        <v>18</v>
      </c>
      <c r="EB58" s="202"/>
      <c r="ED58" s="202">
        <v>3</v>
      </c>
      <c r="EE58" s="202">
        <v>2</v>
      </c>
      <c r="EF58" s="202">
        <v>9</v>
      </c>
      <c r="EJ58" s="923">
        <v>10</v>
      </c>
      <c r="EK58" s="924">
        <v>15</v>
      </c>
      <c r="EL58" s="925">
        <v>10</v>
      </c>
      <c r="EM58" s="926">
        <v>100</v>
      </c>
      <c r="EN58" s="927">
        <v>5</v>
      </c>
      <c r="EO58" s="928">
        <v>20</v>
      </c>
      <c r="EP58" s="929">
        <v>0</v>
      </c>
      <c r="EQ58"/>
    </row>
    <row r="59" spans="2:148" s="57" customFormat="1">
      <c r="B59" s="647">
        <v>108</v>
      </c>
      <c r="C59" s="645"/>
      <c r="D59" s="645"/>
      <c r="E59" s="646">
        <v>200</v>
      </c>
      <c r="F59" s="646">
        <v>200</v>
      </c>
      <c r="G59" s="645">
        <v>1</v>
      </c>
      <c r="H59" s="645">
        <v>1</v>
      </c>
      <c r="I59" s="645">
        <v>1</v>
      </c>
      <c r="J59" s="645">
        <v>1</v>
      </c>
      <c r="K59" s="645">
        <v>1</v>
      </c>
      <c r="L59" s="940">
        <v>1</v>
      </c>
      <c r="M59" s="645">
        <v>2</v>
      </c>
      <c r="N59" s="645">
        <v>1</v>
      </c>
      <c r="O59" s="645">
        <v>6</v>
      </c>
      <c r="P59" s="645">
        <v>0</v>
      </c>
      <c r="Q59" s="645">
        <v>1</v>
      </c>
      <c r="R59" s="941">
        <v>135</v>
      </c>
      <c r="S59" s="645">
        <v>1</v>
      </c>
      <c r="T59" s="645">
        <v>1</v>
      </c>
      <c r="U59" s="645">
        <v>1</v>
      </c>
      <c r="V59" s="645"/>
      <c r="W59" s="647">
        <v>0</v>
      </c>
      <c r="X59" s="647">
        <v>0</v>
      </c>
      <c r="Y59" s="647">
        <v>1</v>
      </c>
      <c r="Z59" s="889">
        <v>16</v>
      </c>
      <c r="AA59" s="891">
        <v>16</v>
      </c>
      <c r="AB59" s="647">
        <v>2</v>
      </c>
      <c r="AC59" s="647">
        <v>2</v>
      </c>
      <c r="AD59" s="647">
        <v>2</v>
      </c>
      <c r="AE59" s="647">
        <v>2</v>
      </c>
      <c r="AF59" s="659">
        <v>30</v>
      </c>
      <c r="AG59" s="647">
        <v>21</v>
      </c>
      <c r="AH59" s="647">
        <v>23</v>
      </c>
      <c r="AI59" s="647">
        <v>2</v>
      </c>
      <c r="AJ59" s="647">
        <v>2</v>
      </c>
      <c r="AK59" s="647">
        <v>2</v>
      </c>
      <c r="AL59" s="647">
        <v>10</v>
      </c>
      <c r="AM59" s="647">
        <v>6</v>
      </c>
      <c r="AN59" s="647">
        <v>32</v>
      </c>
      <c r="AO59" s="647">
        <v>8</v>
      </c>
      <c r="AP59" s="647">
        <v>8</v>
      </c>
      <c r="AQ59" s="647"/>
      <c r="AR59" s="647"/>
      <c r="AS59" s="647">
        <v>1</v>
      </c>
      <c r="AT59" s="647">
        <v>1</v>
      </c>
      <c r="AU59" s="647">
        <v>4</v>
      </c>
      <c r="AV59" s="647">
        <v>4</v>
      </c>
      <c r="AW59" s="647">
        <v>10</v>
      </c>
      <c r="AX59" s="647">
        <v>5</v>
      </c>
      <c r="AY59" s="648">
        <v>1</v>
      </c>
      <c r="AZ59" s="648">
        <v>1</v>
      </c>
      <c r="BA59" s="648">
        <v>170000</v>
      </c>
      <c r="BB59" s="648">
        <v>60000</v>
      </c>
      <c r="BC59" s="648">
        <v>1</v>
      </c>
      <c r="BD59" s="648">
        <v>1</v>
      </c>
      <c r="BE59" s="648">
        <v>1</v>
      </c>
      <c r="BF59" s="648"/>
      <c r="BG59" s="648">
        <v>1</v>
      </c>
      <c r="BH59" s="648">
        <v>0</v>
      </c>
      <c r="BI59" s="648">
        <v>0</v>
      </c>
      <c r="BJ59" s="648"/>
      <c r="BK59" s="648">
        <v>3</v>
      </c>
      <c r="BL59" s="648">
        <v>3</v>
      </c>
      <c r="BM59" s="648">
        <v>2</v>
      </c>
      <c r="BN59" s="647">
        <v>6</v>
      </c>
      <c r="BO59" s="647">
        <v>8</v>
      </c>
      <c r="BP59" s="647">
        <v>2</v>
      </c>
      <c r="BQ59" s="647">
        <v>0</v>
      </c>
      <c r="BR59" s="647">
        <v>1</v>
      </c>
      <c r="BS59" s="647">
        <v>4</v>
      </c>
      <c r="BT59" s="647"/>
      <c r="BU59" s="647">
        <v>23</v>
      </c>
      <c r="BV59" s="647">
        <v>8</v>
      </c>
      <c r="BW59" s="647">
        <v>0</v>
      </c>
      <c r="BX59" s="647">
        <v>1</v>
      </c>
      <c r="BY59" s="647">
        <v>1</v>
      </c>
      <c r="BZ59" s="647">
        <v>1</v>
      </c>
      <c r="CA59" s="647">
        <v>1</v>
      </c>
      <c r="CB59" s="647">
        <v>1</v>
      </c>
      <c r="CC59" s="647">
        <v>2</v>
      </c>
      <c r="CD59" s="647">
        <v>1</v>
      </c>
      <c r="CE59" s="647">
        <v>1</v>
      </c>
      <c r="CF59" s="647">
        <v>3</v>
      </c>
      <c r="CG59" s="647">
        <v>1</v>
      </c>
      <c r="CH59" s="649">
        <v>1</v>
      </c>
      <c r="CI59" s="647">
        <v>4</v>
      </c>
      <c r="CJ59" s="647">
        <v>1</v>
      </c>
      <c r="CK59" s="647">
        <v>1</v>
      </c>
      <c r="CL59" s="647">
        <v>5</v>
      </c>
      <c r="CM59" s="647">
        <v>1</v>
      </c>
      <c r="CN59" s="647">
        <v>1</v>
      </c>
      <c r="CO59" s="647">
        <v>18</v>
      </c>
      <c r="CP59" s="647">
        <v>18</v>
      </c>
      <c r="CQ59" s="649" t="s">
        <v>499</v>
      </c>
      <c r="CR59" s="647"/>
      <c r="CS59" s="647"/>
      <c r="CT59" s="648">
        <v>1</v>
      </c>
      <c r="CU59" s="648">
        <v>1</v>
      </c>
      <c r="CV59" s="648">
        <v>1</v>
      </c>
      <c r="CW59" s="648"/>
      <c r="CX59" s="648">
        <v>6</v>
      </c>
      <c r="CY59" s="648">
        <v>0</v>
      </c>
      <c r="CZ59" s="648"/>
      <c r="DA59" s="648"/>
      <c r="DB59" s="648"/>
      <c r="DC59" s="648"/>
      <c r="DD59" s="648"/>
      <c r="DE59" s="648"/>
      <c r="DF59" s="648"/>
      <c r="DG59" s="648"/>
      <c r="DH59" s="648">
        <v>3</v>
      </c>
      <c r="DI59" s="648"/>
      <c r="DJ59" s="648"/>
      <c r="DK59" s="648"/>
      <c r="DL59" s="648"/>
      <c r="DM59" s="894">
        <v>390</v>
      </c>
      <c r="DN59" s="895">
        <v>420</v>
      </c>
      <c r="DO59" s="903">
        <v>6</v>
      </c>
      <c r="DP59" s="898">
        <v>4</v>
      </c>
      <c r="DQ59" s="900">
        <v>45</v>
      </c>
      <c r="DR59" s="902">
        <v>50</v>
      </c>
      <c r="DS59" s="905">
        <v>50</v>
      </c>
      <c r="DT59" s="907">
        <v>1260</v>
      </c>
      <c r="DU59" s="909">
        <v>150</v>
      </c>
      <c r="DV59" s="911">
        <v>420</v>
      </c>
      <c r="DW59" s="913">
        <v>100</v>
      </c>
      <c r="DX59" s="915">
        <v>100</v>
      </c>
      <c r="DY59" s="917">
        <v>50</v>
      </c>
      <c r="DZ59" s="919">
        <v>150</v>
      </c>
      <c r="EA59" s="921">
        <v>36</v>
      </c>
      <c r="EB59" s="651"/>
      <c r="EC59" s="652"/>
      <c r="ED59" s="651">
        <v>3</v>
      </c>
      <c r="EE59" s="651">
        <v>2</v>
      </c>
      <c r="EF59" s="651">
        <v>9</v>
      </c>
      <c r="EG59" s="652"/>
      <c r="EH59" s="652"/>
      <c r="EI59" s="652"/>
      <c r="EJ59" s="933">
        <v>10</v>
      </c>
      <c r="EK59" s="934">
        <v>15</v>
      </c>
      <c r="EL59" s="935">
        <v>10</v>
      </c>
      <c r="EM59" s="936">
        <v>100</v>
      </c>
      <c r="EN59" s="937">
        <v>5</v>
      </c>
      <c r="EO59" s="938">
        <v>20</v>
      </c>
      <c r="EP59" s="939">
        <v>0</v>
      </c>
      <c r="EQ59" s="932"/>
      <c r="ER59" s="652"/>
    </row>
    <row r="60" spans="2:148" s="57" customFormat="1">
      <c r="B60" s="315">
        <v>111</v>
      </c>
      <c r="C60" s="315"/>
      <c r="D60" s="315"/>
      <c r="E60" s="315">
        <v>50</v>
      </c>
      <c r="F60" s="315">
        <v>50</v>
      </c>
      <c r="G60" s="315">
        <v>1</v>
      </c>
      <c r="H60" s="315">
        <v>1</v>
      </c>
      <c r="I60" s="315">
        <v>1</v>
      </c>
      <c r="J60" s="315">
        <v>1</v>
      </c>
      <c r="K60" s="315">
        <v>1</v>
      </c>
      <c r="L60" s="949">
        <v>1</v>
      </c>
      <c r="M60" s="315">
        <v>2</v>
      </c>
      <c r="N60" s="315">
        <v>1</v>
      </c>
      <c r="O60" s="315">
        <v>6</v>
      </c>
      <c r="P60" s="315">
        <v>0</v>
      </c>
      <c r="Q60" s="315">
        <v>1</v>
      </c>
      <c r="R60" s="950">
        <v>45</v>
      </c>
      <c r="S60" s="315">
        <v>1</v>
      </c>
      <c r="T60" s="315">
        <v>1</v>
      </c>
      <c r="U60" s="315">
        <v>1</v>
      </c>
      <c r="V60" s="315"/>
      <c r="W60" s="253">
        <v>0</v>
      </c>
      <c r="X60" s="253">
        <v>0</v>
      </c>
      <c r="Y60" s="253">
        <v>1</v>
      </c>
      <c r="Z60" s="888">
        <v>4</v>
      </c>
      <c r="AA60" s="890">
        <v>4</v>
      </c>
      <c r="AB60" s="253">
        <v>2</v>
      </c>
      <c r="AC60" s="253">
        <v>2</v>
      </c>
      <c r="AD60" s="253">
        <v>2</v>
      </c>
      <c r="AE60" s="253">
        <v>2</v>
      </c>
      <c r="AF60" s="193">
        <v>30</v>
      </c>
      <c r="AG60" s="253">
        <v>21</v>
      </c>
      <c r="AH60" s="253">
        <v>23</v>
      </c>
      <c r="AI60" s="253">
        <v>2</v>
      </c>
      <c r="AJ60" s="253">
        <v>2</v>
      </c>
      <c r="AK60" s="253">
        <v>2</v>
      </c>
      <c r="AL60" s="253">
        <v>10</v>
      </c>
      <c r="AM60" s="253">
        <v>6</v>
      </c>
      <c r="AN60" s="253">
        <v>32</v>
      </c>
      <c r="AO60" s="253">
        <v>8</v>
      </c>
      <c r="AP60" s="253">
        <v>8</v>
      </c>
      <c r="AQ60" s="253"/>
      <c r="AR60" s="253"/>
      <c r="AS60" s="253">
        <v>1</v>
      </c>
      <c r="AT60" s="253">
        <v>1</v>
      </c>
      <c r="AU60" s="253">
        <v>4</v>
      </c>
      <c r="AV60" s="253">
        <v>4</v>
      </c>
      <c r="AW60" s="253">
        <v>10</v>
      </c>
      <c r="AX60" s="253">
        <v>5</v>
      </c>
      <c r="AY60" s="252">
        <v>1</v>
      </c>
      <c r="AZ60" s="252">
        <v>1</v>
      </c>
      <c r="BA60" s="252">
        <v>170000</v>
      </c>
      <c r="BB60" s="252">
        <v>60000</v>
      </c>
      <c r="BC60" s="252">
        <v>1</v>
      </c>
      <c r="BD60" s="252">
        <v>1</v>
      </c>
      <c r="BE60" s="252">
        <v>1</v>
      </c>
      <c r="BF60" s="252"/>
      <c r="BG60" s="252">
        <v>1</v>
      </c>
      <c r="BH60" s="252">
        <v>0</v>
      </c>
      <c r="BI60" s="252">
        <v>0</v>
      </c>
      <c r="BJ60" s="252"/>
      <c r="BK60" s="252">
        <v>3</v>
      </c>
      <c r="BL60" s="252">
        <v>3</v>
      </c>
      <c r="BM60" s="252">
        <v>2</v>
      </c>
      <c r="BN60" s="253">
        <v>6</v>
      </c>
      <c r="BO60" s="253">
        <v>8</v>
      </c>
      <c r="BP60" s="253">
        <v>2</v>
      </c>
      <c r="BQ60" s="253">
        <v>0</v>
      </c>
      <c r="BR60" s="253">
        <v>1</v>
      </c>
      <c r="BS60" s="253">
        <v>4</v>
      </c>
      <c r="BT60" s="253"/>
      <c r="BU60" s="253">
        <v>23</v>
      </c>
      <c r="BV60" s="253">
        <v>8</v>
      </c>
      <c r="BW60" s="253">
        <v>0</v>
      </c>
      <c r="BX60" s="253">
        <v>1</v>
      </c>
      <c r="BY60" s="253">
        <v>1</v>
      </c>
      <c r="BZ60" s="253">
        <v>1</v>
      </c>
      <c r="CA60" s="253">
        <v>1</v>
      </c>
      <c r="CB60" s="253">
        <v>1</v>
      </c>
      <c r="CC60" s="253">
        <v>2</v>
      </c>
      <c r="CD60" s="253">
        <v>1</v>
      </c>
      <c r="CE60" s="253">
        <v>1</v>
      </c>
      <c r="CF60" s="253">
        <v>3</v>
      </c>
      <c r="CG60" s="253">
        <v>1</v>
      </c>
      <c r="CH60" s="206">
        <v>1</v>
      </c>
      <c r="CI60" s="253">
        <v>4</v>
      </c>
      <c r="CJ60" s="253">
        <v>1</v>
      </c>
      <c r="CK60" s="253">
        <v>1</v>
      </c>
      <c r="CL60" s="253">
        <v>5</v>
      </c>
      <c r="CM60" s="253">
        <v>1</v>
      </c>
      <c r="CN60" s="253">
        <v>1</v>
      </c>
      <c r="CO60" s="253">
        <v>18</v>
      </c>
      <c r="CP60" s="253">
        <v>18</v>
      </c>
      <c r="CQ60" s="206" t="s">
        <v>499</v>
      </c>
      <c r="CR60" s="253"/>
      <c r="CS60" s="253"/>
      <c r="CT60" s="252">
        <v>1</v>
      </c>
      <c r="CU60" s="252">
        <v>1</v>
      </c>
      <c r="CV60" s="252">
        <v>1</v>
      </c>
      <c r="CW60" s="252"/>
      <c r="CX60" s="252">
        <v>6</v>
      </c>
      <c r="CY60" s="252">
        <v>0</v>
      </c>
      <c r="CZ60" s="252"/>
      <c r="DA60" s="252"/>
      <c r="DB60" s="252"/>
      <c r="DC60" s="252"/>
      <c r="DD60" s="252"/>
      <c r="DE60" s="252"/>
      <c r="DF60" s="252"/>
      <c r="DG60" s="252"/>
      <c r="DH60" s="252">
        <v>3</v>
      </c>
      <c r="DI60" s="252"/>
      <c r="DJ60" s="252"/>
      <c r="DK60" s="252"/>
      <c r="DL60" s="252"/>
      <c r="DM60" s="893">
        <v>210</v>
      </c>
      <c r="DN60" s="892">
        <v>240</v>
      </c>
      <c r="DO60" s="896">
        <v>4</v>
      </c>
      <c r="DP60" s="897">
        <v>2</v>
      </c>
      <c r="DQ60" s="899">
        <v>15</v>
      </c>
      <c r="DR60" s="901">
        <v>20</v>
      </c>
      <c r="DS60" s="904">
        <v>20</v>
      </c>
      <c r="DT60" s="906">
        <v>720</v>
      </c>
      <c r="DU60" s="908">
        <v>150</v>
      </c>
      <c r="DV60" s="910">
        <v>240</v>
      </c>
      <c r="DW60" s="912">
        <v>25</v>
      </c>
      <c r="DX60" s="914">
        <v>25</v>
      </c>
      <c r="DY60" s="916">
        <v>20</v>
      </c>
      <c r="DZ60" s="918">
        <v>60</v>
      </c>
      <c r="EA60" s="920">
        <v>72</v>
      </c>
      <c r="EB60" s="202"/>
      <c r="ED60" s="202">
        <v>3</v>
      </c>
      <c r="EE60" s="202">
        <v>2</v>
      </c>
      <c r="EF60" s="202">
        <v>9</v>
      </c>
      <c r="EJ60" s="923">
        <v>10</v>
      </c>
      <c r="EK60" s="924">
        <v>15</v>
      </c>
      <c r="EL60" s="925">
        <v>10</v>
      </c>
      <c r="EM60" s="926">
        <v>100</v>
      </c>
      <c r="EN60" s="927">
        <v>5</v>
      </c>
      <c r="EO60" s="928">
        <v>20</v>
      </c>
      <c r="EP60" s="929">
        <v>0</v>
      </c>
      <c r="EQ60"/>
    </row>
    <row r="61" spans="2:148" s="57" customFormat="1">
      <c r="B61" s="315">
        <v>112</v>
      </c>
      <c r="C61" s="315"/>
      <c r="D61" s="315"/>
      <c r="E61" s="315">
        <v>100</v>
      </c>
      <c r="F61" s="315">
        <v>100</v>
      </c>
      <c r="G61" s="315">
        <v>1</v>
      </c>
      <c r="H61" s="315">
        <v>1</v>
      </c>
      <c r="I61" s="315">
        <v>1</v>
      </c>
      <c r="J61" s="315">
        <v>1</v>
      </c>
      <c r="K61" s="315">
        <v>1</v>
      </c>
      <c r="L61" s="949">
        <v>1</v>
      </c>
      <c r="M61" s="315">
        <v>2</v>
      </c>
      <c r="N61" s="315">
        <v>1</v>
      </c>
      <c r="O61" s="315">
        <v>6</v>
      </c>
      <c r="P61" s="315">
        <v>0</v>
      </c>
      <c r="Q61" s="315">
        <v>1</v>
      </c>
      <c r="R61" s="950">
        <v>45</v>
      </c>
      <c r="S61" s="315">
        <v>1</v>
      </c>
      <c r="T61" s="315">
        <v>1</v>
      </c>
      <c r="U61" s="315">
        <v>1</v>
      </c>
      <c r="V61" s="315"/>
      <c r="W61" s="253">
        <v>0</v>
      </c>
      <c r="X61" s="253">
        <v>0</v>
      </c>
      <c r="Y61" s="253">
        <v>1</v>
      </c>
      <c r="Z61" s="888">
        <v>8</v>
      </c>
      <c r="AA61" s="890">
        <v>8</v>
      </c>
      <c r="AB61" s="253">
        <v>2</v>
      </c>
      <c r="AC61" s="253">
        <v>2</v>
      </c>
      <c r="AD61" s="253">
        <v>2</v>
      </c>
      <c r="AE61" s="253">
        <v>2</v>
      </c>
      <c r="AF61" s="193">
        <v>30</v>
      </c>
      <c r="AG61" s="253">
        <v>21</v>
      </c>
      <c r="AH61" s="253">
        <v>23</v>
      </c>
      <c r="AI61" s="253">
        <v>2</v>
      </c>
      <c r="AJ61" s="253">
        <v>2</v>
      </c>
      <c r="AK61" s="253">
        <v>2</v>
      </c>
      <c r="AL61" s="253">
        <v>10</v>
      </c>
      <c r="AM61" s="253">
        <v>6</v>
      </c>
      <c r="AN61" s="253">
        <v>32</v>
      </c>
      <c r="AO61" s="253">
        <v>8</v>
      </c>
      <c r="AP61" s="253">
        <v>8</v>
      </c>
      <c r="AQ61" s="253"/>
      <c r="AR61" s="253"/>
      <c r="AS61" s="253">
        <v>1</v>
      </c>
      <c r="AT61" s="253">
        <v>1</v>
      </c>
      <c r="AU61" s="253">
        <v>4</v>
      </c>
      <c r="AV61" s="253">
        <v>4</v>
      </c>
      <c r="AW61" s="253">
        <v>10</v>
      </c>
      <c r="AX61" s="253">
        <v>5</v>
      </c>
      <c r="AY61" s="252">
        <v>1</v>
      </c>
      <c r="AZ61" s="252">
        <v>1</v>
      </c>
      <c r="BA61" s="252">
        <v>170000</v>
      </c>
      <c r="BB61" s="252">
        <v>60000</v>
      </c>
      <c r="BC61" s="252">
        <v>1</v>
      </c>
      <c r="BD61" s="252">
        <v>1</v>
      </c>
      <c r="BE61" s="252">
        <v>1</v>
      </c>
      <c r="BF61" s="252"/>
      <c r="BG61" s="252">
        <v>1</v>
      </c>
      <c r="BH61" s="252">
        <v>0</v>
      </c>
      <c r="BI61" s="252">
        <v>0</v>
      </c>
      <c r="BJ61" s="252"/>
      <c r="BK61" s="252">
        <v>3</v>
      </c>
      <c r="BL61" s="252">
        <v>3</v>
      </c>
      <c r="BM61" s="252">
        <v>2</v>
      </c>
      <c r="BN61" s="253">
        <v>6</v>
      </c>
      <c r="BO61" s="253">
        <v>8</v>
      </c>
      <c r="BP61" s="253">
        <v>2</v>
      </c>
      <c r="BQ61" s="253">
        <v>0</v>
      </c>
      <c r="BR61" s="253">
        <v>1</v>
      </c>
      <c r="BS61" s="253">
        <v>4</v>
      </c>
      <c r="BT61" s="253"/>
      <c r="BU61" s="253">
        <v>23</v>
      </c>
      <c r="BV61" s="253">
        <v>8</v>
      </c>
      <c r="BW61" s="253">
        <v>0</v>
      </c>
      <c r="BX61" s="253">
        <v>1</v>
      </c>
      <c r="BY61" s="253">
        <v>1</v>
      </c>
      <c r="BZ61" s="253">
        <v>1</v>
      </c>
      <c r="CA61" s="253">
        <v>1</v>
      </c>
      <c r="CB61" s="253">
        <v>1</v>
      </c>
      <c r="CC61" s="253">
        <v>2</v>
      </c>
      <c r="CD61" s="253">
        <v>1</v>
      </c>
      <c r="CE61" s="253">
        <v>1</v>
      </c>
      <c r="CF61" s="253">
        <v>3</v>
      </c>
      <c r="CG61" s="253">
        <v>1</v>
      </c>
      <c r="CH61" s="206">
        <v>1</v>
      </c>
      <c r="CI61" s="253">
        <v>4</v>
      </c>
      <c r="CJ61" s="253">
        <v>1</v>
      </c>
      <c r="CK61" s="253">
        <v>1</v>
      </c>
      <c r="CL61" s="253">
        <v>5</v>
      </c>
      <c r="CM61" s="253">
        <v>1</v>
      </c>
      <c r="CN61" s="253">
        <v>1</v>
      </c>
      <c r="CO61" s="253">
        <v>18</v>
      </c>
      <c r="CP61" s="253">
        <v>18</v>
      </c>
      <c r="CQ61" s="206" t="s">
        <v>499</v>
      </c>
      <c r="CR61" s="253"/>
      <c r="CS61" s="253"/>
      <c r="CT61" s="252">
        <v>1</v>
      </c>
      <c r="CU61" s="252">
        <v>1</v>
      </c>
      <c r="CV61" s="252">
        <v>1</v>
      </c>
      <c r="CW61" s="252"/>
      <c r="CX61" s="252">
        <v>6</v>
      </c>
      <c r="CY61" s="252">
        <v>0</v>
      </c>
      <c r="CZ61" s="252"/>
      <c r="DA61" s="252"/>
      <c r="DB61" s="252"/>
      <c r="DC61" s="252"/>
      <c r="DD61" s="252"/>
      <c r="DE61" s="252"/>
      <c r="DF61" s="252"/>
      <c r="DG61" s="252"/>
      <c r="DH61" s="252">
        <v>3</v>
      </c>
      <c r="DI61" s="252"/>
      <c r="DJ61" s="252"/>
      <c r="DK61" s="252"/>
      <c r="DL61" s="252"/>
      <c r="DM61" s="893">
        <v>270</v>
      </c>
      <c r="DN61" s="892">
        <v>300</v>
      </c>
      <c r="DO61" s="896">
        <v>5</v>
      </c>
      <c r="DP61" s="897">
        <v>3</v>
      </c>
      <c r="DQ61" s="899">
        <v>15</v>
      </c>
      <c r="DR61" s="901">
        <v>20</v>
      </c>
      <c r="DS61" s="904">
        <v>20</v>
      </c>
      <c r="DT61" s="906">
        <v>900</v>
      </c>
      <c r="DU61" s="908">
        <v>150</v>
      </c>
      <c r="DV61" s="910">
        <v>300</v>
      </c>
      <c r="DW61" s="912">
        <v>50</v>
      </c>
      <c r="DX61" s="914">
        <v>50</v>
      </c>
      <c r="DY61" s="916">
        <v>20</v>
      </c>
      <c r="DZ61" s="918">
        <v>60</v>
      </c>
      <c r="EA61" s="920">
        <v>72</v>
      </c>
      <c r="EB61" s="202"/>
      <c r="ED61" s="202">
        <v>3</v>
      </c>
      <c r="EE61" s="202">
        <v>2</v>
      </c>
      <c r="EF61" s="202">
        <v>9</v>
      </c>
      <c r="EJ61" s="923">
        <v>10</v>
      </c>
      <c r="EK61" s="924">
        <v>15</v>
      </c>
      <c r="EL61" s="925">
        <v>10</v>
      </c>
      <c r="EM61" s="926">
        <v>100</v>
      </c>
      <c r="EN61" s="927">
        <v>5</v>
      </c>
      <c r="EO61" s="928">
        <v>20</v>
      </c>
      <c r="EP61" s="929">
        <v>0</v>
      </c>
      <c r="EQ61"/>
    </row>
    <row r="62" spans="2:148" s="49" customFormat="1">
      <c r="B62" s="315">
        <v>113</v>
      </c>
      <c r="C62" s="315"/>
      <c r="D62" s="315"/>
      <c r="E62" s="315">
        <v>150</v>
      </c>
      <c r="F62" s="315">
        <v>150</v>
      </c>
      <c r="G62" s="315">
        <v>1</v>
      </c>
      <c r="H62" s="315">
        <v>1</v>
      </c>
      <c r="I62" s="315">
        <v>1</v>
      </c>
      <c r="J62" s="315">
        <v>1</v>
      </c>
      <c r="K62" s="315">
        <v>1</v>
      </c>
      <c r="L62" s="949">
        <v>1</v>
      </c>
      <c r="M62" s="315">
        <v>2</v>
      </c>
      <c r="N62" s="315">
        <v>1</v>
      </c>
      <c r="O62" s="315">
        <v>6</v>
      </c>
      <c r="P62" s="315">
        <v>0</v>
      </c>
      <c r="Q62" s="315">
        <v>1</v>
      </c>
      <c r="R62" s="950">
        <v>90</v>
      </c>
      <c r="S62" s="315">
        <v>1</v>
      </c>
      <c r="T62" s="315">
        <v>1</v>
      </c>
      <c r="U62" s="315">
        <v>1</v>
      </c>
      <c r="V62" s="315"/>
      <c r="W62" s="253">
        <v>0</v>
      </c>
      <c r="X62" s="253">
        <v>0</v>
      </c>
      <c r="Y62" s="253">
        <v>1</v>
      </c>
      <c r="Z62" s="888">
        <v>12</v>
      </c>
      <c r="AA62" s="890">
        <v>12</v>
      </c>
      <c r="AB62" s="253">
        <v>2</v>
      </c>
      <c r="AC62" s="253">
        <v>2</v>
      </c>
      <c r="AD62" s="253">
        <v>2</v>
      </c>
      <c r="AE62" s="253">
        <v>2</v>
      </c>
      <c r="AF62" s="193">
        <v>30</v>
      </c>
      <c r="AG62" s="253">
        <v>21</v>
      </c>
      <c r="AH62" s="253">
        <v>23</v>
      </c>
      <c r="AI62" s="253">
        <v>2</v>
      </c>
      <c r="AJ62" s="253">
        <v>2</v>
      </c>
      <c r="AK62" s="253">
        <v>2</v>
      </c>
      <c r="AL62" s="253">
        <v>10</v>
      </c>
      <c r="AM62" s="253">
        <v>6</v>
      </c>
      <c r="AN62" s="253">
        <v>32</v>
      </c>
      <c r="AO62" s="253">
        <v>8</v>
      </c>
      <c r="AP62" s="253">
        <v>8</v>
      </c>
      <c r="AQ62" s="253"/>
      <c r="AR62" s="253"/>
      <c r="AS62" s="253">
        <v>1</v>
      </c>
      <c r="AT62" s="253">
        <v>1</v>
      </c>
      <c r="AU62" s="253">
        <v>4</v>
      </c>
      <c r="AV62" s="253">
        <v>4</v>
      </c>
      <c r="AW62" s="253">
        <v>10</v>
      </c>
      <c r="AX62" s="253">
        <v>5</v>
      </c>
      <c r="AY62" s="252">
        <v>1</v>
      </c>
      <c r="AZ62" s="252">
        <v>1</v>
      </c>
      <c r="BA62" s="252">
        <v>170000</v>
      </c>
      <c r="BB62" s="252">
        <v>60000</v>
      </c>
      <c r="BC62" s="252">
        <v>1</v>
      </c>
      <c r="BD62" s="252">
        <v>1</v>
      </c>
      <c r="BE62" s="252">
        <v>1</v>
      </c>
      <c r="BF62" s="252"/>
      <c r="BG62" s="252">
        <v>1</v>
      </c>
      <c r="BH62" s="252">
        <v>0</v>
      </c>
      <c r="BI62" s="252">
        <v>0</v>
      </c>
      <c r="BJ62" s="252"/>
      <c r="BK62" s="252">
        <v>3</v>
      </c>
      <c r="BL62" s="252">
        <v>3</v>
      </c>
      <c r="BM62" s="252">
        <v>2</v>
      </c>
      <c r="BN62" s="253">
        <v>6</v>
      </c>
      <c r="BO62" s="253">
        <v>8</v>
      </c>
      <c r="BP62" s="253">
        <v>2</v>
      </c>
      <c r="BQ62" s="253">
        <v>0</v>
      </c>
      <c r="BR62" s="253">
        <v>1</v>
      </c>
      <c r="BS62" s="253">
        <v>4</v>
      </c>
      <c r="BT62" s="253"/>
      <c r="BU62" s="253">
        <v>23</v>
      </c>
      <c r="BV62" s="253">
        <v>8</v>
      </c>
      <c r="BW62" s="253">
        <v>0</v>
      </c>
      <c r="BX62" s="253">
        <v>1</v>
      </c>
      <c r="BY62" s="253">
        <v>1</v>
      </c>
      <c r="BZ62" s="253">
        <v>1</v>
      </c>
      <c r="CA62" s="253">
        <v>1</v>
      </c>
      <c r="CB62" s="253">
        <v>1</v>
      </c>
      <c r="CC62" s="253">
        <v>2</v>
      </c>
      <c r="CD62" s="253">
        <v>1</v>
      </c>
      <c r="CE62" s="253">
        <v>1</v>
      </c>
      <c r="CF62" s="253">
        <v>3</v>
      </c>
      <c r="CG62" s="253">
        <v>1</v>
      </c>
      <c r="CH62" s="206">
        <v>1</v>
      </c>
      <c r="CI62" s="253">
        <v>4</v>
      </c>
      <c r="CJ62" s="253">
        <v>1</v>
      </c>
      <c r="CK62" s="253">
        <v>1</v>
      </c>
      <c r="CL62" s="253">
        <v>5</v>
      </c>
      <c r="CM62" s="253">
        <v>1</v>
      </c>
      <c r="CN62" s="253">
        <v>1</v>
      </c>
      <c r="CO62" s="253">
        <v>18</v>
      </c>
      <c r="CP62" s="253">
        <v>18</v>
      </c>
      <c r="CQ62" s="206" t="s">
        <v>499</v>
      </c>
      <c r="CR62" s="253"/>
      <c r="CS62" s="253"/>
      <c r="CT62" s="252">
        <v>1</v>
      </c>
      <c r="CU62" s="252">
        <v>1</v>
      </c>
      <c r="CV62" s="252">
        <v>1</v>
      </c>
      <c r="CW62" s="252"/>
      <c r="CX62" s="252">
        <v>6</v>
      </c>
      <c r="CY62" s="252">
        <v>0</v>
      </c>
      <c r="CZ62" s="252"/>
      <c r="DA62" s="252"/>
      <c r="DB62" s="252"/>
      <c r="DC62" s="252"/>
      <c r="DD62" s="252"/>
      <c r="DE62" s="252"/>
      <c r="DF62" s="252"/>
      <c r="DG62" s="252"/>
      <c r="DH62" s="252">
        <v>3</v>
      </c>
      <c r="DI62" s="252"/>
      <c r="DJ62" s="252"/>
      <c r="DK62" s="252"/>
      <c r="DL62" s="252"/>
      <c r="DM62" s="893">
        <v>330</v>
      </c>
      <c r="DN62" s="892">
        <v>360</v>
      </c>
      <c r="DO62" s="896">
        <v>6</v>
      </c>
      <c r="DP62" s="897">
        <v>3</v>
      </c>
      <c r="DQ62" s="899">
        <v>30</v>
      </c>
      <c r="DR62" s="901">
        <v>40</v>
      </c>
      <c r="DS62" s="904">
        <v>40</v>
      </c>
      <c r="DT62" s="906">
        <v>1080</v>
      </c>
      <c r="DU62" s="908">
        <v>150</v>
      </c>
      <c r="DV62" s="910">
        <v>360</v>
      </c>
      <c r="DW62" s="912">
        <v>75</v>
      </c>
      <c r="DX62" s="914">
        <v>75</v>
      </c>
      <c r="DY62" s="916">
        <v>40</v>
      </c>
      <c r="DZ62" s="918">
        <v>120</v>
      </c>
      <c r="EA62" s="920">
        <v>72</v>
      </c>
      <c r="EB62" s="202"/>
      <c r="EC62" s="57"/>
      <c r="ED62" s="202">
        <v>3</v>
      </c>
      <c r="EE62" s="202">
        <v>2</v>
      </c>
      <c r="EF62" s="202">
        <v>9</v>
      </c>
      <c r="EG62" s="57"/>
      <c r="EH62" s="57"/>
      <c r="EI62" s="57"/>
      <c r="EJ62" s="923">
        <v>10</v>
      </c>
      <c r="EK62" s="924">
        <v>15</v>
      </c>
      <c r="EL62" s="925">
        <v>10</v>
      </c>
      <c r="EM62" s="926">
        <v>100</v>
      </c>
      <c r="EN62" s="927">
        <v>5</v>
      </c>
      <c r="EO62" s="928">
        <v>20</v>
      </c>
      <c r="EP62" s="929">
        <v>0</v>
      </c>
      <c r="EQ62" s="40"/>
      <c r="ER62" s="57"/>
    </row>
    <row r="63" spans="2:148" s="57" customFormat="1">
      <c r="B63" s="645">
        <v>114</v>
      </c>
      <c r="C63" s="645"/>
      <c r="D63" s="645"/>
      <c r="E63" s="645">
        <v>200</v>
      </c>
      <c r="F63" s="645">
        <v>200</v>
      </c>
      <c r="G63" s="645">
        <v>1</v>
      </c>
      <c r="H63" s="645">
        <v>1</v>
      </c>
      <c r="I63" s="645">
        <v>1</v>
      </c>
      <c r="J63" s="645">
        <v>1</v>
      </c>
      <c r="K63" s="645">
        <v>1</v>
      </c>
      <c r="L63" s="951">
        <v>1</v>
      </c>
      <c r="M63" s="645">
        <v>2</v>
      </c>
      <c r="N63" s="645">
        <v>1</v>
      </c>
      <c r="O63" s="645">
        <v>6</v>
      </c>
      <c r="P63" s="645">
        <v>0</v>
      </c>
      <c r="Q63" s="645">
        <v>1</v>
      </c>
      <c r="R63" s="952">
        <v>135</v>
      </c>
      <c r="S63" s="645">
        <v>1</v>
      </c>
      <c r="T63" s="645">
        <v>1</v>
      </c>
      <c r="U63" s="645">
        <v>1</v>
      </c>
      <c r="V63" s="645"/>
      <c r="W63" s="647">
        <v>0</v>
      </c>
      <c r="X63" s="647">
        <v>0</v>
      </c>
      <c r="Y63" s="647">
        <v>1</v>
      </c>
      <c r="Z63" s="889">
        <v>16</v>
      </c>
      <c r="AA63" s="891">
        <v>16</v>
      </c>
      <c r="AB63" s="647">
        <v>2</v>
      </c>
      <c r="AC63" s="647">
        <v>2</v>
      </c>
      <c r="AD63" s="647">
        <v>2</v>
      </c>
      <c r="AE63" s="647">
        <v>2</v>
      </c>
      <c r="AF63" s="659">
        <v>30</v>
      </c>
      <c r="AG63" s="647">
        <v>21</v>
      </c>
      <c r="AH63" s="647">
        <v>23</v>
      </c>
      <c r="AI63" s="647">
        <v>2</v>
      </c>
      <c r="AJ63" s="647">
        <v>2</v>
      </c>
      <c r="AK63" s="647">
        <v>2</v>
      </c>
      <c r="AL63" s="647">
        <v>10</v>
      </c>
      <c r="AM63" s="647">
        <v>6</v>
      </c>
      <c r="AN63" s="647">
        <v>32</v>
      </c>
      <c r="AO63" s="647">
        <v>8</v>
      </c>
      <c r="AP63" s="647">
        <v>8</v>
      </c>
      <c r="AQ63" s="647"/>
      <c r="AR63" s="647"/>
      <c r="AS63" s="647">
        <v>1</v>
      </c>
      <c r="AT63" s="647">
        <v>1</v>
      </c>
      <c r="AU63" s="647">
        <v>4</v>
      </c>
      <c r="AV63" s="647">
        <v>4</v>
      </c>
      <c r="AW63" s="647">
        <v>10</v>
      </c>
      <c r="AX63" s="647">
        <v>5</v>
      </c>
      <c r="AY63" s="648">
        <v>1</v>
      </c>
      <c r="AZ63" s="648">
        <v>1</v>
      </c>
      <c r="BA63" s="648">
        <v>170000</v>
      </c>
      <c r="BB63" s="648">
        <v>60000</v>
      </c>
      <c r="BC63" s="648">
        <v>1</v>
      </c>
      <c r="BD63" s="648">
        <v>1</v>
      </c>
      <c r="BE63" s="648">
        <v>1</v>
      </c>
      <c r="BF63" s="648"/>
      <c r="BG63" s="648">
        <v>1</v>
      </c>
      <c r="BH63" s="648">
        <v>0</v>
      </c>
      <c r="BI63" s="648">
        <v>0</v>
      </c>
      <c r="BJ63" s="648"/>
      <c r="BK63" s="648">
        <v>3</v>
      </c>
      <c r="BL63" s="648">
        <v>3</v>
      </c>
      <c r="BM63" s="648">
        <v>2</v>
      </c>
      <c r="BN63" s="647">
        <v>6</v>
      </c>
      <c r="BO63" s="647">
        <v>8</v>
      </c>
      <c r="BP63" s="647">
        <v>2</v>
      </c>
      <c r="BQ63" s="647">
        <v>0</v>
      </c>
      <c r="BR63" s="647">
        <v>1</v>
      </c>
      <c r="BS63" s="647">
        <v>4</v>
      </c>
      <c r="BT63" s="647"/>
      <c r="BU63" s="647">
        <v>23</v>
      </c>
      <c r="BV63" s="647">
        <v>8</v>
      </c>
      <c r="BW63" s="647">
        <v>0</v>
      </c>
      <c r="BX63" s="647">
        <v>1</v>
      </c>
      <c r="BY63" s="647">
        <v>1</v>
      </c>
      <c r="BZ63" s="647">
        <v>1</v>
      </c>
      <c r="CA63" s="647">
        <v>1</v>
      </c>
      <c r="CB63" s="647">
        <v>1</v>
      </c>
      <c r="CC63" s="647">
        <v>2</v>
      </c>
      <c r="CD63" s="647">
        <v>1</v>
      </c>
      <c r="CE63" s="647">
        <v>1</v>
      </c>
      <c r="CF63" s="647">
        <v>3</v>
      </c>
      <c r="CG63" s="647">
        <v>1</v>
      </c>
      <c r="CH63" s="649">
        <v>1</v>
      </c>
      <c r="CI63" s="647">
        <v>4</v>
      </c>
      <c r="CJ63" s="647">
        <v>1</v>
      </c>
      <c r="CK63" s="647">
        <v>1</v>
      </c>
      <c r="CL63" s="647">
        <v>5</v>
      </c>
      <c r="CM63" s="647">
        <v>1</v>
      </c>
      <c r="CN63" s="647">
        <v>1</v>
      </c>
      <c r="CO63" s="647">
        <v>18</v>
      </c>
      <c r="CP63" s="647">
        <v>18</v>
      </c>
      <c r="CQ63" s="649" t="s">
        <v>499</v>
      </c>
      <c r="CR63" s="647"/>
      <c r="CS63" s="647"/>
      <c r="CT63" s="648">
        <v>1</v>
      </c>
      <c r="CU63" s="648">
        <v>1</v>
      </c>
      <c r="CV63" s="648">
        <v>1</v>
      </c>
      <c r="CW63" s="648"/>
      <c r="CX63" s="648">
        <v>6</v>
      </c>
      <c r="CY63" s="648">
        <v>0</v>
      </c>
      <c r="CZ63" s="648"/>
      <c r="DA63" s="648"/>
      <c r="DB63" s="648"/>
      <c r="DC63" s="648"/>
      <c r="DD63" s="648"/>
      <c r="DE63" s="648"/>
      <c r="DF63" s="648"/>
      <c r="DG63" s="648"/>
      <c r="DH63" s="648">
        <v>3</v>
      </c>
      <c r="DI63" s="648"/>
      <c r="DJ63" s="648"/>
      <c r="DK63" s="648"/>
      <c r="DL63" s="648"/>
      <c r="DM63" s="894">
        <v>390</v>
      </c>
      <c r="DN63" s="895">
        <v>420</v>
      </c>
      <c r="DO63" s="903">
        <v>7</v>
      </c>
      <c r="DP63" s="898">
        <v>4</v>
      </c>
      <c r="DQ63" s="900">
        <v>45</v>
      </c>
      <c r="DR63" s="902">
        <v>50</v>
      </c>
      <c r="DS63" s="905">
        <v>50</v>
      </c>
      <c r="DT63" s="907">
        <v>1260</v>
      </c>
      <c r="DU63" s="909">
        <v>150</v>
      </c>
      <c r="DV63" s="911">
        <v>420</v>
      </c>
      <c r="DW63" s="913">
        <v>100</v>
      </c>
      <c r="DX63" s="915">
        <v>100</v>
      </c>
      <c r="DY63" s="917">
        <v>50</v>
      </c>
      <c r="DZ63" s="919">
        <v>150</v>
      </c>
      <c r="EA63" s="921">
        <v>72</v>
      </c>
      <c r="EB63" s="651"/>
      <c r="EC63" s="652"/>
      <c r="ED63" s="651">
        <v>3</v>
      </c>
      <c r="EE63" s="651">
        <v>2</v>
      </c>
      <c r="EF63" s="651">
        <v>9</v>
      </c>
      <c r="EG63" s="652"/>
      <c r="EH63" s="652"/>
      <c r="EI63" s="652"/>
      <c r="EJ63" s="933">
        <v>10</v>
      </c>
      <c r="EK63" s="934">
        <v>15</v>
      </c>
      <c r="EL63" s="935">
        <v>10</v>
      </c>
      <c r="EM63" s="936">
        <v>100</v>
      </c>
      <c r="EN63" s="937">
        <v>5</v>
      </c>
      <c r="EO63" s="938">
        <v>20</v>
      </c>
      <c r="EP63" s="939">
        <v>0</v>
      </c>
      <c r="EQ63" s="932"/>
      <c r="ER63" s="652"/>
    </row>
    <row r="64" spans="2:148">
      <c r="B64" s="253">
        <v>121</v>
      </c>
      <c r="C64" s="953"/>
      <c r="D64" s="953"/>
      <c r="E64" s="954">
        <v>50</v>
      </c>
      <c r="F64" s="954">
        <v>50</v>
      </c>
      <c r="G64" s="954">
        <v>1</v>
      </c>
      <c r="H64" s="954">
        <v>1</v>
      </c>
      <c r="I64" s="954">
        <v>1</v>
      </c>
      <c r="J64" s="954">
        <v>1</v>
      </c>
      <c r="K64" s="954">
        <v>1</v>
      </c>
      <c r="L64" s="955">
        <v>1</v>
      </c>
      <c r="M64" s="954">
        <v>2</v>
      </c>
      <c r="N64" s="954">
        <v>1</v>
      </c>
      <c r="O64" s="954">
        <v>6</v>
      </c>
      <c r="P64" s="954">
        <v>0</v>
      </c>
      <c r="Q64" s="954">
        <v>1</v>
      </c>
      <c r="R64" s="887">
        <v>35</v>
      </c>
      <c r="S64" s="954">
        <v>1</v>
      </c>
      <c r="T64" s="954">
        <v>1</v>
      </c>
      <c r="U64" s="954">
        <v>1</v>
      </c>
      <c r="V64" s="954"/>
      <c r="W64" s="956">
        <v>0</v>
      </c>
      <c r="X64" s="956">
        <v>0</v>
      </c>
      <c r="Y64" s="956">
        <v>1</v>
      </c>
      <c r="Z64" s="888">
        <v>4</v>
      </c>
      <c r="AA64" s="890">
        <v>4</v>
      </c>
      <c r="AB64" s="956">
        <v>2</v>
      </c>
      <c r="AC64" s="956">
        <v>2</v>
      </c>
      <c r="AD64" s="956">
        <v>2</v>
      </c>
      <c r="AE64" s="956">
        <v>2</v>
      </c>
      <c r="AF64" s="956"/>
      <c r="AG64" s="956">
        <v>21</v>
      </c>
      <c r="AH64" s="956">
        <v>23</v>
      </c>
      <c r="AI64" s="956">
        <v>2</v>
      </c>
      <c r="AJ64" s="956">
        <v>2</v>
      </c>
      <c r="AK64" s="956">
        <v>2</v>
      </c>
      <c r="AL64" s="956">
        <v>10</v>
      </c>
      <c r="AM64" s="956">
        <v>6</v>
      </c>
      <c r="AN64" s="956">
        <v>32</v>
      </c>
      <c r="AO64" s="956">
        <v>8</v>
      </c>
      <c r="AP64" s="956">
        <v>8</v>
      </c>
      <c r="AQ64" s="956"/>
      <c r="AR64" s="956"/>
      <c r="AS64" s="956">
        <v>1</v>
      </c>
      <c r="AT64" s="956">
        <v>1</v>
      </c>
      <c r="AU64" s="956">
        <v>4</v>
      </c>
      <c r="AV64" s="956">
        <v>4</v>
      </c>
      <c r="AW64" s="956">
        <v>10</v>
      </c>
      <c r="AX64" s="956">
        <v>5</v>
      </c>
      <c r="AY64" s="957">
        <v>1</v>
      </c>
      <c r="AZ64" s="957">
        <v>1</v>
      </c>
      <c r="BA64" s="957">
        <v>170000</v>
      </c>
      <c r="BB64" s="957">
        <v>60000</v>
      </c>
      <c r="BC64" s="957">
        <v>1</v>
      </c>
      <c r="BD64" s="957">
        <v>1</v>
      </c>
      <c r="BE64" s="957">
        <v>1</v>
      </c>
      <c r="BF64" s="957"/>
      <c r="BG64" s="957">
        <v>1</v>
      </c>
      <c r="BH64" s="957">
        <v>0</v>
      </c>
      <c r="BI64" s="957">
        <v>0</v>
      </c>
      <c r="BJ64" s="957"/>
      <c r="BK64" s="957">
        <v>3</v>
      </c>
      <c r="BL64" s="957">
        <v>3</v>
      </c>
      <c r="BM64" s="957">
        <v>2</v>
      </c>
      <c r="BN64" s="956">
        <v>6</v>
      </c>
      <c r="BO64" s="956">
        <v>8</v>
      </c>
      <c r="BP64" s="956">
        <v>2</v>
      </c>
      <c r="BQ64" s="956">
        <v>0</v>
      </c>
      <c r="BR64" s="956">
        <v>1</v>
      </c>
      <c r="BS64" s="956">
        <v>4</v>
      </c>
      <c r="BT64" s="956"/>
      <c r="BU64" s="956">
        <v>23</v>
      </c>
      <c r="BV64" s="956">
        <v>8</v>
      </c>
      <c r="BW64" s="956">
        <v>0</v>
      </c>
      <c r="BX64" s="956">
        <v>1</v>
      </c>
      <c r="BY64" s="956">
        <v>1</v>
      </c>
      <c r="BZ64" s="956">
        <v>1</v>
      </c>
      <c r="CA64" s="956">
        <v>1</v>
      </c>
      <c r="CB64" s="956">
        <v>1</v>
      </c>
      <c r="CC64" s="956">
        <v>2</v>
      </c>
      <c r="CD64" s="956">
        <v>1</v>
      </c>
      <c r="CE64" s="956">
        <v>1</v>
      </c>
      <c r="CF64" s="956">
        <v>18</v>
      </c>
      <c r="CG64" s="956">
        <v>18</v>
      </c>
      <c r="CH64" s="958" t="s">
        <v>499</v>
      </c>
      <c r="CI64" s="956">
        <v>4</v>
      </c>
      <c r="CJ64" s="956">
        <v>1</v>
      </c>
      <c r="CK64" s="956">
        <v>1</v>
      </c>
      <c r="CL64" s="956">
        <v>5</v>
      </c>
      <c r="CM64" s="956">
        <v>1</v>
      </c>
      <c r="CN64" s="956">
        <v>1</v>
      </c>
      <c r="CO64" s="956">
        <v>18</v>
      </c>
      <c r="CP64" s="956">
        <v>18</v>
      </c>
      <c r="CQ64" s="958" t="s">
        <v>499</v>
      </c>
      <c r="CR64" s="956"/>
      <c r="CS64" s="956"/>
      <c r="CT64" s="957">
        <v>1</v>
      </c>
      <c r="CU64" s="957">
        <v>1</v>
      </c>
      <c r="CV64" s="957">
        <v>1</v>
      </c>
      <c r="CW64" s="957"/>
      <c r="CX64" s="957">
        <v>6</v>
      </c>
      <c r="CY64" s="957">
        <v>0</v>
      </c>
      <c r="CZ64" s="957"/>
      <c r="DA64" s="957"/>
      <c r="DB64" s="957"/>
      <c r="DC64" s="957"/>
      <c r="DD64" s="957"/>
      <c r="DE64" s="957"/>
      <c r="DF64" s="957"/>
      <c r="DG64" s="957"/>
      <c r="DH64" s="957">
        <v>3</v>
      </c>
      <c r="DI64" s="957"/>
      <c r="DJ64" s="957"/>
      <c r="DK64" s="957"/>
      <c r="DL64" s="957"/>
      <c r="DM64" s="893">
        <v>460</v>
      </c>
      <c r="DN64" s="892">
        <v>460</v>
      </c>
      <c r="DO64" s="896">
        <v>4</v>
      </c>
      <c r="DP64" s="897">
        <v>4</v>
      </c>
      <c r="DQ64" s="899">
        <v>15</v>
      </c>
      <c r="DR64" s="901">
        <v>20</v>
      </c>
      <c r="DS64" s="904">
        <v>20</v>
      </c>
      <c r="DT64" s="906">
        <v>960</v>
      </c>
      <c r="DU64" s="908">
        <v>150</v>
      </c>
      <c r="DV64" s="910">
        <v>480</v>
      </c>
      <c r="DW64" s="912">
        <v>25</v>
      </c>
      <c r="DX64" s="914">
        <v>25</v>
      </c>
      <c r="DY64" s="916">
        <v>15</v>
      </c>
      <c r="DZ64" s="918">
        <v>60</v>
      </c>
      <c r="EA64" s="920">
        <v>36</v>
      </c>
      <c r="EB64" s="959"/>
      <c r="EC64" s="960"/>
      <c r="ED64" s="959">
        <v>3</v>
      </c>
      <c r="EE64" s="959">
        <v>2</v>
      </c>
      <c r="EF64" s="959">
        <v>9</v>
      </c>
      <c r="EG64" s="960"/>
      <c r="EH64" s="960"/>
      <c r="EI64" s="960"/>
      <c r="EJ64" s="961">
        <v>10</v>
      </c>
      <c r="EK64" s="962">
        <v>10</v>
      </c>
      <c r="EL64" s="963">
        <v>5</v>
      </c>
      <c r="EM64" s="964">
        <v>100</v>
      </c>
      <c r="EN64" s="965">
        <v>5</v>
      </c>
      <c r="EO64" s="966">
        <v>20</v>
      </c>
      <c r="EP64" s="967">
        <v>0</v>
      </c>
      <c r="EQ64" s="968"/>
      <c r="ER64" s="968"/>
    </row>
    <row r="65" spans="1:148">
      <c r="B65" s="253">
        <v>122</v>
      </c>
      <c r="C65" s="315"/>
      <c r="D65" s="315"/>
      <c r="E65" s="62">
        <v>100</v>
      </c>
      <c r="F65" s="62">
        <v>100</v>
      </c>
      <c r="G65" s="62">
        <v>1</v>
      </c>
      <c r="H65" s="62">
        <v>1</v>
      </c>
      <c r="I65" s="62">
        <v>1</v>
      </c>
      <c r="J65" s="62">
        <v>1</v>
      </c>
      <c r="K65" s="62">
        <v>1</v>
      </c>
      <c r="L65" s="886">
        <v>1</v>
      </c>
      <c r="M65" s="62">
        <v>2</v>
      </c>
      <c r="N65" s="62">
        <v>1</v>
      </c>
      <c r="O65" s="62">
        <v>6</v>
      </c>
      <c r="P65" s="62">
        <v>0</v>
      </c>
      <c r="Q65" s="62">
        <v>1</v>
      </c>
      <c r="R65" s="887">
        <v>35</v>
      </c>
      <c r="S65" s="62">
        <v>1</v>
      </c>
      <c r="T65" s="62">
        <v>1</v>
      </c>
      <c r="U65" s="62">
        <v>1</v>
      </c>
      <c r="V65" s="62"/>
      <c r="W65" s="253">
        <v>0</v>
      </c>
      <c r="X65" s="253">
        <v>0</v>
      </c>
      <c r="Y65" s="253">
        <v>1</v>
      </c>
      <c r="Z65" s="888">
        <v>8</v>
      </c>
      <c r="AA65" s="890">
        <v>8</v>
      </c>
      <c r="AB65" s="253">
        <v>2</v>
      </c>
      <c r="AC65" s="253">
        <v>2</v>
      </c>
      <c r="AD65" s="253">
        <v>2</v>
      </c>
      <c r="AE65" s="253">
        <v>2</v>
      </c>
      <c r="AF65" s="253"/>
      <c r="AG65" s="253">
        <v>21</v>
      </c>
      <c r="AH65" s="253">
        <v>23</v>
      </c>
      <c r="AI65" s="253">
        <v>2</v>
      </c>
      <c r="AJ65" s="253">
        <v>2</v>
      </c>
      <c r="AK65" s="253">
        <v>2</v>
      </c>
      <c r="AL65" s="253">
        <v>10</v>
      </c>
      <c r="AM65" s="253">
        <v>6</v>
      </c>
      <c r="AN65" s="253">
        <v>32</v>
      </c>
      <c r="AO65" s="253">
        <v>8</v>
      </c>
      <c r="AP65" s="253">
        <v>8</v>
      </c>
      <c r="AQ65" s="253"/>
      <c r="AR65" s="253"/>
      <c r="AS65" s="253">
        <v>1</v>
      </c>
      <c r="AT65" s="253">
        <v>1</v>
      </c>
      <c r="AU65" s="253">
        <v>4</v>
      </c>
      <c r="AV65" s="253">
        <v>4</v>
      </c>
      <c r="AW65" s="253">
        <v>10</v>
      </c>
      <c r="AX65" s="253">
        <v>5</v>
      </c>
      <c r="AY65" s="252">
        <v>1</v>
      </c>
      <c r="AZ65" s="252">
        <v>1</v>
      </c>
      <c r="BA65" s="252">
        <v>170000</v>
      </c>
      <c r="BB65" s="252">
        <v>60000</v>
      </c>
      <c r="BC65" s="252">
        <v>1</v>
      </c>
      <c r="BD65" s="252">
        <v>1</v>
      </c>
      <c r="BE65" s="252">
        <v>1</v>
      </c>
      <c r="BF65" s="252"/>
      <c r="BG65" s="252">
        <v>1</v>
      </c>
      <c r="BH65" s="252">
        <v>0</v>
      </c>
      <c r="BI65" s="252">
        <v>0</v>
      </c>
      <c r="BJ65" s="252"/>
      <c r="BK65" s="252">
        <v>3</v>
      </c>
      <c r="BL65" s="252">
        <v>3</v>
      </c>
      <c r="BM65" s="252">
        <v>2</v>
      </c>
      <c r="BN65" s="253">
        <v>6</v>
      </c>
      <c r="BO65" s="253">
        <v>8</v>
      </c>
      <c r="BP65" s="253">
        <v>2</v>
      </c>
      <c r="BQ65" s="253">
        <v>0</v>
      </c>
      <c r="BR65" s="253">
        <v>1</v>
      </c>
      <c r="BS65" s="253">
        <v>4</v>
      </c>
      <c r="BT65" s="253"/>
      <c r="BU65" s="253">
        <v>23</v>
      </c>
      <c r="BV65" s="253">
        <v>8</v>
      </c>
      <c r="BW65" s="253">
        <v>0</v>
      </c>
      <c r="BX65" s="253">
        <v>1</v>
      </c>
      <c r="BY65" s="253">
        <v>1</v>
      </c>
      <c r="BZ65" s="253">
        <v>1</v>
      </c>
      <c r="CA65" s="253">
        <v>1</v>
      </c>
      <c r="CB65" s="253">
        <v>1</v>
      </c>
      <c r="CC65" s="253">
        <v>2</v>
      </c>
      <c r="CD65" s="253">
        <v>1</v>
      </c>
      <c r="CE65" s="253">
        <v>1</v>
      </c>
      <c r="CF65" s="253">
        <v>18</v>
      </c>
      <c r="CG65" s="253">
        <v>18</v>
      </c>
      <c r="CH65" s="206" t="s">
        <v>499</v>
      </c>
      <c r="CI65" s="253">
        <v>4</v>
      </c>
      <c r="CJ65" s="253">
        <v>1</v>
      </c>
      <c r="CK65" s="253">
        <v>1</v>
      </c>
      <c r="CL65" s="253">
        <v>5</v>
      </c>
      <c r="CM65" s="253">
        <v>1</v>
      </c>
      <c r="CN65" s="253">
        <v>1</v>
      </c>
      <c r="CO65" s="253">
        <v>18</v>
      </c>
      <c r="CP65" s="253">
        <v>18</v>
      </c>
      <c r="CQ65" s="206" t="s">
        <v>499</v>
      </c>
      <c r="CR65" s="253"/>
      <c r="CS65" s="253"/>
      <c r="CT65" s="252">
        <v>1</v>
      </c>
      <c r="CU65" s="252">
        <v>1</v>
      </c>
      <c r="CV65" s="252">
        <v>1</v>
      </c>
      <c r="CW65" s="252"/>
      <c r="CX65" s="252">
        <v>6</v>
      </c>
      <c r="CY65" s="252">
        <v>0</v>
      </c>
      <c r="CZ65" s="252"/>
      <c r="DA65" s="252"/>
      <c r="DB65" s="252"/>
      <c r="DC65" s="252"/>
      <c r="DD65" s="252"/>
      <c r="DE65" s="252"/>
      <c r="DF65" s="252"/>
      <c r="DG65" s="252"/>
      <c r="DH65" s="252">
        <v>3</v>
      </c>
      <c r="DI65" s="252"/>
      <c r="DJ65" s="252"/>
      <c r="DK65" s="252"/>
      <c r="DL65" s="252"/>
      <c r="DM65" s="893">
        <v>580</v>
      </c>
      <c r="DN65" s="892">
        <v>580</v>
      </c>
      <c r="DO65" s="896">
        <v>5</v>
      </c>
      <c r="DP65" s="897">
        <v>5</v>
      </c>
      <c r="DQ65" s="899">
        <v>15</v>
      </c>
      <c r="DR65" s="901">
        <v>20</v>
      </c>
      <c r="DS65" s="904">
        <v>20</v>
      </c>
      <c r="DT65" s="906">
        <v>1200</v>
      </c>
      <c r="DU65" s="908">
        <v>150</v>
      </c>
      <c r="DV65" s="910">
        <v>600</v>
      </c>
      <c r="DW65" s="912">
        <v>50</v>
      </c>
      <c r="DX65" s="914">
        <v>50</v>
      </c>
      <c r="DY65" s="916">
        <v>20</v>
      </c>
      <c r="DZ65" s="918">
        <v>60</v>
      </c>
      <c r="EA65" s="920">
        <v>36</v>
      </c>
      <c r="EB65" s="202"/>
      <c r="EC65" s="57"/>
      <c r="ED65" s="202">
        <v>3</v>
      </c>
      <c r="EE65" s="202">
        <v>2</v>
      </c>
      <c r="EF65" s="202">
        <v>9</v>
      </c>
      <c r="EG65" s="57"/>
      <c r="EH65" s="57"/>
      <c r="EI65" s="57"/>
      <c r="EJ65" s="923">
        <v>10</v>
      </c>
      <c r="EK65" s="924">
        <v>10</v>
      </c>
      <c r="EL65" s="925">
        <v>5</v>
      </c>
      <c r="EM65" s="926">
        <v>100</v>
      </c>
      <c r="EN65" s="927">
        <v>5</v>
      </c>
      <c r="EO65" s="928">
        <v>20</v>
      </c>
      <c r="EP65" s="929">
        <v>0</v>
      </c>
      <c r="EQ65" s="40"/>
      <c r="ER65" s="40"/>
    </row>
    <row r="66" spans="1:148">
      <c r="B66" s="253">
        <v>123</v>
      </c>
      <c r="C66" s="315"/>
      <c r="D66" s="315"/>
      <c r="E66" s="62">
        <v>150</v>
      </c>
      <c r="F66" s="62">
        <v>150</v>
      </c>
      <c r="G66" s="62">
        <v>1</v>
      </c>
      <c r="H66" s="62">
        <v>1</v>
      </c>
      <c r="I66" s="62">
        <v>1</v>
      </c>
      <c r="J66" s="62">
        <v>1</v>
      </c>
      <c r="K66" s="62">
        <v>1</v>
      </c>
      <c r="L66" s="886">
        <v>1</v>
      </c>
      <c r="M66" s="62">
        <v>2</v>
      </c>
      <c r="N66" s="62">
        <v>1</v>
      </c>
      <c r="O66" s="62">
        <v>6</v>
      </c>
      <c r="P66" s="62">
        <v>0</v>
      </c>
      <c r="Q66" s="62">
        <v>1</v>
      </c>
      <c r="R66" s="887">
        <v>90</v>
      </c>
      <c r="S66" s="62">
        <v>1</v>
      </c>
      <c r="T66" s="62">
        <v>1</v>
      </c>
      <c r="U66" s="62">
        <v>1</v>
      </c>
      <c r="V66" s="62"/>
      <c r="W66" s="253">
        <v>0</v>
      </c>
      <c r="X66" s="253">
        <v>0</v>
      </c>
      <c r="Y66" s="253">
        <v>1</v>
      </c>
      <c r="Z66" s="888">
        <v>12</v>
      </c>
      <c r="AA66" s="890">
        <v>12</v>
      </c>
      <c r="AB66" s="253">
        <v>2</v>
      </c>
      <c r="AC66" s="253">
        <v>2</v>
      </c>
      <c r="AD66" s="253">
        <v>2</v>
      </c>
      <c r="AE66" s="253">
        <v>2</v>
      </c>
      <c r="AF66" s="253"/>
      <c r="AG66" s="253">
        <v>21</v>
      </c>
      <c r="AH66" s="253">
        <v>23</v>
      </c>
      <c r="AI66" s="253">
        <v>2</v>
      </c>
      <c r="AJ66" s="253">
        <v>2</v>
      </c>
      <c r="AK66" s="253">
        <v>2</v>
      </c>
      <c r="AL66" s="253">
        <v>10</v>
      </c>
      <c r="AM66" s="253">
        <v>6</v>
      </c>
      <c r="AN66" s="253">
        <v>32</v>
      </c>
      <c r="AO66" s="253">
        <v>8</v>
      </c>
      <c r="AP66" s="253">
        <v>8</v>
      </c>
      <c r="AQ66" s="253"/>
      <c r="AR66" s="253"/>
      <c r="AS66" s="253">
        <v>1</v>
      </c>
      <c r="AT66" s="253">
        <v>1</v>
      </c>
      <c r="AU66" s="253">
        <v>4</v>
      </c>
      <c r="AV66" s="253">
        <v>4</v>
      </c>
      <c r="AW66" s="253">
        <v>10</v>
      </c>
      <c r="AX66" s="253">
        <v>5</v>
      </c>
      <c r="AY66" s="252">
        <v>1</v>
      </c>
      <c r="AZ66" s="252">
        <v>1</v>
      </c>
      <c r="BA66" s="252">
        <v>170000</v>
      </c>
      <c r="BB66" s="252">
        <v>60000</v>
      </c>
      <c r="BC66" s="252">
        <v>1</v>
      </c>
      <c r="BD66" s="252">
        <v>1</v>
      </c>
      <c r="BE66" s="252">
        <v>1</v>
      </c>
      <c r="BF66" s="252"/>
      <c r="BG66" s="252">
        <v>1</v>
      </c>
      <c r="BH66" s="252">
        <v>0</v>
      </c>
      <c r="BI66" s="252">
        <v>0</v>
      </c>
      <c r="BJ66" s="252"/>
      <c r="BK66" s="252">
        <v>3</v>
      </c>
      <c r="BL66" s="252">
        <v>3</v>
      </c>
      <c r="BM66" s="252">
        <v>2</v>
      </c>
      <c r="BN66" s="253">
        <v>6</v>
      </c>
      <c r="BO66" s="253">
        <v>8</v>
      </c>
      <c r="BP66" s="253">
        <v>2</v>
      </c>
      <c r="BQ66" s="253">
        <v>0</v>
      </c>
      <c r="BR66" s="253">
        <v>1</v>
      </c>
      <c r="BS66" s="253">
        <v>4</v>
      </c>
      <c r="BT66" s="253"/>
      <c r="BU66" s="253">
        <v>23</v>
      </c>
      <c r="BV66" s="253">
        <v>8</v>
      </c>
      <c r="BW66" s="253">
        <v>0</v>
      </c>
      <c r="BX66" s="253">
        <v>1</v>
      </c>
      <c r="BY66" s="253">
        <v>1</v>
      </c>
      <c r="BZ66" s="253">
        <v>1</v>
      </c>
      <c r="CA66" s="253">
        <v>1</v>
      </c>
      <c r="CB66" s="253">
        <v>1</v>
      </c>
      <c r="CC66" s="253">
        <v>2</v>
      </c>
      <c r="CD66" s="253">
        <v>1</v>
      </c>
      <c r="CE66" s="253">
        <v>1</v>
      </c>
      <c r="CF66" s="253">
        <v>18</v>
      </c>
      <c r="CG66" s="253">
        <v>18</v>
      </c>
      <c r="CH66" s="206" t="s">
        <v>499</v>
      </c>
      <c r="CI66" s="253">
        <v>4</v>
      </c>
      <c r="CJ66" s="253">
        <v>1</v>
      </c>
      <c r="CK66" s="253">
        <v>1</v>
      </c>
      <c r="CL66" s="253">
        <v>5</v>
      </c>
      <c r="CM66" s="253">
        <v>1</v>
      </c>
      <c r="CN66" s="253">
        <v>1</v>
      </c>
      <c r="CO66" s="253">
        <v>18</v>
      </c>
      <c r="CP66" s="253">
        <v>18</v>
      </c>
      <c r="CQ66" s="206" t="s">
        <v>499</v>
      </c>
      <c r="CR66" s="253"/>
      <c r="CS66" s="253"/>
      <c r="CT66" s="252">
        <v>1</v>
      </c>
      <c r="CU66" s="252">
        <v>1</v>
      </c>
      <c r="CV66" s="252">
        <v>1</v>
      </c>
      <c r="CW66" s="252"/>
      <c r="CX66" s="252">
        <v>6</v>
      </c>
      <c r="CY66" s="252">
        <v>0</v>
      </c>
      <c r="CZ66" s="252"/>
      <c r="DA66" s="252"/>
      <c r="DB66" s="252"/>
      <c r="DC66" s="252"/>
      <c r="DD66" s="252"/>
      <c r="DE66" s="252"/>
      <c r="DF66" s="252"/>
      <c r="DG66" s="252"/>
      <c r="DH66" s="252">
        <v>3</v>
      </c>
      <c r="DI66" s="252"/>
      <c r="DJ66" s="252"/>
      <c r="DK66" s="252"/>
      <c r="DL66" s="252"/>
      <c r="DM66" s="893">
        <v>680</v>
      </c>
      <c r="DN66" s="892">
        <v>680</v>
      </c>
      <c r="DO66" s="896">
        <v>6</v>
      </c>
      <c r="DP66" s="897">
        <v>6</v>
      </c>
      <c r="DQ66" s="899">
        <v>30</v>
      </c>
      <c r="DR66" s="901">
        <v>40</v>
      </c>
      <c r="DS66" s="904">
        <v>40</v>
      </c>
      <c r="DT66" s="906">
        <v>1440</v>
      </c>
      <c r="DU66" s="908">
        <v>150</v>
      </c>
      <c r="DV66" s="910">
        <v>720</v>
      </c>
      <c r="DW66" s="912">
        <v>75</v>
      </c>
      <c r="DX66" s="914">
        <v>75</v>
      </c>
      <c r="DY66" s="916">
        <v>30</v>
      </c>
      <c r="DZ66" s="918">
        <v>120</v>
      </c>
      <c r="EA66" s="920">
        <v>36</v>
      </c>
      <c r="EB66" s="202"/>
      <c r="EC66" s="57"/>
      <c r="ED66" s="202">
        <v>3</v>
      </c>
      <c r="EE66" s="202">
        <v>2</v>
      </c>
      <c r="EF66" s="202">
        <v>9</v>
      </c>
      <c r="EG66" s="57"/>
      <c r="EH66" s="57"/>
      <c r="EI66" s="57"/>
      <c r="EJ66" s="923">
        <v>20</v>
      </c>
      <c r="EK66" s="924">
        <v>20</v>
      </c>
      <c r="EL66" s="925">
        <v>10</v>
      </c>
      <c r="EM66" s="926">
        <v>100</v>
      </c>
      <c r="EN66" s="927">
        <v>10</v>
      </c>
      <c r="EO66" s="928">
        <v>20</v>
      </c>
      <c r="EP66" s="929">
        <v>0</v>
      </c>
      <c r="EQ66" s="40"/>
      <c r="ER66" s="40"/>
    </row>
    <row r="67" spans="1:148" s="40" customFormat="1">
      <c r="B67" s="253">
        <v>124</v>
      </c>
      <c r="C67" s="315"/>
      <c r="D67" s="315"/>
      <c r="E67" s="62">
        <v>200</v>
      </c>
      <c r="F67" s="62">
        <v>200</v>
      </c>
      <c r="G67" s="62">
        <v>1</v>
      </c>
      <c r="H67" s="62">
        <v>1</v>
      </c>
      <c r="I67" s="62">
        <v>1</v>
      </c>
      <c r="J67" s="62">
        <v>1</v>
      </c>
      <c r="K67" s="62">
        <v>1</v>
      </c>
      <c r="L67" s="886">
        <v>1</v>
      </c>
      <c r="M67" s="62">
        <v>2</v>
      </c>
      <c r="N67" s="62">
        <v>1</v>
      </c>
      <c r="O67" s="62">
        <v>6</v>
      </c>
      <c r="P67" s="62">
        <v>0</v>
      </c>
      <c r="Q67" s="62">
        <v>1</v>
      </c>
      <c r="R67" s="887">
        <v>135</v>
      </c>
      <c r="S67" s="62">
        <v>1</v>
      </c>
      <c r="T67" s="62">
        <v>1</v>
      </c>
      <c r="U67" s="62">
        <v>1</v>
      </c>
      <c r="V67" s="62"/>
      <c r="W67" s="253">
        <v>0</v>
      </c>
      <c r="X67" s="253">
        <v>0</v>
      </c>
      <c r="Y67" s="253">
        <v>1</v>
      </c>
      <c r="Z67" s="888">
        <v>16</v>
      </c>
      <c r="AA67" s="890">
        <v>16</v>
      </c>
      <c r="AB67" s="253">
        <v>2</v>
      </c>
      <c r="AC67" s="253">
        <v>2</v>
      </c>
      <c r="AD67" s="253">
        <v>2</v>
      </c>
      <c r="AE67" s="253">
        <v>2</v>
      </c>
      <c r="AF67" s="253"/>
      <c r="AG67" s="253">
        <v>21</v>
      </c>
      <c r="AH67" s="253">
        <v>23</v>
      </c>
      <c r="AI67" s="253">
        <v>2</v>
      </c>
      <c r="AJ67" s="253">
        <v>2</v>
      </c>
      <c r="AK67" s="253">
        <v>2</v>
      </c>
      <c r="AL67" s="253">
        <v>10</v>
      </c>
      <c r="AM67" s="253">
        <v>6</v>
      </c>
      <c r="AN67" s="253">
        <v>32</v>
      </c>
      <c r="AO67" s="253">
        <v>8</v>
      </c>
      <c r="AP67" s="253">
        <v>8</v>
      </c>
      <c r="AQ67" s="253"/>
      <c r="AR67" s="253"/>
      <c r="AS67" s="253">
        <v>1</v>
      </c>
      <c r="AT67" s="253">
        <v>1</v>
      </c>
      <c r="AU67" s="253">
        <v>4</v>
      </c>
      <c r="AV67" s="253">
        <v>4</v>
      </c>
      <c r="AW67" s="253">
        <v>10</v>
      </c>
      <c r="AX67" s="253">
        <v>5</v>
      </c>
      <c r="AY67" s="252">
        <v>1</v>
      </c>
      <c r="AZ67" s="252">
        <v>1</v>
      </c>
      <c r="BA67" s="252">
        <v>170000</v>
      </c>
      <c r="BB67" s="252">
        <v>60000</v>
      </c>
      <c r="BC67" s="252">
        <v>1</v>
      </c>
      <c r="BD67" s="252">
        <v>1</v>
      </c>
      <c r="BE67" s="252">
        <v>1</v>
      </c>
      <c r="BF67" s="252"/>
      <c r="BG67" s="252">
        <v>1</v>
      </c>
      <c r="BH67" s="252">
        <v>0</v>
      </c>
      <c r="BI67" s="252">
        <v>0</v>
      </c>
      <c r="BJ67" s="252"/>
      <c r="BK67" s="252">
        <v>3</v>
      </c>
      <c r="BL67" s="252">
        <v>3</v>
      </c>
      <c r="BM67" s="252">
        <v>2</v>
      </c>
      <c r="BN67" s="253">
        <v>6</v>
      </c>
      <c r="BO67" s="253">
        <v>8</v>
      </c>
      <c r="BP67" s="253">
        <v>2</v>
      </c>
      <c r="BQ67" s="253">
        <v>0</v>
      </c>
      <c r="BR67" s="253">
        <v>1</v>
      </c>
      <c r="BS67" s="253">
        <v>4</v>
      </c>
      <c r="BT67" s="253"/>
      <c r="BU67" s="253">
        <v>23</v>
      </c>
      <c r="BV67" s="253">
        <v>8</v>
      </c>
      <c r="BW67" s="253">
        <v>0</v>
      </c>
      <c r="BX67" s="253">
        <v>1</v>
      </c>
      <c r="BY67" s="253">
        <v>1</v>
      </c>
      <c r="BZ67" s="253">
        <v>1</v>
      </c>
      <c r="CA67" s="253">
        <v>1</v>
      </c>
      <c r="CB67" s="253">
        <v>1</v>
      </c>
      <c r="CC67" s="253">
        <v>2</v>
      </c>
      <c r="CD67" s="253">
        <v>1</v>
      </c>
      <c r="CE67" s="253">
        <v>1</v>
      </c>
      <c r="CF67" s="253">
        <v>18</v>
      </c>
      <c r="CG67" s="253">
        <v>18</v>
      </c>
      <c r="CH67" s="206" t="s">
        <v>499</v>
      </c>
      <c r="CI67" s="253">
        <v>4</v>
      </c>
      <c r="CJ67" s="253">
        <v>1</v>
      </c>
      <c r="CK67" s="253">
        <v>1</v>
      </c>
      <c r="CL67" s="253">
        <v>5</v>
      </c>
      <c r="CM67" s="253">
        <v>1</v>
      </c>
      <c r="CN67" s="253">
        <v>1</v>
      </c>
      <c r="CO67" s="253">
        <v>18</v>
      </c>
      <c r="CP67" s="253">
        <v>18</v>
      </c>
      <c r="CQ67" s="206" t="s">
        <v>499</v>
      </c>
      <c r="CR67" s="253"/>
      <c r="CS67" s="253"/>
      <c r="CT67" s="252">
        <v>1</v>
      </c>
      <c r="CU67" s="252">
        <v>1</v>
      </c>
      <c r="CV67" s="252">
        <v>1</v>
      </c>
      <c r="CW67" s="252"/>
      <c r="CX67" s="252">
        <v>6</v>
      </c>
      <c r="CY67" s="252">
        <v>0</v>
      </c>
      <c r="CZ67" s="252"/>
      <c r="DA67" s="252"/>
      <c r="DB67" s="252"/>
      <c r="DC67" s="252"/>
      <c r="DD67" s="252"/>
      <c r="DE67" s="252"/>
      <c r="DF67" s="252"/>
      <c r="DG67" s="252"/>
      <c r="DH67" s="252">
        <v>3</v>
      </c>
      <c r="DI67" s="252"/>
      <c r="DJ67" s="252"/>
      <c r="DK67" s="252"/>
      <c r="DL67" s="252"/>
      <c r="DM67" s="893">
        <v>790</v>
      </c>
      <c r="DN67" s="892">
        <v>790</v>
      </c>
      <c r="DO67" s="896">
        <v>8</v>
      </c>
      <c r="DP67" s="897">
        <v>7</v>
      </c>
      <c r="DQ67" s="899">
        <v>45</v>
      </c>
      <c r="DR67" s="901">
        <v>50</v>
      </c>
      <c r="DS67" s="904">
        <v>50</v>
      </c>
      <c r="DT67" s="906">
        <v>1680</v>
      </c>
      <c r="DU67" s="908">
        <v>150</v>
      </c>
      <c r="DV67" s="910">
        <v>840</v>
      </c>
      <c r="DW67" s="912">
        <v>100</v>
      </c>
      <c r="DX67" s="914">
        <v>100</v>
      </c>
      <c r="DY67" s="916">
        <v>40</v>
      </c>
      <c r="DZ67" s="918">
        <v>150</v>
      </c>
      <c r="EA67" s="920">
        <v>54</v>
      </c>
      <c r="EB67" s="202"/>
      <c r="EC67" s="57"/>
      <c r="ED67" s="202">
        <v>3</v>
      </c>
      <c r="EE67" s="202">
        <v>2</v>
      </c>
      <c r="EF67" s="202">
        <v>9</v>
      </c>
      <c r="EG67" s="57"/>
      <c r="EH67" s="57"/>
      <c r="EI67" s="57"/>
      <c r="EJ67" s="923">
        <v>30</v>
      </c>
      <c r="EK67" s="924">
        <v>30</v>
      </c>
      <c r="EL67" s="925">
        <v>10</v>
      </c>
      <c r="EM67" s="926">
        <v>100</v>
      </c>
      <c r="EN67" s="927">
        <v>10</v>
      </c>
      <c r="EO67" s="928">
        <v>20</v>
      </c>
      <c r="EP67" s="929">
        <v>0</v>
      </c>
    </row>
    <row r="68" spans="1:148" s="40" customFormat="1">
      <c r="B68" s="253">
        <v>125</v>
      </c>
      <c r="E68" s="315">
        <v>50</v>
      </c>
      <c r="F68" s="315">
        <v>50</v>
      </c>
      <c r="G68" s="315">
        <v>1</v>
      </c>
      <c r="H68" s="315">
        <v>1</v>
      </c>
      <c r="I68" s="315">
        <v>1</v>
      </c>
      <c r="J68" s="315">
        <v>1</v>
      </c>
      <c r="K68" s="315">
        <v>1</v>
      </c>
      <c r="L68" s="886">
        <v>1</v>
      </c>
      <c r="M68" s="315">
        <v>2</v>
      </c>
      <c r="N68" s="315">
        <v>1</v>
      </c>
      <c r="O68" s="315">
        <v>6</v>
      </c>
      <c r="P68" s="315">
        <v>0</v>
      </c>
      <c r="Q68" s="315">
        <v>1</v>
      </c>
      <c r="R68" s="887">
        <v>35</v>
      </c>
      <c r="S68" s="315">
        <v>1</v>
      </c>
      <c r="T68" s="315">
        <v>1</v>
      </c>
      <c r="U68" s="315">
        <v>1</v>
      </c>
      <c r="V68" s="315"/>
      <c r="W68" s="253">
        <v>0</v>
      </c>
      <c r="X68" s="253">
        <v>0</v>
      </c>
      <c r="Y68" s="253">
        <v>1</v>
      </c>
      <c r="Z68" s="888">
        <v>4</v>
      </c>
      <c r="AA68" s="890">
        <v>4</v>
      </c>
      <c r="AB68" s="253">
        <v>2</v>
      </c>
      <c r="AC68" s="253">
        <v>2</v>
      </c>
      <c r="AD68" s="253">
        <v>2</v>
      </c>
      <c r="AE68" s="253">
        <v>2</v>
      </c>
      <c r="AF68" s="193">
        <v>30</v>
      </c>
      <c r="AG68" s="253">
        <v>21</v>
      </c>
      <c r="AH68" s="253">
        <v>23</v>
      </c>
      <c r="AI68" s="253">
        <v>2</v>
      </c>
      <c r="AJ68" s="253">
        <v>2</v>
      </c>
      <c r="AK68" s="253">
        <v>2</v>
      </c>
      <c r="AL68" s="253">
        <v>10</v>
      </c>
      <c r="AM68" s="253">
        <v>6</v>
      </c>
      <c r="AN68" s="253">
        <v>32</v>
      </c>
      <c r="AO68" s="253">
        <v>8</v>
      </c>
      <c r="AP68" s="253">
        <v>8</v>
      </c>
      <c r="AQ68" s="253"/>
      <c r="AR68" s="253"/>
      <c r="AS68" s="253">
        <v>1</v>
      </c>
      <c r="AT68" s="253">
        <v>1</v>
      </c>
      <c r="AU68" s="253">
        <v>4</v>
      </c>
      <c r="AV68" s="253">
        <v>4</v>
      </c>
      <c r="AW68" s="253">
        <v>10</v>
      </c>
      <c r="AX68" s="253">
        <v>5</v>
      </c>
      <c r="AY68" s="252">
        <v>1</v>
      </c>
      <c r="AZ68" s="252">
        <v>1</v>
      </c>
      <c r="BA68" s="252">
        <v>170000</v>
      </c>
      <c r="BB68" s="252">
        <v>60000</v>
      </c>
      <c r="BC68" s="252">
        <v>1</v>
      </c>
      <c r="BD68" s="252">
        <v>1</v>
      </c>
      <c r="BE68" s="252">
        <v>1</v>
      </c>
      <c r="BF68" s="252"/>
      <c r="BG68" s="252">
        <v>1</v>
      </c>
      <c r="BH68" s="252">
        <v>0</v>
      </c>
      <c r="BI68" s="252">
        <v>0</v>
      </c>
      <c r="BJ68" s="252"/>
      <c r="BK68" s="252">
        <v>3</v>
      </c>
      <c r="BL68" s="252">
        <v>3</v>
      </c>
      <c r="BM68" s="252">
        <v>2</v>
      </c>
      <c r="BN68" s="253">
        <v>6</v>
      </c>
      <c r="BO68" s="253">
        <v>8</v>
      </c>
      <c r="BP68" s="253">
        <v>2</v>
      </c>
      <c r="BQ68" s="253">
        <v>0</v>
      </c>
      <c r="BR68" s="253">
        <v>1</v>
      </c>
      <c r="BS68" s="253">
        <v>4</v>
      </c>
      <c r="BT68" s="253"/>
      <c r="BU68" s="253">
        <v>23</v>
      </c>
      <c r="BV68" s="253">
        <v>8</v>
      </c>
      <c r="BW68" s="253">
        <v>0</v>
      </c>
      <c r="BX68" s="253">
        <v>1</v>
      </c>
      <c r="BY68" s="253">
        <v>1</v>
      </c>
      <c r="BZ68" s="253">
        <v>1</v>
      </c>
      <c r="CA68" s="253">
        <v>1</v>
      </c>
      <c r="CB68" s="253">
        <v>1</v>
      </c>
      <c r="CC68" s="253">
        <v>2</v>
      </c>
      <c r="CD68" s="253">
        <v>1</v>
      </c>
      <c r="CE68" s="253">
        <v>1</v>
      </c>
      <c r="CF68" s="253">
        <v>3</v>
      </c>
      <c r="CG68" s="253">
        <v>1</v>
      </c>
      <c r="CH68" s="206">
        <v>1</v>
      </c>
      <c r="CI68" s="253">
        <v>4</v>
      </c>
      <c r="CJ68" s="253">
        <v>1</v>
      </c>
      <c r="CK68" s="253">
        <v>1</v>
      </c>
      <c r="CL68" s="253">
        <v>5</v>
      </c>
      <c r="CM68" s="253">
        <v>1</v>
      </c>
      <c r="CN68" s="253">
        <v>1</v>
      </c>
      <c r="CO68" s="253">
        <v>18</v>
      </c>
      <c r="CP68" s="253">
        <v>18</v>
      </c>
      <c r="CQ68" s="206" t="s">
        <v>499</v>
      </c>
      <c r="CR68" s="253"/>
      <c r="CS68" s="253"/>
      <c r="CT68" s="252">
        <v>1</v>
      </c>
      <c r="CU68" s="252">
        <v>1</v>
      </c>
      <c r="CV68" s="252">
        <v>1</v>
      </c>
      <c r="CW68" s="252"/>
      <c r="CX68" s="252">
        <v>6</v>
      </c>
      <c r="CY68" s="252">
        <v>0</v>
      </c>
      <c r="CZ68" s="252"/>
      <c r="DA68" s="252"/>
      <c r="DB68" s="252"/>
      <c r="DC68" s="252"/>
      <c r="DD68" s="252"/>
      <c r="DE68" s="252"/>
      <c r="DF68" s="252"/>
      <c r="DG68" s="252"/>
      <c r="DH68" s="252">
        <v>3</v>
      </c>
      <c r="DI68" s="252"/>
      <c r="DJ68" s="252"/>
      <c r="DK68" s="252"/>
      <c r="DL68" s="252"/>
      <c r="DM68" s="893">
        <v>460</v>
      </c>
      <c r="DN68" s="892">
        <v>460</v>
      </c>
      <c r="DO68" s="896">
        <v>4</v>
      </c>
      <c r="DP68" s="897">
        <v>4</v>
      </c>
      <c r="DQ68" s="899">
        <v>15</v>
      </c>
      <c r="DR68" s="901">
        <v>20</v>
      </c>
      <c r="DS68" s="904">
        <v>20</v>
      </c>
      <c r="DT68" s="906">
        <v>960</v>
      </c>
      <c r="DU68" s="908">
        <v>150</v>
      </c>
      <c r="DV68" s="910">
        <v>480</v>
      </c>
      <c r="DW68" s="912">
        <v>25</v>
      </c>
      <c r="DX68" s="914">
        <v>25</v>
      </c>
      <c r="DY68" s="916">
        <v>15</v>
      </c>
      <c r="DZ68" s="918">
        <v>60</v>
      </c>
      <c r="EA68" s="920">
        <v>36</v>
      </c>
      <c r="EB68" s="202"/>
      <c r="EC68" s="57"/>
      <c r="ED68" s="202">
        <v>3</v>
      </c>
      <c r="EE68" s="202">
        <v>2</v>
      </c>
      <c r="EF68" s="202">
        <v>9</v>
      </c>
      <c r="EJ68" s="923">
        <v>10</v>
      </c>
      <c r="EK68" s="924">
        <v>10</v>
      </c>
      <c r="EL68" s="925">
        <v>5</v>
      </c>
      <c r="EM68" s="926">
        <v>100</v>
      </c>
      <c r="EN68" s="927">
        <v>5</v>
      </c>
      <c r="EO68" s="928">
        <v>20</v>
      </c>
      <c r="EP68" s="929">
        <v>0</v>
      </c>
    </row>
    <row r="69" spans="1:148">
      <c r="B69" s="253">
        <v>126</v>
      </c>
      <c r="C69" s="40"/>
      <c r="D69" s="40"/>
      <c r="E69" s="62">
        <v>100</v>
      </c>
      <c r="F69" s="62">
        <v>100</v>
      </c>
      <c r="G69" s="315">
        <v>1</v>
      </c>
      <c r="H69" s="315">
        <v>1</v>
      </c>
      <c r="I69" s="315">
        <v>1</v>
      </c>
      <c r="J69" s="315">
        <v>1</v>
      </c>
      <c r="K69" s="315">
        <v>1</v>
      </c>
      <c r="L69" s="886">
        <v>1</v>
      </c>
      <c r="M69" s="315">
        <v>2</v>
      </c>
      <c r="N69" s="315">
        <v>1</v>
      </c>
      <c r="O69" s="315">
        <v>6</v>
      </c>
      <c r="P69" s="315">
        <v>0</v>
      </c>
      <c r="Q69" s="315">
        <v>1</v>
      </c>
      <c r="R69" s="887">
        <v>35</v>
      </c>
      <c r="S69" s="315">
        <v>1</v>
      </c>
      <c r="T69" s="315">
        <v>1</v>
      </c>
      <c r="U69" s="315">
        <v>1</v>
      </c>
      <c r="V69" s="315"/>
      <c r="W69" s="253">
        <v>0</v>
      </c>
      <c r="X69" s="253">
        <v>0</v>
      </c>
      <c r="Y69" s="253">
        <v>1</v>
      </c>
      <c r="Z69" s="888">
        <v>8</v>
      </c>
      <c r="AA69" s="890">
        <v>8</v>
      </c>
      <c r="AB69" s="253">
        <v>2</v>
      </c>
      <c r="AC69" s="253">
        <v>2</v>
      </c>
      <c r="AD69" s="253">
        <v>2</v>
      </c>
      <c r="AE69" s="253">
        <v>2</v>
      </c>
      <c r="AF69" s="193">
        <v>30</v>
      </c>
      <c r="AG69" s="253">
        <v>21</v>
      </c>
      <c r="AH69" s="253">
        <v>23</v>
      </c>
      <c r="AI69" s="253">
        <v>2</v>
      </c>
      <c r="AJ69" s="253">
        <v>2</v>
      </c>
      <c r="AK69" s="253">
        <v>2</v>
      </c>
      <c r="AL69" s="253">
        <v>10</v>
      </c>
      <c r="AM69" s="253">
        <v>6</v>
      </c>
      <c r="AN69" s="253">
        <v>32</v>
      </c>
      <c r="AO69" s="253">
        <v>8</v>
      </c>
      <c r="AP69" s="253">
        <v>8</v>
      </c>
      <c r="AQ69" s="253"/>
      <c r="AR69" s="253"/>
      <c r="AS69" s="253">
        <v>1</v>
      </c>
      <c r="AT69" s="253">
        <v>1</v>
      </c>
      <c r="AU69" s="253">
        <v>4</v>
      </c>
      <c r="AV69" s="253">
        <v>4</v>
      </c>
      <c r="AW69" s="253">
        <v>10</v>
      </c>
      <c r="AX69" s="253">
        <v>5</v>
      </c>
      <c r="AY69" s="252">
        <v>1</v>
      </c>
      <c r="AZ69" s="252">
        <v>1</v>
      </c>
      <c r="BA69" s="252">
        <v>170000</v>
      </c>
      <c r="BB69" s="252">
        <v>60000</v>
      </c>
      <c r="BC69" s="252">
        <v>1</v>
      </c>
      <c r="BD69" s="252">
        <v>1</v>
      </c>
      <c r="BE69" s="252">
        <v>1</v>
      </c>
      <c r="BF69" s="252"/>
      <c r="BG69" s="252">
        <v>1</v>
      </c>
      <c r="BH69" s="252">
        <v>0</v>
      </c>
      <c r="BI69" s="252">
        <v>0</v>
      </c>
      <c r="BJ69" s="252"/>
      <c r="BK69" s="252">
        <v>3</v>
      </c>
      <c r="BL69" s="252">
        <v>3</v>
      </c>
      <c r="BM69" s="252">
        <v>2</v>
      </c>
      <c r="BN69" s="253">
        <v>6</v>
      </c>
      <c r="BO69" s="253">
        <v>8</v>
      </c>
      <c r="BP69" s="253">
        <v>2</v>
      </c>
      <c r="BQ69" s="253">
        <v>0</v>
      </c>
      <c r="BR69" s="253">
        <v>1</v>
      </c>
      <c r="BS69" s="253">
        <v>4</v>
      </c>
      <c r="BT69" s="253"/>
      <c r="BU69" s="253">
        <v>23</v>
      </c>
      <c r="BV69" s="253">
        <v>8</v>
      </c>
      <c r="BW69" s="253">
        <v>0</v>
      </c>
      <c r="BX69" s="253">
        <v>1</v>
      </c>
      <c r="BY69" s="253">
        <v>1</v>
      </c>
      <c r="BZ69" s="253">
        <v>1</v>
      </c>
      <c r="CA69" s="253">
        <v>1</v>
      </c>
      <c r="CB69" s="253">
        <v>1</v>
      </c>
      <c r="CC69" s="253">
        <v>2</v>
      </c>
      <c r="CD69" s="253">
        <v>1</v>
      </c>
      <c r="CE69" s="253">
        <v>1</v>
      </c>
      <c r="CF69" s="253">
        <v>3</v>
      </c>
      <c r="CG69" s="253">
        <v>1</v>
      </c>
      <c r="CH69" s="206">
        <v>1</v>
      </c>
      <c r="CI69" s="253">
        <v>4</v>
      </c>
      <c r="CJ69" s="253">
        <v>1</v>
      </c>
      <c r="CK69" s="253">
        <v>1</v>
      </c>
      <c r="CL69" s="253">
        <v>5</v>
      </c>
      <c r="CM69" s="253">
        <v>1</v>
      </c>
      <c r="CN69" s="253">
        <v>1</v>
      </c>
      <c r="CO69" s="253">
        <v>18</v>
      </c>
      <c r="CP69" s="253">
        <v>18</v>
      </c>
      <c r="CQ69" s="206" t="s">
        <v>499</v>
      </c>
      <c r="CR69" s="253"/>
      <c r="CS69" s="253"/>
      <c r="CT69" s="252">
        <v>1</v>
      </c>
      <c r="CU69" s="252">
        <v>1</v>
      </c>
      <c r="CV69" s="252">
        <v>1</v>
      </c>
      <c r="CW69" s="252"/>
      <c r="CX69" s="252">
        <v>6</v>
      </c>
      <c r="CY69" s="252">
        <v>0</v>
      </c>
      <c r="CZ69" s="252"/>
      <c r="DA69" s="252"/>
      <c r="DB69" s="252"/>
      <c r="DC69" s="252"/>
      <c r="DD69" s="252"/>
      <c r="DE69" s="252"/>
      <c r="DF69" s="252"/>
      <c r="DG69" s="252"/>
      <c r="DH69" s="252">
        <v>3</v>
      </c>
      <c r="DI69" s="252"/>
      <c r="DJ69" s="252"/>
      <c r="DK69" s="252"/>
      <c r="DL69" s="252"/>
      <c r="DM69" s="893">
        <v>580</v>
      </c>
      <c r="DN69" s="892">
        <v>580</v>
      </c>
      <c r="DO69" s="896">
        <v>5</v>
      </c>
      <c r="DP69" s="897">
        <v>5</v>
      </c>
      <c r="DQ69" s="899">
        <v>15</v>
      </c>
      <c r="DR69" s="901">
        <v>20</v>
      </c>
      <c r="DS69" s="904">
        <v>20</v>
      </c>
      <c r="DT69" s="906">
        <v>1200</v>
      </c>
      <c r="DU69" s="908">
        <v>150</v>
      </c>
      <c r="DV69" s="910">
        <v>600</v>
      </c>
      <c r="DW69" s="912">
        <v>50</v>
      </c>
      <c r="DX69" s="914">
        <v>50</v>
      </c>
      <c r="DY69" s="916">
        <v>20</v>
      </c>
      <c r="DZ69" s="918">
        <v>60</v>
      </c>
      <c r="EA69" s="920">
        <v>36</v>
      </c>
      <c r="EB69" s="202"/>
      <c r="EC69" s="57"/>
      <c r="ED69" s="202">
        <v>3</v>
      </c>
      <c r="EE69" s="202">
        <v>2</v>
      </c>
      <c r="EF69" s="202">
        <v>9</v>
      </c>
      <c r="EG69" s="40"/>
      <c r="EH69" s="40"/>
      <c r="EI69" s="40"/>
      <c r="EJ69" s="923">
        <v>10</v>
      </c>
      <c r="EK69" s="924">
        <v>10</v>
      </c>
      <c r="EL69" s="925">
        <v>5</v>
      </c>
      <c r="EM69" s="926">
        <v>100</v>
      </c>
      <c r="EN69" s="927">
        <v>5</v>
      </c>
      <c r="EO69" s="928">
        <v>20</v>
      </c>
      <c r="EP69" s="929">
        <v>0</v>
      </c>
      <c r="EQ69" s="40"/>
      <c r="ER69" s="40"/>
    </row>
    <row r="70" spans="1:148">
      <c r="B70" s="253">
        <v>127</v>
      </c>
      <c r="C70" s="40"/>
      <c r="D70" s="40"/>
      <c r="E70" s="62">
        <v>150</v>
      </c>
      <c r="F70" s="62">
        <v>150</v>
      </c>
      <c r="G70" s="315">
        <v>1</v>
      </c>
      <c r="H70" s="315">
        <v>1</v>
      </c>
      <c r="I70" s="315">
        <v>1</v>
      </c>
      <c r="J70" s="315">
        <v>1</v>
      </c>
      <c r="K70" s="315">
        <v>1</v>
      </c>
      <c r="L70" s="886">
        <v>1</v>
      </c>
      <c r="M70" s="315">
        <v>2</v>
      </c>
      <c r="N70" s="315">
        <v>1</v>
      </c>
      <c r="O70" s="315">
        <v>6</v>
      </c>
      <c r="P70" s="315">
        <v>0</v>
      </c>
      <c r="Q70" s="315">
        <v>1</v>
      </c>
      <c r="R70" s="887">
        <v>90</v>
      </c>
      <c r="S70" s="315">
        <v>1</v>
      </c>
      <c r="T70" s="315">
        <v>1</v>
      </c>
      <c r="U70" s="315">
        <v>1</v>
      </c>
      <c r="V70" s="315"/>
      <c r="W70" s="253">
        <v>0</v>
      </c>
      <c r="X70" s="253">
        <v>0</v>
      </c>
      <c r="Y70" s="253">
        <v>1</v>
      </c>
      <c r="Z70" s="888">
        <v>12</v>
      </c>
      <c r="AA70" s="890">
        <v>12</v>
      </c>
      <c r="AB70" s="253">
        <v>2</v>
      </c>
      <c r="AC70" s="253">
        <v>2</v>
      </c>
      <c r="AD70" s="253">
        <v>2</v>
      </c>
      <c r="AE70" s="253">
        <v>2</v>
      </c>
      <c r="AF70" s="193">
        <v>30</v>
      </c>
      <c r="AG70" s="253">
        <v>21</v>
      </c>
      <c r="AH70" s="253">
        <v>23</v>
      </c>
      <c r="AI70" s="253">
        <v>2</v>
      </c>
      <c r="AJ70" s="253">
        <v>2</v>
      </c>
      <c r="AK70" s="253">
        <v>2</v>
      </c>
      <c r="AL70" s="253">
        <v>10</v>
      </c>
      <c r="AM70" s="253">
        <v>6</v>
      </c>
      <c r="AN70" s="253">
        <v>32</v>
      </c>
      <c r="AO70" s="253">
        <v>8</v>
      </c>
      <c r="AP70" s="253">
        <v>8</v>
      </c>
      <c r="AQ70" s="253"/>
      <c r="AR70" s="253"/>
      <c r="AS70" s="253">
        <v>1</v>
      </c>
      <c r="AT70" s="253">
        <v>1</v>
      </c>
      <c r="AU70" s="253">
        <v>4</v>
      </c>
      <c r="AV70" s="253">
        <v>4</v>
      </c>
      <c r="AW70" s="253">
        <v>10</v>
      </c>
      <c r="AX70" s="253">
        <v>5</v>
      </c>
      <c r="AY70" s="252">
        <v>1</v>
      </c>
      <c r="AZ70" s="252">
        <v>1</v>
      </c>
      <c r="BA70" s="252">
        <v>170000</v>
      </c>
      <c r="BB70" s="252">
        <v>60000</v>
      </c>
      <c r="BC70" s="252">
        <v>1</v>
      </c>
      <c r="BD70" s="252">
        <v>1</v>
      </c>
      <c r="BE70" s="252">
        <v>1</v>
      </c>
      <c r="BF70" s="252"/>
      <c r="BG70" s="252">
        <v>1</v>
      </c>
      <c r="BH70" s="252">
        <v>0</v>
      </c>
      <c r="BI70" s="252">
        <v>0</v>
      </c>
      <c r="BJ70" s="252"/>
      <c r="BK70" s="252">
        <v>3</v>
      </c>
      <c r="BL70" s="252">
        <v>3</v>
      </c>
      <c r="BM70" s="252">
        <v>2</v>
      </c>
      <c r="BN70" s="253">
        <v>6</v>
      </c>
      <c r="BO70" s="253">
        <v>8</v>
      </c>
      <c r="BP70" s="253">
        <v>2</v>
      </c>
      <c r="BQ70" s="253">
        <v>0</v>
      </c>
      <c r="BR70" s="253">
        <v>1</v>
      </c>
      <c r="BS70" s="253">
        <v>4</v>
      </c>
      <c r="BT70" s="253"/>
      <c r="BU70" s="253">
        <v>23</v>
      </c>
      <c r="BV70" s="253">
        <v>8</v>
      </c>
      <c r="BW70" s="253">
        <v>0</v>
      </c>
      <c r="BX70" s="253">
        <v>1</v>
      </c>
      <c r="BY70" s="253">
        <v>1</v>
      </c>
      <c r="BZ70" s="253">
        <v>1</v>
      </c>
      <c r="CA70" s="253">
        <v>1</v>
      </c>
      <c r="CB70" s="253">
        <v>1</v>
      </c>
      <c r="CC70" s="253">
        <v>2</v>
      </c>
      <c r="CD70" s="253">
        <v>1</v>
      </c>
      <c r="CE70" s="253">
        <v>1</v>
      </c>
      <c r="CF70" s="253">
        <v>3</v>
      </c>
      <c r="CG70" s="253">
        <v>1</v>
      </c>
      <c r="CH70" s="206">
        <v>1</v>
      </c>
      <c r="CI70" s="253">
        <v>4</v>
      </c>
      <c r="CJ70" s="253">
        <v>1</v>
      </c>
      <c r="CK70" s="253">
        <v>1</v>
      </c>
      <c r="CL70" s="253">
        <v>5</v>
      </c>
      <c r="CM70" s="253">
        <v>1</v>
      </c>
      <c r="CN70" s="253">
        <v>1</v>
      </c>
      <c r="CO70" s="253">
        <v>18</v>
      </c>
      <c r="CP70" s="253">
        <v>18</v>
      </c>
      <c r="CQ70" s="206" t="s">
        <v>499</v>
      </c>
      <c r="CR70" s="253"/>
      <c r="CS70" s="253"/>
      <c r="CT70" s="252">
        <v>1</v>
      </c>
      <c r="CU70" s="252">
        <v>1</v>
      </c>
      <c r="CV70" s="252">
        <v>1</v>
      </c>
      <c r="CW70" s="252"/>
      <c r="CX70" s="252">
        <v>6</v>
      </c>
      <c r="CY70" s="252">
        <v>0</v>
      </c>
      <c r="CZ70" s="252"/>
      <c r="DA70" s="252"/>
      <c r="DB70" s="252"/>
      <c r="DC70" s="252"/>
      <c r="DD70" s="252"/>
      <c r="DE70" s="252"/>
      <c r="DF70" s="252"/>
      <c r="DG70" s="252"/>
      <c r="DH70" s="252">
        <v>3</v>
      </c>
      <c r="DI70" s="252"/>
      <c r="DJ70" s="252"/>
      <c r="DK70" s="252"/>
      <c r="DL70" s="252"/>
      <c r="DM70" s="893">
        <v>680</v>
      </c>
      <c r="DN70" s="892">
        <v>680</v>
      </c>
      <c r="DO70" s="896">
        <v>6</v>
      </c>
      <c r="DP70" s="897">
        <v>6</v>
      </c>
      <c r="DQ70" s="899">
        <v>30</v>
      </c>
      <c r="DR70" s="901">
        <v>40</v>
      </c>
      <c r="DS70" s="904">
        <v>40</v>
      </c>
      <c r="DT70" s="906">
        <v>1440</v>
      </c>
      <c r="DU70" s="908">
        <v>150</v>
      </c>
      <c r="DV70" s="910">
        <v>720</v>
      </c>
      <c r="DW70" s="912">
        <v>75</v>
      </c>
      <c r="DX70" s="914">
        <v>75</v>
      </c>
      <c r="DY70" s="916">
        <v>30</v>
      </c>
      <c r="DZ70" s="918">
        <v>120</v>
      </c>
      <c r="EA70" s="920">
        <v>36</v>
      </c>
      <c r="EB70" s="202"/>
      <c r="EC70" s="57"/>
      <c r="ED70" s="202">
        <v>3</v>
      </c>
      <c r="EE70" s="202">
        <v>2</v>
      </c>
      <c r="EF70" s="202">
        <v>9</v>
      </c>
      <c r="EG70" s="40"/>
      <c r="EH70" s="40"/>
      <c r="EI70" s="40"/>
      <c r="EJ70" s="923">
        <v>20</v>
      </c>
      <c r="EK70" s="924">
        <v>20</v>
      </c>
      <c r="EL70" s="925">
        <v>10</v>
      </c>
      <c r="EM70" s="926">
        <v>100</v>
      </c>
      <c r="EN70" s="927">
        <v>10</v>
      </c>
      <c r="EO70" s="928">
        <v>20</v>
      </c>
      <c r="EP70" s="929">
        <v>0</v>
      </c>
      <c r="EQ70" s="40"/>
      <c r="ER70" s="40"/>
    </row>
    <row r="71" spans="1:148">
      <c r="B71" s="647">
        <v>128</v>
      </c>
      <c r="C71" s="932"/>
      <c r="D71" s="932"/>
      <c r="E71" s="646">
        <v>200</v>
      </c>
      <c r="F71" s="646">
        <v>200</v>
      </c>
      <c r="G71" s="645">
        <v>1</v>
      </c>
      <c r="H71" s="645">
        <v>1</v>
      </c>
      <c r="I71" s="645">
        <v>1</v>
      </c>
      <c r="J71" s="645">
        <v>1</v>
      </c>
      <c r="K71" s="645">
        <v>1</v>
      </c>
      <c r="L71" s="940">
        <v>1</v>
      </c>
      <c r="M71" s="645">
        <v>2</v>
      </c>
      <c r="N71" s="645">
        <v>1</v>
      </c>
      <c r="O71" s="645">
        <v>6</v>
      </c>
      <c r="P71" s="645">
        <v>0</v>
      </c>
      <c r="Q71" s="645">
        <v>1</v>
      </c>
      <c r="R71" s="941">
        <v>135</v>
      </c>
      <c r="S71" s="645">
        <v>1</v>
      </c>
      <c r="T71" s="645">
        <v>1</v>
      </c>
      <c r="U71" s="645">
        <v>1</v>
      </c>
      <c r="V71" s="645"/>
      <c r="W71" s="647">
        <v>0</v>
      </c>
      <c r="X71" s="647">
        <v>0</v>
      </c>
      <c r="Y71" s="647">
        <v>1</v>
      </c>
      <c r="Z71" s="889">
        <v>16</v>
      </c>
      <c r="AA71" s="891">
        <v>16</v>
      </c>
      <c r="AB71" s="647">
        <v>2</v>
      </c>
      <c r="AC71" s="647">
        <v>2</v>
      </c>
      <c r="AD71" s="647">
        <v>2</v>
      </c>
      <c r="AE71" s="647">
        <v>2</v>
      </c>
      <c r="AF71" s="659">
        <v>30</v>
      </c>
      <c r="AG71" s="647">
        <v>21</v>
      </c>
      <c r="AH71" s="647">
        <v>23</v>
      </c>
      <c r="AI71" s="647">
        <v>2</v>
      </c>
      <c r="AJ71" s="647">
        <v>2</v>
      </c>
      <c r="AK71" s="647">
        <v>2</v>
      </c>
      <c r="AL71" s="647">
        <v>10</v>
      </c>
      <c r="AM71" s="647">
        <v>6</v>
      </c>
      <c r="AN71" s="647">
        <v>32</v>
      </c>
      <c r="AO71" s="647">
        <v>8</v>
      </c>
      <c r="AP71" s="647">
        <v>8</v>
      </c>
      <c r="AQ71" s="647"/>
      <c r="AR71" s="647"/>
      <c r="AS71" s="647">
        <v>1</v>
      </c>
      <c r="AT71" s="647">
        <v>1</v>
      </c>
      <c r="AU71" s="647">
        <v>4</v>
      </c>
      <c r="AV71" s="647">
        <v>4</v>
      </c>
      <c r="AW71" s="647">
        <v>10</v>
      </c>
      <c r="AX71" s="647">
        <v>5</v>
      </c>
      <c r="AY71" s="648">
        <v>1</v>
      </c>
      <c r="AZ71" s="648">
        <v>1</v>
      </c>
      <c r="BA71" s="648">
        <v>170000</v>
      </c>
      <c r="BB71" s="648">
        <v>60000</v>
      </c>
      <c r="BC71" s="648">
        <v>1</v>
      </c>
      <c r="BD71" s="648">
        <v>1</v>
      </c>
      <c r="BE71" s="648">
        <v>1</v>
      </c>
      <c r="BF71" s="648"/>
      <c r="BG71" s="648">
        <v>1</v>
      </c>
      <c r="BH71" s="648">
        <v>0</v>
      </c>
      <c r="BI71" s="648">
        <v>0</v>
      </c>
      <c r="BJ71" s="648"/>
      <c r="BK71" s="648">
        <v>3</v>
      </c>
      <c r="BL71" s="648">
        <v>3</v>
      </c>
      <c r="BM71" s="648">
        <v>2</v>
      </c>
      <c r="BN71" s="647">
        <v>6</v>
      </c>
      <c r="BO71" s="647">
        <v>8</v>
      </c>
      <c r="BP71" s="647">
        <v>2</v>
      </c>
      <c r="BQ71" s="647">
        <v>0</v>
      </c>
      <c r="BR71" s="647">
        <v>1</v>
      </c>
      <c r="BS71" s="647">
        <v>4</v>
      </c>
      <c r="BT71" s="647"/>
      <c r="BU71" s="647">
        <v>23</v>
      </c>
      <c r="BV71" s="647">
        <v>8</v>
      </c>
      <c r="BW71" s="647">
        <v>0</v>
      </c>
      <c r="BX71" s="647">
        <v>1</v>
      </c>
      <c r="BY71" s="647">
        <v>1</v>
      </c>
      <c r="BZ71" s="647">
        <v>1</v>
      </c>
      <c r="CA71" s="647">
        <v>1</v>
      </c>
      <c r="CB71" s="647">
        <v>1</v>
      </c>
      <c r="CC71" s="647">
        <v>2</v>
      </c>
      <c r="CD71" s="647">
        <v>1</v>
      </c>
      <c r="CE71" s="647">
        <v>1</v>
      </c>
      <c r="CF71" s="647">
        <v>3</v>
      </c>
      <c r="CG71" s="647">
        <v>1</v>
      </c>
      <c r="CH71" s="649">
        <v>1</v>
      </c>
      <c r="CI71" s="647">
        <v>4</v>
      </c>
      <c r="CJ71" s="647">
        <v>1</v>
      </c>
      <c r="CK71" s="647">
        <v>1</v>
      </c>
      <c r="CL71" s="647">
        <v>5</v>
      </c>
      <c r="CM71" s="647">
        <v>1</v>
      </c>
      <c r="CN71" s="647">
        <v>1</v>
      </c>
      <c r="CO71" s="647">
        <v>18</v>
      </c>
      <c r="CP71" s="647">
        <v>18</v>
      </c>
      <c r="CQ71" s="649" t="s">
        <v>499</v>
      </c>
      <c r="CR71" s="647"/>
      <c r="CS71" s="647"/>
      <c r="CT71" s="648">
        <v>1</v>
      </c>
      <c r="CU71" s="648">
        <v>1</v>
      </c>
      <c r="CV71" s="648">
        <v>1</v>
      </c>
      <c r="CW71" s="648"/>
      <c r="CX71" s="648">
        <v>6</v>
      </c>
      <c r="CY71" s="648">
        <v>0</v>
      </c>
      <c r="CZ71" s="648"/>
      <c r="DA71" s="648"/>
      <c r="DB71" s="648"/>
      <c r="DC71" s="648"/>
      <c r="DD71" s="648"/>
      <c r="DE71" s="648"/>
      <c r="DF71" s="648"/>
      <c r="DG71" s="648"/>
      <c r="DH71" s="648">
        <v>3</v>
      </c>
      <c r="DI71" s="648"/>
      <c r="DJ71" s="648"/>
      <c r="DK71" s="648"/>
      <c r="DL71" s="648"/>
      <c r="DM71" s="894">
        <v>790</v>
      </c>
      <c r="DN71" s="895">
        <v>790</v>
      </c>
      <c r="DO71" s="903">
        <v>8</v>
      </c>
      <c r="DP71" s="898">
        <v>7</v>
      </c>
      <c r="DQ71" s="900">
        <v>45</v>
      </c>
      <c r="DR71" s="902">
        <v>50</v>
      </c>
      <c r="DS71" s="905">
        <v>50</v>
      </c>
      <c r="DT71" s="907">
        <v>1680</v>
      </c>
      <c r="DU71" s="909">
        <v>150</v>
      </c>
      <c r="DV71" s="911">
        <v>840</v>
      </c>
      <c r="DW71" s="913">
        <v>100</v>
      </c>
      <c r="DX71" s="915">
        <v>100</v>
      </c>
      <c r="DY71" s="917">
        <v>40</v>
      </c>
      <c r="DZ71" s="919">
        <v>150</v>
      </c>
      <c r="EA71" s="921">
        <v>54</v>
      </c>
      <c r="EB71" s="651"/>
      <c r="EC71" s="652"/>
      <c r="ED71" s="651">
        <v>3</v>
      </c>
      <c r="EE71" s="651">
        <v>2</v>
      </c>
      <c r="EF71" s="651">
        <v>9</v>
      </c>
      <c r="EG71" s="932"/>
      <c r="EH71" s="932"/>
      <c r="EI71" s="932"/>
      <c r="EJ71" s="933">
        <v>30</v>
      </c>
      <c r="EK71" s="934">
        <v>30</v>
      </c>
      <c r="EL71" s="935">
        <v>10</v>
      </c>
      <c r="EM71" s="936">
        <v>100</v>
      </c>
      <c r="EN71" s="937">
        <v>10</v>
      </c>
      <c r="EO71" s="938">
        <v>20</v>
      </c>
      <c r="EP71" s="939">
        <v>0</v>
      </c>
      <c r="EQ71" s="932"/>
      <c r="ER71" s="932"/>
    </row>
    <row r="72" spans="1:148">
      <c r="B72" s="953">
        <v>131</v>
      </c>
      <c r="C72" s="968"/>
      <c r="D72" s="968"/>
      <c r="E72" s="953">
        <v>50</v>
      </c>
      <c r="F72" s="953">
        <v>50</v>
      </c>
      <c r="G72" s="953">
        <v>1</v>
      </c>
      <c r="H72" s="953">
        <v>1</v>
      </c>
      <c r="I72" s="953">
        <v>1</v>
      </c>
      <c r="J72" s="953">
        <v>1</v>
      </c>
      <c r="K72" s="953">
        <v>1</v>
      </c>
      <c r="L72" s="955">
        <v>1</v>
      </c>
      <c r="M72" s="953">
        <v>2</v>
      </c>
      <c r="N72" s="953">
        <v>1</v>
      </c>
      <c r="O72" s="953">
        <v>6</v>
      </c>
      <c r="P72" s="953">
        <v>0</v>
      </c>
      <c r="Q72" s="953">
        <v>1</v>
      </c>
      <c r="R72" s="950">
        <v>45</v>
      </c>
      <c r="S72" s="953">
        <v>1</v>
      </c>
      <c r="T72" s="953">
        <v>1</v>
      </c>
      <c r="U72" s="953">
        <v>1</v>
      </c>
      <c r="V72" s="953"/>
      <c r="W72" s="956">
        <v>0</v>
      </c>
      <c r="X72" s="956">
        <v>0</v>
      </c>
      <c r="Y72" s="956">
        <v>1</v>
      </c>
      <c r="Z72" s="888">
        <v>4</v>
      </c>
      <c r="AA72" s="890">
        <v>4</v>
      </c>
      <c r="AB72" s="956">
        <v>2</v>
      </c>
      <c r="AC72" s="956">
        <v>2</v>
      </c>
      <c r="AD72" s="956">
        <v>2</v>
      </c>
      <c r="AE72" s="956">
        <v>2</v>
      </c>
      <c r="AF72" s="969">
        <v>30</v>
      </c>
      <c r="AG72" s="956">
        <v>21</v>
      </c>
      <c r="AH72" s="956">
        <v>23</v>
      </c>
      <c r="AI72" s="956">
        <v>2</v>
      </c>
      <c r="AJ72" s="956">
        <v>2</v>
      </c>
      <c r="AK72" s="956">
        <v>2</v>
      </c>
      <c r="AL72" s="956">
        <v>10</v>
      </c>
      <c r="AM72" s="956">
        <v>6</v>
      </c>
      <c r="AN72" s="956">
        <v>32</v>
      </c>
      <c r="AO72" s="956">
        <v>8</v>
      </c>
      <c r="AP72" s="956">
        <v>8</v>
      </c>
      <c r="AQ72" s="956"/>
      <c r="AR72" s="956"/>
      <c r="AS72" s="956">
        <v>1</v>
      </c>
      <c r="AT72" s="956">
        <v>1</v>
      </c>
      <c r="AU72" s="956">
        <v>4</v>
      </c>
      <c r="AV72" s="956">
        <v>4</v>
      </c>
      <c r="AW72" s="956">
        <v>10</v>
      </c>
      <c r="AX72" s="956">
        <v>5</v>
      </c>
      <c r="AY72" s="957">
        <v>1</v>
      </c>
      <c r="AZ72" s="957">
        <v>1</v>
      </c>
      <c r="BA72" s="957">
        <v>170000</v>
      </c>
      <c r="BB72" s="957">
        <v>60000</v>
      </c>
      <c r="BC72" s="957">
        <v>1</v>
      </c>
      <c r="BD72" s="957">
        <v>1</v>
      </c>
      <c r="BE72" s="957">
        <v>1</v>
      </c>
      <c r="BF72" s="957"/>
      <c r="BG72" s="957">
        <v>1</v>
      </c>
      <c r="BH72" s="957">
        <v>0</v>
      </c>
      <c r="BI72" s="957">
        <v>0</v>
      </c>
      <c r="BJ72" s="957"/>
      <c r="BK72" s="957">
        <v>3</v>
      </c>
      <c r="BL72" s="957">
        <v>3</v>
      </c>
      <c r="BM72" s="957">
        <v>2</v>
      </c>
      <c r="BN72" s="956">
        <v>6</v>
      </c>
      <c r="BO72" s="956">
        <v>8</v>
      </c>
      <c r="BP72" s="956">
        <v>2</v>
      </c>
      <c r="BQ72" s="956">
        <v>0</v>
      </c>
      <c r="BR72" s="956">
        <v>1</v>
      </c>
      <c r="BS72" s="956">
        <v>4</v>
      </c>
      <c r="BT72" s="956"/>
      <c r="BU72" s="956">
        <v>23</v>
      </c>
      <c r="BV72" s="956">
        <v>8</v>
      </c>
      <c r="BW72" s="956">
        <v>0</v>
      </c>
      <c r="BX72" s="956">
        <v>1</v>
      </c>
      <c r="BY72" s="956">
        <v>1</v>
      </c>
      <c r="BZ72" s="956">
        <v>1</v>
      </c>
      <c r="CA72" s="956">
        <v>1</v>
      </c>
      <c r="CB72" s="956">
        <v>1</v>
      </c>
      <c r="CC72" s="956">
        <v>2</v>
      </c>
      <c r="CD72" s="956">
        <v>1</v>
      </c>
      <c r="CE72" s="956">
        <v>1</v>
      </c>
      <c r="CF72" s="956">
        <v>3</v>
      </c>
      <c r="CG72" s="956">
        <v>1</v>
      </c>
      <c r="CH72" s="958">
        <v>1</v>
      </c>
      <c r="CI72" s="956">
        <v>4</v>
      </c>
      <c r="CJ72" s="956">
        <v>1</v>
      </c>
      <c r="CK72" s="956">
        <v>1</v>
      </c>
      <c r="CL72" s="956">
        <v>5</v>
      </c>
      <c r="CM72" s="956">
        <v>1</v>
      </c>
      <c r="CN72" s="956">
        <v>1</v>
      </c>
      <c r="CO72" s="956">
        <v>18</v>
      </c>
      <c r="CP72" s="956">
        <v>18</v>
      </c>
      <c r="CQ72" s="958" t="s">
        <v>499</v>
      </c>
      <c r="CR72" s="956"/>
      <c r="CS72" s="956"/>
      <c r="CT72" s="957">
        <v>1</v>
      </c>
      <c r="CU72" s="957">
        <v>1</v>
      </c>
      <c r="CV72" s="957">
        <v>1</v>
      </c>
      <c r="CW72" s="957"/>
      <c r="CX72" s="957">
        <v>6</v>
      </c>
      <c r="CY72" s="957">
        <v>0</v>
      </c>
      <c r="CZ72" s="957"/>
      <c r="DA72" s="957"/>
      <c r="DB72" s="957"/>
      <c r="DC72" s="957"/>
      <c r="DD72" s="957"/>
      <c r="DE72" s="957"/>
      <c r="DF72" s="957"/>
      <c r="DG72" s="957"/>
      <c r="DH72" s="957">
        <v>3</v>
      </c>
      <c r="DI72" s="957"/>
      <c r="DJ72" s="957"/>
      <c r="DK72" s="957"/>
      <c r="DL72" s="957"/>
      <c r="DM72" s="893">
        <v>460</v>
      </c>
      <c r="DN72" s="892">
        <v>460</v>
      </c>
      <c r="DO72" s="896">
        <v>5</v>
      </c>
      <c r="DP72" s="897">
        <v>4</v>
      </c>
      <c r="DQ72" s="899">
        <v>15</v>
      </c>
      <c r="DR72" s="901">
        <v>20</v>
      </c>
      <c r="DS72" s="904">
        <v>20</v>
      </c>
      <c r="DT72" s="906">
        <v>960</v>
      </c>
      <c r="DU72" s="908">
        <v>150</v>
      </c>
      <c r="DV72" s="910">
        <v>480</v>
      </c>
      <c r="DW72" s="912">
        <v>25</v>
      </c>
      <c r="DX72" s="914">
        <v>25</v>
      </c>
      <c r="DY72" s="916">
        <v>20</v>
      </c>
      <c r="DZ72" s="918">
        <v>60</v>
      </c>
      <c r="EA72" s="920">
        <v>72</v>
      </c>
      <c r="EB72" s="959"/>
      <c r="EC72" s="960"/>
      <c r="ED72" s="959">
        <v>3</v>
      </c>
      <c r="EE72" s="959">
        <v>2</v>
      </c>
      <c r="EF72" s="959">
        <v>9</v>
      </c>
      <c r="EG72" s="960"/>
      <c r="EH72" s="960"/>
      <c r="EI72" s="960"/>
      <c r="EJ72" s="961">
        <v>10</v>
      </c>
      <c r="EK72" s="962">
        <v>10</v>
      </c>
      <c r="EL72" s="963">
        <v>5</v>
      </c>
      <c r="EM72" s="964">
        <v>100</v>
      </c>
      <c r="EN72" s="965">
        <v>5</v>
      </c>
      <c r="EO72" s="966">
        <v>20</v>
      </c>
      <c r="EP72" s="967">
        <v>0</v>
      </c>
      <c r="EQ72" s="968"/>
      <c r="ER72" s="968"/>
    </row>
    <row r="73" spans="1:148">
      <c r="B73" s="315">
        <v>132</v>
      </c>
      <c r="C73" s="40"/>
      <c r="D73" s="40"/>
      <c r="E73" s="62">
        <v>100</v>
      </c>
      <c r="F73" s="62">
        <v>100</v>
      </c>
      <c r="G73" s="315">
        <v>1</v>
      </c>
      <c r="H73" s="315">
        <v>1</v>
      </c>
      <c r="I73" s="315">
        <v>1</v>
      </c>
      <c r="J73" s="315">
        <v>1</v>
      </c>
      <c r="K73" s="315">
        <v>1</v>
      </c>
      <c r="L73" s="886">
        <v>1</v>
      </c>
      <c r="M73" s="315">
        <v>2</v>
      </c>
      <c r="N73" s="315">
        <v>1</v>
      </c>
      <c r="O73" s="315">
        <v>6</v>
      </c>
      <c r="P73" s="315">
        <v>0</v>
      </c>
      <c r="Q73" s="315">
        <v>1</v>
      </c>
      <c r="R73" s="950">
        <v>45</v>
      </c>
      <c r="S73" s="315">
        <v>1</v>
      </c>
      <c r="T73" s="315">
        <v>1</v>
      </c>
      <c r="U73" s="315">
        <v>1</v>
      </c>
      <c r="V73" s="315"/>
      <c r="W73" s="253">
        <v>0</v>
      </c>
      <c r="X73" s="253">
        <v>0</v>
      </c>
      <c r="Y73" s="253">
        <v>1</v>
      </c>
      <c r="Z73" s="888">
        <v>8</v>
      </c>
      <c r="AA73" s="890">
        <v>8</v>
      </c>
      <c r="AB73" s="253">
        <v>2</v>
      </c>
      <c r="AC73" s="253">
        <v>2</v>
      </c>
      <c r="AD73" s="253">
        <v>2</v>
      </c>
      <c r="AE73" s="253">
        <v>2</v>
      </c>
      <c r="AF73" s="193">
        <v>30</v>
      </c>
      <c r="AG73" s="253">
        <v>21</v>
      </c>
      <c r="AH73" s="253">
        <v>23</v>
      </c>
      <c r="AI73" s="253">
        <v>2</v>
      </c>
      <c r="AJ73" s="253">
        <v>2</v>
      </c>
      <c r="AK73" s="253">
        <v>2</v>
      </c>
      <c r="AL73" s="253">
        <v>10</v>
      </c>
      <c r="AM73" s="253">
        <v>6</v>
      </c>
      <c r="AN73" s="253">
        <v>32</v>
      </c>
      <c r="AO73" s="253">
        <v>8</v>
      </c>
      <c r="AP73" s="253">
        <v>8</v>
      </c>
      <c r="AQ73" s="253"/>
      <c r="AR73" s="253"/>
      <c r="AS73" s="253">
        <v>1</v>
      </c>
      <c r="AT73" s="253">
        <v>1</v>
      </c>
      <c r="AU73" s="253">
        <v>4</v>
      </c>
      <c r="AV73" s="253">
        <v>4</v>
      </c>
      <c r="AW73" s="253">
        <v>10</v>
      </c>
      <c r="AX73" s="253">
        <v>5</v>
      </c>
      <c r="AY73" s="252">
        <v>1</v>
      </c>
      <c r="AZ73" s="252">
        <v>1</v>
      </c>
      <c r="BA73" s="252">
        <v>170000</v>
      </c>
      <c r="BB73" s="252">
        <v>60000</v>
      </c>
      <c r="BC73" s="252">
        <v>1</v>
      </c>
      <c r="BD73" s="252">
        <v>1</v>
      </c>
      <c r="BE73" s="252">
        <v>1</v>
      </c>
      <c r="BF73" s="252"/>
      <c r="BG73" s="252">
        <v>1</v>
      </c>
      <c r="BH73" s="252">
        <v>0</v>
      </c>
      <c r="BI73" s="252">
        <v>0</v>
      </c>
      <c r="BJ73" s="252"/>
      <c r="BK73" s="252">
        <v>3</v>
      </c>
      <c r="BL73" s="252">
        <v>3</v>
      </c>
      <c r="BM73" s="252">
        <v>2</v>
      </c>
      <c r="BN73" s="253">
        <v>6</v>
      </c>
      <c r="BO73" s="253">
        <v>8</v>
      </c>
      <c r="BP73" s="253">
        <v>2</v>
      </c>
      <c r="BQ73" s="253">
        <v>0</v>
      </c>
      <c r="BR73" s="253">
        <v>1</v>
      </c>
      <c r="BS73" s="253">
        <v>4</v>
      </c>
      <c r="BT73" s="253"/>
      <c r="BU73" s="253">
        <v>23</v>
      </c>
      <c r="BV73" s="253">
        <v>8</v>
      </c>
      <c r="BW73" s="253">
        <v>0</v>
      </c>
      <c r="BX73" s="253">
        <v>1</v>
      </c>
      <c r="BY73" s="253">
        <v>1</v>
      </c>
      <c r="BZ73" s="253">
        <v>1</v>
      </c>
      <c r="CA73" s="253">
        <v>1</v>
      </c>
      <c r="CB73" s="253">
        <v>1</v>
      </c>
      <c r="CC73" s="253">
        <v>2</v>
      </c>
      <c r="CD73" s="253">
        <v>1</v>
      </c>
      <c r="CE73" s="253">
        <v>1</v>
      </c>
      <c r="CF73" s="253">
        <v>3</v>
      </c>
      <c r="CG73" s="253">
        <v>1</v>
      </c>
      <c r="CH73" s="206">
        <v>1</v>
      </c>
      <c r="CI73" s="253">
        <v>4</v>
      </c>
      <c r="CJ73" s="253">
        <v>1</v>
      </c>
      <c r="CK73" s="253">
        <v>1</v>
      </c>
      <c r="CL73" s="253">
        <v>5</v>
      </c>
      <c r="CM73" s="253">
        <v>1</v>
      </c>
      <c r="CN73" s="253">
        <v>1</v>
      </c>
      <c r="CO73" s="253">
        <v>18</v>
      </c>
      <c r="CP73" s="253">
        <v>18</v>
      </c>
      <c r="CQ73" s="206" t="s">
        <v>499</v>
      </c>
      <c r="CR73" s="253"/>
      <c r="CS73" s="253"/>
      <c r="CT73" s="252">
        <v>1</v>
      </c>
      <c r="CU73" s="252">
        <v>1</v>
      </c>
      <c r="CV73" s="252">
        <v>1</v>
      </c>
      <c r="CW73" s="252"/>
      <c r="CX73" s="252">
        <v>6</v>
      </c>
      <c r="CY73" s="252">
        <v>0</v>
      </c>
      <c r="CZ73" s="252"/>
      <c r="DA73" s="252"/>
      <c r="DB73" s="252"/>
      <c r="DC73" s="252"/>
      <c r="DD73" s="252"/>
      <c r="DE73" s="252"/>
      <c r="DF73" s="252"/>
      <c r="DG73" s="252"/>
      <c r="DH73" s="252">
        <v>3</v>
      </c>
      <c r="DI73" s="252"/>
      <c r="DJ73" s="252"/>
      <c r="DK73" s="252"/>
      <c r="DL73" s="252"/>
      <c r="DM73" s="893">
        <v>580</v>
      </c>
      <c r="DN73" s="892">
        <v>580</v>
      </c>
      <c r="DO73" s="896">
        <v>7</v>
      </c>
      <c r="DP73" s="897">
        <v>5</v>
      </c>
      <c r="DQ73" s="899">
        <v>15</v>
      </c>
      <c r="DR73" s="901">
        <v>20</v>
      </c>
      <c r="DS73" s="904">
        <v>20</v>
      </c>
      <c r="DT73" s="906">
        <v>1200</v>
      </c>
      <c r="DU73" s="908">
        <v>150</v>
      </c>
      <c r="DV73" s="910">
        <v>600</v>
      </c>
      <c r="DW73" s="912">
        <v>50</v>
      </c>
      <c r="DX73" s="914">
        <v>50</v>
      </c>
      <c r="DY73" s="916">
        <v>20</v>
      </c>
      <c r="DZ73" s="918">
        <v>60</v>
      </c>
      <c r="EA73" s="920">
        <v>90</v>
      </c>
      <c r="EB73" s="202"/>
      <c r="EC73" s="57"/>
      <c r="ED73" s="202">
        <v>3</v>
      </c>
      <c r="EE73" s="202">
        <v>2</v>
      </c>
      <c r="EF73" s="202">
        <v>9</v>
      </c>
      <c r="EG73" s="57"/>
      <c r="EH73" s="57"/>
      <c r="EI73" s="57"/>
      <c r="EJ73" s="923">
        <v>10</v>
      </c>
      <c r="EK73" s="924">
        <v>10</v>
      </c>
      <c r="EL73" s="925">
        <v>5</v>
      </c>
      <c r="EM73" s="926">
        <v>100</v>
      </c>
      <c r="EN73" s="927">
        <v>5</v>
      </c>
      <c r="EO73" s="928">
        <v>20</v>
      </c>
      <c r="EP73" s="929">
        <v>0</v>
      </c>
      <c r="EQ73" s="40"/>
      <c r="ER73" s="40"/>
    </row>
    <row r="74" spans="1:148">
      <c r="B74" s="315">
        <v>133</v>
      </c>
      <c r="C74" s="40"/>
      <c r="D74" s="40"/>
      <c r="E74" s="315">
        <v>150</v>
      </c>
      <c r="F74" s="315">
        <v>150</v>
      </c>
      <c r="G74" s="315">
        <v>1</v>
      </c>
      <c r="H74" s="315">
        <v>1</v>
      </c>
      <c r="I74" s="315">
        <v>1</v>
      </c>
      <c r="J74" s="315">
        <v>1</v>
      </c>
      <c r="K74" s="315">
        <v>1</v>
      </c>
      <c r="L74" s="886">
        <v>1</v>
      </c>
      <c r="M74" s="315">
        <v>2</v>
      </c>
      <c r="N74" s="315">
        <v>1</v>
      </c>
      <c r="O74" s="315">
        <v>6</v>
      </c>
      <c r="P74" s="315">
        <v>0</v>
      </c>
      <c r="Q74" s="315">
        <v>1</v>
      </c>
      <c r="R74" s="950">
        <v>90</v>
      </c>
      <c r="S74" s="315">
        <v>1</v>
      </c>
      <c r="T74" s="315">
        <v>1</v>
      </c>
      <c r="U74" s="315">
        <v>1</v>
      </c>
      <c r="V74" s="315"/>
      <c r="W74" s="253">
        <v>0</v>
      </c>
      <c r="X74" s="253">
        <v>0</v>
      </c>
      <c r="Y74" s="253">
        <v>1</v>
      </c>
      <c r="Z74" s="888">
        <v>12</v>
      </c>
      <c r="AA74" s="890">
        <v>12</v>
      </c>
      <c r="AB74" s="253">
        <v>2</v>
      </c>
      <c r="AC74" s="253">
        <v>2</v>
      </c>
      <c r="AD74" s="253">
        <v>2</v>
      </c>
      <c r="AE74" s="253">
        <v>2</v>
      </c>
      <c r="AF74" s="193">
        <v>30</v>
      </c>
      <c r="AG74" s="253">
        <v>21</v>
      </c>
      <c r="AH74" s="253">
        <v>23</v>
      </c>
      <c r="AI74" s="253">
        <v>2</v>
      </c>
      <c r="AJ74" s="253">
        <v>2</v>
      </c>
      <c r="AK74" s="253">
        <v>2</v>
      </c>
      <c r="AL74" s="253">
        <v>10</v>
      </c>
      <c r="AM74" s="253">
        <v>6</v>
      </c>
      <c r="AN74" s="253">
        <v>32</v>
      </c>
      <c r="AO74" s="253">
        <v>8</v>
      </c>
      <c r="AP74" s="253">
        <v>8</v>
      </c>
      <c r="AQ74" s="253"/>
      <c r="AR74" s="253"/>
      <c r="AS74" s="253">
        <v>1</v>
      </c>
      <c r="AT74" s="253">
        <v>1</v>
      </c>
      <c r="AU74" s="253">
        <v>4</v>
      </c>
      <c r="AV74" s="253">
        <v>4</v>
      </c>
      <c r="AW74" s="253">
        <v>10</v>
      </c>
      <c r="AX74" s="253">
        <v>5</v>
      </c>
      <c r="AY74" s="252">
        <v>1</v>
      </c>
      <c r="AZ74" s="252">
        <v>1</v>
      </c>
      <c r="BA74" s="252">
        <v>170000</v>
      </c>
      <c r="BB74" s="252">
        <v>60000</v>
      </c>
      <c r="BC74" s="252">
        <v>1</v>
      </c>
      <c r="BD74" s="252">
        <v>1</v>
      </c>
      <c r="BE74" s="252">
        <v>1</v>
      </c>
      <c r="BF74" s="252"/>
      <c r="BG74" s="252">
        <v>1</v>
      </c>
      <c r="BH74" s="252">
        <v>0</v>
      </c>
      <c r="BI74" s="252">
        <v>0</v>
      </c>
      <c r="BJ74" s="252"/>
      <c r="BK74" s="252">
        <v>3</v>
      </c>
      <c r="BL74" s="252">
        <v>3</v>
      </c>
      <c r="BM74" s="252">
        <v>2</v>
      </c>
      <c r="BN74" s="253">
        <v>6</v>
      </c>
      <c r="BO74" s="253">
        <v>8</v>
      </c>
      <c r="BP74" s="253">
        <v>2</v>
      </c>
      <c r="BQ74" s="253">
        <v>0</v>
      </c>
      <c r="BR74" s="253">
        <v>1</v>
      </c>
      <c r="BS74" s="253">
        <v>4</v>
      </c>
      <c r="BT74" s="253"/>
      <c r="BU74" s="253">
        <v>23</v>
      </c>
      <c r="BV74" s="253">
        <v>8</v>
      </c>
      <c r="BW74" s="253">
        <v>0</v>
      </c>
      <c r="BX74" s="253">
        <v>1</v>
      </c>
      <c r="BY74" s="253">
        <v>1</v>
      </c>
      <c r="BZ74" s="253">
        <v>1</v>
      </c>
      <c r="CA74" s="253">
        <v>1</v>
      </c>
      <c r="CB74" s="253">
        <v>1</v>
      </c>
      <c r="CC74" s="253">
        <v>2</v>
      </c>
      <c r="CD74" s="253">
        <v>1</v>
      </c>
      <c r="CE74" s="253">
        <v>1</v>
      </c>
      <c r="CF74" s="253">
        <v>3</v>
      </c>
      <c r="CG74" s="253">
        <v>1</v>
      </c>
      <c r="CH74" s="206">
        <v>1</v>
      </c>
      <c r="CI74" s="253">
        <v>4</v>
      </c>
      <c r="CJ74" s="253">
        <v>1</v>
      </c>
      <c r="CK74" s="253">
        <v>1</v>
      </c>
      <c r="CL74" s="253">
        <v>5</v>
      </c>
      <c r="CM74" s="253">
        <v>1</v>
      </c>
      <c r="CN74" s="253">
        <v>1</v>
      </c>
      <c r="CO74" s="253">
        <v>18</v>
      </c>
      <c r="CP74" s="253">
        <v>18</v>
      </c>
      <c r="CQ74" s="206" t="s">
        <v>499</v>
      </c>
      <c r="CR74" s="253"/>
      <c r="CS74" s="253"/>
      <c r="CT74" s="252">
        <v>1</v>
      </c>
      <c r="CU74" s="252">
        <v>1</v>
      </c>
      <c r="CV74" s="252">
        <v>1</v>
      </c>
      <c r="CW74" s="252"/>
      <c r="CX74" s="252">
        <v>6</v>
      </c>
      <c r="CY74" s="252">
        <v>0</v>
      </c>
      <c r="CZ74" s="252"/>
      <c r="DA74" s="252"/>
      <c r="DB74" s="252"/>
      <c r="DC74" s="252"/>
      <c r="DD74" s="252"/>
      <c r="DE74" s="252"/>
      <c r="DF74" s="252"/>
      <c r="DG74" s="252"/>
      <c r="DH74" s="252">
        <v>3</v>
      </c>
      <c r="DI74" s="252"/>
      <c r="DJ74" s="252"/>
      <c r="DK74" s="252"/>
      <c r="DL74" s="252"/>
      <c r="DM74" s="893">
        <v>680</v>
      </c>
      <c r="DN74" s="892">
        <v>680</v>
      </c>
      <c r="DO74" s="896">
        <v>8</v>
      </c>
      <c r="DP74" s="897">
        <v>6</v>
      </c>
      <c r="DQ74" s="899">
        <v>30</v>
      </c>
      <c r="DR74" s="901">
        <v>40</v>
      </c>
      <c r="DS74" s="904">
        <v>40</v>
      </c>
      <c r="DT74" s="906">
        <v>1440</v>
      </c>
      <c r="DU74" s="908">
        <v>150</v>
      </c>
      <c r="DV74" s="910">
        <v>720</v>
      </c>
      <c r="DW74" s="912">
        <v>75</v>
      </c>
      <c r="DX74" s="914">
        <v>75</v>
      </c>
      <c r="DY74" s="916">
        <v>40</v>
      </c>
      <c r="DZ74" s="918">
        <v>120</v>
      </c>
      <c r="EA74" s="920">
        <v>108</v>
      </c>
      <c r="EB74" s="202"/>
      <c r="EC74" s="57"/>
      <c r="ED74" s="202">
        <v>3</v>
      </c>
      <c r="EE74" s="202">
        <v>2</v>
      </c>
      <c r="EF74" s="202">
        <v>9</v>
      </c>
      <c r="EG74" s="57"/>
      <c r="EH74" s="57"/>
      <c r="EI74" s="57"/>
      <c r="EJ74" s="923">
        <v>20</v>
      </c>
      <c r="EK74" s="924">
        <v>20</v>
      </c>
      <c r="EL74" s="925">
        <v>10</v>
      </c>
      <c r="EM74" s="926">
        <v>100</v>
      </c>
      <c r="EN74" s="927">
        <v>10</v>
      </c>
      <c r="EO74" s="928">
        <v>20</v>
      </c>
      <c r="EP74" s="929">
        <v>0</v>
      </c>
      <c r="EQ74" s="40"/>
      <c r="ER74" s="40"/>
    </row>
    <row r="75" spans="1:148">
      <c r="B75" s="645">
        <v>134</v>
      </c>
      <c r="C75" s="932"/>
      <c r="D75" s="932"/>
      <c r="E75" s="646">
        <v>200</v>
      </c>
      <c r="F75" s="646">
        <v>200</v>
      </c>
      <c r="G75" s="645">
        <v>1</v>
      </c>
      <c r="H75" s="645">
        <v>1</v>
      </c>
      <c r="I75" s="645">
        <v>1</v>
      </c>
      <c r="J75" s="645">
        <v>1</v>
      </c>
      <c r="K75" s="645">
        <v>1</v>
      </c>
      <c r="L75" s="940">
        <v>1</v>
      </c>
      <c r="M75" s="645">
        <v>2</v>
      </c>
      <c r="N75" s="645">
        <v>1</v>
      </c>
      <c r="O75" s="645">
        <v>6</v>
      </c>
      <c r="P75" s="645">
        <v>0</v>
      </c>
      <c r="Q75" s="645">
        <v>1</v>
      </c>
      <c r="R75" s="952">
        <v>135</v>
      </c>
      <c r="S75" s="645">
        <v>1</v>
      </c>
      <c r="T75" s="645">
        <v>1</v>
      </c>
      <c r="U75" s="645">
        <v>1</v>
      </c>
      <c r="V75" s="645"/>
      <c r="W75" s="647">
        <v>0</v>
      </c>
      <c r="X75" s="647">
        <v>0</v>
      </c>
      <c r="Y75" s="647">
        <v>1</v>
      </c>
      <c r="Z75" s="889">
        <v>16</v>
      </c>
      <c r="AA75" s="891">
        <v>16</v>
      </c>
      <c r="AB75" s="647">
        <v>2</v>
      </c>
      <c r="AC75" s="647">
        <v>2</v>
      </c>
      <c r="AD75" s="647">
        <v>2</v>
      </c>
      <c r="AE75" s="647">
        <v>2</v>
      </c>
      <c r="AF75" s="659">
        <v>30</v>
      </c>
      <c r="AG75" s="647">
        <v>21</v>
      </c>
      <c r="AH75" s="647">
        <v>23</v>
      </c>
      <c r="AI75" s="647">
        <v>2</v>
      </c>
      <c r="AJ75" s="647">
        <v>2</v>
      </c>
      <c r="AK75" s="647">
        <v>2</v>
      </c>
      <c r="AL75" s="647">
        <v>10</v>
      </c>
      <c r="AM75" s="647">
        <v>6</v>
      </c>
      <c r="AN75" s="647">
        <v>32</v>
      </c>
      <c r="AO75" s="647">
        <v>8</v>
      </c>
      <c r="AP75" s="647">
        <v>8</v>
      </c>
      <c r="AQ75" s="647"/>
      <c r="AR75" s="647"/>
      <c r="AS75" s="647">
        <v>1</v>
      </c>
      <c r="AT75" s="647">
        <v>1</v>
      </c>
      <c r="AU75" s="647">
        <v>4</v>
      </c>
      <c r="AV75" s="647">
        <v>4</v>
      </c>
      <c r="AW75" s="647">
        <v>10</v>
      </c>
      <c r="AX75" s="647">
        <v>5</v>
      </c>
      <c r="AY75" s="648">
        <v>1</v>
      </c>
      <c r="AZ75" s="648">
        <v>1</v>
      </c>
      <c r="BA75" s="648">
        <v>170000</v>
      </c>
      <c r="BB75" s="648">
        <v>60000</v>
      </c>
      <c r="BC75" s="648">
        <v>1</v>
      </c>
      <c r="BD75" s="648">
        <v>1</v>
      </c>
      <c r="BE75" s="648">
        <v>1</v>
      </c>
      <c r="BF75" s="648"/>
      <c r="BG75" s="648">
        <v>1</v>
      </c>
      <c r="BH75" s="648">
        <v>0</v>
      </c>
      <c r="BI75" s="648">
        <v>0</v>
      </c>
      <c r="BJ75" s="648"/>
      <c r="BK75" s="648">
        <v>3</v>
      </c>
      <c r="BL75" s="648">
        <v>3</v>
      </c>
      <c r="BM75" s="648">
        <v>2</v>
      </c>
      <c r="BN75" s="647">
        <v>6</v>
      </c>
      <c r="BO75" s="647">
        <v>8</v>
      </c>
      <c r="BP75" s="647">
        <v>2</v>
      </c>
      <c r="BQ75" s="647">
        <v>0</v>
      </c>
      <c r="BR75" s="647">
        <v>1</v>
      </c>
      <c r="BS75" s="647">
        <v>4</v>
      </c>
      <c r="BT75" s="647"/>
      <c r="BU75" s="647">
        <v>23</v>
      </c>
      <c r="BV75" s="647">
        <v>8</v>
      </c>
      <c r="BW75" s="647">
        <v>0</v>
      </c>
      <c r="BX75" s="647">
        <v>1</v>
      </c>
      <c r="BY75" s="647">
        <v>1</v>
      </c>
      <c r="BZ75" s="647">
        <v>1</v>
      </c>
      <c r="CA75" s="647">
        <v>1</v>
      </c>
      <c r="CB75" s="647">
        <v>1</v>
      </c>
      <c r="CC75" s="647">
        <v>2</v>
      </c>
      <c r="CD75" s="647">
        <v>1</v>
      </c>
      <c r="CE75" s="647">
        <v>1</v>
      </c>
      <c r="CF75" s="647">
        <v>3</v>
      </c>
      <c r="CG75" s="647">
        <v>1</v>
      </c>
      <c r="CH75" s="649">
        <v>1</v>
      </c>
      <c r="CI75" s="647">
        <v>4</v>
      </c>
      <c r="CJ75" s="647">
        <v>1</v>
      </c>
      <c r="CK75" s="647">
        <v>1</v>
      </c>
      <c r="CL75" s="647">
        <v>5</v>
      </c>
      <c r="CM75" s="647">
        <v>1</v>
      </c>
      <c r="CN75" s="647">
        <v>1</v>
      </c>
      <c r="CO75" s="647">
        <v>18</v>
      </c>
      <c r="CP75" s="647">
        <v>18</v>
      </c>
      <c r="CQ75" s="649" t="s">
        <v>499</v>
      </c>
      <c r="CR75" s="647"/>
      <c r="CS75" s="647"/>
      <c r="CT75" s="648">
        <v>1</v>
      </c>
      <c r="CU75" s="648">
        <v>1</v>
      </c>
      <c r="CV75" s="648">
        <v>1</v>
      </c>
      <c r="CW75" s="648"/>
      <c r="CX75" s="648">
        <v>6</v>
      </c>
      <c r="CY75" s="648">
        <v>0</v>
      </c>
      <c r="CZ75" s="648"/>
      <c r="DA75" s="648"/>
      <c r="DB75" s="648"/>
      <c r="DC75" s="648"/>
      <c r="DD75" s="648"/>
      <c r="DE75" s="648"/>
      <c r="DF75" s="648"/>
      <c r="DG75" s="648"/>
      <c r="DH75" s="648">
        <v>3</v>
      </c>
      <c r="DI75" s="648"/>
      <c r="DJ75" s="648"/>
      <c r="DK75" s="648"/>
      <c r="DL75" s="648"/>
      <c r="DM75" s="894">
        <v>790</v>
      </c>
      <c r="DN75" s="895">
        <v>790</v>
      </c>
      <c r="DO75" s="903">
        <v>9</v>
      </c>
      <c r="DP75" s="898">
        <v>7</v>
      </c>
      <c r="DQ75" s="900">
        <v>45</v>
      </c>
      <c r="DR75" s="902">
        <v>50</v>
      </c>
      <c r="DS75" s="905">
        <v>50</v>
      </c>
      <c r="DT75" s="907">
        <v>1680</v>
      </c>
      <c r="DU75" s="909">
        <v>150</v>
      </c>
      <c r="DV75" s="911">
        <v>840</v>
      </c>
      <c r="DW75" s="913">
        <v>100</v>
      </c>
      <c r="DX75" s="915">
        <v>100</v>
      </c>
      <c r="DY75" s="917">
        <v>50</v>
      </c>
      <c r="DZ75" s="919">
        <v>150</v>
      </c>
      <c r="EA75" s="921">
        <v>108</v>
      </c>
      <c r="EB75" s="651"/>
      <c r="EC75" s="652"/>
      <c r="ED75" s="651">
        <v>3</v>
      </c>
      <c r="EE75" s="651">
        <v>2</v>
      </c>
      <c r="EF75" s="651">
        <v>9</v>
      </c>
      <c r="EG75" s="652"/>
      <c r="EH75" s="652"/>
      <c r="EI75" s="652"/>
      <c r="EJ75" s="933">
        <v>30</v>
      </c>
      <c r="EK75" s="934">
        <v>30</v>
      </c>
      <c r="EL75" s="935">
        <v>10</v>
      </c>
      <c r="EM75" s="936">
        <v>100</v>
      </c>
      <c r="EN75" s="937">
        <v>10</v>
      </c>
      <c r="EO75" s="938">
        <v>20</v>
      </c>
      <c r="EP75" s="939">
        <v>0</v>
      </c>
      <c r="EQ75" s="932"/>
      <c r="ER75" s="932"/>
    </row>
    <row r="76" spans="1:148">
      <c r="B76" s="253">
        <v>141</v>
      </c>
      <c r="C76" s="953"/>
      <c r="D76" s="953"/>
      <c r="E76" s="953">
        <v>50</v>
      </c>
      <c r="F76" s="953">
        <v>50</v>
      </c>
      <c r="G76" s="953">
        <v>1</v>
      </c>
      <c r="H76" s="953">
        <v>1</v>
      </c>
      <c r="I76" s="953">
        <v>1</v>
      </c>
      <c r="J76" s="953">
        <v>1</v>
      </c>
      <c r="K76" s="953">
        <v>1</v>
      </c>
      <c r="L76" s="989">
        <v>1</v>
      </c>
      <c r="M76" s="953">
        <v>2</v>
      </c>
      <c r="N76" s="953">
        <v>1</v>
      </c>
      <c r="O76" s="953">
        <v>6</v>
      </c>
      <c r="P76" s="953">
        <v>0</v>
      </c>
      <c r="Q76" s="953">
        <v>1</v>
      </c>
      <c r="R76" s="950">
        <v>35</v>
      </c>
      <c r="S76" s="953">
        <v>1</v>
      </c>
      <c r="T76" s="953">
        <v>1</v>
      </c>
      <c r="U76" s="953">
        <v>1</v>
      </c>
      <c r="V76" s="953"/>
      <c r="W76" s="956">
        <v>0</v>
      </c>
      <c r="X76" s="956">
        <v>0</v>
      </c>
      <c r="Y76" s="956">
        <v>1</v>
      </c>
      <c r="Z76" s="888">
        <v>5</v>
      </c>
      <c r="AA76" s="890">
        <v>5</v>
      </c>
      <c r="AB76" s="956">
        <v>2</v>
      </c>
      <c r="AC76" s="956">
        <v>2</v>
      </c>
      <c r="AD76" s="956">
        <v>2</v>
      </c>
      <c r="AE76" s="956">
        <v>2</v>
      </c>
      <c r="AF76" s="956"/>
      <c r="AG76" s="956">
        <v>21</v>
      </c>
      <c r="AH76" s="956">
        <v>23</v>
      </c>
      <c r="AI76" s="956">
        <v>2</v>
      </c>
      <c r="AJ76" s="956">
        <v>2</v>
      </c>
      <c r="AK76" s="956">
        <v>2</v>
      </c>
      <c r="AL76" s="956">
        <v>10</v>
      </c>
      <c r="AM76" s="956">
        <v>6</v>
      </c>
      <c r="AN76" s="956">
        <v>32</v>
      </c>
      <c r="AO76" s="956">
        <v>8</v>
      </c>
      <c r="AP76" s="956">
        <v>8</v>
      </c>
      <c r="AQ76" s="956"/>
      <c r="AR76" s="956"/>
      <c r="AS76" s="956">
        <v>1</v>
      </c>
      <c r="AT76" s="956">
        <v>1</v>
      </c>
      <c r="AU76" s="956">
        <v>4</v>
      </c>
      <c r="AV76" s="956">
        <v>4</v>
      </c>
      <c r="AW76" s="956">
        <v>10</v>
      </c>
      <c r="AX76" s="956">
        <v>5</v>
      </c>
      <c r="AY76" s="957">
        <v>1</v>
      </c>
      <c r="AZ76" s="957">
        <v>1</v>
      </c>
      <c r="BA76" s="957">
        <v>299000</v>
      </c>
      <c r="BB76" s="957">
        <v>75000</v>
      </c>
      <c r="BC76" s="957">
        <v>1</v>
      </c>
      <c r="BD76" s="957">
        <v>1</v>
      </c>
      <c r="BE76" s="957">
        <v>1</v>
      </c>
      <c r="BF76" s="957"/>
      <c r="BG76" s="957">
        <v>1</v>
      </c>
      <c r="BH76" s="957">
        <v>0</v>
      </c>
      <c r="BI76" s="957">
        <v>0</v>
      </c>
      <c r="BJ76" s="957"/>
      <c r="BK76" s="957">
        <v>3</v>
      </c>
      <c r="BL76" s="957">
        <v>3</v>
      </c>
      <c r="BM76" s="957">
        <v>2</v>
      </c>
      <c r="BN76" s="956">
        <v>6</v>
      </c>
      <c r="BO76" s="956">
        <v>8</v>
      </c>
      <c r="BP76" s="956">
        <v>2</v>
      </c>
      <c r="BQ76" s="956">
        <v>0</v>
      </c>
      <c r="BR76" s="956">
        <v>1</v>
      </c>
      <c r="BS76" s="956">
        <v>4</v>
      </c>
      <c r="BT76" s="956"/>
      <c r="BU76" s="956">
        <v>23</v>
      </c>
      <c r="BV76" s="956">
        <v>8</v>
      </c>
      <c r="BW76" s="956">
        <v>0</v>
      </c>
      <c r="BX76" s="956">
        <v>1</v>
      </c>
      <c r="BY76" s="956">
        <v>1</v>
      </c>
      <c r="BZ76" s="956">
        <v>1</v>
      </c>
      <c r="CA76" s="956">
        <v>1</v>
      </c>
      <c r="CB76" s="956">
        <v>1</v>
      </c>
      <c r="CC76" s="956">
        <v>2</v>
      </c>
      <c r="CD76" s="956">
        <v>1</v>
      </c>
      <c r="CE76" s="956">
        <v>1</v>
      </c>
      <c r="CF76" s="956">
        <v>18</v>
      </c>
      <c r="CG76" s="956">
        <v>18</v>
      </c>
      <c r="CH76" s="958" t="s">
        <v>499</v>
      </c>
      <c r="CI76" s="956">
        <v>4</v>
      </c>
      <c r="CJ76" s="956">
        <v>1</v>
      </c>
      <c r="CK76" s="956">
        <v>1</v>
      </c>
      <c r="CL76" s="956">
        <v>5</v>
      </c>
      <c r="CM76" s="956">
        <v>1</v>
      </c>
      <c r="CN76" s="956">
        <v>1</v>
      </c>
      <c r="CO76" s="956">
        <v>18</v>
      </c>
      <c r="CP76" s="956">
        <v>18</v>
      </c>
      <c r="CQ76" s="958" t="s">
        <v>499</v>
      </c>
      <c r="CR76" s="956"/>
      <c r="CS76" s="956"/>
      <c r="CT76" s="957">
        <v>1</v>
      </c>
      <c r="CU76" s="957">
        <v>1</v>
      </c>
      <c r="CV76" s="957">
        <v>1</v>
      </c>
      <c r="CW76" s="957"/>
      <c r="CX76" s="957">
        <v>6</v>
      </c>
      <c r="CY76" s="957">
        <v>0</v>
      </c>
      <c r="CZ76" s="957"/>
      <c r="DA76" s="957"/>
      <c r="DB76" s="957"/>
      <c r="DC76" s="957"/>
      <c r="DD76" s="957"/>
      <c r="DE76" s="957"/>
      <c r="DF76" s="957"/>
      <c r="DG76" s="957"/>
      <c r="DH76" s="957">
        <v>3</v>
      </c>
      <c r="DI76" s="957"/>
      <c r="DJ76" s="957"/>
      <c r="DK76" s="957"/>
      <c r="DL76" s="957"/>
      <c r="DM76" s="893">
        <v>180</v>
      </c>
      <c r="DN76" s="892">
        <v>460</v>
      </c>
      <c r="DO76" s="896">
        <v>4</v>
      </c>
      <c r="DP76" s="897">
        <v>4</v>
      </c>
      <c r="DQ76" s="899">
        <v>15</v>
      </c>
      <c r="DR76" s="901">
        <v>20</v>
      </c>
      <c r="DS76" s="904">
        <v>20</v>
      </c>
      <c r="DT76" s="906">
        <v>630</v>
      </c>
      <c r="DU76" s="908">
        <v>150</v>
      </c>
      <c r="DV76" s="910">
        <v>480</v>
      </c>
      <c r="DW76" s="912">
        <v>25</v>
      </c>
      <c r="DX76" s="914">
        <v>25</v>
      </c>
      <c r="DY76" s="916">
        <v>15</v>
      </c>
      <c r="DZ76" s="918">
        <v>60</v>
      </c>
      <c r="EA76" s="920">
        <v>36</v>
      </c>
      <c r="EB76" s="959"/>
      <c r="EC76" s="960"/>
      <c r="ED76" s="959">
        <v>3</v>
      </c>
      <c r="EE76" s="959">
        <v>2</v>
      </c>
      <c r="EF76" s="959">
        <v>9</v>
      </c>
      <c r="EG76" s="960"/>
      <c r="EH76" s="960"/>
      <c r="EI76" s="960"/>
      <c r="EJ76" s="961">
        <v>5</v>
      </c>
      <c r="EK76" s="962">
        <v>5</v>
      </c>
      <c r="EL76" s="963">
        <v>5</v>
      </c>
      <c r="EM76" s="964">
        <v>100</v>
      </c>
      <c r="EN76" s="965">
        <v>5</v>
      </c>
      <c r="EO76" s="966">
        <v>20</v>
      </c>
      <c r="EP76" s="967">
        <v>0</v>
      </c>
      <c r="EQ76" s="968"/>
      <c r="ER76" s="968"/>
    </row>
    <row r="77" spans="1:148">
      <c r="B77" s="253">
        <v>142</v>
      </c>
      <c r="C77" s="315"/>
      <c r="D77" s="315"/>
      <c r="E77" s="315">
        <v>100</v>
      </c>
      <c r="F77" s="315">
        <v>100</v>
      </c>
      <c r="G77" s="315">
        <v>1</v>
      </c>
      <c r="H77" s="315">
        <v>1</v>
      </c>
      <c r="I77" s="315">
        <v>1</v>
      </c>
      <c r="J77" s="315">
        <v>1</v>
      </c>
      <c r="K77" s="315">
        <v>1</v>
      </c>
      <c r="L77" s="949">
        <v>1</v>
      </c>
      <c r="M77" s="315">
        <v>2</v>
      </c>
      <c r="N77" s="315">
        <v>1</v>
      </c>
      <c r="O77" s="315">
        <v>6</v>
      </c>
      <c r="P77" s="315">
        <v>0</v>
      </c>
      <c r="Q77" s="315">
        <v>1</v>
      </c>
      <c r="R77" s="950">
        <v>35</v>
      </c>
      <c r="S77" s="315">
        <v>1</v>
      </c>
      <c r="T77" s="315">
        <v>1</v>
      </c>
      <c r="U77" s="315">
        <v>1</v>
      </c>
      <c r="V77" s="315"/>
      <c r="W77" s="253">
        <v>0</v>
      </c>
      <c r="X77" s="253">
        <v>0</v>
      </c>
      <c r="Y77" s="253">
        <v>1</v>
      </c>
      <c r="Z77" s="888">
        <v>5</v>
      </c>
      <c r="AA77" s="890">
        <v>5</v>
      </c>
      <c r="AB77" s="253">
        <v>2</v>
      </c>
      <c r="AC77" s="253">
        <v>2</v>
      </c>
      <c r="AD77" s="253">
        <v>2</v>
      </c>
      <c r="AE77" s="253">
        <v>2</v>
      </c>
      <c r="AF77" s="253"/>
      <c r="AG77" s="253">
        <v>21</v>
      </c>
      <c r="AH77" s="253">
        <v>23</v>
      </c>
      <c r="AI77" s="253">
        <v>2</v>
      </c>
      <c r="AJ77" s="253">
        <v>2</v>
      </c>
      <c r="AK77" s="253">
        <v>2</v>
      </c>
      <c r="AL77" s="253">
        <v>10</v>
      </c>
      <c r="AM77" s="253">
        <v>6</v>
      </c>
      <c r="AN77" s="253">
        <v>32</v>
      </c>
      <c r="AO77" s="253">
        <v>8</v>
      </c>
      <c r="AP77" s="253">
        <v>8</v>
      </c>
      <c r="AQ77" s="253"/>
      <c r="AR77" s="253"/>
      <c r="AS77" s="253">
        <v>1</v>
      </c>
      <c r="AT77" s="253">
        <v>1</v>
      </c>
      <c r="AU77" s="253">
        <v>4</v>
      </c>
      <c r="AV77" s="253">
        <v>4</v>
      </c>
      <c r="AW77" s="253">
        <v>10</v>
      </c>
      <c r="AX77" s="253">
        <v>5</v>
      </c>
      <c r="AY77" s="252">
        <v>1</v>
      </c>
      <c r="AZ77" s="252">
        <v>1</v>
      </c>
      <c r="BA77" s="252">
        <v>299000</v>
      </c>
      <c r="BB77" s="252">
        <v>75000</v>
      </c>
      <c r="BC77" s="252">
        <v>1</v>
      </c>
      <c r="BD77" s="252">
        <v>1</v>
      </c>
      <c r="BE77" s="252">
        <v>1</v>
      </c>
      <c r="BF77" s="252"/>
      <c r="BG77" s="252">
        <v>1</v>
      </c>
      <c r="BH77" s="252">
        <v>0</v>
      </c>
      <c r="BI77" s="252">
        <v>0</v>
      </c>
      <c r="BJ77" s="252"/>
      <c r="BK77" s="252">
        <v>3</v>
      </c>
      <c r="BL77" s="252">
        <v>3</v>
      </c>
      <c r="BM77" s="252">
        <v>2</v>
      </c>
      <c r="BN77" s="253">
        <v>6</v>
      </c>
      <c r="BO77" s="253">
        <v>8</v>
      </c>
      <c r="BP77" s="253">
        <v>2</v>
      </c>
      <c r="BQ77" s="253">
        <v>0</v>
      </c>
      <c r="BR77" s="253">
        <v>1</v>
      </c>
      <c r="BS77" s="253">
        <v>4</v>
      </c>
      <c r="BT77" s="253"/>
      <c r="BU77" s="253">
        <v>23</v>
      </c>
      <c r="BV77" s="253">
        <v>8</v>
      </c>
      <c r="BW77" s="253">
        <v>0</v>
      </c>
      <c r="BX77" s="253">
        <v>1</v>
      </c>
      <c r="BY77" s="253">
        <v>1</v>
      </c>
      <c r="BZ77" s="253">
        <v>1</v>
      </c>
      <c r="CA77" s="253">
        <v>1</v>
      </c>
      <c r="CB77" s="253">
        <v>1</v>
      </c>
      <c r="CC77" s="253">
        <v>2</v>
      </c>
      <c r="CD77" s="253">
        <v>1</v>
      </c>
      <c r="CE77" s="253">
        <v>1</v>
      </c>
      <c r="CF77" s="253">
        <v>18</v>
      </c>
      <c r="CG77" s="253">
        <v>18</v>
      </c>
      <c r="CH77" s="206" t="s">
        <v>499</v>
      </c>
      <c r="CI77" s="253">
        <v>4</v>
      </c>
      <c r="CJ77" s="253">
        <v>1</v>
      </c>
      <c r="CK77" s="253">
        <v>1</v>
      </c>
      <c r="CL77" s="253">
        <v>5</v>
      </c>
      <c r="CM77" s="253">
        <v>1</v>
      </c>
      <c r="CN77" s="253">
        <v>1</v>
      </c>
      <c r="CO77" s="253">
        <v>18</v>
      </c>
      <c r="CP77" s="253">
        <v>18</v>
      </c>
      <c r="CQ77" s="206" t="s">
        <v>499</v>
      </c>
      <c r="CR77" s="253"/>
      <c r="CS77" s="253"/>
      <c r="CT77" s="252">
        <v>1</v>
      </c>
      <c r="CU77" s="252">
        <v>1</v>
      </c>
      <c r="CV77" s="252">
        <v>1</v>
      </c>
      <c r="CW77" s="252"/>
      <c r="CX77" s="252">
        <v>6</v>
      </c>
      <c r="CY77" s="252">
        <v>0</v>
      </c>
      <c r="CZ77" s="252"/>
      <c r="DA77" s="252"/>
      <c r="DB77" s="252"/>
      <c r="DC77" s="252"/>
      <c r="DD77" s="252"/>
      <c r="DE77" s="252"/>
      <c r="DF77" s="252"/>
      <c r="DG77" s="252"/>
      <c r="DH77" s="252">
        <v>3</v>
      </c>
      <c r="DI77" s="252"/>
      <c r="DJ77" s="252"/>
      <c r="DK77" s="252"/>
      <c r="DL77" s="252"/>
      <c r="DM77" s="893">
        <v>180</v>
      </c>
      <c r="DN77" s="892">
        <v>580</v>
      </c>
      <c r="DO77" s="896">
        <v>5</v>
      </c>
      <c r="DP77" s="897">
        <v>5</v>
      </c>
      <c r="DQ77" s="899">
        <v>15</v>
      </c>
      <c r="DR77" s="901">
        <v>20</v>
      </c>
      <c r="DS77" s="904">
        <v>20</v>
      </c>
      <c r="DT77" s="906">
        <v>630</v>
      </c>
      <c r="DU77" s="908">
        <v>150</v>
      </c>
      <c r="DV77" s="910">
        <v>600</v>
      </c>
      <c r="DW77" s="912">
        <v>50</v>
      </c>
      <c r="DX77" s="914">
        <v>50</v>
      </c>
      <c r="DY77" s="916">
        <v>20</v>
      </c>
      <c r="DZ77" s="918">
        <v>60</v>
      </c>
      <c r="EA77" s="920">
        <v>36</v>
      </c>
      <c r="EB77" s="202"/>
      <c r="EC77" s="57"/>
      <c r="ED77" s="202">
        <v>3</v>
      </c>
      <c r="EE77" s="202">
        <v>2</v>
      </c>
      <c r="EF77" s="202">
        <v>9</v>
      </c>
      <c r="EG77" s="57"/>
      <c r="EH77" s="57"/>
      <c r="EI77" s="57"/>
      <c r="EJ77" s="923">
        <v>5</v>
      </c>
      <c r="EK77" s="924">
        <v>5</v>
      </c>
      <c r="EL77" s="925">
        <v>5</v>
      </c>
      <c r="EM77" s="926">
        <v>100</v>
      </c>
      <c r="EN77" s="927">
        <v>5</v>
      </c>
      <c r="EO77" s="928">
        <v>20</v>
      </c>
      <c r="EP77" s="929">
        <v>0</v>
      </c>
      <c r="EQ77" s="40"/>
      <c r="ER77" s="40"/>
    </row>
    <row r="78" spans="1:148">
      <c r="B78" s="253">
        <v>143</v>
      </c>
      <c r="C78" s="315"/>
      <c r="D78" s="315"/>
      <c r="E78" s="315">
        <v>150</v>
      </c>
      <c r="F78" s="315">
        <v>150</v>
      </c>
      <c r="G78" s="315">
        <v>1</v>
      </c>
      <c r="H78" s="315">
        <v>1</v>
      </c>
      <c r="I78" s="315">
        <v>1</v>
      </c>
      <c r="J78" s="315">
        <v>1</v>
      </c>
      <c r="K78" s="315">
        <v>1</v>
      </c>
      <c r="L78" s="949">
        <v>1</v>
      </c>
      <c r="M78" s="315">
        <v>2</v>
      </c>
      <c r="N78" s="315">
        <v>1</v>
      </c>
      <c r="O78" s="315">
        <v>6</v>
      </c>
      <c r="P78" s="315">
        <v>0</v>
      </c>
      <c r="Q78" s="315">
        <v>1</v>
      </c>
      <c r="R78" s="950">
        <v>90</v>
      </c>
      <c r="S78" s="315">
        <v>1</v>
      </c>
      <c r="T78" s="315">
        <v>1</v>
      </c>
      <c r="U78" s="315">
        <v>1</v>
      </c>
      <c r="V78" s="315"/>
      <c r="W78" s="253">
        <v>0</v>
      </c>
      <c r="X78" s="253">
        <v>0</v>
      </c>
      <c r="Y78" s="253">
        <v>1</v>
      </c>
      <c r="Z78" s="888">
        <v>10</v>
      </c>
      <c r="AA78" s="890">
        <v>10</v>
      </c>
      <c r="AB78" s="253">
        <v>2</v>
      </c>
      <c r="AC78" s="253">
        <v>2</v>
      </c>
      <c r="AD78" s="253">
        <v>2</v>
      </c>
      <c r="AE78" s="253">
        <v>2</v>
      </c>
      <c r="AF78" s="253"/>
      <c r="AG78" s="253">
        <v>21</v>
      </c>
      <c r="AH78" s="253">
        <v>23</v>
      </c>
      <c r="AI78" s="253">
        <v>2</v>
      </c>
      <c r="AJ78" s="253">
        <v>2</v>
      </c>
      <c r="AK78" s="253">
        <v>2</v>
      </c>
      <c r="AL78" s="253">
        <v>10</v>
      </c>
      <c r="AM78" s="253">
        <v>6</v>
      </c>
      <c r="AN78" s="253">
        <v>32</v>
      </c>
      <c r="AO78" s="253">
        <v>8</v>
      </c>
      <c r="AP78" s="253">
        <v>8</v>
      </c>
      <c r="AQ78" s="253"/>
      <c r="AR78" s="253"/>
      <c r="AS78" s="253">
        <v>1</v>
      </c>
      <c r="AT78" s="253">
        <v>1</v>
      </c>
      <c r="AU78" s="253">
        <v>4</v>
      </c>
      <c r="AV78" s="253">
        <v>4</v>
      </c>
      <c r="AW78" s="253">
        <v>10</v>
      </c>
      <c r="AX78" s="253">
        <v>5</v>
      </c>
      <c r="AY78" s="252">
        <v>1</v>
      </c>
      <c r="AZ78" s="252">
        <v>1</v>
      </c>
      <c r="BA78" s="252">
        <v>299000</v>
      </c>
      <c r="BB78" s="252">
        <v>75000</v>
      </c>
      <c r="BC78" s="252">
        <v>1</v>
      </c>
      <c r="BD78" s="252">
        <v>1</v>
      </c>
      <c r="BE78" s="252">
        <v>1</v>
      </c>
      <c r="BF78" s="252"/>
      <c r="BG78" s="252">
        <v>1</v>
      </c>
      <c r="BH78" s="252">
        <v>0</v>
      </c>
      <c r="BI78" s="252">
        <v>0</v>
      </c>
      <c r="BJ78" s="252"/>
      <c r="BK78" s="252">
        <v>3</v>
      </c>
      <c r="BL78" s="252">
        <v>3</v>
      </c>
      <c r="BM78" s="252">
        <v>2</v>
      </c>
      <c r="BN78" s="253">
        <v>6</v>
      </c>
      <c r="BO78" s="253">
        <v>8</v>
      </c>
      <c r="BP78" s="253">
        <v>2</v>
      </c>
      <c r="BQ78" s="253">
        <v>0</v>
      </c>
      <c r="BR78" s="253">
        <v>1</v>
      </c>
      <c r="BS78" s="253">
        <v>4</v>
      </c>
      <c r="BT78" s="253"/>
      <c r="BU78" s="253">
        <v>23</v>
      </c>
      <c r="BV78" s="253">
        <v>8</v>
      </c>
      <c r="BW78" s="253">
        <v>0</v>
      </c>
      <c r="BX78" s="253">
        <v>1</v>
      </c>
      <c r="BY78" s="253">
        <v>1</v>
      </c>
      <c r="BZ78" s="253">
        <v>1</v>
      </c>
      <c r="CA78" s="253">
        <v>1</v>
      </c>
      <c r="CB78" s="253">
        <v>1</v>
      </c>
      <c r="CC78" s="253">
        <v>2</v>
      </c>
      <c r="CD78" s="253">
        <v>1</v>
      </c>
      <c r="CE78" s="253">
        <v>1</v>
      </c>
      <c r="CF78" s="253">
        <v>18</v>
      </c>
      <c r="CG78" s="253">
        <v>18</v>
      </c>
      <c r="CH78" s="206" t="s">
        <v>499</v>
      </c>
      <c r="CI78" s="253">
        <v>4</v>
      </c>
      <c r="CJ78" s="253">
        <v>1</v>
      </c>
      <c r="CK78" s="253">
        <v>1</v>
      </c>
      <c r="CL78" s="253">
        <v>5</v>
      </c>
      <c r="CM78" s="253">
        <v>1</v>
      </c>
      <c r="CN78" s="253">
        <v>1</v>
      </c>
      <c r="CO78" s="253">
        <v>18</v>
      </c>
      <c r="CP78" s="253">
        <v>18</v>
      </c>
      <c r="CQ78" s="206" t="s">
        <v>499</v>
      </c>
      <c r="CR78" s="253"/>
      <c r="CS78" s="253"/>
      <c r="CT78" s="252">
        <v>1</v>
      </c>
      <c r="CU78" s="252">
        <v>1</v>
      </c>
      <c r="CV78" s="252">
        <v>1</v>
      </c>
      <c r="CW78" s="252"/>
      <c r="CX78" s="252">
        <v>6</v>
      </c>
      <c r="CY78" s="252">
        <v>0</v>
      </c>
      <c r="CZ78" s="252"/>
      <c r="DA78" s="252"/>
      <c r="DB78" s="252"/>
      <c r="DC78" s="252"/>
      <c r="DD78" s="252"/>
      <c r="DE78" s="252"/>
      <c r="DF78" s="252"/>
      <c r="DG78" s="252"/>
      <c r="DH78" s="252">
        <v>3</v>
      </c>
      <c r="DI78" s="252"/>
      <c r="DJ78" s="252"/>
      <c r="DK78" s="252"/>
      <c r="DL78" s="252"/>
      <c r="DM78" s="893">
        <v>180</v>
      </c>
      <c r="DN78" s="892">
        <v>680</v>
      </c>
      <c r="DO78" s="896">
        <v>6</v>
      </c>
      <c r="DP78" s="897">
        <v>6</v>
      </c>
      <c r="DQ78" s="899">
        <v>30</v>
      </c>
      <c r="DR78" s="901">
        <v>40</v>
      </c>
      <c r="DS78" s="904">
        <v>40</v>
      </c>
      <c r="DT78" s="906">
        <v>630</v>
      </c>
      <c r="DU78" s="908">
        <v>150</v>
      </c>
      <c r="DV78" s="910">
        <v>720</v>
      </c>
      <c r="DW78" s="912">
        <v>75</v>
      </c>
      <c r="DX78" s="914">
        <v>75</v>
      </c>
      <c r="DY78" s="916">
        <v>30</v>
      </c>
      <c r="DZ78" s="918">
        <v>120</v>
      </c>
      <c r="EA78" s="920">
        <v>36</v>
      </c>
      <c r="EB78" s="202"/>
      <c r="EC78" s="57"/>
      <c r="ED78" s="202">
        <v>3</v>
      </c>
      <c r="EE78" s="202">
        <v>2</v>
      </c>
      <c r="EF78" s="202">
        <v>9</v>
      </c>
      <c r="EG78" s="57"/>
      <c r="EH78" s="57"/>
      <c r="EI78" s="57"/>
      <c r="EJ78" s="923">
        <v>5</v>
      </c>
      <c r="EK78" s="924">
        <v>5</v>
      </c>
      <c r="EL78" s="925">
        <v>10</v>
      </c>
      <c r="EM78" s="926">
        <v>100</v>
      </c>
      <c r="EN78" s="927">
        <v>5</v>
      </c>
      <c r="EO78" s="928">
        <v>20</v>
      </c>
      <c r="EP78" s="929">
        <v>0</v>
      </c>
      <c r="EQ78" s="40"/>
      <c r="ER78" s="40"/>
    </row>
    <row r="79" spans="1:148">
      <c r="A79" s="40"/>
      <c r="B79" s="253">
        <v>144</v>
      </c>
      <c r="C79" s="315"/>
      <c r="D79" s="315"/>
      <c r="E79" s="315">
        <v>200</v>
      </c>
      <c r="F79" s="315">
        <v>200</v>
      </c>
      <c r="G79" s="315">
        <v>1</v>
      </c>
      <c r="H79" s="315">
        <v>1</v>
      </c>
      <c r="I79" s="315">
        <v>1</v>
      </c>
      <c r="J79" s="315">
        <v>1</v>
      </c>
      <c r="K79" s="315">
        <v>1</v>
      </c>
      <c r="L79" s="949">
        <v>1</v>
      </c>
      <c r="M79" s="315">
        <v>2</v>
      </c>
      <c r="N79" s="315">
        <v>1</v>
      </c>
      <c r="O79" s="315">
        <v>6</v>
      </c>
      <c r="P79" s="315">
        <v>0</v>
      </c>
      <c r="Q79" s="315">
        <v>1</v>
      </c>
      <c r="R79" s="950">
        <v>135</v>
      </c>
      <c r="S79" s="315">
        <v>1</v>
      </c>
      <c r="T79" s="315">
        <v>1</v>
      </c>
      <c r="U79" s="315">
        <v>1</v>
      </c>
      <c r="V79" s="315"/>
      <c r="W79" s="253">
        <v>0</v>
      </c>
      <c r="X79" s="253">
        <v>0</v>
      </c>
      <c r="Y79" s="253">
        <v>1</v>
      </c>
      <c r="Z79" s="888">
        <v>10</v>
      </c>
      <c r="AA79" s="890">
        <v>10</v>
      </c>
      <c r="AB79" s="253">
        <v>2</v>
      </c>
      <c r="AC79" s="253">
        <v>2</v>
      </c>
      <c r="AD79" s="253">
        <v>2</v>
      </c>
      <c r="AE79" s="253">
        <v>2</v>
      </c>
      <c r="AF79" s="253"/>
      <c r="AG79" s="253">
        <v>21</v>
      </c>
      <c r="AH79" s="253">
        <v>23</v>
      </c>
      <c r="AI79" s="253">
        <v>2</v>
      </c>
      <c r="AJ79" s="253">
        <v>2</v>
      </c>
      <c r="AK79" s="253">
        <v>2</v>
      </c>
      <c r="AL79" s="253">
        <v>10</v>
      </c>
      <c r="AM79" s="253">
        <v>6</v>
      </c>
      <c r="AN79" s="253">
        <v>32</v>
      </c>
      <c r="AO79" s="253">
        <v>8</v>
      </c>
      <c r="AP79" s="253">
        <v>8</v>
      </c>
      <c r="AQ79" s="253"/>
      <c r="AR79" s="253"/>
      <c r="AS79" s="253">
        <v>1</v>
      </c>
      <c r="AT79" s="253">
        <v>1</v>
      </c>
      <c r="AU79" s="253">
        <v>4</v>
      </c>
      <c r="AV79" s="253">
        <v>4</v>
      </c>
      <c r="AW79" s="253">
        <v>10</v>
      </c>
      <c r="AX79" s="253">
        <v>5</v>
      </c>
      <c r="AY79" s="252">
        <v>1</v>
      </c>
      <c r="AZ79" s="252">
        <v>1</v>
      </c>
      <c r="BA79" s="252">
        <v>299000</v>
      </c>
      <c r="BB79" s="252">
        <v>75000</v>
      </c>
      <c r="BC79" s="252">
        <v>1</v>
      </c>
      <c r="BD79" s="252">
        <v>1</v>
      </c>
      <c r="BE79" s="252">
        <v>1</v>
      </c>
      <c r="BF79" s="252"/>
      <c r="BG79" s="252">
        <v>1</v>
      </c>
      <c r="BH79" s="252">
        <v>0</v>
      </c>
      <c r="BI79" s="252">
        <v>0</v>
      </c>
      <c r="BJ79" s="252"/>
      <c r="BK79" s="252">
        <v>3</v>
      </c>
      <c r="BL79" s="252">
        <v>3</v>
      </c>
      <c r="BM79" s="252">
        <v>2</v>
      </c>
      <c r="BN79" s="253">
        <v>6</v>
      </c>
      <c r="BO79" s="253">
        <v>8</v>
      </c>
      <c r="BP79" s="253">
        <v>2</v>
      </c>
      <c r="BQ79" s="253">
        <v>0</v>
      </c>
      <c r="BR79" s="253">
        <v>1</v>
      </c>
      <c r="BS79" s="253">
        <v>4</v>
      </c>
      <c r="BT79" s="253"/>
      <c r="BU79" s="253">
        <v>23</v>
      </c>
      <c r="BV79" s="253">
        <v>8</v>
      </c>
      <c r="BW79" s="253">
        <v>0</v>
      </c>
      <c r="BX79" s="253">
        <v>1</v>
      </c>
      <c r="BY79" s="253">
        <v>1</v>
      </c>
      <c r="BZ79" s="253">
        <v>1</v>
      </c>
      <c r="CA79" s="253">
        <v>1</v>
      </c>
      <c r="CB79" s="253">
        <v>1</v>
      </c>
      <c r="CC79" s="253">
        <v>2</v>
      </c>
      <c r="CD79" s="253">
        <v>1</v>
      </c>
      <c r="CE79" s="253">
        <v>1</v>
      </c>
      <c r="CF79" s="253">
        <v>18</v>
      </c>
      <c r="CG79" s="253">
        <v>18</v>
      </c>
      <c r="CH79" s="206" t="s">
        <v>499</v>
      </c>
      <c r="CI79" s="253">
        <v>4</v>
      </c>
      <c r="CJ79" s="253">
        <v>1</v>
      </c>
      <c r="CK79" s="253">
        <v>1</v>
      </c>
      <c r="CL79" s="253">
        <v>5</v>
      </c>
      <c r="CM79" s="253">
        <v>1</v>
      </c>
      <c r="CN79" s="253">
        <v>1</v>
      </c>
      <c r="CO79" s="253">
        <v>18</v>
      </c>
      <c r="CP79" s="253">
        <v>18</v>
      </c>
      <c r="CQ79" s="206" t="s">
        <v>499</v>
      </c>
      <c r="CR79" s="253"/>
      <c r="CS79" s="253"/>
      <c r="CT79" s="252">
        <v>1</v>
      </c>
      <c r="CU79" s="252">
        <v>1</v>
      </c>
      <c r="CV79" s="252">
        <v>1</v>
      </c>
      <c r="CW79" s="252"/>
      <c r="CX79" s="252">
        <v>6</v>
      </c>
      <c r="CY79" s="252">
        <v>0</v>
      </c>
      <c r="CZ79" s="252"/>
      <c r="DA79" s="252"/>
      <c r="DB79" s="252"/>
      <c r="DC79" s="252"/>
      <c r="DD79" s="252"/>
      <c r="DE79" s="252"/>
      <c r="DF79" s="252"/>
      <c r="DG79" s="252"/>
      <c r="DH79" s="252">
        <v>3</v>
      </c>
      <c r="DI79" s="252"/>
      <c r="DJ79" s="252"/>
      <c r="DK79" s="252"/>
      <c r="DL79" s="252"/>
      <c r="DM79" s="893">
        <v>180</v>
      </c>
      <c r="DN79" s="892">
        <v>790</v>
      </c>
      <c r="DO79" s="896">
        <v>8</v>
      </c>
      <c r="DP79" s="897">
        <v>7</v>
      </c>
      <c r="DQ79" s="899">
        <v>45</v>
      </c>
      <c r="DR79" s="901">
        <v>50</v>
      </c>
      <c r="DS79" s="904">
        <v>50</v>
      </c>
      <c r="DT79" s="906">
        <v>630</v>
      </c>
      <c r="DU79" s="908">
        <v>150</v>
      </c>
      <c r="DV79" s="910">
        <v>840</v>
      </c>
      <c r="DW79" s="912">
        <v>100</v>
      </c>
      <c r="DX79" s="914">
        <v>100</v>
      </c>
      <c r="DY79" s="916">
        <v>40</v>
      </c>
      <c r="DZ79" s="918">
        <v>150</v>
      </c>
      <c r="EA79" s="920">
        <v>54</v>
      </c>
      <c r="EB79" s="202"/>
      <c r="EC79" s="57"/>
      <c r="ED79" s="202">
        <v>3</v>
      </c>
      <c r="EE79" s="202">
        <v>2</v>
      </c>
      <c r="EF79" s="202">
        <v>9</v>
      </c>
      <c r="EG79" s="57"/>
      <c r="EH79" s="57"/>
      <c r="EI79" s="57"/>
      <c r="EJ79" s="923">
        <v>5</v>
      </c>
      <c r="EK79" s="924">
        <v>5</v>
      </c>
      <c r="EL79" s="925">
        <v>10</v>
      </c>
      <c r="EM79" s="926">
        <v>100</v>
      </c>
      <c r="EN79" s="927">
        <v>5</v>
      </c>
      <c r="EO79" s="928">
        <v>20</v>
      </c>
      <c r="EP79" s="929">
        <v>0</v>
      </c>
      <c r="EQ79" s="40"/>
      <c r="ER79" s="40"/>
    </row>
    <row r="80" spans="1:148">
      <c r="A80" s="40"/>
      <c r="B80" s="253">
        <v>145</v>
      </c>
      <c r="C80" s="40"/>
      <c r="D80" s="40"/>
      <c r="E80" s="315">
        <v>50</v>
      </c>
      <c r="F80" s="315">
        <v>50</v>
      </c>
      <c r="G80" s="315">
        <v>1</v>
      </c>
      <c r="H80" s="315">
        <v>1</v>
      </c>
      <c r="I80" s="315">
        <v>1</v>
      </c>
      <c r="J80" s="315">
        <v>1</v>
      </c>
      <c r="K80" s="315">
        <v>1</v>
      </c>
      <c r="L80" s="949">
        <v>1</v>
      </c>
      <c r="M80" s="315">
        <v>2</v>
      </c>
      <c r="N80" s="315">
        <v>1</v>
      </c>
      <c r="O80" s="315">
        <v>6</v>
      </c>
      <c r="P80" s="315">
        <v>0</v>
      </c>
      <c r="Q80" s="315">
        <v>1</v>
      </c>
      <c r="R80" s="950">
        <v>35</v>
      </c>
      <c r="S80" s="315">
        <v>1</v>
      </c>
      <c r="T80" s="315">
        <v>1</v>
      </c>
      <c r="U80" s="315">
        <v>1</v>
      </c>
      <c r="V80" s="315"/>
      <c r="W80" s="253">
        <v>0</v>
      </c>
      <c r="X80" s="253">
        <v>0</v>
      </c>
      <c r="Y80" s="253">
        <v>1</v>
      </c>
      <c r="Z80" s="888">
        <v>5</v>
      </c>
      <c r="AA80" s="890">
        <v>5</v>
      </c>
      <c r="AB80" s="253">
        <v>2</v>
      </c>
      <c r="AC80" s="253">
        <v>2</v>
      </c>
      <c r="AD80" s="253">
        <v>2</v>
      </c>
      <c r="AE80" s="253">
        <v>2</v>
      </c>
      <c r="AF80" s="193">
        <v>30</v>
      </c>
      <c r="AG80" s="253">
        <v>21</v>
      </c>
      <c r="AH80" s="253">
        <v>23</v>
      </c>
      <c r="AI80" s="253">
        <v>2</v>
      </c>
      <c r="AJ80" s="253">
        <v>2</v>
      </c>
      <c r="AK80" s="253">
        <v>2</v>
      </c>
      <c r="AL80" s="253">
        <v>10</v>
      </c>
      <c r="AM80" s="253">
        <v>6</v>
      </c>
      <c r="AN80" s="253">
        <v>32</v>
      </c>
      <c r="AO80" s="253">
        <v>8</v>
      </c>
      <c r="AP80" s="253">
        <v>8</v>
      </c>
      <c r="AQ80" s="253"/>
      <c r="AR80" s="253"/>
      <c r="AS80" s="253">
        <v>1</v>
      </c>
      <c r="AT80" s="253">
        <v>1</v>
      </c>
      <c r="AU80" s="253">
        <v>4</v>
      </c>
      <c r="AV80" s="253">
        <v>4</v>
      </c>
      <c r="AW80" s="253">
        <v>10</v>
      </c>
      <c r="AX80" s="253">
        <v>5</v>
      </c>
      <c r="AY80" s="252">
        <v>1</v>
      </c>
      <c r="AZ80" s="252">
        <v>1</v>
      </c>
      <c r="BA80" s="252">
        <v>299000</v>
      </c>
      <c r="BB80" s="252">
        <v>75000</v>
      </c>
      <c r="BC80" s="252">
        <v>1</v>
      </c>
      <c r="BD80" s="252">
        <v>1</v>
      </c>
      <c r="BE80" s="252">
        <v>1</v>
      </c>
      <c r="BF80" s="252"/>
      <c r="BG80" s="252">
        <v>1</v>
      </c>
      <c r="BH80" s="252">
        <v>0</v>
      </c>
      <c r="BI80" s="252">
        <v>0</v>
      </c>
      <c r="BJ80" s="252"/>
      <c r="BK80" s="252">
        <v>3</v>
      </c>
      <c r="BL80" s="252">
        <v>3</v>
      </c>
      <c r="BM80" s="252">
        <v>2</v>
      </c>
      <c r="BN80" s="253">
        <v>6</v>
      </c>
      <c r="BO80" s="253">
        <v>8</v>
      </c>
      <c r="BP80" s="253">
        <v>2</v>
      </c>
      <c r="BQ80" s="253">
        <v>0</v>
      </c>
      <c r="BR80" s="253">
        <v>1</v>
      </c>
      <c r="BS80" s="253">
        <v>4</v>
      </c>
      <c r="BT80" s="253"/>
      <c r="BU80" s="253">
        <v>23</v>
      </c>
      <c r="BV80" s="253">
        <v>8</v>
      </c>
      <c r="BW80" s="253">
        <v>0</v>
      </c>
      <c r="BX80" s="253">
        <v>1</v>
      </c>
      <c r="BY80" s="253">
        <v>1</v>
      </c>
      <c r="BZ80" s="253">
        <v>1</v>
      </c>
      <c r="CA80" s="253">
        <v>1</v>
      </c>
      <c r="CB80" s="253">
        <v>1</v>
      </c>
      <c r="CC80" s="253">
        <v>2</v>
      </c>
      <c r="CD80" s="253">
        <v>1</v>
      </c>
      <c r="CE80" s="253">
        <v>1</v>
      </c>
      <c r="CF80" s="253">
        <v>3</v>
      </c>
      <c r="CG80" s="253">
        <v>1</v>
      </c>
      <c r="CH80" s="206">
        <v>1</v>
      </c>
      <c r="CI80" s="253">
        <v>4</v>
      </c>
      <c r="CJ80" s="253">
        <v>1</v>
      </c>
      <c r="CK80" s="253">
        <v>1</v>
      </c>
      <c r="CL80" s="253">
        <v>5</v>
      </c>
      <c r="CM80" s="253">
        <v>1</v>
      </c>
      <c r="CN80" s="253">
        <v>1</v>
      </c>
      <c r="CO80" s="253">
        <v>18</v>
      </c>
      <c r="CP80" s="253">
        <v>18</v>
      </c>
      <c r="CQ80" s="206" t="s">
        <v>499</v>
      </c>
      <c r="CR80" s="253"/>
      <c r="CS80" s="253"/>
      <c r="CT80" s="252">
        <v>1</v>
      </c>
      <c r="CU80" s="252">
        <v>1</v>
      </c>
      <c r="CV80" s="252">
        <v>1</v>
      </c>
      <c r="CW80" s="252"/>
      <c r="CX80" s="252">
        <v>6</v>
      </c>
      <c r="CY80" s="252">
        <v>0</v>
      </c>
      <c r="CZ80" s="252"/>
      <c r="DA80" s="252"/>
      <c r="DB80" s="252"/>
      <c r="DC80" s="252"/>
      <c r="DD80" s="252"/>
      <c r="DE80" s="252"/>
      <c r="DF80" s="252"/>
      <c r="DG80" s="252"/>
      <c r="DH80" s="252">
        <v>3</v>
      </c>
      <c r="DI80" s="252"/>
      <c r="DJ80" s="252"/>
      <c r="DK80" s="252"/>
      <c r="DL80" s="252"/>
      <c r="DM80" s="893">
        <v>180</v>
      </c>
      <c r="DN80" s="892">
        <v>460</v>
      </c>
      <c r="DO80" s="896">
        <v>4</v>
      </c>
      <c r="DP80" s="897">
        <v>4</v>
      </c>
      <c r="DQ80" s="899">
        <v>15</v>
      </c>
      <c r="DR80" s="901">
        <v>20</v>
      </c>
      <c r="DS80" s="904">
        <v>20</v>
      </c>
      <c r="DT80" s="906">
        <v>630</v>
      </c>
      <c r="DU80" s="908">
        <v>150</v>
      </c>
      <c r="DV80" s="910">
        <v>480</v>
      </c>
      <c r="DW80" s="912">
        <v>25</v>
      </c>
      <c r="DX80" s="914">
        <v>25</v>
      </c>
      <c r="DY80" s="916">
        <v>15</v>
      </c>
      <c r="DZ80" s="918">
        <v>60</v>
      </c>
      <c r="EA80" s="920">
        <v>36</v>
      </c>
      <c r="EB80" s="202"/>
      <c r="EC80" s="57"/>
      <c r="ED80" s="202">
        <v>3</v>
      </c>
      <c r="EE80" s="202">
        <v>2</v>
      </c>
      <c r="EF80" s="202">
        <v>9</v>
      </c>
      <c r="EG80" s="40"/>
      <c r="EH80" s="40"/>
      <c r="EI80" s="40"/>
      <c r="EJ80" s="923">
        <v>5</v>
      </c>
      <c r="EK80" s="924">
        <v>5</v>
      </c>
      <c r="EL80" s="925">
        <v>5</v>
      </c>
      <c r="EM80" s="926">
        <v>100</v>
      </c>
      <c r="EN80" s="927">
        <v>5</v>
      </c>
      <c r="EO80" s="928">
        <v>20</v>
      </c>
      <c r="EP80" s="929">
        <v>0</v>
      </c>
      <c r="EQ80" s="40"/>
      <c r="ER80" s="40"/>
    </row>
    <row r="81" spans="2:148">
      <c r="B81" s="253">
        <v>146</v>
      </c>
      <c r="C81" s="40"/>
      <c r="D81" s="40"/>
      <c r="E81" s="315">
        <v>100</v>
      </c>
      <c r="F81" s="315">
        <v>100</v>
      </c>
      <c r="G81" s="315">
        <v>1</v>
      </c>
      <c r="H81" s="315">
        <v>1</v>
      </c>
      <c r="I81" s="315">
        <v>1</v>
      </c>
      <c r="J81" s="315">
        <v>1</v>
      </c>
      <c r="K81" s="315">
        <v>1</v>
      </c>
      <c r="L81" s="949">
        <v>1</v>
      </c>
      <c r="M81" s="315">
        <v>2</v>
      </c>
      <c r="N81" s="315">
        <v>1</v>
      </c>
      <c r="O81" s="315">
        <v>6</v>
      </c>
      <c r="P81" s="315">
        <v>0</v>
      </c>
      <c r="Q81" s="315">
        <v>1</v>
      </c>
      <c r="R81" s="950">
        <v>35</v>
      </c>
      <c r="S81" s="315">
        <v>1</v>
      </c>
      <c r="T81" s="315">
        <v>1</v>
      </c>
      <c r="U81" s="315">
        <v>1</v>
      </c>
      <c r="V81" s="315"/>
      <c r="W81" s="253">
        <v>0</v>
      </c>
      <c r="X81" s="253">
        <v>0</v>
      </c>
      <c r="Y81" s="253">
        <v>1</v>
      </c>
      <c r="Z81" s="888">
        <v>5</v>
      </c>
      <c r="AA81" s="890">
        <v>5</v>
      </c>
      <c r="AB81" s="253">
        <v>2</v>
      </c>
      <c r="AC81" s="253">
        <v>2</v>
      </c>
      <c r="AD81" s="253">
        <v>2</v>
      </c>
      <c r="AE81" s="253">
        <v>2</v>
      </c>
      <c r="AF81" s="193">
        <v>30</v>
      </c>
      <c r="AG81" s="253">
        <v>21</v>
      </c>
      <c r="AH81" s="253">
        <v>23</v>
      </c>
      <c r="AI81" s="253">
        <v>2</v>
      </c>
      <c r="AJ81" s="253">
        <v>2</v>
      </c>
      <c r="AK81" s="253">
        <v>2</v>
      </c>
      <c r="AL81" s="253">
        <v>10</v>
      </c>
      <c r="AM81" s="253">
        <v>6</v>
      </c>
      <c r="AN81" s="253">
        <v>32</v>
      </c>
      <c r="AO81" s="253">
        <v>8</v>
      </c>
      <c r="AP81" s="253">
        <v>8</v>
      </c>
      <c r="AQ81" s="253"/>
      <c r="AR81" s="253"/>
      <c r="AS81" s="253">
        <v>1</v>
      </c>
      <c r="AT81" s="253">
        <v>1</v>
      </c>
      <c r="AU81" s="253">
        <v>4</v>
      </c>
      <c r="AV81" s="253">
        <v>4</v>
      </c>
      <c r="AW81" s="253">
        <v>10</v>
      </c>
      <c r="AX81" s="253">
        <v>5</v>
      </c>
      <c r="AY81" s="252">
        <v>1</v>
      </c>
      <c r="AZ81" s="252">
        <v>1</v>
      </c>
      <c r="BA81" s="252">
        <v>299000</v>
      </c>
      <c r="BB81" s="252">
        <v>75000</v>
      </c>
      <c r="BC81" s="252">
        <v>1</v>
      </c>
      <c r="BD81" s="252">
        <v>1</v>
      </c>
      <c r="BE81" s="252">
        <v>1</v>
      </c>
      <c r="BF81" s="252"/>
      <c r="BG81" s="252">
        <v>1</v>
      </c>
      <c r="BH81" s="252">
        <v>0</v>
      </c>
      <c r="BI81" s="252">
        <v>0</v>
      </c>
      <c r="BJ81" s="252"/>
      <c r="BK81" s="252">
        <v>3</v>
      </c>
      <c r="BL81" s="252">
        <v>3</v>
      </c>
      <c r="BM81" s="252">
        <v>2</v>
      </c>
      <c r="BN81" s="253">
        <v>6</v>
      </c>
      <c r="BO81" s="253">
        <v>8</v>
      </c>
      <c r="BP81" s="253">
        <v>2</v>
      </c>
      <c r="BQ81" s="253">
        <v>0</v>
      </c>
      <c r="BR81" s="253">
        <v>1</v>
      </c>
      <c r="BS81" s="253">
        <v>4</v>
      </c>
      <c r="BT81" s="253"/>
      <c r="BU81" s="253">
        <v>23</v>
      </c>
      <c r="BV81" s="253">
        <v>8</v>
      </c>
      <c r="BW81" s="253">
        <v>0</v>
      </c>
      <c r="BX81" s="253">
        <v>1</v>
      </c>
      <c r="BY81" s="253">
        <v>1</v>
      </c>
      <c r="BZ81" s="253">
        <v>1</v>
      </c>
      <c r="CA81" s="253">
        <v>1</v>
      </c>
      <c r="CB81" s="253">
        <v>1</v>
      </c>
      <c r="CC81" s="253">
        <v>2</v>
      </c>
      <c r="CD81" s="253">
        <v>1</v>
      </c>
      <c r="CE81" s="253">
        <v>1</v>
      </c>
      <c r="CF81" s="253">
        <v>3</v>
      </c>
      <c r="CG81" s="253">
        <v>1</v>
      </c>
      <c r="CH81" s="206">
        <v>1</v>
      </c>
      <c r="CI81" s="253">
        <v>4</v>
      </c>
      <c r="CJ81" s="253">
        <v>1</v>
      </c>
      <c r="CK81" s="253">
        <v>1</v>
      </c>
      <c r="CL81" s="253">
        <v>5</v>
      </c>
      <c r="CM81" s="253">
        <v>1</v>
      </c>
      <c r="CN81" s="253">
        <v>1</v>
      </c>
      <c r="CO81" s="253">
        <v>18</v>
      </c>
      <c r="CP81" s="253">
        <v>18</v>
      </c>
      <c r="CQ81" s="206" t="s">
        <v>499</v>
      </c>
      <c r="CR81" s="253"/>
      <c r="CS81" s="253"/>
      <c r="CT81" s="252">
        <v>1</v>
      </c>
      <c r="CU81" s="252">
        <v>1</v>
      </c>
      <c r="CV81" s="252">
        <v>1</v>
      </c>
      <c r="CW81" s="252"/>
      <c r="CX81" s="252">
        <v>6</v>
      </c>
      <c r="CY81" s="252">
        <v>0</v>
      </c>
      <c r="CZ81" s="252"/>
      <c r="DA81" s="252"/>
      <c r="DB81" s="252"/>
      <c r="DC81" s="252"/>
      <c r="DD81" s="252"/>
      <c r="DE81" s="252"/>
      <c r="DF81" s="252"/>
      <c r="DG81" s="252"/>
      <c r="DH81" s="252">
        <v>3</v>
      </c>
      <c r="DI81" s="252"/>
      <c r="DJ81" s="252"/>
      <c r="DK81" s="252"/>
      <c r="DL81" s="252"/>
      <c r="DM81" s="893">
        <v>180</v>
      </c>
      <c r="DN81" s="892">
        <v>580</v>
      </c>
      <c r="DO81" s="896">
        <v>5</v>
      </c>
      <c r="DP81" s="897">
        <v>5</v>
      </c>
      <c r="DQ81" s="899">
        <v>15</v>
      </c>
      <c r="DR81" s="901">
        <v>20</v>
      </c>
      <c r="DS81" s="904">
        <v>20</v>
      </c>
      <c r="DT81" s="906">
        <v>630</v>
      </c>
      <c r="DU81" s="908">
        <v>150</v>
      </c>
      <c r="DV81" s="910">
        <v>600</v>
      </c>
      <c r="DW81" s="912">
        <v>50</v>
      </c>
      <c r="DX81" s="914">
        <v>50</v>
      </c>
      <c r="DY81" s="916">
        <v>20</v>
      </c>
      <c r="DZ81" s="918">
        <v>60</v>
      </c>
      <c r="EA81" s="920">
        <v>36</v>
      </c>
      <c r="EB81" s="202"/>
      <c r="EC81" s="57"/>
      <c r="ED81" s="202">
        <v>3</v>
      </c>
      <c r="EE81" s="202">
        <v>2</v>
      </c>
      <c r="EF81" s="202">
        <v>9</v>
      </c>
      <c r="EG81" s="40"/>
      <c r="EH81" s="40"/>
      <c r="EI81" s="40"/>
      <c r="EJ81" s="923">
        <v>5</v>
      </c>
      <c r="EK81" s="924">
        <v>5</v>
      </c>
      <c r="EL81" s="925">
        <v>5</v>
      </c>
      <c r="EM81" s="926">
        <v>100</v>
      </c>
      <c r="EN81" s="927">
        <v>5</v>
      </c>
      <c r="EO81" s="928">
        <v>20</v>
      </c>
      <c r="EP81" s="929">
        <v>0</v>
      </c>
      <c r="EQ81" s="40"/>
      <c r="ER81" s="40"/>
    </row>
    <row r="82" spans="2:148">
      <c r="B82" s="253">
        <v>147</v>
      </c>
      <c r="C82" s="40"/>
      <c r="D82" s="40"/>
      <c r="E82" s="315">
        <v>150</v>
      </c>
      <c r="F82" s="315">
        <v>150</v>
      </c>
      <c r="G82" s="315">
        <v>1</v>
      </c>
      <c r="H82" s="315">
        <v>1</v>
      </c>
      <c r="I82" s="315">
        <v>1</v>
      </c>
      <c r="J82" s="315">
        <v>1</v>
      </c>
      <c r="K82" s="315">
        <v>1</v>
      </c>
      <c r="L82" s="949">
        <v>1</v>
      </c>
      <c r="M82" s="315">
        <v>2</v>
      </c>
      <c r="N82" s="315">
        <v>1</v>
      </c>
      <c r="O82" s="315">
        <v>6</v>
      </c>
      <c r="P82" s="315">
        <v>0</v>
      </c>
      <c r="Q82" s="315">
        <v>1</v>
      </c>
      <c r="R82" s="950">
        <v>90</v>
      </c>
      <c r="S82" s="315">
        <v>1</v>
      </c>
      <c r="T82" s="315">
        <v>1</v>
      </c>
      <c r="U82" s="315">
        <v>1</v>
      </c>
      <c r="V82" s="315"/>
      <c r="W82" s="253">
        <v>0</v>
      </c>
      <c r="X82" s="253">
        <v>0</v>
      </c>
      <c r="Y82" s="253">
        <v>1</v>
      </c>
      <c r="Z82" s="888">
        <v>10</v>
      </c>
      <c r="AA82" s="890">
        <v>10</v>
      </c>
      <c r="AB82" s="253">
        <v>2</v>
      </c>
      <c r="AC82" s="253">
        <v>2</v>
      </c>
      <c r="AD82" s="253">
        <v>2</v>
      </c>
      <c r="AE82" s="253">
        <v>2</v>
      </c>
      <c r="AF82" s="193">
        <v>30</v>
      </c>
      <c r="AG82" s="253">
        <v>21</v>
      </c>
      <c r="AH82" s="253">
        <v>23</v>
      </c>
      <c r="AI82" s="253">
        <v>2</v>
      </c>
      <c r="AJ82" s="253">
        <v>2</v>
      </c>
      <c r="AK82" s="253">
        <v>2</v>
      </c>
      <c r="AL82" s="253">
        <v>10</v>
      </c>
      <c r="AM82" s="253">
        <v>6</v>
      </c>
      <c r="AN82" s="253">
        <v>32</v>
      </c>
      <c r="AO82" s="253">
        <v>8</v>
      </c>
      <c r="AP82" s="253">
        <v>8</v>
      </c>
      <c r="AQ82" s="253"/>
      <c r="AR82" s="253"/>
      <c r="AS82" s="253">
        <v>1</v>
      </c>
      <c r="AT82" s="253">
        <v>1</v>
      </c>
      <c r="AU82" s="253">
        <v>4</v>
      </c>
      <c r="AV82" s="253">
        <v>4</v>
      </c>
      <c r="AW82" s="253">
        <v>10</v>
      </c>
      <c r="AX82" s="253">
        <v>5</v>
      </c>
      <c r="AY82" s="252">
        <v>1</v>
      </c>
      <c r="AZ82" s="252">
        <v>1</v>
      </c>
      <c r="BA82" s="252">
        <v>299000</v>
      </c>
      <c r="BB82" s="252">
        <v>75000</v>
      </c>
      <c r="BC82" s="252">
        <v>1</v>
      </c>
      <c r="BD82" s="252">
        <v>1</v>
      </c>
      <c r="BE82" s="252">
        <v>1</v>
      </c>
      <c r="BF82" s="252"/>
      <c r="BG82" s="252">
        <v>1</v>
      </c>
      <c r="BH82" s="252">
        <v>0</v>
      </c>
      <c r="BI82" s="252">
        <v>0</v>
      </c>
      <c r="BJ82" s="252"/>
      <c r="BK82" s="252">
        <v>3</v>
      </c>
      <c r="BL82" s="252">
        <v>3</v>
      </c>
      <c r="BM82" s="252">
        <v>2</v>
      </c>
      <c r="BN82" s="253">
        <v>6</v>
      </c>
      <c r="BO82" s="253">
        <v>8</v>
      </c>
      <c r="BP82" s="253">
        <v>2</v>
      </c>
      <c r="BQ82" s="253">
        <v>0</v>
      </c>
      <c r="BR82" s="253">
        <v>1</v>
      </c>
      <c r="BS82" s="253">
        <v>4</v>
      </c>
      <c r="BT82" s="253"/>
      <c r="BU82" s="253">
        <v>23</v>
      </c>
      <c r="BV82" s="253">
        <v>8</v>
      </c>
      <c r="BW82" s="253">
        <v>0</v>
      </c>
      <c r="BX82" s="253">
        <v>1</v>
      </c>
      <c r="BY82" s="253">
        <v>1</v>
      </c>
      <c r="BZ82" s="253">
        <v>1</v>
      </c>
      <c r="CA82" s="253">
        <v>1</v>
      </c>
      <c r="CB82" s="253">
        <v>1</v>
      </c>
      <c r="CC82" s="253">
        <v>2</v>
      </c>
      <c r="CD82" s="253">
        <v>1</v>
      </c>
      <c r="CE82" s="253">
        <v>1</v>
      </c>
      <c r="CF82" s="253">
        <v>3</v>
      </c>
      <c r="CG82" s="253">
        <v>1</v>
      </c>
      <c r="CH82" s="206">
        <v>1</v>
      </c>
      <c r="CI82" s="253">
        <v>4</v>
      </c>
      <c r="CJ82" s="253">
        <v>1</v>
      </c>
      <c r="CK82" s="253">
        <v>1</v>
      </c>
      <c r="CL82" s="253">
        <v>5</v>
      </c>
      <c r="CM82" s="253">
        <v>1</v>
      </c>
      <c r="CN82" s="253">
        <v>1</v>
      </c>
      <c r="CO82" s="253">
        <v>18</v>
      </c>
      <c r="CP82" s="253">
        <v>18</v>
      </c>
      <c r="CQ82" s="206" t="s">
        <v>499</v>
      </c>
      <c r="CR82" s="253"/>
      <c r="CS82" s="253"/>
      <c r="CT82" s="252">
        <v>1</v>
      </c>
      <c r="CU82" s="252">
        <v>1</v>
      </c>
      <c r="CV82" s="252">
        <v>1</v>
      </c>
      <c r="CW82" s="252"/>
      <c r="CX82" s="252">
        <v>6</v>
      </c>
      <c r="CY82" s="252">
        <v>0</v>
      </c>
      <c r="CZ82" s="252"/>
      <c r="DA82" s="252"/>
      <c r="DB82" s="252"/>
      <c r="DC82" s="252"/>
      <c r="DD82" s="252"/>
      <c r="DE82" s="252"/>
      <c r="DF82" s="252"/>
      <c r="DG82" s="252"/>
      <c r="DH82" s="252">
        <v>3</v>
      </c>
      <c r="DI82" s="252"/>
      <c r="DJ82" s="252"/>
      <c r="DK82" s="252"/>
      <c r="DL82" s="252"/>
      <c r="DM82" s="893">
        <v>180</v>
      </c>
      <c r="DN82" s="892">
        <v>680</v>
      </c>
      <c r="DO82" s="896">
        <v>6</v>
      </c>
      <c r="DP82" s="897">
        <v>6</v>
      </c>
      <c r="DQ82" s="899">
        <v>30</v>
      </c>
      <c r="DR82" s="901">
        <v>40</v>
      </c>
      <c r="DS82" s="904">
        <v>40</v>
      </c>
      <c r="DT82" s="906">
        <v>630</v>
      </c>
      <c r="DU82" s="908">
        <v>150</v>
      </c>
      <c r="DV82" s="910">
        <v>720</v>
      </c>
      <c r="DW82" s="912">
        <v>75</v>
      </c>
      <c r="DX82" s="914">
        <v>75</v>
      </c>
      <c r="DY82" s="916">
        <v>30</v>
      </c>
      <c r="DZ82" s="918">
        <v>120</v>
      </c>
      <c r="EA82" s="920">
        <v>36</v>
      </c>
      <c r="EB82" s="202"/>
      <c r="EC82" s="57"/>
      <c r="ED82" s="202">
        <v>3</v>
      </c>
      <c r="EE82" s="202">
        <v>2</v>
      </c>
      <c r="EF82" s="202">
        <v>9</v>
      </c>
      <c r="EG82" s="40"/>
      <c r="EH82" s="40"/>
      <c r="EI82" s="40"/>
      <c r="EJ82" s="923">
        <v>5</v>
      </c>
      <c r="EK82" s="924">
        <v>5</v>
      </c>
      <c r="EL82" s="925">
        <v>10</v>
      </c>
      <c r="EM82" s="926">
        <v>100</v>
      </c>
      <c r="EN82" s="927">
        <v>5</v>
      </c>
      <c r="EO82" s="928">
        <v>20</v>
      </c>
      <c r="EP82" s="929">
        <v>0</v>
      </c>
      <c r="EQ82" s="40"/>
      <c r="ER82" s="40"/>
    </row>
    <row r="83" spans="2:148">
      <c r="B83" s="647">
        <v>148</v>
      </c>
      <c r="C83" s="932"/>
      <c r="D83" s="932"/>
      <c r="E83" s="645">
        <v>200</v>
      </c>
      <c r="F83" s="645">
        <v>200</v>
      </c>
      <c r="G83" s="645">
        <v>1</v>
      </c>
      <c r="H83" s="645">
        <v>1</v>
      </c>
      <c r="I83" s="645">
        <v>1</v>
      </c>
      <c r="J83" s="645">
        <v>1</v>
      </c>
      <c r="K83" s="645">
        <v>1</v>
      </c>
      <c r="L83" s="951">
        <v>1</v>
      </c>
      <c r="M83" s="645">
        <v>2</v>
      </c>
      <c r="N83" s="645">
        <v>1</v>
      </c>
      <c r="O83" s="645">
        <v>6</v>
      </c>
      <c r="P83" s="645">
        <v>0</v>
      </c>
      <c r="Q83" s="645">
        <v>1</v>
      </c>
      <c r="R83" s="952">
        <v>135</v>
      </c>
      <c r="S83" s="645">
        <v>1</v>
      </c>
      <c r="T83" s="645">
        <v>1</v>
      </c>
      <c r="U83" s="645">
        <v>1</v>
      </c>
      <c r="V83" s="645"/>
      <c r="W83" s="647">
        <v>0</v>
      </c>
      <c r="X83" s="647">
        <v>0</v>
      </c>
      <c r="Y83" s="647">
        <v>1</v>
      </c>
      <c r="Z83" s="889">
        <v>10</v>
      </c>
      <c r="AA83" s="891">
        <v>10</v>
      </c>
      <c r="AB83" s="647">
        <v>2</v>
      </c>
      <c r="AC83" s="647">
        <v>2</v>
      </c>
      <c r="AD83" s="647">
        <v>2</v>
      </c>
      <c r="AE83" s="647">
        <v>2</v>
      </c>
      <c r="AF83" s="659">
        <v>30</v>
      </c>
      <c r="AG83" s="647">
        <v>21</v>
      </c>
      <c r="AH83" s="647">
        <v>23</v>
      </c>
      <c r="AI83" s="647">
        <v>2</v>
      </c>
      <c r="AJ83" s="647">
        <v>2</v>
      </c>
      <c r="AK83" s="647">
        <v>2</v>
      </c>
      <c r="AL83" s="647">
        <v>10</v>
      </c>
      <c r="AM83" s="647">
        <v>6</v>
      </c>
      <c r="AN83" s="647">
        <v>32</v>
      </c>
      <c r="AO83" s="647">
        <v>8</v>
      </c>
      <c r="AP83" s="647">
        <v>8</v>
      </c>
      <c r="AQ83" s="647"/>
      <c r="AR83" s="647"/>
      <c r="AS83" s="647">
        <v>1</v>
      </c>
      <c r="AT83" s="647">
        <v>1</v>
      </c>
      <c r="AU83" s="647">
        <v>4</v>
      </c>
      <c r="AV83" s="647">
        <v>4</v>
      </c>
      <c r="AW83" s="647">
        <v>10</v>
      </c>
      <c r="AX83" s="647">
        <v>5</v>
      </c>
      <c r="AY83" s="648">
        <v>1</v>
      </c>
      <c r="AZ83" s="648">
        <v>1</v>
      </c>
      <c r="BA83" s="648">
        <v>299000</v>
      </c>
      <c r="BB83" s="648">
        <v>75000</v>
      </c>
      <c r="BC83" s="648">
        <v>1</v>
      </c>
      <c r="BD83" s="648">
        <v>1</v>
      </c>
      <c r="BE83" s="648">
        <v>1</v>
      </c>
      <c r="BF83" s="648"/>
      <c r="BG83" s="648">
        <v>1</v>
      </c>
      <c r="BH83" s="648">
        <v>0</v>
      </c>
      <c r="BI83" s="648">
        <v>0</v>
      </c>
      <c r="BJ83" s="648"/>
      <c r="BK83" s="648">
        <v>3</v>
      </c>
      <c r="BL83" s="648">
        <v>3</v>
      </c>
      <c r="BM83" s="648">
        <v>2</v>
      </c>
      <c r="BN83" s="647">
        <v>6</v>
      </c>
      <c r="BO83" s="647">
        <v>8</v>
      </c>
      <c r="BP83" s="647">
        <v>2</v>
      </c>
      <c r="BQ83" s="647">
        <v>0</v>
      </c>
      <c r="BR83" s="647">
        <v>1</v>
      </c>
      <c r="BS83" s="647">
        <v>4</v>
      </c>
      <c r="BT83" s="647"/>
      <c r="BU83" s="647">
        <v>23</v>
      </c>
      <c r="BV83" s="647">
        <v>8</v>
      </c>
      <c r="BW83" s="647">
        <v>0</v>
      </c>
      <c r="BX83" s="647">
        <v>1</v>
      </c>
      <c r="BY83" s="647">
        <v>1</v>
      </c>
      <c r="BZ83" s="647">
        <v>1</v>
      </c>
      <c r="CA83" s="647">
        <v>1</v>
      </c>
      <c r="CB83" s="647">
        <v>1</v>
      </c>
      <c r="CC83" s="647">
        <v>2</v>
      </c>
      <c r="CD83" s="647">
        <v>1</v>
      </c>
      <c r="CE83" s="647">
        <v>1</v>
      </c>
      <c r="CF83" s="647">
        <v>3</v>
      </c>
      <c r="CG83" s="647">
        <v>1</v>
      </c>
      <c r="CH83" s="649">
        <v>1</v>
      </c>
      <c r="CI83" s="647">
        <v>4</v>
      </c>
      <c r="CJ83" s="647">
        <v>1</v>
      </c>
      <c r="CK83" s="647">
        <v>1</v>
      </c>
      <c r="CL83" s="647">
        <v>5</v>
      </c>
      <c r="CM83" s="647">
        <v>1</v>
      </c>
      <c r="CN83" s="647">
        <v>1</v>
      </c>
      <c r="CO83" s="647">
        <v>18</v>
      </c>
      <c r="CP83" s="647">
        <v>18</v>
      </c>
      <c r="CQ83" s="649" t="s">
        <v>499</v>
      </c>
      <c r="CR83" s="647"/>
      <c r="CS83" s="647"/>
      <c r="CT83" s="648">
        <v>1</v>
      </c>
      <c r="CU83" s="648">
        <v>1</v>
      </c>
      <c r="CV83" s="648">
        <v>1</v>
      </c>
      <c r="CW83" s="648"/>
      <c r="CX83" s="648">
        <v>6</v>
      </c>
      <c r="CY83" s="648">
        <v>0</v>
      </c>
      <c r="CZ83" s="648"/>
      <c r="DA83" s="648"/>
      <c r="DB83" s="648"/>
      <c r="DC83" s="648"/>
      <c r="DD83" s="648"/>
      <c r="DE83" s="648"/>
      <c r="DF83" s="648"/>
      <c r="DG83" s="648"/>
      <c r="DH83" s="648">
        <v>3</v>
      </c>
      <c r="DI83" s="648"/>
      <c r="DJ83" s="648"/>
      <c r="DK83" s="648"/>
      <c r="DL83" s="648"/>
      <c r="DM83" s="894">
        <v>180</v>
      </c>
      <c r="DN83" s="895">
        <v>790</v>
      </c>
      <c r="DO83" s="903">
        <v>8</v>
      </c>
      <c r="DP83" s="898">
        <v>7</v>
      </c>
      <c r="DQ83" s="900">
        <v>45</v>
      </c>
      <c r="DR83" s="902">
        <v>50</v>
      </c>
      <c r="DS83" s="905">
        <v>50</v>
      </c>
      <c r="DT83" s="907">
        <v>630</v>
      </c>
      <c r="DU83" s="909">
        <v>150</v>
      </c>
      <c r="DV83" s="911">
        <v>840</v>
      </c>
      <c r="DW83" s="913">
        <v>100</v>
      </c>
      <c r="DX83" s="915">
        <v>100</v>
      </c>
      <c r="DY83" s="917">
        <v>40</v>
      </c>
      <c r="DZ83" s="919">
        <v>150</v>
      </c>
      <c r="EA83" s="921">
        <v>54</v>
      </c>
      <c r="EB83" s="651"/>
      <c r="EC83" s="652"/>
      <c r="ED83" s="651">
        <v>3</v>
      </c>
      <c r="EE83" s="651">
        <v>2</v>
      </c>
      <c r="EF83" s="651">
        <v>9</v>
      </c>
      <c r="EG83" s="932"/>
      <c r="EH83" s="932"/>
      <c r="EI83" s="932"/>
      <c r="EJ83" s="933">
        <v>5</v>
      </c>
      <c r="EK83" s="934">
        <v>5</v>
      </c>
      <c r="EL83" s="935">
        <v>10</v>
      </c>
      <c r="EM83" s="936">
        <v>100</v>
      </c>
      <c r="EN83" s="937">
        <v>5</v>
      </c>
      <c r="EO83" s="938">
        <v>20</v>
      </c>
      <c r="EP83" s="939">
        <v>0</v>
      </c>
      <c r="EQ83" s="932"/>
      <c r="ER83" s="932"/>
    </row>
    <row r="84" spans="2:148">
      <c r="B84" s="953">
        <v>151</v>
      </c>
      <c r="C84" s="968"/>
      <c r="D84" s="968"/>
      <c r="E84" s="953">
        <v>50</v>
      </c>
      <c r="F84" s="953">
        <v>50</v>
      </c>
      <c r="G84" s="953">
        <v>1</v>
      </c>
      <c r="H84" s="953">
        <v>1</v>
      </c>
      <c r="I84" s="953">
        <v>1</v>
      </c>
      <c r="J84" s="953">
        <v>1</v>
      </c>
      <c r="K84" s="953">
        <v>1</v>
      </c>
      <c r="L84" s="989">
        <v>1</v>
      </c>
      <c r="M84" s="953">
        <v>2</v>
      </c>
      <c r="N84" s="953">
        <v>1</v>
      </c>
      <c r="O84" s="953">
        <v>6</v>
      </c>
      <c r="P84" s="953">
        <v>0</v>
      </c>
      <c r="Q84" s="953">
        <v>1</v>
      </c>
      <c r="R84" s="950">
        <v>45</v>
      </c>
      <c r="S84" s="953">
        <v>1</v>
      </c>
      <c r="T84" s="953">
        <v>1</v>
      </c>
      <c r="U84" s="953">
        <v>1</v>
      </c>
      <c r="V84" s="953"/>
      <c r="W84" s="956">
        <v>0</v>
      </c>
      <c r="X84" s="956">
        <v>0</v>
      </c>
      <c r="Y84" s="956">
        <v>1</v>
      </c>
      <c r="Z84" s="888">
        <v>5</v>
      </c>
      <c r="AA84" s="890">
        <v>5</v>
      </c>
      <c r="AB84" s="956">
        <v>2</v>
      </c>
      <c r="AC84" s="956">
        <v>2</v>
      </c>
      <c r="AD84" s="956">
        <v>2</v>
      </c>
      <c r="AE84" s="956">
        <v>2</v>
      </c>
      <c r="AF84" s="969">
        <v>30</v>
      </c>
      <c r="AG84" s="956">
        <v>21</v>
      </c>
      <c r="AH84" s="956">
        <v>23</v>
      </c>
      <c r="AI84" s="956">
        <v>2</v>
      </c>
      <c r="AJ84" s="956">
        <v>2</v>
      </c>
      <c r="AK84" s="956">
        <v>2</v>
      </c>
      <c r="AL84" s="956">
        <v>10</v>
      </c>
      <c r="AM84" s="956">
        <v>6</v>
      </c>
      <c r="AN84" s="956">
        <v>32</v>
      </c>
      <c r="AO84" s="956">
        <v>8</v>
      </c>
      <c r="AP84" s="956">
        <v>8</v>
      </c>
      <c r="AQ84" s="956"/>
      <c r="AR84" s="956"/>
      <c r="AS84" s="956">
        <v>1</v>
      </c>
      <c r="AT84" s="956">
        <v>1</v>
      </c>
      <c r="AU84" s="956">
        <v>4</v>
      </c>
      <c r="AV84" s="956">
        <v>4</v>
      </c>
      <c r="AW84" s="956">
        <v>10</v>
      </c>
      <c r="AX84" s="956">
        <v>5</v>
      </c>
      <c r="AY84" s="957">
        <v>1</v>
      </c>
      <c r="AZ84" s="957">
        <v>1</v>
      </c>
      <c r="BA84" s="957">
        <v>299000</v>
      </c>
      <c r="BB84" s="957">
        <v>75000</v>
      </c>
      <c r="BC84" s="957">
        <v>1</v>
      </c>
      <c r="BD84" s="957">
        <v>1</v>
      </c>
      <c r="BE84" s="957">
        <v>1</v>
      </c>
      <c r="BF84" s="957"/>
      <c r="BG84" s="957">
        <v>1</v>
      </c>
      <c r="BH84" s="957">
        <v>0</v>
      </c>
      <c r="BI84" s="957">
        <v>0</v>
      </c>
      <c r="BJ84" s="957"/>
      <c r="BK84" s="957">
        <v>3</v>
      </c>
      <c r="BL84" s="957">
        <v>3</v>
      </c>
      <c r="BM84" s="957">
        <v>2</v>
      </c>
      <c r="BN84" s="956">
        <v>6</v>
      </c>
      <c r="BO84" s="956">
        <v>8</v>
      </c>
      <c r="BP84" s="956">
        <v>2</v>
      </c>
      <c r="BQ84" s="956">
        <v>0</v>
      </c>
      <c r="BR84" s="956">
        <v>1</v>
      </c>
      <c r="BS84" s="956">
        <v>4</v>
      </c>
      <c r="BT84" s="956"/>
      <c r="BU84" s="956">
        <v>23</v>
      </c>
      <c r="BV84" s="956">
        <v>8</v>
      </c>
      <c r="BW84" s="956">
        <v>0</v>
      </c>
      <c r="BX84" s="956">
        <v>1</v>
      </c>
      <c r="BY84" s="956">
        <v>1</v>
      </c>
      <c r="BZ84" s="956">
        <v>1</v>
      </c>
      <c r="CA84" s="956">
        <v>1</v>
      </c>
      <c r="CB84" s="956">
        <v>1</v>
      </c>
      <c r="CC84" s="956">
        <v>2</v>
      </c>
      <c r="CD84" s="956">
        <v>1</v>
      </c>
      <c r="CE84" s="956">
        <v>1</v>
      </c>
      <c r="CF84" s="956">
        <v>3</v>
      </c>
      <c r="CG84" s="956">
        <v>1</v>
      </c>
      <c r="CH84" s="958">
        <v>1</v>
      </c>
      <c r="CI84" s="956">
        <v>4</v>
      </c>
      <c r="CJ84" s="956">
        <v>1</v>
      </c>
      <c r="CK84" s="956">
        <v>1</v>
      </c>
      <c r="CL84" s="956">
        <v>5</v>
      </c>
      <c r="CM84" s="956">
        <v>1</v>
      </c>
      <c r="CN84" s="956">
        <v>1</v>
      </c>
      <c r="CO84" s="956">
        <v>18</v>
      </c>
      <c r="CP84" s="956">
        <v>18</v>
      </c>
      <c r="CQ84" s="958" t="s">
        <v>499</v>
      </c>
      <c r="CR84" s="956"/>
      <c r="CS84" s="956"/>
      <c r="CT84" s="957">
        <v>1</v>
      </c>
      <c r="CU84" s="957">
        <v>1</v>
      </c>
      <c r="CV84" s="957">
        <v>1</v>
      </c>
      <c r="CW84" s="957"/>
      <c r="CX84" s="957">
        <v>6</v>
      </c>
      <c r="CY84" s="957">
        <v>0</v>
      </c>
      <c r="CZ84" s="957"/>
      <c r="DA84" s="957"/>
      <c r="DB84" s="957"/>
      <c r="DC84" s="957"/>
      <c r="DD84" s="957"/>
      <c r="DE84" s="957"/>
      <c r="DF84" s="957"/>
      <c r="DG84" s="957"/>
      <c r="DH84" s="957">
        <v>3</v>
      </c>
      <c r="DI84" s="957"/>
      <c r="DJ84" s="957"/>
      <c r="DK84" s="957"/>
      <c r="DL84" s="957"/>
      <c r="DM84" s="893">
        <v>180</v>
      </c>
      <c r="DN84" s="892">
        <v>460</v>
      </c>
      <c r="DO84" s="896">
        <v>5</v>
      </c>
      <c r="DP84" s="897">
        <v>4</v>
      </c>
      <c r="DQ84" s="899">
        <v>15</v>
      </c>
      <c r="DR84" s="901">
        <v>20</v>
      </c>
      <c r="DS84" s="904">
        <v>20</v>
      </c>
      <c r="DT84" s="906">
        <v>630</v>
      </c>
      <c r="DU84" s="908">
        <v>150</v>
      </c>
      <c r="DV84" s="910">
        <v>480</v>
      </c>
      <c r="DW84" s="912">
        <v>25</v>
      </c>
      <c r="DX84" s="914">
        <v>25</v>
      </c>
      <c r="DY84" s="916">
        <v>20</v>
      </c>
      <c r="DZ84" s="918">
        <v>60</v>
      </c>
      <c r="EA84" s="920">
        <v>72</v>
      </c>
      <c r="EB84" s="959"/>
      <c r="EC84" s="960"/>
      <c r="ED84" s="959">
        <v>3</v>
      </c>
      <c r="EE84" s="959">
        <v>2</v>
      </c>
      <c r="EF84" s="959">
        <v>9</v>
      </c>
      <c r="EG84" s="960"/>
      <c r="EH84" s="960"/>
      <c r="EI84" s="960"/>
      <c r="EJ84" s="961">
        <v>5</v>
      </c>
      <c r="EK84" s="962">
        <v>5</v>
      </c>
      <c r="EL84" s="963">
        <v>5</v>
      </c>
      <c r="EM84" s="964">
        <v>100</v>
      </c>
      <c r="EN84" s="965">
        <v>5</v>
      </c>
      <c r="EO84" s="966">
        <v>20</v>
      </c>
      <c r="EP84" s="967">
        <v>0</v>
      </c>
      <c r="EQ84" s="968"/>
      <c r="ER84" s="968"/>
    </row>
    <row r="85" spans="2:148">
      <c r="B85" s="315">
        <v>152</v>
      </c>
      <c r="C85" s="40"/>
      <c r="D85" s="40"/>
      <c r="E85" s="315">
        <v>100</v>
      </c>
      <c r="F85" s="315">
        <v>100</v>
      </c>
      <c r="G85" s="315">
        <v>1</v>
      </c>
      <c r="H85" s="315">
        <v>1</v>
      </c>
      <c r="I85" s="315">
        <v>1</v>
      </c>
      <c r="J85" s="315">
        <v>1</v>
      </c>
      <c r="K85" s="315">
        <v>1</v>
      </c>
      <c r="L85" s="949">
        <v>1</v>
      </c>
      <c r="M85" s="315">
        <v>2</v>
      </c>
      <c r="N85" s="315">
        <v>1</v>
      </c>
      <c r="O85" s="315">
        <v>6</v>
      </c>
      <c r="P85" s="315">
        <v>0</v>
      </c>
      <c r="Q85" s="315">
        <v>1</v>
      </c>
      <c r="R85" s="950">
        <v>45</v>
      </c>
      <c r="S85" s="315">
        <v>1</v>
      </c>
      <c r="T85" s="315">
        <v>1</v>
      </c>
      <c r="U85" s="315">
        <v>1</v>
      </c>
      <c r="V85" s="315"/>
      <c r="W85" s="253">
        <v>0</v>
      </c>
      <c r="X85" s="253">
        <v>0</v>
      </c>
      <c r="Y85" s="253">
        <v>1</v>
      </c>
      <c r="Z85" s="888">
        <v>5</v>
      </c>
      <c r="AA85" s="890">
        <v>5</v>
      </c>
      <c r="AB85" s="253">
        <v>2</v>
      </c>
      <c r="AC85" s="253">
        <v>2</v>
      </c>
      <c r="AD85" s="253">
        <v>2</v>
      </c>
      <c r="AE85" s="253">
        <v>2</v>
      </c>
      <c r="AF85" s="193">
        <v>30</v>
      </c>
      <c r="AG85" s="253">
        <v>21</v>
      </c>
      <c r="AH85" s="253">
        <v>23</v>
      </c>
      <c r="AI85" s="253">
        <v>2</v>
      </c>
      <c r="AJ85" s="253">
        <v>2</v>
      </c>
      <c r="AK85" s="253">
        <v>2</v>
      </c>
      <c r="AL85" s="253">
        <v>10</v>
      </c>
      <c r="AM85" s="253">
        <v>6</v>
      </c>
      <c r="AN85" s="253">
        <v>32</v>
      </c>
      <c r="AO85" s="253">
        <v>8</v>
      </c>
      <c r="AP85" s="253">
        <v>8</v>
      </c>
      <c r="AQ85" s="253"/>
      <c r="AR85" s="253"/>
      <c r="AS85" s="253">
        <v>1</v>
      </c>
      <c r="AT85" s="253">
        <v>1</v>
      </c>
      <c r="AU85" s="253">
        <v>4</v>
      </c>
      <c r="AV85" s="253">
        <v>4</v>
      </c>
      <c r="AW85" s="253">
        <v>10</v>
      </c>
      <c r="AX85" s="253">
        <v>5</v>
      </c>
      <c r="AY85" s="252">
        <v>1</v>
      </c>
      <c r="AZ85" s="252">
        <v>1</v>
      </c>
      <c r="BA85" s="252">
        <v>299000</v>
      </c>
      <c r="BB85" s="252">
        <v>75000</v>
      </c>
      <c r="BC85" s="252">
        <v>1</v>
      </c>
      <c r="BD85" s="252">
        <v>1</v>
      </c>
      <c r="BE85" s="252">
        <v>1</v>
      </c>
      <c r="BF85" s="252"/>
      <c r="BG85" s="252">
        <v>1</v>
      </c>
      <c r="BH85" s="252">
        <v>0</v>
      </c>
      <c r="BI85" s="252">
        <v>0</v>
      </c>
      <c r="BJ85" s="252"/>
      <c r="BK85" s="252">
        <v>3</v>
      </c>
      <c r="BL85" s="252">
        <v>3</v>
      </c>
      <c r="BM85" s="252">
        <v>2</v>
      </c>
      <c r="BN85" s="253">
        <v>6</v>
      </c>
      <c r="BO85" s="253">
        <v>8</v>
      </c>
      <c r="BP85" s="253">
        <v>2</v>
      </c>
      <c r="BQ85" s="253">
        <v>0</v>
      </c>
      <c r="BR85" s="253">
        <v>1</v>
      </c>
      <c r="BS85" s="253">
        <v>4</v>
      </c>
      <c r="BT85" s="253"/>
      <c r="BU85" s="253">
        <v>23</v>
      </c>
      <c r="BV85" s="253">
        <v>8</v>
      </c>
      <c r="BW85" s="253">
        <v>0</v>
      </c>
      <c r="BX85" s="253">
        <v>1</v>
      </c>
      <c r="BY85" s="253">
        <v>1</v>
      </c>
      <c r="BZ85" s="253">
        <v>1</v>
      </c>
      <c r="CA85" s="253">
        <v>1</v>
      </c>
      <c r="CB85" s="253">
        <v>1</v>
      </c>
      <c r="CC85" s="253">
        <v>2</v>
      </c>
      <c r="CD85" s="253">
        <v>1</v>
      </c>
      <c r="CE85" s="253">
        <v>1</v>
      </c>
      <c r="CF85" s="253">
        <v>3</v>
      </c>
      <c r="CG85" s="253">
        <v>1</v>
      </c>
      <c r="CH85" s="206">
        <v>1</v>
      </c>
      <c r="CI85" s="253">
        <v>4</v>
      </c>
      <c r="CJ85" s="253">
        <v>1</v>
      </c>
      <c r="CK85" s="253">
        <v>1</v>
      </c>
      <c r="CL85" s="253">
        <v>5</v>
      </c>
      <c r="CM85" s="253">
        <v>1</v>
      </c>
      <c r="CN85" s="253">
        <v>1</v>
      </c>
      <c r="CO85" s="253">
        <v>18</v>
      </c>
      <c r="CP85" s="253">
        <v>18</v>
      </c>
      <c r="CQ85" s="206" t="s">
        <v>499</v>
      </c>
      <c r="CR85" s="253"/>
      <c r="CS85" s="253"/>
      <c r="CT85" s="252">
        <v>1</v>
      </c>
      <c r="CU85" s="252">
        <v>1</v>
      </c>
      <c r="CV85" s="252">
        <v>1</v>
      </c>
      <c r="CW85" s="252"/>
      <c r="CX85" s="252">
        <v>6</v>
      </c>
      <c r="CY85" s="252">
        <v>0</v>
      </c>
      <c r="CZ85" s="252"/>
      <c r="DA85" s="252"/>
      <c r="DB85" s="252"/>
      <c r="DC85" s="252"/>
      <c r="DD85" s="252"/>
      <c r="DE85" s="252"/>
      <c r="DF85" s="252"/>
      <c r="DG85" s="252"/>
      <c r="DH85" s="252">
        <v>3</v>
      </c>
      <c r="DI85" s="252"/>
      <c r="DJ85" s="252"/>
      <c r="DK85" s="252"/>
      <c r="DL85" s="252"/>
      <c r="DM85" s="893">
        <v>180</v>
      </c>
      <c r="DN85" s="892">
        <v>580</v>
      </c>
      <c r="DO85" s="896">
        <v>7</v>
      </c>
      <c r="DP85" s="897">
        <v>5</v>
      </c>
      <c r="DQ85" s="899">
        <v>15</v>
      </c>
      <c r="DR85" s="901">
        <v>20</v>
      </c>
      <c r="DS85" s="904">
        <v>20</v>
      </c>
      <c r="DT85" s="906">
        <v>630</v>
      </c>
      <c r="DU85" s="908">
        <v>150</v>
      </c>
      <c r="DV85" s="910">
        <v>600</v>
      </c>
      <c r="DW85" s="912">
        <v>50</v>
      </c>
      <c r="DX85" s="914">
        <v>50</v>
      </c>
      <c r="DY85" s="916">
        <v>20</v>
      </c>
      <c r="DZ85" s="918">
        <v>60</v>
      </c>
      <c r="EA85" s="920">
        <v>90</v>
      </c>
      <c r="EB85" s="202"/>
      <c r="EC85" s="57"/>
      <c r="ED85" s="202">
        <v>3</v>
      </c>
      <c r="EE85" s="202">
        <v>2</v>
      </c>
      <c r="EF85" s="202">
        <v>9</v>
      </c>
      <c r="EG85" s="57"/>
      <c r="EH85" s="57"/>
      <c r="EI85" s="57"/>
      <c r="EJ85" s="923">
        <v>5</v>
      </c>
      <c r="EK85" s="924">
        <v>5</v>
      </c>
      <c r="EL85" s="925">
        <v>5</v>
      </c>
      <c r="EM85" s="926">
        <v>100</v>
      </c>
      <c r="EN85" s="927">
        <v>5</v>
      </c>
      <c r="EO85" s="928">
        <v>20</v>
      </c>
      <c r="EP85" s="929">
        <v>0</v>
      </c>
      <c r="EQ85" s="40"/>
      <c r="ER85" s="40"/>
    </row>
    <row r="86" spans="2:148">
      <c r="B86" s="315">
        <v>153</v>
      </c>
      <c r="C86" s="40"/>
      <c r="D86" s="40"/>
      <c r="E86" s="315">
        <v>150</v>
      </c>
      <c r="F86" s="315">
        <v>150</v>
      </c>
      <c r="G86" s="315">
        <v>1</v>
      </c>
      <c r="H86" s="315">
        <v>1</v>
      </c>
      <c r="I86" s="315">
        <v>1</v>
      </c>
      <c r="J86" s="315">
        <v>1</v>
      </c>
      <c r="K86" s="315">
        <v>1</v>
      </c>
      <c r="L86" s="949">
        <v>1</v>
      </c>
      <c r="M86" s="315">
        <v>2</v>
      </c>
      <c r="N86" s="315">
        <v>1</v>
      </c>
      <c r="O86" s="315">
        <v>6</v>
      </c>
      <c r="P86" s="315">
        <v>0</v>
      </c>
      <c r="Q86" s="315">
        <v>1</v>
      </c>
      <c r="R86" s="950">
        <v>90</v>
      </c>
      <c r="S86" s="315">
        <v>1</v>
      </c>
      <c r="T86" s="315">
        <v>1</v>
      </c>
      <c r="U86" s="315">
        <v>1</v>
      </c>
      <c r="V86" s="315"/>
      <c r="W86" s="253">
        <v>0</v>
      </c>
      <c r="X86" s="253">
        <v>0</v>
      </c>
      <c r="Y86" s="253">
        <v>1</v>
      </c>
      <c r="Z86" s="888">
        <v>10</v>
      </c>
      <c r="AA86" s="890">
        <v>10</v>
      </c>
      <c r="AB86" s="253">
        <v>2</v>
      </c>
      <c r="AC86" s="253">
        <v>2</v>
      </c>
      <c r="AD86" s="253">
        <v>2</v>
      </c>
      <c r="AE86" s="253">
        <v>2</v>
      </c>
      <c r="AF86" s="193">
        <v>30</v>
      </c>
      <c r="AG86" s="253">
        <v>21</v>
      </c>
      <c r="AH86" s="253">
        <v>23</v>
      </c>
      <c r="AI86" s="253">
        <v>2</v>
      </c>
      <c r="AJ86" s="253">
        <v>2</v>
      </c>
      <c r="AK86" s="253">
        <v>2</v>
      </c>
      <c r="AL86" s="253">
        <v>10</v>
      </c>
      <c r="AM86" s="253">
        <v>6</v>
      </c>
      <c r="AN86" s="253">
        <v>32</v>
      </c>
      <c r="AO86" s="253">
        <v>8</v>
      </c>
      <c r="AP86" s="253">
        <v>8</v>
      </c>
      <c r="AQ86" s="253"/>
      <c r="AR86" s="253"/>
      <c r="AS86" s="253">
        <v>1</v>
      </c>
      <c r="AT86" s="253">
        <v>1</v>
      </c>
      <c r="AU86" s="253">
        <v>4</v>
      </c>
      <c r="AV86" s="253">
        <v>4</v>
      </c>
      <c r="AW86" s="253">
        <v>10</v>
      </c>
      <c r="AX86" s="253">
        <v>5</v>
      </c>
      <c r="AY86" s="252">
        <v>1</v>
      </c>
      <c r="AZ86" s="252">
        <v>1</v>
      </c>
      <c r="BA86" s="252">
        <v>299000</v>
      </c>
      <c r="BB86" s="252">
        <v>75000</v>
      </c>
      <c r="BC86" s="252">
        <v>1</v>
      </c>
      <c r="BD86" s="252">
        <v>1</v>
      </c>
      <c r="BE86" s="252">
        <v>1</v>
      </c>
      <c r="BF86" s="252"/>
      <c r="BG86" s="252">
        <v>1</v>
      </c>
      <c r="BH86" s="252">
        <v>0</v>
      </c>
      <c r="BI86" s="252">
        <v>0</v>
      </c>
      <c r="BJ86" s="252"/>
      <c r="BK86" s="252">
        <v>3</v>
      </c>
      <c r="BL86" s="252">
        <v>3</v>
      </c>
      <c r="BM86" s="252">
        <v>2</v>
      </c>
      <c r="BN86" s="253">
        <v>6</v>
      </c>
      <c r="BO86" s="253">
        <v>8</v>
      </c>
      <c r="BP86" s="253">
        <v>2</v>
      </c>
      <c r="BQ86" s="253">
        <v>0</v>
      </c>
      <c r="BR86" s="253">
        <v>1</v>
      </c>
      <c r="BS86" s="253">
        <v>4</v>
      </c>
      <c r="BT86" s="253"/>
      <c r="BU86" s="253">
        <v>23</v>
      </c>
      <c r="BV86" s="253">
        <v>8</v>
      </c>
      <c r="BW86" s="253">
        <v>0</v>
      </c>
      <c r="BX86" s="253">
        <v>1</v>
      </c>
      <c r="BY86" s="253">
        <v>1</v>
      </c>
      <c r="BZ86" s="253">
        <v>1</v>
      </c>
      <c r="CA86" s="253">
        <v>1</v>
      </c>
      <c r="CB86" s="253">
        <v>1</v>
      </c>
      <c r="CC86" s="253">
        <v>2</v>
      </c>
      <c r="CD86" s="253">
        <v>1</v>
      </c>
      <c r="CE86" s="253">
        <v>1</v>
      </c>
      <c r="CF86" s="253">
        <v>3</v>
      </c>
      <c r="CG86" s="253">
        <v>1</v>
      </c>
      <c r="CH86" s="206">
        <v>1</v>
      </c>
      <c r="CI86" s="253">
        <v>4</v>
      </c>
      <c r="CJ86" s="253">
        <v>1</v>
      </c>
      <c r="CK86" s="253">
        <v>1</v>
      </c>
      <c r="CL86" s="253">
        <v>5</v>
      </c>
      <c r="CM86" s="253">
        <v>1</v>
      </c>
      <c r="CN86" s="253">
        <v>1</v>
      </c>
      <c r="CO86" s="253">
        <v>18</v>
      </c>
      <c r="CP86" s="253">
        <v>18</v>
      </c>
      <c r="CQ86" s="206" t="s">
        <v>499</v>
      </c>
      <c r="CR86" s="253"/>
      <c r="CS86" s="253"/>
      <c r="CT86" s="252">
        <v>1</v>
      </c>
      <c r="CU86" s="252">
        <v>1</v>
      </c>
      <c r="CV86" s="252">
        <v>1</v>
      </c>
      <c r="CW86" s="252"/>
      <c r="CX86" s="252">
        <v>6</v>
      </c>
      <c r="CY86" s="252">
        <v>0</v>
      </c>
      <c r="CZ86" s="252"/>
      <c r="DA86" s="252"/>
      <c r="DB86" s="252"/>
      <c r="DC86" s="252"/>
      <c r="DD86" s="252"/>
      <c r="DE86" s="252"/>
      <c r="DF86" s="252"/>
      <c r="DG86" s="252"/>
      <c r="DH86" s="252">
        <v>3</v>
      </c>
      <c r="DI86" s="252"/>
      <c r="DJ86" s="252"/>
      <c r="DK86" s="252"/>
      <c r="DL86" s="252"/>
      <c r="DM86" s="893">
        <v>180</v>
      </c>
      <c r="DN86" s="892">
        <v>680</v>
      </c>
      <c r="DO86" s="896">
        <v>8</v>
      </c>
      <c r="DP86" s="897">
        <v>6</v>
      </c>
      <c r="DQ86" s="899">
        <v>30</v>
      </c>
      <c r="DR86" s="901">
        <v>40</v>
      </c>
      <c r="DS86" s="904">
        <v>40</v>
      </c>
      <c r="DT86" s="906">
        <v>630</v>
      </c>
      <c r="DU86" s="908">
        <v>150</v>
      </c>
      <c r="DV86" s="910">
        <v>720</v>
      </c>
      <c r="DW86" s="912">
        <v>75</v>
      </c>
      <c r="DX86" s="914">
        <v>75</v>
      </c>
      <c r="DY86" s="916">
        <v>40</v>
      </c>
      <c r="DZ86" s="918">
        <v>120</v>
      </c>
      <c r="EA86" s="920">
        <v>108</v>
      </c>
      <c r="EB86" s="202"/>
      <c r="EC86" s="57"/>
      <c r="ED86" s="202">
        <v>3</v>
      </c>
      <c r="EE86" s="202">
        <v>2</v>
      </c>
      <c r="EF86" s="202">
        <v>9</v>
      </c>
      <c r="EG86" s="57"/>
      <c r="EH86" s="57"/>
      <c r="EI86" s="57"/>
      <c r="EJ86" s="923">
        <v>5</v>
      </c>
      <c r="EK86" s="924">
        <v>5</v>
      </c>
      <c r="EL86" s="925">
        <v>10</v>
      </c>
      <c r="EM86" s="926">
        <v>100</v>
      </c>
      <c r="EN86" s="927">
        <v>5</v>
      </c>
      <c r="EO86" s="928">
        <v>20</v>
      </c>
      <c r="EP86" s="929">
        <v>0</v>
      </c>
      <c r="EQ86" s="40"/>
      <c r="ER86" s="40"/>
    </row>
    <row r="87" spans="2:148">
      <c r="B87" s="645">
        <v>154</v>
      </c>
      <c r="C87" s="932"/>
      <c r="D87" s="932"/>
      <c r="E87" s="645">
        <v>200</v>
      </c>
      <c r="F87" s="645">
        <v>200</v>
      </c>
      <c r="G87" s="645">
        <v>1</v>
      </c>
      <c r="H87" s="645">
        <v>1</v>
      </c>
      <c r="I87" s="645">
        <v>1</v>
      </c>
      <c r="J87" s="645">
        <v>1</v>
      </c>
      <c r="K87" s="645">
        <v>1</v>
      </c>
      <c r="L87" s="951">
        <v>1</v>
      </c>
      <c r="M87" s="645">
        <v>2</v>
      </c>
      <c r="N87" s="645">
        <v>1</v>
      </c>
      <c r="O87" s="645">
        <v>6</v>
      </c>
      <c r="P87" s="645">
        <v>0</v>
      </c>
      <c r="Q87" s="645">
        <v>1</v>
      </c>
      <c r="R87" s="952">
        <v>135</v>
      </c>
      <c r="S87" s="645">
        <v>1</v>
      </c>
      <c r="T87" s="645">
        <v>1</v>
      </c>
      <c r="U87" s="645">
        <v>1</v>
      </c>
      <c r="V87" s="645"/>
      <c r="W87" s="647">
        <v>0</v>
      </c>
      <c r="X87" s="647">
        <v>0</v>
      </c>
      <c r="Y87" s="647">
        <v>1</v>
      </c>
      <c r="Z87" s="889">
        <v>10</v>
      </c>
      <c r="AA87" s="891">
        <v>10</v>
      </c>
      <c r="AB87" s="647">
        <v>2</v>
      </c>
      <c r="AC87" s="647">
        <v>2</v>
      </c>
      <c r="AD87" s="647">
        <v>2</v>
      </c>
      <c r="AE87" s="647">
        <v>2</v>
      </c>
      <c r="AF87" s="659">
        <v>30</v>
      </c>
      <c r="AG87" s="647">
        <v>21</v>
      </c>
      <c r="AH87" s="647">
        <v>23</v>
      </c>
      <c r="AI87" s="647">
        <v>2</v>
      </c>
      <c r="AJ87" s="647">
        <v>2</v>
      </c>
      <c r="AK87" s="647">
        <v>2</v>
      </c>
      <c r="AL87" s="647">
        <v>10</v>
      </c>
      <c r="AM87" s="647">
        <v>6</v>
      </c>
      <c r="AN87" s="647">
        <v>32</v>
      </c>
      <c r="AO87" s="647">
        <v>8</v>
      </c>
      <c r="AP87" s="647">
        <v>8</v>
      </c>
      <c r="AQ87" s="647"/>
      <c r="AR87" s="647"/>
      <c r="AS87" s="647">
        <v>1</v>
      </c>
      <c r="AT87" s="647">
        <v>1</v>
      </c>
      <c r="AU87" s="647">
        <v>4</v>
      </c>
      <c r="AV87" s="647">
        <v>4</v>
      </c>
      <c r="AW87" s="647">
        <v>10</v>
      </c>
      <c r="AX87" s="647">
        <v>5</v>
      </c>
      <c r="AY87" s="648">
        <v>1</v>
      </c>
      <c r="AZ87" s="648">
        <v>1</v>
      </c>
      <c r="BA87" s="648">
        <v>299000</v>
      </c>
      <c r="BB87" s="648">
        <v>75000</v>
      </c>
      <c r="BC87" s="648">
        <v>1</v>
      </c>
      <c r="BD87" s="648">
        <v>1</v>
      </c>
      <c r="BE87" s="648">
        <v>1</v>
      </c>
      <c r="BF87" s="648"/>
      <c r="BG87" s="648">
        <v>1</v>
      </c>
      <c r="BH87" s="648">
        <v>0</v>
      </c>
      <c r="BI87" s="648">
        <v>0</v>
      </c>
      <c r="BJ87" s="648"/>
      <c r="BK87" s="648">
        <v>3</v>
      </c>
      <c r="BL87" s="648">
        <v>3</v>
      </c>
      <c r="BM87" s="648">
        <v>2</v>
      </c>
      <c r="BN87" s="647">
        <v>6</v>
      </c>
      <c r="BO87" s="647">
        <v>8</v>
      </c>
      <c r="BP87" s="647">
        <v>2</v>
      </c>
      <c r="BQ87" s="647">
        <v>0</v>
      </c>
      <c r="BR87" s="647">
        <v>1</v>
      </c>
      <c r="BS87" s="647">
        <v>4</v>
      </c>
      <c r="BT87" s="647"/>
      <c r="BU87" s="647">
        <v>23</v>
      </c>
      <c r="BV87" s="647">
        <v>8</v>
      </c>
      <c r="BW87" s="647">
        <v>0</v>
      </c>
      <c r="BX87" s="647">
        <v>1</v>
      </c>
      <c r="BY87" s="647">
        <v>1</v>
      </c>
      <c r="BZ87" s="647">
        <v>1</v>
      </c>
      <c r="CA87" s="647">
        <v>1</v>
      </c>
      <c r="CB87" s="647">
        <v>1</v>
      </c>
      <c r="CC87" s="647">
        <v>2</v>
      </c>
      <c r="CD87" s="647">
        <v>1</v>
      </c>
      <c r="CE87" s="647">
        <v>1</v>
      </c>
      <c r="CF87" s="647">
        <v>3</v>
      </c>
      <c r="CG87" s="647">
        <v>1</v>
      </c>
      <c r="CH87" s="649">
        <v>1</v>
      </c>
      <c r="CI87" s="647">
        <v>4</v>
      </c>
      <c r="CJ87" s="647">
        <v>1</v>
      </c>
      <c r="CK87" s="647">
        <v>1</v>
      </c>
      <c r="CL87" s="647">
        <v>5</v>
      </c>
      <c r="CM87" s="647">
        <v>1</v>
      </c>
      <c r="CN87" s="647">
        <v>1</v>
      </c>
      <c r="CO87" s="647">
        <v>18</v>
      </c>
      <c r="CP87" s="647">
        <v>18</v>
      </c>
      <c r="CQ87" s="649" t="s">
        <v>499</v>
      </c>
      <c r="CR87" s="647"/>
      <c r="CS87" s="647"/>
      <c r="CT87" s="648">
        <v>1</v>
      </c>
      <c r="CU87" s="648">
        <v>1</v>
      </c>
      <c r="CV87" s="648">
        <v>1</v>
      </c>
      <c r="CW87" s="648"/>
      <c r="CX87" s="648">
        <v>6</v>
      </c>
      <c r="CY87" s="648">
        <v>0</v>
      </c>
      <c r="CZ87" s="648"/>
      <c r="DA87" s="648"/>
      <c r="DB87" s="648"/>
      <c r="DC87" s="648"/>
      <c r="DD87" s="648"/>
      <c r="DE87" s="648"/>
      <c r="DF87" s="648"/>
      <c r="DG87" s="648"/>
      <c r="DH87" s="648">
        <v>3</v>
      </c>
      <c r="DI87" s="648"/>
      <c r="DJ87" s="648"/>
      <c r="DK87" s="648"/>
      <c r="DL87" s="648"/>
      <c r="DM87" s="894">
        <v>180</v>
      </c>
      <c r="DN87" s="895">
        <v>790</v>
      </c>
      <c r="DO87" s="903">
        <v>9</v>
      </c>
      <c r="DP87" s="898">
        <v>7</v>
      </c>
      <c r="DQ87" s="900">
        <v>45</v>
      </c>
      <c r="DR87" s="902">
        <v>50</v>
      </c>
      <c r="DS87" s="905">
        <v>50</v>
      </c>
      <c r="DT87" s="907">
        <v>630</v>
      </c>
      <c r="DU87" s="909">
        <v>150</v>
      </c>
      <c r="DV87" s="911">
        <v>840</v>
      </c>
      <c r="DW87" s="913">
        <v>100</v>
      </c>
      <c r="DX87" s="915">
        <v>100</v>
      </c>
      <c r="DY87" s="917">
        <v>50</v>
      </c>
      <c r="DZ87" s="919">
        <v>150</v>
      </c>
      <c r="EA87" s="921">
        <v>108</v>
      </c>
      <c r="EB87" s="651"/>
      <c r="EC87" s="652"/>
      <c r="ED87" s="651">
        <v>3</v>
      </c>
      <c r="EE87" s="651">
        <v>2</v>
      </c>
      <c r="EF87" s="651">
        <v>9</v>
      </c>
      <c r="EG87" s="652"/>
      <c r="EH87" s="652"/>
      <c r="EI87" s="652"/>
      <c r="EJ87" s="933">
        <v>5</v>
      </c>
      <c r="EK87" s="934">
        <v>5</v>
      </c>
      <c r="EL87" s="935">
        <v>10</v>
      </c>
      <c r="EM87" s="936">
        <v>100</v>
      </c>
      <c r="EN87" s="937">
        <v>5</v>
      </c>
      <c r="EO87" s="938">
        <v>20</v>
      </c>
      <c r="EP87" s="939">
        <v>0</v>
      </c>
      <c r="EQ87" s="932"/>
      <c r="ER87" s="932"/>
    </row>
    <row r="88" spans="2:148">
      <c r="B88" s="645">
        <v>155</v>
      </c>
      <c r="C88" s="932"/>
      <c r="D88" s="932"/>
      <c r="E88" s="645">
        <v>200</v>
      </c>
      <c r="F88" s="645">
        <v>200</v>
      </c>
      <c r="G88" s="645">
        <v>1</v>
      </c>
      <c r="H88" s="645">
        <v>1</v>
      </c>
      <c r="I88" s="645">
        <v>1</v>
      </c>
      <c r="J88" s="645">
        <v>1</v>
      </c>
      <c r="K88" s="645">
        <v>1</v>
      </c>
      <c r="L88" s="951">
        <v>1</v>
      </c>
      <c r="M88" s="645">
        <v>2</v>
      </c>
      <c r="N88" s="645">
        <v>1</v>
      </c>
      <c r="O88" s="645">
        <v>6</v>
      </c>
      <c r="P88" s="645">
        <v>0</v>
      </c>
      <c r="Q88" s="645">
        <v>1</v>
      </c>
      <c r="R88" s="952">
        <v>60</v>
      </c>
      <c r="S88" s="645">
        <v>1</v>
      </c>
      <c r="T88" s="645">
        <v>1</v>
      </c>
      <c r="U88" s="645">
        <v>1</v>
      </c>
      <c r="V88" s="645"/>
      <c r="W88" s="647">
        <v>0</v>
      </c>
      <c r="X88" s="647">
        <v>0</v>
      </c>
      <c r="Y88" s="647">
        <v>1</v>
      </c>
      <c r="Z88" s="889">
        <v>8</v>
      </c>
      <c r="AA88" s="891">
        <v>12</v>
      </c>
      <c r="AB88" s="647">
        <v>2</v>
      </c>
      <c r="AC88" s="647">
        <v>2</v>
      </c>
      <c r="AD88" s="647">
        <v>2</v>
      </c>
      <c r="AE88" s="647">
        <v>2</v>
      </c>
      <c r="AF88" s="659">
        <v>30</v>
      </c>
      <c r="AG88" s="647">
        <v>21</v>
      </c>
      <c r="AH88" s="647">
        <v>23</v>
      </c>
      <c r="AI88" s="647">
        <v>2</v>
      </c>
      <c r="AJ88" s="647">
        <v>2</v>
      </c>
      <c r="AK88" s="647">
        <v>2</v>
      </c>
      <c r="AL88" s="647">
        <v>10</v>
      </c>
      <c r="AM88" s="647">
        <v>6</v>
      </c>
      <c r="AN88" s="647">
        <v>32</v>
      </c>
      <c r="AO88" s="647">
        <v>8</v>
      </c>
      <c r="AP88" s="647">
        <v>8</v>
      </c>
      <c r="AQ88" s="647"/>
      <c r="AR88" s="647"/>
      <c r="AS88" s="647">
        <v>1</v>
      </c>
      <c r="AT88" s="647">
        <v>1</v>
      </c>
      <c r="AU88" s="647">
        <v>4</v>
      </c>
      <c r="AV88" s="647">
        <v>4</v>
      </c>
      <c r="AW88" s="647">
        <v>10</v>
      </c>
      <c r="AX88" s="647">
        <v>5</v>
      </c>
      <c r="AY88" s="648">
        <v>1</v>
      </c>
      <c r="AZ88" s="648">
        <v>1</v>
      </c>
      <c r="BA88" s="648">
        <v>299000</v>
      </c>
      <c r="BB88" s="648">
        <v>75000</v>
      </c>
      <c r="BC88" s="648">
        <v>1</v>
      </c>
      <c r="BD88" s="648">
        <v>1</v>
      </c>
      <c r="BE88" s="648">
        <v>1</v>
      </c>
      <c r="BF88" s="648"/>
      <c r="BG88" s="648">
        <v>1</v>
      </c>
      <c r="BH88" s="648">
        <v>0</v>
      </c>
      <c r="BI88" s="648">
        <v>0</v>
      </c>
      <c r="BJ88" s="648"/>
      <c r="BK88" s="648">
        <v>3</v>
      </c>
      <c r="BL88" s="648">
        <v>3</v>
      </c>
      <c r="BM88" s="648">
        <v>2</v>
      </c>
      <c r="BN88" s="647">
        <v>6</v>
      </c>
      <c r="BO88" s="647">
        <v>8</v>
      </c>
      <c r="BP88" s="647">
        <v>2</v>
      </c>
      <c r="BQ88" s="647">
        <v>0</v>
      </c>
      <c r="BR88" s="647">
        <v>1</v>
      </c>
      <c r="BS88" s="647">
        <v>4</v>
      </c>
      <c r="BT88" s="647"/>
      <c r="BU88" s="647">
        <v>23</v>
      </c>
      <c r="BV88" s="647">
        <v>8</v>
      </c>
      <c r="BW88" s="647">
        <v>0</v>
      </c>
      <c r="BX88" s="647">
        <v>1</v>
      </c>
      <c r="BY88" s="647">
        <v>1</v>
      </c>
      <c r="BZ88" s="647">
        <v>1</v>
      </c>
      <c r="CA88" s="647">
        <v>1</v>
      </c>
      <c r="CB88" s="647">
        <v>1</v>
      </c>
      <c r="CC88" s="647">
        <v>2</v>
      </c>
      <c r="CD88" s="647">
        <v>1</v>
      </c>
      <c r="CE88" s="647">
        <v>1</v>
      </c>
      <c r="CF88" s="647">
        <v>3</v>
      </c>
      <c r="CG88" s="647">
        <v>1</v>
      </c>
      <c r="CH88" s="649">
        <v>1</v>
      </c>
      <c r="CI88" s="647">
        <v>4</v>
      </c>
      <c r="CJ88" s="647">
        <v>1</v>
      </c>
      <c r="CK88" s="647">
        <v>1</v>
      </c>
      <c r="CL88" s="647">
        <v>5</v>
      </c>
      <c r="CM88" s="647">
        <v>1</v>
      </c>
      <c r="CN88" s="647">
        <v>1</v>
      </c>
      <c r="CO88" s="647">
        <v>18</v>
      </c>
      <c r="CP88" s="647">
        <v>18</v>
      </c>
      <c r="CQ88" s="649" t="s">
        <v>499</v>
      </c>
      <c r="CR88" s="647"/>
      <c r="CS88" s="647"/>
      <c r="CT88" s="648">
        <v>1</v>
      </c>
      <c r="CU88" s="648">
        <v>1</v>
      </c>
      <c r="CV88" s="648">
        <v>1</v>
      </c>
      <c r="CW88" s="648"/>
      <c r="CX88" s="648">
        <v>6</v>
      </c>
      <c r="CY88" s="648">
        <v>0</v>
      </c>
      <c r="CZ88" s="648"/>
      <c r="DA88" s="648"/>
      <c r="DB88" s="648"/>
      <c r="DC88" s="648"/>
      <c r="DD88" s="648"/>
      <c r="DE88" s="648"/>
      <c r="DF88" s="648"/>
      <c r="DG88" s="648"/>
      <c r="DH88" s="648">
        <v>3</v>
      </c>
      <c r="DI88" s="648"/>
      <c r="DJ88" s="648"/>
      <c r="DK88" s="648"/>
      <c r="DL88" s="648"/>
      <c r="DM88" s="894">
        <v>300</v>
      </c>
      <c r="DN88" s="895">
        <v>300</v>
      </c>
      <c r="DO88" s="903">
        <v>11</v>
      </c>
      <c r="DP88" s="898">
        <v>12</v>
      </c>
      <c r="DQ88" s="900">
        <v>5</v>
      </c>
      <c r="DR88" s="902">
        <v>5</v>
      </c>
      <c r="DS88" s="905">
        <v>30</v>
      </c>
      <c r="DT88" s="907">
        <v>1110</v>
      </c>
      <c r="DU88" s="909">
        <v>75</v>
      </c>
      <c r="DV88" s="911">
        <v>345</v>
      </c>
      <c r="DW88" s="913">
        <v>100</v>
      </c>
      <c r="DX88" s="990" t="s">
        <v>499</v>
      </c>
      <c r="DY88" s="917">
        <v>16</v>
      </c>
      <c r="DZ88" s="919">
        <v>90</v>
      </c>
      <c r="EA88" s="921">
        <v>108</v>
      </c>
      <c r="EB88" s="651"/>
      <c r="EC88" s="652"/>
      <c r="ED88" s="651">
        <v>3</v>
      </c>
      <c r="EE88" s="651">
        <v>2</v>
      </c>
      <c r="EF88" s="651">
        <v>9</v>
      </c>
      <c r="EG88" s="652"/>
      <c r="EH88" s="652"/>
      <c r="EI88" s="652"/>
      <c r="EJ88" s="933">
        <v>5</v>
      </c>
      <c r="EK88" s="934">
        <v>5</v>
      </c>
      <c r="EL88" s="935">
        <v>10</v>
      </c>
      <c r="EM88" s="936">
        <v>100</v>
      </c>
      <c r="EN88" s="937">
        <v>5</v>
      </c>
      <c r="EO88" s="938">
        <v>20</v>
      </c>
      <c r="EP88" s="939">
        <v>0</v>
      </c>
      <c r="EQ88" s="932"/>
      <c r="ER88" s="932"/>
    </row>
    <row r="89" spans="2:148">
      <c r="Z89" s="49"/>
      <c r="AA89" s="49"/>
      <c r="AG89"/>
      <c r="AH89"/>
      <c r="BK89" s="49"/>
      <c r="BM89"/>
      <c r="DM89" s="196"/>
      <c r="DN89" s="196"/>
    </row>
    <row r="90" spans="2:148">
      <c r="Z90" s="49"/>
      <c r="AA90" s="49"/>
      <c r="AG90"/>
      <c r="AH90"/>
      <c r="BK90" s="49"/>
      <c r="BM90"/>
      <c r="DM90" s="196"/>
      <c r="DN90" s="196"/>
    </row>
    <row r="91" spans="2:148">
      <c r="DM91" s="196"/>
      <c r="DN91" s="196"/>
    </row>
    <row r="92" spans="2:148">
      <c r="DM92" s="196"/>
      <c r="DN92" s="196"/>
    </row>
    <row r="93" spans="2:148">
      <c r="DM93" s="196"/>
      <c r="DN93" s="196"/>
    </row>
    <row r="94" spans="2:148">
      <c r="DM94" s="196"/>
      <c r="DN94" s="196"/>
    </row>
    <row r="95" spans="2:148">
      <c r="DM95" s="196"/>
      <c r="DN95" s="196"/>
    </row>
    <row r="96" spans="2:148">
      <c r="DM96" s="196"/>
      <c r="DN96" s="196"/>
    </row>
    <row r="97" spans="117:118">
      <c r="DM97" s="196"/>
      <c r="DN97" s="196"/>
    </row>
    <row r="98" spans="117:118">
      <c r="DM98" s="196"/>
      <c r="DN98" s="196"/>
    </row>
    <row r="99" spans="117:118">
      <c r="DM99" s="196"/>
      <c r="DN99" s="196"/>
    </row>
    <row r="100" spans="117:118">
      <c r="DM100" s="196"/>
      <c r="DN100" s="196"/>
    </row>
    <row r="101" spans="117:118">
      <c r="DM101" s="196"/>
      <c r="DN101" s="196"/>
    </row>
    <row r="102" spans="117:118">
      <c r="DM102" s="196"/>
      <c r="DN102" s="196"/>
    </row>
    <row r="103" spans="117:118">
      <c r="DM103" s="196"/>
      <c r="DN103" s="196"/>
    </row>
    <row r="104" spans="117:118">
      <c r="DM104" s="196"/>
      <c r="DN104" s="196"/>
    </row>
    <row r="105" spans="117:118">
      <c r="DM105" s="196"/>
      <c r="DN105" s="196"/>
    </row>
    <row r="106" spans="117:118">
      <c r="DM106" s="196"/>
      <c r="DN106" s="196"/>
    </row>
    <row r="107" spans="117:118">
      <c r="DM107" s="196"/>
      <c r="DN107" s="196"/>
    </row>
    <row r="108" spans="117:118">
      <c r="DM108" s="196"/>
      <c r="DN108" s="196"/>
    </row>
    <row r="109" spans="117:118">
      <c r="DM109" s="196"/>
      <c r="DN109" s="196"/>
    </row>
    <row r="110" spans="117:118">
      <c r="DM110" s="196"/>
      <c r="DN110" s="196"/>
    </row>
    <row r="111" spans="117:118">
      <c r="DM111" s="196"/>
      <c r="DN111" s="196"/>
    </row>
    <row r="112" spans="117:118">
      <c r="DM112" s="196"/>
      <c r="DN112" s="196"/>
    </row>
    <row r="113" spans="117:118">
      <c r="DM113" s="196"/>
      <c r="DN113" s="196"/>
    </row>
    <row r="114" spans="117:118">
      <c r="DM114" s="196"/>
      <c r="DN114" s="196"/>
    </row>
    <row r="115" spans="117:118">
      <c r="DM115" s="196"/>
      <c r="DN115" s="196"/>
    </row>
    <row r="116" spans="117:118">
      <c r="DM116" s="196"/>
      <c r="DN116" s="196"/>
    </row>
    <row r="117" spans="117:118">
      <c r="DM117" s="196"/>
      <c r="DN117" s="196"/>
    </row>
    <row r="118" spans="117:118">
      <c r="DM118" s="196"/>
      <c r="DN118" s="196"/>
    </row>
    <row r="119" spans="117:118">
      <c r="DM119" s="196"/>
      <c r="DN119" s="196"/>
    </row>
    <row r="120" spans="117:118">
      <c r="DM120" s="196"/>
      <c r="DN120" s="196"/>
    </row>
    <row r="121" spans="117:118">
      <c r="DM121" s="196"/>
      <c r="DN121" s="196"/>
    </row>
    <row r="122" spans="117:118">
      <c r="DM122" s="196"/>
      <c r="DN122" s="196"/>
    </row>
    <row r="123" spans="117:118">
      <c r="DM123" s="196"/>
      <c r="DN123" s="196"/>
    </row>
    <row r="124" spans="117:118">
      <c r="DM124" s="196"/>
      <c r="DN124" s="196"/>
    </row>
    <row r="125" spans="117:118">
      <c r="DM125" s="196"/>
      <c r="DN125" s="196"/>
    </row>
    <row r="126" spans="117:118">
      <c r="DM126" s="196"/>
      <c r="DN126" s="196"/>
    </row>
    <row r="127" spans="117:118">
      <c r="DM127" s="196"/>
      <c r="DN127" s="196"/>
    </row>
    <row r="128" spans="117:118">
      <c r="DM128" s="196"/>
      <c r="DN128" s="196"/>
    </row>
    <row r="129" spans="117:118">
      <c r="DM129" s="196"/>
      <c r="DN129" s="196"/>
    </row>
    <row r="130" spans="117:118">
      <c r="DM130" s="196"/>
      <c r="DN130" s="196"/>
    </row>
    <row r="131" spans="117:118">
      <c r="DM131" s="196"/>
      <c r="DN131" s="196"/>
    </row>
    <row r="132" spans="117:118">
      <c r="DM132" s="196"/>
      <c r="DN132" s="196"/>
    </row>
    <row r="133" spans="117:118">
      <c r="DM133" s="196"/>
      <c r="DN133" s="196"/>
    </row>
    <row r="134" spans="117:118">
      <c r="DM134" s="196"/>
      <c r="DN134" s="196"/>
    </row>
    <row r="135" spans="117:118">
      <c r="DM135" s="196"/>
      <c r="DN135" s="196"/>
    </row>
    <row r="136" spans="117:118">
      <c r="DM136" s="196"/>
      <c r="DN136" s="196"/>
    </row>
    <row r="137" spans="117:118">
      <c r="DM137" s="196"/>
      <c r="DN137" s="196"/>
    </row>
    <row r="138" spans="117:118">
      <c r="DM138" s="196"/>
      <c r="DN138" s="196"/>
    </row>
    <row r="139" spans="117:118">
      <c r="DM139" s="196"/>
      <c r="DN139" s="196"/>
    </row>
    <row r="140" spans="117:118">
      <c r="DM140" s="196"/>
      <c r="DN140" s="196"/>
    </row>
    <row r="141" spans="117:118">
      <c r="DM141" s="196"/>
      <c r="DN141" s="196"/>
    </row>
    <row r="142" spans="117:118">
      <c r="DM142" s="196"/>
      <c r="DN142" s="196"/>
    </row>
    <row r="143" spans="117:118">
      <c r="DM143" s="196"/>
      <c r="DN143" s="196"/>
    </row>
    <row r="144" spans="117:118">
      <c r="DM144" s="196"/>
      <c r="DN144" s="196"/>
    </row>
    <row r="145" spans="117:118">
      <c r="DM145" s="196"/>
      <c r="DN145" s="196"/>
    </row>
    <row r="146" spans="117:118">
      <c r="DM146" s="196"/>
      <c r="DN146" s="196"/>
    </row>
    <row r="147" spans="117:118">
      <c r="DM147" s="196"/>
      <c r="DN147" s="196"/>
    </row>
    <row r="148" spans="117:118">
      <c r="DM148" s="196"/>
      <c r="DN148" s="196"/>
    </row>
    <row r="149" spans="117:118">
      <c r="DM149" s="196"/>
      <c r="DN149" s="196"/>
    </row>
    <row r="150" spans="117:118">
      <c r="DM150" s="196"/>
      <c r="DN150" s="196"/>
    </row>
    <row r="151" spans="117:118">
      <c r="DM151" s="196"/>
      <c r="DN151" s="196"/>
    </row>
    <row r="152" spans="117:118">
      <c r="DM152" s="196"/>
      <c r="DN152" s="196"/>
    </row>
    <row r="153" spans="117:118">
      <c r="DM153" s="196"/>
      <c r="DN153" s="196"/>
    </row>
    <row r="154" spans="117:118">
      <c r="DM154" s="196"/>
      <c r="DN154" s="196"/>
    </row>
    <row r="155" spans="117:118">
      <c r="DM155" s="196"/>
      <c r="DN155" s="196"/>
    </row>
    <row r="156" spans="117:118">
      <c r="DM156" s="196"/>
      <c r="DN156" s="196"/>
    </row>
    <row r="157" spans="117:118">
      <c r="DM157" s="196"/>
      <c r="DN157" s="196"/>
    </row>
    <row r="158" spans="117:118">
      <c r="DM158" s="196"/>
      <c r="DN158" s="196"/>
    </row>
    <row r="159" spans="117:118">
      <c r="DM159" s="196"/>
      <c r="DN159" s="196"/>
    </row>
    <row r="160" spans="117:118">
      <c r="DM160" s="196"/>
      <c r="DN160" s="196"/>
    </row>
    <row r="161" spans="117:118">
      <c r="DM161" s="196"/>
      <c r="DN161" s="196"/>
    </row>
    <row r="162" spans="117:118">
      <c r="DM162" s="196"/>
      <c r="DN162" s="196"/>
    </row>
    <row r="163" spans="117:118">
      <c r="DM163" s="196"/>
      <c r="DN163" s="196"/>
    </row>
    <row r="164" spans="117:118">
      <c r="DM164" s="196"/>
      <c r="DN164" s="196"/>
    </row>
    <row r="165" spans="117:118">
      <c r="DM165" s="196"/>
      <c r="DN165" s="196"/>
    </row>
    <row r="166" spans="117:118">
      <c r="DM166" s="196"/>
      <c r="DN166" s="196"/>
    </row>
    <row r="167" spans="117:118">
      <c r="DM167" s="196"/>
      <c r="DN167" s="196"/>
    </row>
    <row r="168" spans="117:118">
      <c r="DM168" s="196"/>
      <c r="DN168" s="196"/>
    </row>
    <row r="169" spans="117:118">
      <c r="DM169" s="196"/>
      <c r="DN169" s="196"/>
    </row>
    <row r="170" spans="117:118">
      <c r="DM170" s="196"/>
      <c r="DN170" s="196"/>
    </row>
    <row r="171" spans="117:118">
      <c r="DM171" s="196"/>
      <c r="DN171" s="196"/>
    </row>
    <row r="172" spans="117:118">
      <c r="DM172" s="196"/>
      <c r="DN172" s="196"/>
    </row>
    <row r="173" spans="117:118">
      <c r="DM173" s="196"/>
      <c r="DN173" s="196"/>
    </row>
    <row r="174" spans="117:118">
      <c r="DM174" s="196"/>
      <c r="DN174" s="196"/>
    </row>
    <row r="175" spans="117:118">
      <c r="DM175" s="196"/>
      <c r="DN175" s="196"/>
    </row>
    <row r="176" spans="117:118">
      <c r="DM176" s="196"/>
      <c r="DN176" s="196"/>
    </row>
    <row r="177" spans="117:118">
      <c r="DM177" s="196"/>
      <c r="DN177" s="196"/>
    </row>
    <row r="178" spans="117:118">
      <c r="DM178" s="196"/>
      <c r="DN178" s="196"/>
    </row>
    <row r="179" spans="117:118">
      <c r="DM179" s="196"/>
      <c r="DN179" s="196"/>
    </row>
    <row r="180" spans="117:118">
      <c r="DM180" s="196"/>
      <c r="DN180" s="196"/>
    </row>
    <row r="181" spans="117:118">
      <c r="DM181" s="196"/>
      <c r="DN181" s="196"/>
    </row>
    <row r="182" spans="117:118">
      <c r="DM182" s="196"/>
      <c r="DN182" s="196"/>
    </row>
    <row r="183" spans="117:118">
      <c r="DM183" s="196"/>
      <c r="DN183" s="196"/>
    </row>
    <row r="184" spans="117:118">
      <c r="DM184" s="196"/>
      <c r="DN184" s="196"/>
    </row>
    <row r="185" spans="117:118">
      <c r="DM185" s="196"/>
      <c r="DN185" s="196"/>
    </row>
    <row r="186" spans="117:118">
      <c r="DM186" s="196"/>
      <c r="DN186" s="196"/>
    </row>
    <row r="187" spans="117:118">
      <c r="DM187" s="196"/>
      <c r="DN187" s="196"/>
    </row>
    <row r="188" spans="117:118">
      <c r="DM188" s="196"/>
      <c r="DN188" s="196"/>
    </row>
    <row r="189" spans="117:118">
      <c r="DM189" s="196"/>
      <c r="DN189" s="196"/>
    </row>
    <row r="190" spans="117:118">
      <c r="DM190" s="196"/>
      <c r="DN190" s="196"/>
    </row>
    <row r="191" spans="117:118">
      <c r="DM191" s="196"/>
      <c r="DN191" s="196"/>
    </row>
    <row r="192" spans="117:118">
      <c r="DM192" s="196"/>
      <c r="DN192" s="196"/>
    </row>
    <row r="193" spans="117:118">
      <c r="DM193" s="196"/>
      <c r="DN193" s="196"/>
    </row>
    <row r="194" spans="117:118">
      <c r="DM194" s="196"/>
      <c r="DN194" s="196"/>
    </row>
    <row r="195" spans="117:118">
      <c r="DM195" s="196"/>
      <c r="DN195" s="196"/>
    </row>
    <row r="196" spans="117:118">
      <c r="DM196" s="196"/>
      <c r="DN196" s="196"/>
    </row>
    <row r="197" spans="117:118">
      <c r="DM197" s="196"/>
      <c r="DN197" s="196"/>
    </row>
    <row r="198" spans="117:118">
      <c r="DM198" s="196"/>
      <c r="DN198" s="196"/>
    </row>
    <row r="199" spans="117:118">
      <c r="DM199" s="196"/>
      <c r="DN199" s="196"/>
    </row>
    <row r="200" spans="117:118">
      <c r="DM200" s="196"/>
      <c r="DN200" s="196"/>
    </row>
    <row r="201" spans="117:118">
      <c r="DM201" s="196"/>
      <c r="DN201" s="196"/>
    </row>
    <row r="202" spans="117:118">
      <c r="DM202" s="196"/>
      <c r="DN202" s="196"/>
    </row>
    <row r="203" spans="117:118">
      <c r="DM203" s="196"/>
      <c r="DN203" s="196"/>
    </row>
    <row r="204" spans="117:118">
      <c r="DM204" s="196"/>
      <c r="DN204" s="196"/>
    </row>
    <row r="205" spans="117:118">
      <c r="DM205" s="196"/>
      <c r="DN205" s="196"/>
    </row>
    <row r="206" spans="117:118">
      <c r="DM206" s="196"/>
      <c r="DN206" s="196"/>
    </row>
    <row r="207" spans="117:118">
      <c r="DM207" s="196"/>
      <c r="DN207" s="196"/>
    </row>
    <row r="208" spans="117:118">
      <c r="DM208" s="196"/>
      <c r="DN208" s="196"/>
    </row>
    <row r="209" spans="117:118">
      <c r="DM209" s="196"/>
      <c r="DN209" s="196"/>
    </row>
    <row r="210" spans="117:118">
      <c r="DM210" s="196"/>
      <c r="DN210" s="196"/>
    </row>
    <row r="211" spans="117:118">
      <c r="DM211" s="196"/>
      <c r="DN211" s="196"/>
    </row>
    <row r="212" spans="117:118">
      <c r="DM212" s="196"/>
      <c r="DN212" s="196"/>
    </row>
    <row r="213" spans="117:118">
      <c r="DM213" s="196"/>
      <c r="DN213" s="196"/>
    </row>
    <row r="214" spans="117:118">
      <c r="DM214" s="196"/>
      <c r="DN214" s="196"/>
    </row>
    <row r="215" spans="117:118">
      <c r="DM215" s="196"/>
      <c r="DN215" s="196"/>
    </row>
    <row r="216" spans="117:118">
      <c r="DM216" s="196"/>
      <c r="DN216" s="196"/>
    </row>
    <row r="217" spans="117:118">
      <c r="DM217" s="196"/>
      <c r="DN217" s="196"/>
    </row>
    <row r="218" spans="117:118">
      <c r="DM218" s="196"/>
      <c r="DN218" s="196"/>
    </row>
    <row r="219" spans="117:118">
      <c r="DM219" s="196"/>
      <c r="DN219" s="196"/>
    </row>
    <row r="220" spans="117:118">
      <c r="DM220" s="196"/>
      <c r="DN220" s="196"/>
    </row>
    <row r="221" spans="117:118">
      <c r="DM221" s="196"/>
      <c r="DN221" s="196"/>
    </row>
    <row r="222" spans="117:118">
      <c r="DM222" s="196"/>
      <c r="DN222" s="196"/>
    </row>
    <row r="223" spans="117:118">
      <c r="DM223" s="196"/>
      <c r="DN223" s="196"/>
    </row>
    <row r="224" spans="117:118">
      <c r="DM224" s="196"/>
      <c r="DN224" s="196"/>
    </row>
    <row r="225" spans="117:118">
      <c r="DM225" s="196"/>
      <c r="DN225" s="196"/>
    </row>
    <row r="226" spans="117:118">
      <c r="DM226" s="196"/>
      <c r="DN226" s="196"/>
    </row>
    <row r="227" spans="117:118">
      <c r="DM227" s="196"/>
      <c r="DN227" s="196"/>
    </row>
    <row r="228" spans="117:118">
      <c r="DM228" s="196"/>
      <c r="DN228" s="196"/>
    </row>
    <row r="229" spans="117:118">
      <c r="DM229" s="196"/>
      <c r="DN229" s="196"/>
    </row>
    <row r="230" spans="117:118">
      <c r="DM230" s="196"/>
      <c r="DN230" s="196"/>
    </row>
    <row r="231" spans="117:118">
      <c r="DM231" s="196"/>
      <c r="DN231" s="196"/>
    </row>
    <row r="232" spans="117:118">
      <c r="DM232" s="196"/>
      <c r="DN232" s="196"/>
    </row>
    <row r="233" spans="117:118">
      <c r="DM233" s="196"/>
      <c r="DN233" s="196"/>
    </row>
    <row r="234" spans="117:118">
      <c r="DM234" s="196"/>
      <c r="DN234" s="196"/>
    </row>
    <row r="235" spans="117:118">
      <c r="DM235" s="196"/>
      <c r="DN235" s="196"/>
    </row>
    <row r="236" spans="117:118">
      <c r="DM236" s="196"/>
      <c r="DN236" s="196"/>
    </row>
    <row r="237" spans="117:118">
      <c r="DM237" s="196"/>
      <c r="DN237" s="196"/>
    </row>
    <row r="238" spans="117:118">
      <c r="DM238" s="196"/>
      <c r="DN238" s="196"/>
    </row>
    <row r="239" spans="117:118">
      <c r="DM239" s="196"/>
      <c r="DN239" s="196"/>
    </row>
    <row r="240" spans="117:118">
      <c r="DM240" s="196"/>
      <c r="DN240" s="196"/>
    </row>
    <row r="241" spans="117:118">
      <c r="DM241" s="196"/>
      <c r="DN241" s="196"/>
    </row>
    <row r="242" spans="117:118">
      <c r="DM242" s="196"/>
      <c r="DN242" s="196"/>
    </row>
    <row r="243" spans="117:118">
      <c r="DM243" s="196"/>
      <c r="DN243" s="196"/>
    </row>
    <row r="244" spans="117:118">
      <c r="DM244" s="196"/>
      <c r="DN244" s="196"/>
    </row>
    <row r="245" spans="117:118">
      <c r="DM245" s="196"/>
      <c r="DN245" s="196"/>
    </row>
    <row r="246" spans="117:118">
      <c r="DM246" s="196"/>
      <c r="DN246" s="196"/>
    </row>
    <row r="247" spans="117:118">
      <c r="DM247" s="196"/>
      <c r="DN247" s="196"/>
    </row>
    <row r="248" spans="117:118">
      <c r="DM248" s="196"/>
      <c r="DN248" s="196"/>
    </row>
    <row r="249" spans="117:118">
      <c r="DM249" s="196"/>
      <c r="DN249" s="196"/>
    </row>
    <row r="250" spans="117:118">
      <c r="DM250" s="196"/>
      <c r="DN250" s="196"/>
    </row>
    <row r="251" spans="117:118">
      <c r="DM251" s="196"/>
      <c r="DN251" s="196"/>
    </row>
    <row r="252" spans="117:118">
      <c r="DM252" s="196"/>
      <c r="DN252" s="196"/>
    </row>
    <row r="253" spans="117:118">
      <c r="DM253" s="196"/>
      <c r="DN253" s="196"/>
    </row>
    <row r="254" spans="117:118">
      <c r="DM254" s="196"/>
      <c r="DN254" s="196"/>
    </row>
    <row r="255" spans="117:118">
      <c r="DM255" s="196"/>
      <c r="DN255" s="196"/>
    </row>
    <row r="256" spans="117:118">
      <c r="DM256" s="196"/>
      <c r="DN256" s="196"/>
    </row>
    <row r="257" spans="117:118">
      <c r="DM257" s="196"/>
      <c r="DN257" s="196"/>
    </row>
    <row r="258" spans="117:118">
      <c r="DM258" s="196"/>
      <c r="DN258" s="196"/>
    </row>
    <row r="259" spans="117:118">
      <c r="DM259" s="196"/>
      <c r="DN259" s="196"/>
    </row>
    <row r="260" spans="117:118">
      <c r="DM260" s="196"/>
      <c r="DN260" s="196"/>
    </row>
    <row r="261" spans="117:118">
      <c r="DM261" s="196"/>
      <c r="DN261" s="196"/>
    </row>
    <row r="262" spans="117:118">
      <c r="DM262" s="196"/>
      <c r="DN262" s="196"/>
    </row>
    <row r="263" spans="117:118">
      <c r="DM263" s="196"/>
      <c r="DN263" s="196"/>
    </row>
    <row r="264" spans="117:118">
      <c r="DM264" s="196"/>
      <c r="DN264" s="196"/>
    </row>
    <row r="265" spans="117:118">
      <c r="DM265" s="196"/>
      <c r="DN265" s="196"/>
    </row>
    <row r="266" spans="117:118">
      <c r="DM266" s="196"/>
      <c r="DN266" s="196"/>
    </row>
    <row r="267" spans="117:118">
      <c r="DM267" s="196"/>
      <c r="DN267" s="196"/>
    </row>
    <row r="268" spans="117:118">
      <c r="DM268" s="196"/>
      <c r="DN268" s="196"/>
    </row>
    <row r="269" spans="117:118">
      <c r="DM269" s="196"/>
      <c r="DN269" s="196"/>
    </row>
    <row r="270" spans="117:118">
      <c r="DM270" s="196"/>
      <c r="DN270" s="196"/>
    </row>
    <row r="271" spans="117:118">
      <c r="DM271" s="196"/>
      <c r="DN271" s="196"/>
    </row>
    <row r="272" spans="117:118">
      <c r="DM272" s="196"/>
      <c r="DN272" s="196"/>
    </row>
    <row r="273" spans="117:118">
      <c r="DM273" s="196"/>
      <c r="DN273" s="196"/>
    </row>
    <row r="274" spans="117:118">
      <c r="DM274" s="196"/>
      <c r="DN274" s="196"/>
    </row>
    <row r="275" spans="117:118">
      <c r="DM275" s="196"/>
      <c r="DN275" s="196"/>
    </row>
    <row r="276" spans="117:118">
      <c r="DM276" s="196"/>
      <c r="DN276" s="196"/>
    </row>
    <row r="277" spans="117:118">
      <c r="DM277" s="196"/>
      <c r="DN277" s="196"/>
    </row>
    <row r="278" spans="117:118">
      <c r="DM278" s="196"/>
      <c r="DN278" s="196"/>
    </row>
    <row r="279" spans="117:118">
      <c r="DM279" s="196"/>
      <c r="DN279" s="196"/>
    </row>
    <row r="280" spans="117:118">
      <c r="DM280" s="196"/>
      <c r="DN280" s="196"/>
    </row>
    <row r="281" spans="117:118">
      <c r="DM281" s="196"/>
      <c r="DN281" s="196"/>
    </row>
    <row r="282" spans="117:118">
      <c r="DM282" s="196"/>
      <c r="DN282" s="196"/>
    </row>
    <row r="283" spans="117:118">
      <c r="DM283" s="196"/>
      <c r="DN283" s="196"/>
    </row>
    <row r="284" spans="117:118">
      <c r="DM284" s="196"/>
      <c r="DN284" s="196"/>
    </row>
    <row r="285" spans="117:118">
      <c r="DM285" s="196"/>
      <c r="DN285" s="196"/>
    </row>
    <row r="286" spans="117:118">
      <c r="DM286" s="196"/>
      <c r="DN286" s="196"/>
    </row>
    <row r="287" spans="117:118">
      <c r="DM287" s="196"/>
      <c r="DN287" s="196"/>
    </row>
    <row r="288" spans="117:118">
      <c r="DM288" s="196"/>
      <c r="DN288" s="196"/>
    </row>
    <row r="289" spans="117:118">
      <c r="DM289" s="196"/>
      <c r="DN289" s="196"/>
    </row>
    <row r="290" spans="117:118">
      <c r="DM290" s="196"/>
      <c r="DN290" s="196"/>
    </row>
    <row r="291" spans="117:118">
      <c r="DM291" s="196"/>
      <c r="DN291" s="196"/>
    </row>
    <row r="292" spans="117:118">
      <c r="DM292" s="196"/>
      <c r="DN292" s="196"/>
    </row>
    <row r="293" spans="117:118">
      <c r="DM293" s="196"/>
      <c r="DN293" s="196"/>
    </row>
    <row r="294" spans="117:118">
      <c r="DM294" s="18"/>
      <c r="DN294" s="18"/>
    </row>
    <row r="295" spans="117:118">
      <c r="DM295" s="18"/>
      <c r="DN295" s="18"/>
    </row>
    <row r="296" spans="117:118">
      <c r="DM296" s="18"/>
      <c r="DN296" s="18"/>
    </row>
    <row r="297" spans="117:118">
      <c r="DM297" s="18"/>
      <c r="DN297" s="18"/>
    </row>
    <row r="298" spans="117:118">
      <c r="DM298" s="18"/>
      <c r="DN298" s="18"/>
    </row>
    <row r="299" spans="117:118">
      <c r="DM299" s="18"/>
      <c r="DN299" s="18"/>
    </row>
    <row r="300" spans="117:118">
      <c r="DM300" s="18"/>
      <c r="DN300" s="18"/>
    </row>
  </sheetData>
  <mergeCells count="2">
    <mergeCell ref="EG2:EH2"/>
    <mergeCell ref="EJ2:EP2"/>
  </mergeCells>
  <phoneticPr fontId="0" type="noConversion"/>
  <pageMargins left="0.7" right="0.7" top="0.75" bottom="0.75" header="0.3" footer="0.3"/>
  <pageSetup paperSize="9" orientation="portrait" r:id="rId1"/>
  <headerFooter alignWithMargins="0"/>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18">
    <tabColor rgb="FFC00000"/>
  </sheetPr>
  <dimension ref="A1:AH40"/>
  <sheetViews>
    <sheetView zoomScaleNormal="100" workbookViewId="0">
      <pane xSplit="2" ySplit="10" topLeftCell="F14" activePane="bottomRight" state="frozen"/>
      <selection pane="topRight" activeCell="C1" sqref="C1"/>
      <selection pane="bottomLeft" activeCell="A11" sqref="A11"/>
      <selection pane="bottomRight" activeCell="I7" sqref="I7"/>
    </sheetView>
  </sheetViews>
  <sheetFormatPr defaultRowHeight="12.75"/>
  <cols>
    <col min="1" max="1" width="1.28515625" customWidth="1"/>
    <col min="2" max="2" width="11.7109375" customWidth="1"/>
    <col min="3" max="3" width="8" customWidth="1"/>
    <col min="4" max="4" width="29.42578125" customWidth="1"/>
    <col min="5" max="5" width="8" customWidth="1"/>
    <col min="6" max="6" width="32.85546875" customWidth="1"/>
    <col min="7" max="7" width="25.7109375" bestFit="1" customWidth="1"/>
    <col min="8" max="8" width="8" customWidth="1"/>
    <col min="9" max="9" width="25.7109375" bestFit="1" customWidth="1"/>
    <col min="10" max="12" width="8" customWidth="1"/>
    <col min="13" max="13" width="31.42578125" bestFit="1" customWidth="1"/>
    <col min="14" max="14" width="8" customWidth="1"/>
    <col min="15" max="15" width="42.42578125" bestFit="1" customWidth="1"/>
    <col min="16" max="16" width="22.85546875" customWidth="1"/>
    <col min="17" max="17" width="42.42578125" bestFit="1" customWidth="1"/>
    <col min="18" max="19" width="8" customWidth="1"/>
    <col min="20" max="20" width="97.42578125" customWidth="1"/>
    <col min="21" max="21" width="8" customWidth="1"/>
    <col min="22" max="22" width="25.28515625" customWidth="1"/>
    <col min="23" max="28" width="8" customWidth="1"/>
    <col min="29" max="29" width="42.42578125" bestFit="1" customWidth="1"/>
    <col min="30" max="30" width="8" customWidth="1"/>
    <col min="31" max="32" width="42.42578125" bestFit="1" customWidth="1"/>
    <col min="33" max="33" width="23.140625" customWidth="1"/>
    <col min="34" max="34" width="24" bestFit="1" customWidth="1"/>
  </cols>
  <sheetData>
    <row r="1" spans="1:34" ht="13.5" thickBot="1">
      <c r="A1" s="51"/>
    </row>
    <row r="2" spans="1:34" s="4" customFormat="1" ht="18.75" thickBot="1">
      <c r="A2" s="3"/>
      <c r="B2" s="8" t="s">
        <v>690</v>
      </c>
      <c r="C2" s="9"/>
      <c r="D2" s="9"/>
      <c r="E2" s="9"/>
      <c r="F2" s="10" t="s">
        <v>492</v>
      </c>
      <c r="G2" s="236" t="s">
        <v>110</v>
      </c>
      <c r="H2" s="12"/>
      <c r="I2" s="18"/>
      <c r="X2" s="282" t="s">
        <v>2235</v>
      </c>
    </row>
    <row r="3" spans="1:34" ht="13.5" thickBot="1">
      <c r="D3" s="778" t="s">
        <v>3211</v>
      </c>
      <c r="F3" s="778" t="s">
        <v>3211</v>
      </c>
      <c r="G3" s="778" t="s">
        <v>3211</v>
      </c>
      <c r="I3" s="778" t="s">
        <v>3211</v>
      </c>
      <c r="M3" s="88" t="s">
        <v>3231</v>
      </c>
      <c r="O3" s="88" t="s">
        <v>3229</v>
      </c>
      <c r="Q3" s="88" t="s">
        <v>3229</v>
      </c>
      <c r="S3" s="88"/>
      <c r="AC3" s="88" t="s">
        <v>3229</v>
      </c>
      <c r="AE3" s="88" t="s">
        <v>3229</v>
      </c>
      <c r="AF3" s="88" t="s">
        <v>3229</v>
      </c>
    </row>
    <row r="4" spans="1:34">
      <c r="B4" s="70"/>
      <c r="C4" s="71" t="s">
        <v>1001</v>
      </c>
      <c r="D4" s="774" t="s">
        <v>1001</v>
      </c>
      <c r="E4" s="71" t="s">
        <v>1001</v>
      </c>
      <c r="F4" s="774" t="s">
        <v>1001</v>
      </c>
      <c r="G4" s="774" t="s">
        <v>1001</v>
      </c>
      <c r="H4" s="71" t="s">
        <v>1001</v>
      </c>
      <c r="I4" s="774" t="s">
        <v>1001</v>
      </c>
      <c r="J4" s="71" t="s">
        <v>673</v>
      </c>
      <c r="K4" s="71" t="s">
        <v>673</v>
      </c>
      <c r="L4" s="71" t="s">
        <v>673</v>
      </c>
      <c r="M4" s="71" t="s">
        <v>673</v>
      </c>
      <c r="N4" s="71" t="s">
        <v>673</v>
      </c>
      <c r="O4" s="71" t="s">
        <v>673</v>
      </c>
      <c r="P4" s="71" t="s">
        <v>673</v>
      </c>
      <c r="Q4" s="71" t="s">
        <v>673</v>
      </c>
      <c r="R4" s="71" t="s">
        <v>673</v>
      </c>
      <c r="S4" s="71" t="s">
        <v>673</v>
      </c>
      <c r="T4" s="71" t="s">
        <v>1340</v>
      </c>
      <c r="U4" s="72" t="s">
        <v>1722</v>
      </c>
      <c r="V4" s="84" t="s">
        <v>1947</v>
      </c>
      <c r="W4" s="84" t="s">
        <v>1947</v>
      </c>
      <c r="X4" s="84" t="s">
        <v>1947</v>
      </c>
      <c r="Y4" s="84" t="s">
        <v>1947</v>
      </c>
      <c r="Z4" s="84" t="s">
        <v>1947</v>
      </c>
      <c r="AA4" s="84" t="s">
        <v>1947</v>
      </c>
      <c r="AB4" s="84" t="s">
        <v>1947</v>
      </c>
      <c r="AC4" s="84"/>
      <c r="AD4" s="84"/>
      <c r="AE4" s="84" t="s">
        <v>673</v>
      </c>
      <c r="AF4" s="84" t="s">
        <v>673</v>
      </c>
      <c r="AG4" s="483" t="s">
        <v>2487</v>
      </c>
      <c r="AH4" s="209" t="s">
        <v>490</v>
      </c>
    </row>
    <row r="5" spans="1:34" ht="63.75" customHeight="1">
      <c r="B5" s="73" t="s">
        <v>1721</v>
      </c>
      <c r="C5" s="38" t="s">
        <v>1002</v>
      </c>
      <c r="D5" s="775" t="s">
        <v>1005</v>
      </c>
      <c r="E5" s="38" t="s">
        <v>1003</v>
      </c>
      <c r="F5" s="775" t="s">
        <v>1006</v>
      </c>
      <c r="G5" s="775" t="s">
        <v>1007</v>
      </c>
      <c r="H5" s="38" t="s">
        <v>1008</v>
      </c>
      <c r="I5" s="775" t="s">
        <v>1009</v>
      </c>
      <c r="J5" s="38" t="s">
        <v>674</v>
      </c>
      <c r="K5" s="38" t="s">
        <v>707</v>
      </c>
      <c r="L5" s="37" t="s">
        <v>710</v>
      </c>
      <c r="M5" s="38" t="s">
        <v>675</v>
      </c>
      <c r="N5" s="38" t="s">
        <v>676</v>
      </c>
      <c r="O5" s="38" t="s">
        <v>1666</v>
      </c>
      <c r="P5" s="37" t="s">
        <v>1670</v>
      </c>
      <c r="Q5" s="38" t="s">
        <v>1673</v>
      </c>
      <c r="R5" s="38" t="s">
        <v>1676</v>
      </c>
      <c r="S5" s="37" t="s">
        <v>2065</v>
      </c>
      <c r="T5" s="38" t="s">
        <v>770</v>
      </c>
      <c r="U5" s="74" t="s">
        <v>1723</v>
      </c>
      <c r="V5" s="37" t="s">
        <v>1948</v>
      </c>
      <c r="W5" s="37" t="s">
        <v>1949</v>
      </c>
      <c r="X5" s="37" t="s">
        <v>1950</v>
      </c>
      <c r="Y5" s="37" t="s">
        <v>1951</v>
      </c>
      <c r="Z5" s="37" t="s">
        <v>1952</v>
      </c>
      <c r="AA5" s="37" t="s">
        <v>1953</v>
      </c>
      <c r="AB5" s="37" t="s">
        <v>1954</v>
      </c>
      <c r="AC5" s="37" t="s">
        <v>2190</v>
      </c>
      <c r="AD5" s="37"/>
      <c r="AE5" s="37" t="s">
        <v>2150</v>
      </c>
      <c r="AF5" s="37" t="s">
        <v>2151</v>
      </c>
      <c r="AG5" s="482" t="s">
        <v>2486</v>
      </c>
      <c r="AH5" s="210" t="s">
        <v>490</v>
      </c>
    </row>
    <row r="6" spans="1:34" ht="38.25">
      <c r="B6" s="121"/>
      <c r="C6" s="156" t="s">
        <v>1010</v>
      </c>
      <c r="D6" s="776" t="s">
        <v>1012</v>
      </c>
      <c r="E6" s="123" t="s">
        <v>1011</v>
      </c>
      <c r="F6" s="776" t="s">
        <v>1013</v>
      </c>
      <c r="G6" s="776" t="s">
        <v>1014</v>
      </c>
      <c r="H6" s="123" t="s">
        <v>1015</v>
      </c>
      <c r="I6" s="776" t="s">
        <v>1016</v>
      </c>
      <c r="J6" s="156" t="s">
        <v>677</v>
      </c>
      <c r="K6" s="156" t="s">
        <v>708</v>
      </c>
      <c r="L6" s="123" t="s">
        <v>709</v>
      </c>
      <c r="M6" s="791" t="s">
        <v>678</v>
      </c>
      <c r="N6" s="123" t="s">
        <v>711</v>
      </c>
      <c r="O6" s="408" t="s">
        <v>1667</v>
      </c>
      <c r="P6" s="156" t="s">
        <v>1671</v>
      </c>
      <c r="Q6" s="123" t="s">
        <v>1674</v>
      </c>
      <c r="R6" s="123" t="s">
        <v>1677</v>
      </c>
      <c r="S6" s="156" t="s">
        <v>2066</v>
      </c>
      <c r="T6" s="156" t="s">
        <v>769</v>
      </c>
      <c r="U6" s="158" t="s">
        <v>1724</v>
      </c>
      <c r="V6" s="156" t="s">
        <v>1955</v>
      </c>
      <c r="W6" s="156" t="s">
        <v>1956</v>
      </c>
      <c r="X6" s="156" t="s">
        <v>1957</v>
      </c>
      <c r="Y6" s="156" t="s">
        <v>1958</v>
      </c>
      <c r="Z6" s="156" t="s">
        <v>1959</v>
      </c>
      <c r="AA6" s="156" t="s">
        <v>1015</v>
      </c>
      <c r="AB6" s="156" t="s">
        <v>1960</v>
      </c>
      <c r="AC6" s="408" t="s">
        <v>2188</v>
      </c>
      <c r="AD6" s="156" t="s">
        <v>2189</v>
      </c>
      <c r="AE6" s="156" t="s">
        <v>2148</v>
      </c>
      <c r="AF6" s="156" t="s">
        <v>2149</v>
      </c>
      <c r="AG6" s="485" t="s">
        <v>2490</v>
      </c>
      <c r="AH6" s="211"/>
    </row>
    <row r="7" spans="1:34" ht="165.75">
      <c r="B7" s="121"/>
      <c r="C7" s="156" t="s">
        <v>1665</v>
      </c>
      <c r="D7" s="777" t="s">
        <v>2722</v>
      </c>
      <c r="E7" s="123" t="s">
        <v>1017</v>
      </c>
      <c r="F7" s="777" t="s">
        <v>2723</v>
      </c>
      <c r="G7" s="777" t="s">
        <v>1017</v>
      </c>
      <c r="H7" s="123" t="s">
        <v>668</v>
      </c>
      <c r="I7" s="777" t="s">
        <v>669</v>
      </c>
      <c r="J7" s="123" t="s">
        <v>679</v>
      </c>
      <c r="K7" s="807" t="s">
        <v>3262</v>
      </c>
      <c r="L7" s="156" t="s">
        <v>1665</v>
      </c>
      <c r="M7" s="806" t="s">
        <v>3263</v>
      </c>
      <c r="N7" s="156" t="s">
        <v>1665</v>
      </c>
      <c r="O7" s="806" t="s">
        <v>3264</v>
      </c>
      <c r="P7" s="806" t="s">
        <v>3265</v>
      </c>
      <c r="Q7" s="806" t="s">
        <v>3266</v>
      </c>
      <c r="R7" s="123" t="s">
        <v>1678</v>
      </c>
      <c r="S7" s="156" t="s">
        <v>1665</v>
      </c>
      <c r="T7" s="780" t="s">
        <v>3189</v>
      </c>
      <c r="U7" s="124" t="s">
        <v>1725</v>
      </c>
      <c r="V7" s="781" t="s">
        <v>3188</v>
      </c>
      <c r="W7" s="625" t="s">
        <v>2738</v>
      </c>
      <c r="X7" s="156" t="s">
        <v>1961</v>
      </c>
      <c r="Y7" s="156" t="s">
        <v>1665</v>
      </c>
      <c r="Z7" s="156" t="s">
        <v>1962</v>
      </c>
      <c r="AA7" s="625" t="s">
        <v>2739</v>
      </c>
      <c r="AB7" s="156" t="s">
        <v>1963</v>
      </c>
      <c r="AC7" s="156" t="s">
        <v>1665</v>
      </c>
      <c r="AD7" s="156"/>
      <c r="AE7" s="806" t="s">
        <v>3267</v>
      </c>
      <c r="AF7" s="806" t="s">
        <v>3261</v>
      </c>
      <c r="AG7" s="485" t="s">
        <v>2491</v>
      </c>
      <c r="AH7" s="267"/>
    </row>
    <row r="8" spans="1:34" ht="25.5">
      <c r="B8" s="122"/>
      <c r="C8" s="156" t="s">
        <v>499</v>
      </c>
      <c r="D8" s="776" t="s">
        <v>499</v>
      </c>
      <c r="E8" s="123" t="s">
        <v>499</v>
      </c>
      <c r="F8" s="776" t="s">
        <v>499</v>
      </c>
      <c r="G8" s="776" t="s">
        <v>499</v>
      </c>
      <c r="H8" s="123" t="s">
        <v>499</v>
      </c>
      <c r="I8" s="776" t="s">
        <v>499</v>
      </c>
      <c r="J8" s="123" t="s">
        <v>499</v>
      </c>
      <c r="K8" s="123">
        <v>0</v>
      </c>
      <c r="L8" s="123">
        <v>0</v>
      </c>
      <c r="M8" s="123">
        <v>0</v>
      </c>
      <c r="N8" s="123">
        <v>0</v>
      </c>
      <c r="O8" s="123" t="s">
        <v>1668</v>
      </c>
      <c r="P8" s="123" t="s">
        <v>1672</v>
      </c>
      <c r="Q8" s="123" t="s">
        <v>1675</v>
      </c>
      <c r="R8" s="123" t="s">
        <v>1679</v>
      </c>
      <c r="S8" s="123" t="s">
        <v>2067</v>
      </c>
      <c r="T8" s="123" t="s">
        <v>499</v>
      </c>
      <c r="U8" s="124" t="s">
        <v>1726</v>
      </c>
      <c r="V8" s="156" t="s">
        <v>499</v>
      </c>
      <c r="W8" s="156" t="s">
        <v>499</v>
      </c>
      <c r="X8" s="156" t="s">
        <v>499</v>
      </c>
      <c r="Y8" s="156">
        <v>1</v>
      </c>
      <c r="Z8" s="156" t="s">
        <v>1964</v>
      </c>
      <c r="AA8" s="156" t="s">
        <v>998</v>
      </c>
      <c r="AB8" s="156" t="s">
        <v>499</v>
      </c>
      <c r="AC8" s="156"/>
      <c r="AD8" s="156"/>
      <c r="AE8" s="156"/>
      <c r="AF8" s="156"/>
      <c r="AG8" s="481"/>
      <c r="AH8" s="267"/>
    </row>
    <row r="9" spans="1:34" ht="62.25" customHeight="1">
      <c r="B9" s="122"/>
      <c r="C9" s="123" t="s">
        <v>670</v>
      </c>
      <c r="D9" s="776" t="s">
        <v>742</v>
      </c>
      <c r="E9" s="123" t="s">
        <v>742</v>
      </c>
      <c r="F9" s="123" t="s">
        <v>742</v>
      </c>
      <c r="G9" s="123" t="s">
        <v>742</v>
      </c>
      <c r="H9" s="123" t="s">
        <v>742</v>
      </c>
      <c r="I9" s="123" t="s">
        <v>742</v>
      </c>
      <c r="J9" s="123" t="s">
        <v>671</v>
      </c>
      <c r="K9" s="123" t="s">
        <v>680</v>
      </c>
      <c r="L9" s="123" t="s">
        <v>672</v>
      </c>
      <c r="M9" s="123" t="s">
        <v>681</v>
      </c>
      <c r="N9" s="123" t="s">
        <v>682</v>
      </c>
      <c r="O9" s="123" t="s">
        <v>1669</v>
      </c>
      <c r="P9" s="123" t="s">
        <v>1669</v>
      </c>
      <c r="Q9" s="123" t="s">
        <v>1669</v>
      </c>
      <c r="R9" s="123" t="s">
        <v>1669</v>
      </c>
      <c r="S9" s="156" t="s">
        <v>2068</v>
      </c>
      <c r="T9" s="123" t="s">
        <v>1278</v>
      </c>
      <c r="U9" s="124" t="s">
        <v>1727</v>
      </c>
      <c r="V9" s="156" t="s">
        <v>1965</v>
      </c>
      <c r="W9" s="156" t="s">
        <v>1966</v>
      </c>
      <c r="X9" s="156" t="s">
        <v>1965</v>
      </c>
      <c r="Y9" s="156" t="s">
        <v>1967</v>
      </c>
      <c r="Z9" s="156" t="s">
        <v>1967</v>
      </c>
      <c r="AA9" s="156" t="s">
        <v>1965</v>
      </c>
      <c r="AB9" s="156" t="s">
        <v>1965</v>
      </c>
      <c r="AC9" s="156"/>
      <c r="AD9" s="156"/>
      <c r="AE9" s="156"/>
      <c r="AF9" s="156"/>
      <c r="AG9" s="481"/>
      <c r="AH9" s="212"/>
    </row>
    <row r="10" spans="1:34" ht="14.25" customHeight="1" thickBot="1">
      <c r="B10" s="643" t="s">
        <v>499</v>
      </c>
      <c r="C10" s="192" t="s">
        <v>499</v>
      </c>
      <c r="D10" s="192" t="s">
        <v>499</v>
      </c>
      <c r="E10" s="192" t="s">
        <v>499</v>
      </c>
      <c r="F10" s="192" t="s">
        <v>499</v>
      </c>
      <c r="G10" s="192" t="s">
        <v>499</v>
      </c>
      <c r="H10" s="192" t="s">
        <v>499</v>
      </c>
      <c r="I10" s="192" t="s">
        <v>499</v>
      </c>
      <c r="J10" s="192" t="s">
        <v>499</v>
      </c>
      <c r="K10" s="265" t="s">
        <v>499</v>
      </c>
      <c r="L10" s="265" t="s">
        <v>499</v>
      </c>
      <c r="M10" s="265" t="s">
        <v>499</v>
      </c>
      <c r="N10" s="265" t="s">
        <v>499</v>
      </c>
      <c r="O10" s="266" t="s">
        <v>499</v>
      </c>
      <c r="P10" s="266" t="s">
        <v>499</v>
      </c>
      <c r="Q10" s="269"/>
      <c r="R10" s="269" t="s">
        <v>499</v>
      </c>
      <c r="S10" s="266" t="s">
        <v>499</v>
      </c>
      <c r="T10" s="192" t="s">
        <v>499</v>
      </c>
      <c r="U10" s="197" t="s">
        <v>499</v>
      </c>
      <c r="V10" s="191" t="s">
        <v>499</v>
      </c>
      <c r="W10" s="191" t="s">
        <v>499</v>
      </c>
      <c r="X10" s="191" t="s">
        <v>499</v>
      </c>
      <c r="Y10" s="191" t="s">
        <v>499</v>
      </c>
      <c r="Z10" s="191" t="s">
        <v>499</v>
      </c>
      <c r="AA10" s="191" t="s">
        <v>499</v>
      </c>
      <c r="AB10" s="197" t="s">
        <v>499</v>
      </c>
      <c r="AC10" s="245"/>
      <c r="AD10" s="245"/>
      <c r="AE10" s="245"/>
      <c r="AF10" s="245"/>
      <c r="AG10" s="245"/>
      <c r="AH10" s="213"/>
    </row>
    <row r="11" spans="1:34" s="188" customFormat="1">
      <c r="B11" s="188">
        <v>1</v>
      </c>
      <c r="E11" s="189"/>
      <c r="K11" s="188">
        <v>0</v>
      </c>
      <c r="L11" s="188">
        <v>1</v>
      </c>
      <c r="M11" s="798">
        <v>1</v>
      </c>
      <c r="N11" s="188">
        <v>0</v>
      </c>
      <c r="O11" s="188">
        <v>1</v>
      </c>
      <c r="P11" s="188">
        <v>0</v>
      </c>
      <c r="S11" s="188">
        <v>1</v>
      </c>
      <c r="AC11" s="188">
        <v>0</v>
      </c>
      <c r="AD11" s="188" t="s">
        <v>1612</v>
      </c>
      <c r="AE11" s="188">
        <v>0</v>
      </c>
      <c r="AF11" s="188">
        <v>1</v>
      </c>
      <c r="AG11" s="188">
        <v>0</v>
      </c>
      <c r="AH11" s="484" t="s">
        <v>2488</v>
      </c>
    </row>
    <row r="12" spans="1:34" s="188" customFormat="1">
      <c r="B12" s="188">
        <v>2</v>
      </c>
      <c r="E12" s="189"/>
      <c r="K12" s="188">
        <v>0</v>
      </c>
      <c r="L12" s="188">
        <v>1</v>
      </c>
      <c r="M12" s="188">
        <v>1</v>
      </c>
      <c r="N12" s="188">
        <v>0</v>
      </c>
      <c r="O12" s="188">
        <v>1</v>
      </c>
      <c r="P12" s="188">
        <v>1</v>
      </c>
      <c r="S12" s="188">
        <v>1</v>
      </c>
      <c r="AC12" s="188">
        <v>0</v>
      </c>
      <c r="AD12" s="188" t="s">
        <v>1612</v>
      </c>
      <c r="AE12" s="188">
        <v>0</v>
      </c>
      <c r="AF12" s="188">
        <v>1</v>
      </c>
      <c r="AG12" s="188">
        <v>0</v>
      </c>
      <c r="AH12" s="484" t="s">
        <v>2489</v>
      </c>
    </row>
    <row r="13" spans="1:34" s="188" customFormat="1">
      <c r="B13" s="188">
        <v>3</v>
      </c>
      <c r="E13" s="189"/>
      <c r="K13" s="188">
        <v>0</v>
      </c>
      <c r="L13" s="188">
        <v>0</v>
      </c>
      <c r="M13" s="188">
        <v>1</v>
      </c>
      <c r="N13" s="188">
        <v>1</v>
      </c>
      <c r="O13" s="188">
        <v>10</v>
      </c>
      <c r="P13" s="188">
        <v>2</v>
      </c>
      <c r="S13" s="188">
        <v>1</v>
      </c>
      <c r="AC13" s="188">
        <v>0</v>
      </c>
      <c r="AD13" s="188" t="s">
        <v>1612</v>
      </c>
      <c r="AE13" s="188">
        <v>0</v>
      </c>
      <c r="AF13" s="188">
        <v>1</v>
      </c>
      <c r="AG13" s="188">
        <v>1</v>
      </c>
      <c r="AH13" s="484" t="s">
        <v>2492</v>
      </c>
    </row>
    <row r="14" spans="1:34" s="40" customFormat="1">
      <c r="B14" s="188">
        <v>4</v>
      </c>
      <c r="C14" s="188"/>
      <c r="D14" s="188"/>
      <c r="E14" s="188"/>
      <c r="F14" s="188"/>
      <c r="G14" s="188"/>
      <c r="H14" s="188"/>
      <c r="I14" s="188"/>
      <c r="J14" s="188"/>
      <c r="K14" s="188">
        <v>0</v>
      </c>
      <c r="L14" s="188">
        <v>1</v>
      </c>
      <c r="M14" s="188">
        <v>0</v>
      </c>
      <c r="N14" s="188"/>
      <c r="O14" s="188">
        <v>1</v>
      </c>
      <c r="P14" s="188"/>
      <c r="Q14" s="188"/>
      <c r="R14" s="188"/>
      <c r="S14" s="188">
        <v>0</v>
      </c>
      <c r="T14" s="188"/>
      <c r="U14" s="188"/>
      <c r="V14" s="188"/>
      <c r="W14" s="188"/>
      <c r="X14" s="188"/>
      <c r="Y14" s="188"/>
      <c r="Z14" s="188"/>
      <c r="AA14" s="188"/>
      <c r="AC14" s="188"/>
      <c r="AD14" s="188"/>
      <c r="AE14" s="188">
        <v>0</v>
      </c>
      <c r="AF14" s="188">
        <v>0</v>
      </c>
      <c r="AG14" s="188">
        <v>0</v>
      </c>
      <c r="AH14" s="40" t="s">
        <v>3403</v>
      </c>
    </row>
    <row r="15" spans="1:34" s="40" customFormat="1">
      <c r="B15" s="188">
        <v>5</v>
      </c>
      <c r="C15" s="188"/>
      <c r="D15" s="188"/>
      <c r="E15" s="189"/>
      <c r="F15" s="188"/>
      <c r="G15" s="188"/>
      <c r="H15" s="188"/>
      <c r="I15" s="188"/>
      <c r="J15" s="188"/>
      <c r="K15" s="188">
        <v>0</v>
      </c>
      <c r="L15" s="188">
        <v>0</v>
      </c>
      <c r="M15" s="188">
        <v>0</v>
      </c>
      <c r="N15" s="188"/>
      <c r="O15" s="188">
        <v>0</v>
      </c>
      <c r="P15" s="188"/>
      <c r="Q15" s="188"/>
      <c r="R15" s="188"/>
      <c r="S15" s="188">
        <v>0</v>
      </c>
      <c r="T15" s="188"/>
      <c r="U15" s="188"/>
      <c r="V15" s="188">
        <v>4</v>
      </c>
      <c r="W15" s="188"/>
      <c r="X15" s="188"/>
      <c r="Y15" s="188"/>
      <c r="Z15" s="188"/>
      <c r="AA15" s="188"/>
      <c r="AC15" s="188"/>
      <c r="AD15" s="188"/>
      <c r="AE15" s="188">
        <v>0</v>
      </c>
      <c r="AF15" s="188">
        <v>0</v>
      </c>
      <c r="AG15" s="188">
        <v>1</v>
      </c>
      <c r="AH15" s="40" t="s">
        <v>3404</v>
      </c>
    </row>
    <row r="16" spans="1:34" s="40" customFormat="1">
      <c r="B16" s="188">
        <v>6</v>
      </c>
      <c r="C16" s="188"/>
      <c r="D16" s="188"/>
      <c r="E16" s="189"/>
      <c r="F16" s="188"/>
      <c r="G16" s="188"/>
      <c r="H16" s="188"/>
      <c r="I16" s="188"/>
      <c r="J16" s="188"/>
      <c r="K16" s="188">
        <v>0</v>
      </c>
      <c r="L16" s="188">
        <v>0</v>
      </c>
      <c r="M16" s="188">
        <v>0</v>
      </c>
      <c r="N16" s="188"/>
      <c r="O16" s="188">
        <v>0</v>
      </c>
      <c r="P16" s="188"/>
      <c r="Q16" s="188"/>
      <c r="R16" s="188"/>
      <c r="S16" s="188">
        <v>0</v>
      </c>
      <c r="T16" s="188"/>
      <c r="U16" s="188"/>
      <c r="V16" s="188">
        <v>6</v>
      </c>
      <c r="W16" s="188"/>
      <c r="X16" s="188"/>
      <c r="Y16" s="188"/>
      <c r="Z16" s="188"/>
      <c r="AA16" s="188"/>
      <c r="AC16" s="188"/>
      <c r="AD16" s="188"/>
      <c r="AE16" s="188">
        <v>0</v>
      </c>
      <c r="AF16" s="188">
        <v>0</v>
      </c>
      <c r="AG16" s="188">
        <v>0</v>
      </c>
      <c r="AH16" s="40" t="s">
        <v>3405</v>
      </c>
    </row>
    <row r="17" spans="2:34" s="40" customFormat="1">
      <c r="B17" s="188">
        <v>7</v>
      </c>
      <c r="C17" s="188"/>
      <c r="D17" s="188"/>
      <c r="E17" s="189"/>
      <c r="F17" s="188"/>
      <c r="G17" s="188"/>
      <c r="H17" s="188"/>
      <c r="I17" s="188"/>
      <c r="J17" s="188"/>
      <c r="K17" s="188">
        <v>0</v>
      </c>
      <c r="L17" s="188">
        <v>0</v>
      </c>
      <c r="M17" s="188">
        <v>0</v>
      </c>
      <c r="N17" s="188"/>
      <c r="O17" s="188">
        <v>1</v>
      </c>
      <c r="P17" s="188"/>
      <c r="Q17" s="188"/>
      <c r="R17" s="188"/>
      <c r="S17" s="188">
        <v>0</v>
      </c>
      <c r="T17" s="188"/>
      <c r="U17" s="188"/>
      <c r="V17" s="188">
        <v>4</v>
      </c>
      <c r="W17" s="188"/>
      <c r="X17" s="188"/>
      <c r="Y17" s="188"/>
      <c r="Z17" s="188"/>
      <c r="AA17" s="188"/>
      <c r="AC17" s="188"/>
      <c r="AD17" s="188"/>
      <c r="AE17" s="188">
        <v>0</v>
      </c>
      <c r="AF17" s="188">
        <v>0</v>
      </c>
      <c r="AG17" s="188">
        <v>0</v>
      </c>
      <c r="AH17" s="40" t="s">
        <v>3530</v>
      </c>
    </row>
    <row r="18" spans="2:34" s="40" customFormat="1">
      <c r="B18" s="188"/>
      <c r="C18" s="188"/>
      <c r="D18" s="188"/>
      <c r="E18" s="188"/>
      <c r="F18" s="188"/>
      <c r="G18" s="188"/>
      <c r="H18" s="188"/>
      <c r="I18" s="190"/>
      <c r="J18" s="188"/>
      <c r="K18" s="188"/>
      <c r="L18" s="188"/>
      <c r="M18" s="188"/>
      <c r="N18" s="188"/>
      <c r="O18" s="188"/>
      <c r="P18" s="188"/>
      <c r="Q18" s="188"/>
      <c r="R18" s="188"/>
      <c r="S18" s="188"/>
      <c r="T18" s="188"/>
      <c r="U18" s="188"/>
      <c r="V18" s="188"/>
      <c r="W18" s="188"/>
      <c r="X18" s="188"/>
      <c r="Y18" s="188"/>
      <c r="Z18" s="188"/>
      <c r="AA18" s="188"/>
      <c r="AC18" s="188"/>
      <c r="AD18" s="188"/>
      <c r="AE18" s="188"/>
      <c r="AF18" s="188"/>
      <c r="AG18" s="188"/>
    </row>
    <row r="19" spans="2:34" s="40" customFormat="1">
      <c r="B19" s="188"/>
      <c r="C19" s="188"/>
      <c r="D19" s="188"/>
      <c r="E19" s="188"/>
      <c r="F19" s="188"/>
      <c r="G19" s="188"/>
      <c r="H19" s="188"/>
      <c r="I19" s="190"/>
      <c r="J19" s="188"/>
      <c r="K19" s="188"/>
      <c r="L19" s="188"/>
      <c r="M19" s="188"/>
      <c r="N19" s="188"/>
      <c r="O19" s="188"/>
      <c r="P19" s="188"/>
      <c r="Q19" s="188"/>
      <c r="R19" s="188"/>
      <c r="S19" s="188"/>
      <c r="T19" s="188"/>
      <c r="U19" s="188"/>
      <c r="V19" s="188"/>
      <c r="W19" s="188"/>
      <c r="X19" s="188"/>
      <c r="Y19" s="188"/>
      <c r="Z19" s="188"/>
      <c r="AA19" s="188"/>
      <c r="AC19" s="188"/>
      <c r="AD19" s="188"/>
      <c r="AE19" s="188"/>
      <c r="AF19" s="188"/>
      <c r="AG19" s="188"/>
    </row>
    <row r="20" spans="2:34" s="40" customFormat="1">
      <c r="B20" s="188"/>
      <c r="C20" s="188"/>
      <c r="D20" s="188"/>
      <c r="E20" s="188"/>
      <c r="F20" s="188"/>
      <c r="G20" s="188"/>
      <c r="H20" s="188"/>
      <c r="I20" s="188"/>
      <c r="J20" s="188"/>
      <c r="K20" s="188"/>
      <c r="L20" s="188"/>
      <c r="M20" s="188"/>
      <c r="N20" s="188"/>
      <c r="O20" s="188"/>
      <c r="P20" s="188"/>
      <c r="Q20" s="188"/>
      <c r="R20" s="188"/>
      <c r="S20" s="188"/>
      <c r="T20" s="188"/>
      <c r="U20" s="188"/>
      <c r="V20" s="188"/>
      <c r="W20" s="188"/>
      <c r="X20" s="188"/>
      <c r="Y20" s="188"/>
      <c r="Z20" s="188"/>
      <c r="AA20" s="188"/>
      <c r="AC20" s="188"/>
      <c r="AD20" s="188"/>
      <c r="AE20" s="188"/>
      <c r="AF20" s="188"/>
      <c r="AG20" s="188"/>
    </row>
    <row r="21" spans="2:34" s="40" customFormat="1">
      <c r="B21" s="188"/>
      <c r="C21" s="188"/>
      <c r="D21" s="188"/>
      <c r="E21" s="188"/>
      <c r="F21" s="188"/>
      <c r="G21" s="188"/>
      <c r="H21" s="188"/>
      <c r="I21" s="190"/>
      <c r="J21" s="188"/>
      <c r="K21" s="188"/>
      <c r="L21" s="188"/>
      <c r="M21" s="188"/>
      <c r="N21" s="188"/>
      <c r="O21" s="188"/>
      <c r="P21" s="188"/>
      <c r="Q21" s="188"/>
      <c r="R21" s="188"/>
      <c r="S21" s="188"/>
      <c r="T21" s="188"/>
      <c r="U21" s="188"/>
      <c r="V21" s="188"/>
      <c r="W21" s="188"/>
      <c r="X21" s="188"/>
      <c r="Y21" s="188"/>
      <c r="Z21" s="188"/>
      <c r="AA21" s="188"/>
      <c r="AC21" s="188"/>
      <c r="AD21" s="188"/>
      <c r="AE21" s="188"/>
      <c r="AF21" s="188"/>
      <c r="AG21" s="188"/>
    </row>
    <row r="22" spans="2:34" s="40" customFormat="1">
      <c r="B22" s="188"/>
      <c r="C22" s="188"/>
      <c r="D22" s="188"/>
      <c r="E22" s="188"/>
      <c r="F22" s="188"/>
      <c r="G22" s="188"/>
      <c r="H22" s="188"/>
      <c r="I22" s="190"/>
      <c r="J22" s="188"/>
      <c r="K22" s="188"/>
      <c r="L22" s="188"/>
      <c r="M22" s="188"/>
      <c r="N22" s="188"/>
      <c r="O22" s="188"/>
      <c r="P22" s="188"/>
      <c r="Q22" s="188"/>
      <c r="R22" s="188"/>
      <c r="S22" s="188"/>
      <c r="T22" s="188"/>
      <c r="U22" s="188"/>
      <c r="V22" s="188"/>
      <c r="W22" s="188"/>
      <c r="X22" s="188"/>
      <c r="Y22" s="188"/>
      <c r="Z22" s="188"/>
      <c r="AA22" s="188"/>
      <c r="AC22" s="188"/>
      <c r="AD22" s="188"/>
      <c r="AE22" s="188"/>
      <c r="AF22" s="188"/>
      <c r="AG22" s="188"/>
    </row>
    <row r="23" spans="2:34" s="40" customFormat="1">
      <c r="B23" s="188"/>
      <c r="C23" s="188"/>
      <c r="D23" s="188"/>
      <c r="E23" s="188"/>
      <c r="F23" s="188"/>
      <c r="G23" s="188"/>
      <c r="H23" s="188"/>
      <c r="I23" s="190"/>
      <c r="J23" s="188"/>
      <c r="K23" s="188"/>
      <c r="L23" s="188"/>
      <c r="M23" s="188"/>
      <c r="N23" s="188"/>
      <c r="O23" s="188"/>
      <c r="P23" s="188"/>
      <c r="Q23" s="188"/>
      <c r="R23" s="188"/>
      <c r="S23" s="188"/>
      <c r="T23" s="188"/>
      <c r="U23" s="188"/>
      <c r="V23" s="188"/>
      <c r="W23" s="188"/>
      <c r="X23" s="188"/>
      <c r="Y23" s="188"/>
      <c r="Z23" s="188"/>
      <c r="AA23" s="188"/>
      <c r="AC23" s="188"/>
      <c r="AD23" s="188"/>
      <c r="AE23" s="188"/>
      <c r="AF23" s="188"/>
      <c r="AG23" s="188"/>
    </row>
    <row r="24" spans="2:34" s="40" customFormat="1">
      <c r="B24" s="188"/>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c r="AA24" s="188"/>
      <c r="AC24" s="188"/>
      <c r="AD24" s="188"/>
      <c r="AE24" s="188"/>
      <c r="AF24" s="188"/>
      <c r="AG24" s="188"/>
    </row>
    <row r="25" spans="2:34" s="40" customFormat="1">
      <c r="B25" s="188"/>
      <c r="C25" s="188"/>
      <c r="D25" s="188"/>
      <c r="E25" s="188"/>
      <c r="F25" s="188"/>
      <c r="G25" s="188"/>
      <c r="H25" s="188"/>
      <c r="I25" s="190"/>
      <c r="J25" s="188"/>
      <c r="K25" s="188"/>
      <c r="L25" s="188"/>
      <c r="M25" s="188"/>
      <c r="N25" s="188"/>
      <c r="O25" s="188"/>
      <c r="P25" s="188"/>
      <c r="Q25" s="188"/>
      <c r="R25" s="188"/>
      <c r="S25" s="188"/>
      <c r="T25" s="188"/>
      <c r="U25" s="188"/>
      <c r="V25" s="188"/>
      <c r="W25" s="188"/>
      <c r="X25" s="188"/>
      <c r="Y25" s="188"/>
      <c r="Z25" s="188"/>
      <c r="AA25" s="188"/>
      <c r="AC25" s="188"/>
      <c r="AD25" s="188"/>
      <c r="AE25" s="188"/>
      <c r="AF25" s="188"/>
      <c r="AG25" s="188"/>
    </row>
    <row r="26" spans="2:34" s="40" customFormat="1"/>
    <row r="27" spans="2:34" s="40" customFormat="1">
      <c r="O27" s="187"/>
      <c r="P27" s="187"/>
      <c r="Q27" s="187"/>
      <c r="R27" s="187"/>
      <c r="S27" s="187"/>
      <c r="T27" s="187"/>
      <c r="U27" s="187"/>
    </row>
    <row r="28" spans="2:34" s="40" customFormat="1"/>
    <row r="29" spans="2:34" s="40" customFormat="1"/>
    <row r="30" spans="2:34" s="40" customFormat="1"/>
    <row r="31" spans="2:34" s="40" customFormat="1"/>
    <row r="32" spans="2:34" s="40" customFormat="1"/>
    <row r="33" spans="2:14" s="40" customFormat="1"/>
    <row r="34" spans="2:14">
      <c r="B34" s="40"/>
      <c r="C34" s="40"/>
      <c r="D34" s="40"/>
      <c r="E34" s="40"/>
      <c r="F34" s="40"/>
      <c r="G34" s="40"/>
      <c r="H34" s="40"/>
      <c r="I34" s="40"/>
      <c r="J34" s="40"/>
      <c r="K34" s="40"/>
      <c r="L34" s="40"/>
      <c r="M34" s="40"/>
      <c r="N34" s="40"/>
    </row>
    <row r="35" spans="2:14">
      <c r="B35" s="40"/>
      <c r="C35" s="40"/>
      <c r="D35" s="40"/>
      <c r="E35" s="40"/>
      <c r="F35" s="40"/>
      <c r="G35" s="40"/>
      <c r="H35" s="40"/>
      <c r="I35" s="40"/>
      <c r="J35" s="40"/>
      <c r="K35" s="40"/>
      <c r="L35" s="40"/>
      <c r="M35" s="40"/>
      <c r="N35" s="40"/>
    </row>
    <row r="36" spans="2:14">
      <c r="B36" s="40"/>
      <c r="C36" s="40"/>
      <c r="D36" s="40"/>
      <c r="E36" s="40"/>
      <c r="F36" s="40"/>
      <c r="G36" s="40"/>
      <c r="H36" s="40"/>
      <c r="I36" s="40"/>
      <c r="J36" s="40"/>
      <c r="K36" s="40"/>
      <c r="L36" s="40"/>
      <c r="M36" s="40"/>
      <c r="N36" s="40"/>
    </row>
    <row r="37" spans="2:14">
      <c r="B37" s="40"/>
      <c r="C37" s="40"/>
      <c r="D37" s="40"/>
      <c r="E37" s="40"/>
      <c r="F37" s="40"/>
      <c r="G37" s="40"/>
      <c r="H37" s="40"/>
      <c r="I37" s="40"/>
      <c r="J37" s="40"/>
      <c r="K37" s="40"/>
      <c r="L37" s="40"/>
      <c r="M37" s="40"/>
      <c r="N37" s="40"/>
    </row>
    <row r="38" spans="2:14">
      <c r="B38" s="40"/>
      <c r="C38" s="40"/>
      <c r="D38" s="40"/>
      <c r="E38" s="40"/>
      <c r="F38" s="40"/>
      <c r="G38" s="40"/>
      <c r="H38" s="40"/>
      <c r="I38" s="40"/>
      <c r="J38" s="40"/>
      <c r="K38" s="40"/>
      <c r="L38" s="40"/>
      <c r="M38" s="40"/>
      <c r="N38" s="40"/>
    </row>
    <row r="39" spans="2:14">
      <c r="B39" s="40"/>
      <c r="C39" s="40"/>
      <c r="D39" s="40"/>
      <c r="E39" s="40"/>
      <c r="F39" s="40"/>
      <c r="G39" s="40"/>
      <c r="H39" s="40"/>
      <c r="I39" s="40"/>
      <c r="J39" s="40"/>
      <c r="K39" s="40"/>
      <c r="L39" s="40"/>
      <c r="M39" s="40"/>
      <c r="N39" s="40"/>
    </row>
    <row r="40" spans="2:14">
      <c r="B40" s="40"/>
      <c r="C40" s="40"/>
      <c r="D40" s="40"/>
      <c r="E40" s="40"/>
      <c r="F40" s="40"/>
      <c r="G40" s="40"/>
      <c r="H40" s="40"/>
      <c r="I40" s="40"/>
      <c r="J40" s="40"/>
      <c r="K40" s="40"/>
      <c r="L40" s="40"/>
      <c r="M40" s="40"/>
      <c r="N40" s="40"/>
    </row>
  </sheetData>
  <phoneticPr fontId="45" type="noConversion"/>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Y23"/>
  <sheetViews>
    <sheetView zoomScaleNormal="100" workbookViewId="0"/>
  </sheetViews>
  <sheetFormatPr defaultRowHeight="12.75"/>
  <cols>
    <col min="1" max="1" width="1.140625" customWidth="1"/>
    <col min="2" max="12" width="18.7109375" customWidth="1"/>
    <col min="13" max="25" width="21.7109375" customWidth="1"/>
  </cols>
  <sheetData>
    <row r="1" spans="2:25" ht="13.5" thickBot="1"/>
    <row r="2" spans="2:25" ht="18.75" thickBot="1">
      <c r="B2" s="8" t="s">
        <v>2063</v>
      </c>
      <c r="C2" s="9"/>
      <c r="D2" s="9"/>
      <c r="E2" s="282" t="s">
        <v>2235</v>
      </c>
      <c r="F2" s="9"/>
      <c r="G2" s="9"/>
      <c r="H2" s="10" t="s">
        <v>492</v>
      </c>
      <c r="I2" s="22" t="s">
        <v>2062</v>
      </c>
      <c r="Q2" s="282" t="s">
        <v>2235</v>
      </c>
    </row>
    <row r="3" spans="2:25" ht="13.5" thickBot="1"/>
    <row r="4" spans="2:25">
      <c r="B4" s="91"/>
      <c r="C4" s="90" t="s">
        <v>2062</v>
      </c>
      <c r="D4" s="90" t="s">
        <v>2062</v>
      </c>
      <c r="E4" s="90" t="s">
        <v>2062</v>
      </c>
      <c r="F4" s="90" t="s">
        <v>2062</v>
      </c>
      <c r="G4" s="90" t="s">
        <v>2062</v>
      </c>
      <c r="H4" s="90" t="s">
        <v>2062</v>
      </c>
      <c r="I4" s="90" t="s">
        <v>2062</v>
      </c>
      <c r="J4" s="90" t="s">
        <v>2062</v>
      </c>
      <c r="K4" s="90" t="s">
        <v>2062</v>
      </c>
      <c r="L4" s="90" t="s">
        <v>2062</v>
      </c>
      <c r="M4" s="90" t="s">
        <v>2062</v>
      </c>
      <c r="N4" s="90" t="s">
        <v>2062</v>
      </c>
      <c r="O4" s="90" t="s">
        <v>2062</v>
      </c>
      <c r="P4" s="90" t="s">
        <v>2062</v>
      </c>
      <c r="Q4" s="90" t="s">
        <v>2062</v>
      </c>
      <c r="R4" s="90" t="s">
        <v>2062</v>
      </c>
      <c r="S4" s="90" t="s">
        <v>2062</v>
      </c>
      <c r="T4" s="90" t="s">
        <v>2062</v>
      </c>
      <c r="U4" s="90" t="s">
        <v>2062</v>
      </c>
      <c r="V4" s="90" t="s">
        <v>2062</v>
      </c>
      <c r="W4" s="90" t="s">
        <v>2062</v>
      </c>
      <c r="X4" s="92" t="s">
        <v>2062</v>
      </c>
      <c r="Y4" s="726" t="s">
        <v>2062</v>
      </c>
    </row>
    <row r="5" spans="2:25" ht="38.25">
      <c r="B5" s="89" t="s">
        <v>2061</v>
      </c>
      <c r="C5" s="37" t="s">
        <v>2060</v>
      </c>
      <c r="D5" s="37" t="s">
        <v>2059</v>
      </c>
      <c r="E5" s="37" t="s">
        <v>2058</v>
      </c>
      <c r="F5" s="37" t="s">
        <v>2057</v>
      </c>
      <c r="G5" s="37" t="s">
        <v>2056</v>
      </c>
      <c r="H5" s="37" t="s">
        <v>2055</v>
      </c>
      <c r="I5" s="37" t="s">
        <v>2054</v>
      </c>
      <c r="J5" s="37" t="s">
        <v>2053</v>
      </c>
      <c r="K5" s="37" t="s">
        <v>2052</v>
      </c>
      <c r="L5" s="37" t="s">
        <v>2051</v>
      </c>
      <c r="M5" s="37" t="s">
        <v>2050</v>
      </c>
      <c r="N5" s="37" t="s">
        <v>2049</v>
      </c>
      <c r="O5" s="37" t="s">
        <v>2048</v>
      </c>
      <c r="P5" s="37" t="s">
        <v>2047</v>
      </c>
      <c r="Q5" s="37" t="s">
        <v>2046</v>
      </c>
      <c r="R5" s="37" t="s">
        <v>2045</v>
      </c>
      <c r="S5" s="37" t="s">
        <v>2044</v>
      </c>
      <c r="T5" s="37" t="s">
        <v>2043</v>
      </c>
      <c r="U5" s="37" t="s">
        <v>2042</v>
      </c>
      <c r="V5" s="37" t="s">
        <v>2041</v>
      </c>
      <c r="W5" s="37" t="s">
        <v>2040</v>
      </c>
      <c r="X5" s="83" t="s">
        <v>2039</v>
      </c>
      <c r="Y5" s="796" t="s">
        <v>2996</v>
      </c>
    </row>
    <row r="6" spans="2:25" ht="25.5">
      <c r="B6" s="157"/>
      <c r="C6" s="408" t="s">
        <v>2038</v>
      </c>
      <c r="D6" s="156" t="s">
        <v>2037</v>
      </c>
      <c r="E6" s="156" t="s">
        <v>2036</v>
      </c>
      <c r="F6" s="156" t="s">
        <v>2035</v>
      </c>
      <c r="G6" s="156" t="s">
        <v>2034</v>
      </c>
      <c r="H6" s="156" t="s">
        <v>2033</v>
      </c>
      <c r="I6" s="408" t="s">
        <v>2032</v>
      </c>
      <c r="J6" s="408" t="s">
        <v>2031</v>
      </c>
      <c r="K6" s="156" t="s">
        <v>2030</v>
      </c>
      <c r="L6" s="156" t="s">
        <v>2029</v>
      </c>
      <c r="M6" s="156" t="s">
        <v>2028</v>
      </c>
      <c r="N6" s="156" t="s">
        <v>2027</v>
      </c>
      <c r="O6" s="156" t="s">
        <v>2026</v>
      </c>
      <c r="P6" s="156" t="s">
        <v>2025</v>
      </c>
      <c r="Q6" s="156" t="s">
        <v>2024</v>
      </c>
      <c r="R6" s="156" t="s">
        <v>2023</v>
      </c>
      <c r="S6" s="156" t="s">
        <v>2022</v>
      </c>
      <c r="T6" s="156" t="s">
        <v>2021</v>
      </c>
      <c r="U6" s="156" t="s">
        <v>2020</v>
      </c>
      <c r="V6" s="156" t="s">
        <v>2019</v>
      </c>
      <c r="W6" s="156" t="s">
        <v>2018</v>
      </c>
      <c r="X6" s="671" t="s">
        <v>2017</v>
      </c>
      <c r="Y6" s="158" t="s">
        <v>2995</v>
      </c>
    </row>
    <row r="7" spans="2:25" ht="66" customHeight="1">
      <c r="B7" s="157"/>
      <c r="C7" s="156" t="s">
        <v>2016</v>
      </c>
      <c r="D7" s="156" t="s">
        <v>2016</v>
      </c>
      <c r="E7" s="156" t="s">
        <v>2016</v>
      </c>
      <c r="F7" s="156" t="s">
        <v>2016</v>
      </c>
      <c r="G7" s="156" t="s">
        <v>2016</v>
      </c>
      <c r="H7" s="156" t="s">
        <v>2016</v>
      </c>
      <c r="I7" s="156" t="s">
        <v>2016</v>
      </c>
      <c r="J7" s="156" t="s">
        <v>2016</v>
      </c>
      <c r="K7" s="156" t="s">
        <v>2016</v>
      </c>
      <c r="L7" s="156" t="s">
        <v>2016</v>
      </c>
      <c r="M7" s="156" t="s">
        <v>2016</v>
      </c>
      <c r="N7" s="156" t="s">
        <v>2016</v>
      </c>
      <c r="O7" s="156" t="s">
        <v>2016</v>
      </c>
      <c r="P7" s="156" t="s">
        <v>2016</v>
      </c>
      <c r="Q7" s="156" t="s">
        <v>2016</v>
      </c>
      <c r="R7" s="156" t="s">
        <v>2016</v>
      </c>
      <c r="S7" s="156" t="s">
        <v>2016</v>
      </c>
      <c r="T7" s="156" t="s">
        <v>2016</v>
      </c>
      <c r="U7" s="156" t="s">
        <v>2016</v>
      </c>
      <c r="V7" s="156" t="s">
        <v>2016</v>
      </c>
      <c r="W7" s="156" t="s">
        <v>2016</v>
      </c>
      <c r="X7" s="158" t="s">
        <v>2016</v>
      </c>
      <c r="Y7" s="158" t="s">
        <v>1715</v>
      </c>
    </row>
    <row r="8" spans="2:25">
      <c r="B8" s="157"/>
      <c r="C8" s="156" t="s">
        <v>2015</v>
      </c>
      <c r="D8" s="156" t="s">
        <v>2015</v>
      </c>
      <c r="E8" s="156" t="s">
        <v>2015</v>
      </c>
      <c r="F8" s="156" t="s">
        <v>2015</v>
      </c>
      <c r="G8" s="156" t="s">
        <v>2015</v>
      </c>
      <c r="H8" s="156" t="s">
        <v>2015</v>
      </c>
      <c r="I8" s="156" t="s">
        <v>2015</v>
      </c>
      <c r="J8" s="156" t="s">
        <v>2015</v>
      </c>
      <c r="K8" s="156" t="s">
        <v>2015</v>
      </c>
      <c r="L8" s="156" t="s">
        <v>2015</v>
      </c>
      <c r="M8" s="156" t="s">
        <v>2015</v>
      </c>
      <c r="N8" s="156" t="s">
        <v>2015</v>
      </c>
      <c r="O8" s="156" t="s">
        <v>2015</v>
      </c>
      <c r="P8" s="156" t="s">
        <v>2015</v>
      </c>
      <c r="Q8" s="156" t="s">
        <v>2015</v>
      </c>
      <c r="R8" s="156" t="s">
        <v>2015</v>
      </c>
      <c r="S8" s="156" t="s">
        <v>2015</v>
      </c>
      <c r="T8" s="156" t="s">
        <v>2015</v>
      </c>
      <c r="U8" s="156" t="s">
        <v>2015</v>
      </c>
      <c r="V8" s="156" t="s">
        <v>2015</v>
      </c>
      <c r="W8" s="156" t="s">
        <v>2015</v>
      </c>
      <c r="X8" s="158" t="s">
        <v>2015</v>
      </c>
      <c r="Y8" s="158" t="s">
        <v>1716</v>
      </c>
    </row>
    <row r="9" spans="2:25" ht="77.25" customHeight="1">
      <c r="B9" s="157"/>
      <c r="C9" s="156" t="s">
        <v>2014</v>
      </c>
      <c r="D9" s="156" t="s">
        <v>2014</v>
      </c>
      <c r="E9" s="156" t="s">
        <v>2014</v>
      </c>
      <c r="F9" s="156" t="s">
        <v>2014</v>
      </c>
      <c r="G9" s="156" t="s">
        <v>2014</v>
      </c>
      <c r="H9" s="156" t="s">
        <v>2014</v>
      </c>
      <c r="I9" s="156" t="s">
        <v>2014</v>
      </c>
      <c r="J9" s="156" t="s">
        <v>2014</v>
      </c>
      <c r="K9" s="156" t="s">
        <v>2014</v>
      </c>
      <c r="L9" s="156" t="s">
        <v>2014</v>
      </c>
      <c r="M9" s="156" t="s">
        <v>2014</v>
      </c>
      <c r="N9" s="156" t="s">
        <v>2014</v>
      </c>
      <c r="O9" s="156" t="s">
        <v>2014</v>
      </c>
      <c r="P9" s="156" t="s">
        <v>2014</v>
      </c>
      <c r="Q9" s="156" t="s">
        <v>2014</v>
      </c>
      <c r="R9" s="156" t="s">
        <v>2014</v>
      </c>
      <c r="S9" s="156" t="s">
        <v>2014</v>
      </c>
      <c r="T9" s="156" t="s">
        <v>2014</v>
      </c>
      <c r="U9" s="156" t="s">
        <v>2014</v>
      </c>
      <c r="V9" s="156" t="s">
        <v>2014</v>
      </c>
      <c r="W9" s="156" t="s">
        <v>2014</v>
      </c>
      <c r="X9" s="158" t="s">
        <v>2014</v>
      </c>
      <c r="Y9" s="671" t="s">
        <v>2997</v>
      </c>
    </row>
    <row r="10" spans="2:25" ht="13.5" thickBot="1">
      <c r="B10" s="644" t="s">
        <v>499</v>
      </c>
      <c r="C10" s="231" t="s">
        <v>499</v>
      </c>
      <c r="D10" s="231" t="s">
        <v>499</v>
      </c>
      <c r="E10" s="231" t="s">
        <v>499</v>
      </c>
      <c r="F10" s="231" t="s">
        <v>499</v>
      </c>
      <c r="G10" s="231" t="s">
        <v>499</v>
      </c>
      <c r="H10" s="231" t="s">
        <v>499</v>
      </c>
      <c r="I10" s="231" t="s">
        <v>499</v>
      </c>
      <c r="J10" s="231" t="s">
        <v>499</v>
      </c>
      <c r="K10" s="231" t="s">
        <v>499</v>
      </c>
      <c r="L10" s="231" t="s">
        <v>499</v>
      </c>
      <c r="M10" s="231" t="s">
        <v>499</v>
      </c>
      <c r="N10" s="231" t="s">
        <v>499</v>
      </c>
      <c r="O10" s="231" t="s">
        <v>499</v>
      </c>
      <c r="P10" s="231" t="s">
        <v>499</v>
      </c>
      <c r="Q10" s="231" t="s">
        <v>499</v>
      </c>
      <c r="R10" s="231" t="s">
        <v>499</v>
      </c>
      <c r="S10" s="231" t="s">
        <v>499</v>
      </c>
      <c r="T10" s="231" t="s">
        <v>499</v>
      </c>
      <c r="U10" s="231" t="s">
        <v>499</v>
      </c>
      <c r="V10" s="231" t="s">
        <v>499</v>
      </c>
      <c r="W10" s="231" t="s">
        <v>499</v>
      </c>
      <c r="X10" s="232" t="s">
        <v>499</v>
      </c>
      <c r="Y10" s="232"/>
    </row>
    <row r="11" spans="2:25" s="188" customFormat="1">
      <c r="B11" s="188">
        <v>1</v>
      </c>
      <c r="C11" s="188">
        <v>1</v>
      </c>
      <c r="D11" s="188">
        <v>1</v>
      </c>
      <c r="E11" s="188">
        <v>1</v>
      </c>
      <c r="F11" s="188">
        <v>1</v>
      </c>
      <c r="G11" s="188">
        <v>1</v>
      </c>
      <c r="H11" s="188">
        <v>1</v>
      </c>
      <c r="I11" s="188">
        <v>3</v>
      </c>
      <c r="J11" s="188">
        <v>3</v>
      </c>
      <c r="K11" s="188">
        <v>1</v>
      </c>
      <c r="L11" s="188">
        <v>1</v>
      </c>
      <c r="M11" s="188">
        <v>1</v>
      </c>
      <c r="N11" s="188">
        <v>1</v>
      </c>
      <c r="O11" s="188">
        <v>1</v>
      </c>
      <c r="P11" s="188">
        <v>1</v>
      </c>
      <c r="Q11" s="188">
        <v>1</v>
      </c>
      <c r="R11" s="188">
        <v>1</v>
      </c>
      <c r="S11" s="188">
        <v>1</v>
      </c>
      <c r="T11" s="188">
        <v>1</v>
      </c>
      <c r="U11" s="188">
        <v>1</v>
      </c>
      <c r="V11" s="188">
        <v>1</v>
      </c>
      <c r="W11" s="188">
        <v>1</v>
      </c>
      <c r="X11" s="188">
        <v>3</v>
      </c>
    </row>
    <row r="12" spans="2:25" s="40" customFormat="1"/>
    <row r="13" spans="2:25" s="40" customFormat="1"/>
    <row r="14" spans="2:25" s="40" customFormat="1"/>
    <row r="15" spans="2:25" s="188" customFormat="1"/>
    <row r="16" spans="2:25" s="40" customFormat="1"/>
    <row r="17" spans="2:25" s="40" customFormat="1"/>
    <row r="18" spans="2:25" s="40" customFormat="1"/>
    <row r="19" spans="2:25" s="40" customFormat="1">
      <c r="B19" s="187"/>
      <c r="C19" s="187"/>
      <c r="D19" s="187"/>
      <c r="E19" s="187"/>
      <c r="F19" s="187"/>
      <c r="G19" s="187"/>
      <c r="H19" s="187"/>
      <c r="I19" s="187"/>
      <c r="J19" s="187"/>
      <c r="K19" s="187"/>
      <c r="L19" s="187"/>
      <c r="M19" s="187"/>
      <c r="N19" s="187"/>
      <c r="O19" s="187"/>
      <c r="P19" s="187"/>
      <c r="Q19" s="187"/>
      <c r="R19" s="187"/>
      <c r="S19" s="187"/>
      <c r="T19" s="187"/>
      <c r="U19" s="187"/>
      <c r="V19" s="187"/>
      <c r="W19" s="187"/>
      <c r="X19" s="187"/>
      <c r="Y19" s="187"/>
    </row>
    <row r="20" spans="2:25" s="40" customFormat="1"/>
    <row r="21" spans="2:25" s="40" customFormat="1"/>
    <row r="22" spans="2:25" s="40" customFormat="1"/>
    <row r="23" spans="2:25" s="40" customFormat="1"/>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N19"/>
  <sheetViews>
    <sheetView zoomScaleNormal="100" workbookViewId="0"/>
  </sheetViews>
  <sheetFormatPr defaultRowHeight="12.75"/>
  <cols>
    <col min="1" max="1" width="1.140625" customWidth="1"/>
    <col min="2" max="2" width="16.7109375" customWidth="1"/>
    <col min="3" max="14" width="18.7109375" customWidth="1"/>
  </cols>
  <sheetData>
    <row r="1" spans="2:14" ht="13.5" thickBot="1"/>
    <row r="2" spans="2:14" ht="18.75" thickBot="1">
      <c r="B2" s="8" t="s">
        <v>1719</v>
      </c>
      <c r="C2" s="9"/>
      <c r="D2" s="9"/>
      <c r="E2" s="282" t="s">
        <v>2235</v>
      </c>
      <c r="F2" s="9"/>
      <c r="G2" s="9"/>
      <c r="H2" s="10" t="s">
        <v>492</v>
      </c>
      <c r="I2" s="22" t="s">
        <v>1690</v>
      </c>
    </row>
    <row r="3" spans="2:14" ht="13.5" thickBot="1"/>
    <row r="4" spans="2:14">
      <c r="B4" s="91"/>
      <c r="C4" s="90" t="s">
        <v>1690</v>
      </c>
      <c r="D4" s="90" t="s">
        <v>1690</v>
      </c>
      <c r="E4" s="90" t="s">
        <v>1690</v>
      </c>
      <c r="F4" s="90" t="s">
        <v>1690</v>
      </c>
      <c r="G4" s="90" t="s">
        <v>1690</v>
      </c>
      <c r="H4" s="90" t="s">
        <v>1690</v>
      </c>
      <c r="I4" s="90" t="s">
        <v>1690</v>
      </c>
      <c r="J4" s="90" t="s">
        <v>1690</v>
      </c>
      <c r="K4" s="90" t="s">
        <v>1690</v>
      </c>
      <c r="L4" s="90" t="s">
        <v>1690</v>
      </c>
      <c r="M4" s="90" t="s">
        <v>1690</v>
      </c>
      <c r="N4" s="92" t="s">
        <v>1690</v>
      </c>
    </row>
    <row r="5" spans="2:14" ht="38.25">
      <c r="B5" s="89" t="s">
        <v>1718</v>
      </c>
      <c r="C5" s="37" t="s">
        <v>1691</v>
      </c>
      <c r="D5" s="37" t="s">
        <v>1692</v>
      </c>
      <c r="E5" s="37" t="s">
        <v>1693</v>
      </c>
      <c r="F5" s="37" t="s">
        <v>1694</v>
      </c>
      <c r="G5" s="37" t="s">
        <v>1695</v>
      </c>
      <c r="H5" s="37" t="s">
        <v>1696</v>
      </c>
      <c r="I5" s="37" t="s">
        <v>1697</v>
      </c>
      <c r="J5" s="37" t="s">
        <v>1698</v>
      </c>
      <c r="K5" s="37" t="s">
        <v>1699</v>
      </c>
      <c r="L5" s="37" t="s">
        <v>1700</v>
      </c>
      <c r="M5" s="37" t="s">
        <v>1701</v>
      </c>
      <c r="N5" s="83" t="s">
        <v>1702</v>
      </c>
    </row>
    <row r="6" spans="2:14" ht="25.5">
      <c r="B6" s="157"/>
      <c r="C6" s="156" t="s">
        <v>1703</v>
      </c>
      <c r="D6" s="156" t="s">
        <v>1704</v>
      </c>
      <c r="E6" s="156" t="s">
        <v>1705</v>
      </c>
      <c r="F6" s="156" t="s">
        <v>1706</v>
      </c>
      <c r="G6" s="156" t="s">
        <v>1707</v>
      </c>
      <c r="H6" s="156" t="s">
        <v>1708</v>
      </c>
      <c r="I6" s="408" t="s">
        <v>1709</v>
      </c>
      <c r="J6" s="156" t="s">
        <v>1710</v>
      </c>
      <c r="K6" s="156" t="s">
        <v>1711</v>
      </c>
      <c r="L6" s="156" t="s">
        <v>1712</v>
      </c>
      <c r="M6" s="156" t="s">
        <v>1713</v>
      </c>
      <c r="N6" s="158" t="s">
        <v>1714</v>
      </c>
    </row>
    <row r="7" spans="2:14" ht="66" customHeight="1">
      <c r="B7" s="157"/>
      <c r="C7" s="156" t="s">
        <v>1715</v>
      </c>
      <c r="D7" s="156" t="s">
        <v>1715</v>
      </c>
      <c r="E7" s="156" t="s">
        <v>1715</v>
      </c>
      <c r="F7" s="156" t="s">
        <v>1715</v>
      </c>
      <c r="G7" s="156" t="s">
        <v>1715</v>
      </c>
      <c r="H7" s="156" t="s">
        <v>1715</v>
      </c>
      <c r="I7" s="156" t="s">
        <v>1715</v>
      </c>
      <c r="J7" s="156" t="s">
        <v>1715</v>
      </c>
      <c r="K7" s="156" t="s">
        <v>1715</v>
      </c>
      <c r="L7" s="156" t="s">
        <v>1715</v>
      </c>
      <c r="M7" s="156" t="s">
        <v>1715</v>
      </c>
      <c r="N7" s="158" t="s">
        <v>1715</v>
      </c>
    </row>
    <row r="8" spans="2:14">
      <c r="B8" s="157"/>
      <c r="C8" s="156" t="s">
        <v>1716</v>
      </c>
      <c r="D8" s="156" t="s">
        <v>1716</v>
      </c>
      <c r="E8" s="156" t="s">
        <v>1716</v>
      </c>
      <c r="F8" s="156" t="s">
        <v>1716</v>
      </c>
      <c r="G8" s="156" t="s">
        <v>1716</v>
      </c>
      <c r="H8" s="156" t="s">
        <v>1716</v>
      </c>
      <c r="I8" s="156" t="s">
        <v>1716</v>
      </c>
      <c r="J8" s="156" t="s">
        <v>1716</v>
      </c>
      <c r="K8" s="156" t="s">
        <v>1716</v>
      </c>
      <c r="L8" s="156" t="s">
        <v>1716</v>
      </c>
      <c r="M8" s="156" t="s">
        <v>1716</v>
      </c>
      <c r="N8" s="158" t="s">
        <v>1716</v>
      </c>
    </row>
    <row r="9" spans="2:14" ht="77.25" customHeight="1">
      <c r="B9" s="157"/>
      <c r="C9" s="156" t="s">
        <v>1717</v>
      </c>
      <c r="D9" s="156" t="s">
        <v>1717</v>
      </c>
      <c r="E9" s="156" t="s">
        <v>1717</v>
      </c>
      <c r="F9" s="156" t="s">
        <v>1717</v>
      </c>
      <c r="G9" s="156" t="s">
        <v>1717</v>
      </c>
      <c r="H9" s="156" t="s">
        <v>1717</v>
      </c>
      <c r="I9" s="156" t="s">
        <v>1717</v>
      </c>
      <c r="J9" s="156" t="s">
        <v>1717</v>
      </c>
      <c r="K9" s="156" t="s">
        <v>1717</v>
      </c>
      <c r="L9" s="156" t="s">
        <v>1717</v>
      </c>
      <c r="M9" s="156" t="s">
        <v>1717</v>
      </c>
      <c r="N9" s="158" t="s">
        <v>1717</v>
      </c>
    </row>
    <row r="10" spans="2:14" ht="13.5" thickBot="1">
      <c r="B10" s="644" t="s">
        <v>499</v>
      </c>
      <c r="C10" s="231" t="s">
        <v>499</v>
      </c>
      <c r="D10" s="231" t="s">
        <v>499</v>
      </c>
      <c r="E10" s="231" t="s">
        <v>499</v>
      </c>
      <c r="F10" s="231" t="s">
        <v>499</v>
      </c>
      <c r="G10" s="231" t="s">
        <v>499</v>
      </c>
      <c r="H10" s="231" t="s">
        <v>499</v>
      </c>
      <c r="I10" s="231" t="s">
        <v>499</v>
      </c>
      <c r="J10" s="231" t="s">
        <v>499</v>
      </c>
      <c r="K10" s="231" t="s">
        <v>499</v>
      </c>
      <c r="L10" s="231" t="s">
        <v>499</v>
      </c>
      <c r="M10" s="231" t="s">
        <v>499</v>
      </c>
      <c r="N10" s="232" t="s">
        <v>499</v>
      </c>
    </row>
    <row r="11" spans="2:14" s="188" customFormat="1">
      <c r="B11" s="188">
        <v>1</v>
      </c>
      <c r="C11" s="188">
        <v>15</v>
      </c>
      <c r="D11" s="188">
        <v>15</v>
      </c>
      <c r="E11" s="188">
        <v>15</v>
      </c>
      <c r="F11" s="188">
        <v>15</v>
      </c>
      <c r="G11" s="188">
        <v>15</v>
      </c>
      <c r="H11" s="188">
        <v>15</v>
      </c>
      <c r="I11" s="188">
        <v>15</v>
      </c>
      <c r="J11" s="188">
        <v>15</v>
      </c>
      <c r="K11" s="188">
        <v>15</v>
      </c>
      <c r="L11" s="188">
        <v>15</v>
      </c>
      <c r="M11" s="188">
        <v>15</v>
      </c>
      <c r="N11" s="188">
        <v>15</v>
      </c>
    </row>
    <row r="12" spans="2:14" s="40" customFormat="1"/>
    <row r="13" spans="2:14" s="40" customFormat="1"/>
    <row r="14" spans="2:14" s="40" customFormat="1"/>
    <row r="15" spans="2:14" s="40" customFormat="1"/>
    <row r="16" spans="2:14" s="188" customFormat="1"/>
    <row r="17" spans="2:14" s="40" customFormat="1"/>
    <row r="18" spans="2:14" s="40" customFormat="1"/>
    <row r="19" spans="2:14" s="40" customFormat="1">
      <c r="B19" s="187"/>
      <c r="C19" s="187"/>
      <c r="D19" s="187"/>
      <c r="E19" s="187"/>
      <c r="F19" s="187"/>
      <c r="G19" s="187"/>
      <c r="H19" s="187"/>
      <c r="I19" s="187"/>
      <c r="J19" s="187"/>
      <c r="K19" s="187"/>
      <c r="L19" s="187"/>
      <c r="M19" s="187"/>
      <c r="N19" s="187"/>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4"/>
  <sheetViews>
    <sheetView zoomScaleNormal="100" workbookViewId="0"/>
  </sheetViews>
  <sheetFormatPr defaultRowHeight="12.75"/>
  <cols>
    <col min="1" max="1" width="11.42578125" customWidth="1"/>
    <col min="2" max="2" width="14.140625" customWidth="1"/>
    <col min="3" max="3" width="27.7109375" bestFit="1" customWidth="1"/>
    <col min="4" max="4" width="25.28515625" bestFit="1" customWidth="1"/>
    <col min="5" max="5" width="10.28515625" bestFit="1" customWidth="1"/>
    <col min="6" max="6" width="10.42578125" bestFit="1" customWidth="1"/>
    <col min="7" max="7" width="24.85546875" bestFit="1" customWidth="1"/>
    <col min="8" max="8" width="22.5703125" bestFit="1" customWidth="1"/>
    <col min="9" max="9" width="23.5703125" bestFit="1" customWidth="1"/>
  </cols>
  <sheetData>
    <row r="1" spans="1:9" ht="25.5">
      <c r="A1" s="89" t="s">
        <v>2204</v>
      </c>
      <c r="B1" s="270" t="s">
        <v>2290</v>
      </c>
      <c r="C1" s="270" t="s">
        <v>2193</v>
      </c>
      <c r="D1" s="270" t="s">
        <v>2193</v>
      </c>
      <c r="E1" s="270" t="s">
        <v>2194</v>
      </c>
      <c r="F1" s="270" t="s">
        <v>2195</v>
      </c>
      <c r="G1" s="270" t="s">
        <v>2196</v>
      </c>
      <c r="H1" s="270" t="s">
        <v>2197</v>
      </c>
      <c r="I1" s="270" t="s">
        <v>2197</v>
      </c>
    </row>
    <row r="2" spans="1:9" ht="60">
      <c r="A2" s="55">
        <v>1</v>
      </c>
      <c r="B2" s="271" t="s">
        <v>2198</v>
      </c>
      <c r="C2" s="272" t="s">
        <v>2199</v>
      </c>
      <c r="D2" s="272" t="s">
        <v>2200</v>
      </c>
      <c r="E2" s="530" t="s">
        <v>2527</v>
      </c>
      <c r="F2" s="530" t="s">
        <v>2528</v>
      </c>
      <c r="G2" s="272" t="s">
        <v>2201</v>
      </c>
      <c r="H2" s="272" t="s">
        <v>2202</v>
      </c>
      <c r="I2" s="272" t="s">
        <v>2203</v>
      </c>
    </row>
    <row r="3" spans="1:9" ht="13.5" thickBot="1"/>
    <row r="4" spans="1:9" ht="18.75" thickBot="1">
      <c r="C4" s="282" t="s">
        <v>2235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27"/>
  <sheetViews>
    <sheetView zoomScale="80" zoomScaleNormal="80" workbookViewId="0">
      <selection activeCell="E30" sqref="E30"/>
    </sheetView>
  </sheetViews>
  <sheetFormatPr defaultColWidth="9.140625" defaultRowHeight="15"/>
  <cols>
    <col min="1" max="1" width="12.85546875" style="264" bestFit="1" customWidth="1"/>
    <col min="2" max="2" width="32.140625" style="264" bestFit="1" customWidth="1"/>
    <col min="3" max="3" width="36.85546875" style="264" customWidth="1"/>
    <col min="4" max="4" width="29.42578125" style="264" bestFit="1" customWidth="1"/>
    <col min="5" max="6" width="24.5703125" style="264" customWidth="1"/>
    <col min="7" max="16384" width="9.140625" style="264"/>
  </cols>
  <sheetData>
    <row r="1" spans="1:7">
      <c r="A1" s="503" t="s">
        <v>2166</v>
      </c>
      <c r="B1" s="503" t="s">
        <v>2167</v>
      </c>
      <c r="C1" s="503" t="s">
        <v>488</v>
      </c>
      <c r="D1" s="503" t="s">
        <v>2168</v>
      </c>
      <c r="E1" s="503" t="s">
        <v>2169</v>
      </c>
      <c r="F1" s="503" t="s">
        <v>2238</v>
      </c>
    </row>
    <row r="2" spans="1:7" ht="42.75">
      <c r="A2" s="504" t="s">
        <v>2191</v>
      </c>
      <c r="B2" s="505" t="s">
        <v>2192</v>
      </c>
      <c r="C2" s="506" t="s">
        <v>2482</v>
      </c>
      <c r="D2" s="507"/>
      <c r="E2" s="508"/>
      <c r="F2" s="507"/>
      <c r="G2" s="264" t="s">
        <v>2436</v>
      </c>
    </row>
    <row r="3" spans="1:7" ht="15" customHeight="1">
      <c r="A3" s="504"/>
      <c r="B3" s="505"/>
      <c r="C3" s="509"/>
      <c r="D3" s="507"/>
      <c r="E3" s="507"/>
      <c r="F3" s="507"/>
      <c r="G3" s="264" t="s">
        <v>2436</v>
      </c>
    </row>
    <row r="4" spans="1:7" ht="15" customHeight="1">
      <c r="A4" s="504"/>
      <c r="B4" s="505"/>
      <c r="C4" s="509" t="s">
        <v>2239</v>
      </c>
      <c r="D4" s="510" t="s">
        <v>2240</v>
      </c>
      <c r="E4" s="511" t="s">
        <v>2525</v>
      </c>
      <c r="F4" s="512" t="s">
        <v>2241</v>
      </c>
      <c r="G4" s="264" t="s">
        <v>2436</v>
      </c>
    </row>
    <row r="5" spans="1:7" ht="15" customHeight="1">
      <c r="A5" s="504"/>
      <c r="B5" s="505"/>
      <c r="C5" s="509" t="s">
        <v>2239</v>
      </c>
      <c r="D5" s="510" t="s">
        <v>2174</v>
      </c>
      <c r="E5" s="513" t="s">
        <v>2172</v>
      </c>
      <c r="F5" s="512" t="s">
        <v>2242</v>
      </c>
      <c r="G5" s="264" t="s">
        <v>2436</v>
      </c>
    </row>
    <row r="6" spans="1:7" ht="15" customHeight="1">
      <c r="A6" s="504"/>
      <c r="B6" s="507"/>
      <c r="C6" s="505" t="s">
        <v>2243</v>
      </c>
      <c r="D6" s="510" t="s">
        <v>2244</v>
      </c>
      <c r="E6" s="514" t="s">
        <v>2526</v>
      </c>
      <c r="F6" s="512" t="s">
        <v>2245</v>
      </c>
      <c r="G6" s="264" t="s">
        <v>2436</v>
      </c>
    </row>
    <row r="7" spans="1:7" ht="15" customHeight="1">
      <c r="A7" s="504"/>
      <c r="B7" s="507"/>
      <c r="C7" s="505" t="s">
        <v>2266</v>
      </c>
      <c r="D7" s="515" t="s">
        <v>2246</v>
      </c>
      <c r="E7" s="291" t="s">
        <v>2267</v>
      </c>
      <c r="F7" s="512" t="s">
        <v>2247</v>
      </c>
      <c r="G7" s="264" t="s">
        <v>2436</v>
      </c>
    </row>
    <row r="8" spans="1:7" ht="15" customHeight="1">
      <c r="A8" s="504"/>
      <c r="B8" s="505"/>
      <c r="C8" s="509"/>
      <c r="D8" s="516"/>
      <c r="E8" s="517"/>
      <c r="F8" s="507"/>
      <c r="G8" s="264" t="s">
        <v>2436</v>
      </c>
    </row>
    <row r="9" spans="1:7" ht="15" customHeight="1">
      <c r="A9" s="518" t="s">
        <v>2170</v>
      </c>
      <c r="B9" s="515" t="s">
        <v>493</v>
      </c>
      <c r="C9" s="515" t="s">
        <v>2483</v>
      </c>
      <c r="D9" s="507"/>
      <c r="E9" s="519"/>
      <c r="F9" s="507"/>
      <c r="G9" s="264" t="s">
        <v>2436</v>
      </c>
    </row>
    <row r="10" spans="1:7" ht="15" customHeight="1">
      <c r="A10" s="520"/>
      <c r="B10" s="515" t="s">
        <v>496</v>
      </c>
      <c r="C10" s="520" t="s">
        <v>2264</v>
      </c>
      <c r="D10" s="515" t="s">
        <v>2174</v>
      </c>
      <c r="E10" s="521" t="s">
        <v>2172</v>
      </c>
      <c r="F10" s="512"/>
      <c r="G10" s="264" t="s">
        <v>2436</v>
      </c>
    </row>
    <row r="11" spans="1:7" ht="15" customHeight="1">
      <c r="A11" s="515"/>
      <c r="B11" s="515" t="s">
        <v>1999</v>
      </c>
      <c r="C11" s="515" t="s">
        <v>2265</v>
      </c>
      <c r="D11" s="515"/>
      <c r="E11" s="522"/>
      <c r="F11" s="507"/>
      <c r="G11" s="264" t="s">
        <v>2436</v>
      </c>
    </row>
    <row r="12" spans="1:7" ht="15" customHeight="1">
      <c r="A12" s="515"/>
      <c r="B12" s="515" t="s">
        <v>1004</v>
      </c>
      <c r="C12" s="515" t="s">
        <v>2171</v>
      </c>
      <c r="D12" s="515"/>
      <c r="E12" s="513"/>
      <c r="F12" s="507"/>
      <c r="G12" s="264" t="s">
        <v>2436</v>
      </c>
    </row>
    <row r="13" spans="1:7" ht="15" customHeight="1">
      <c r="A13" s="507"/>
      <c r="B13" s="507" t="s">
        <v>2165</v>
      </c>
      <c r="C13" s="507" t="s">
        <v>2248</v>
      </c>
      <c r="D13" s="507" t="s">
        <v>2249</v>
      </c>
      <c r="E13" s="523" t="s">
        <v>2250</v>
      </c>
      <c r="F13" s="512" t="s">
        <v>2251</v>
      </c>
      <c r="G13" s="264" t="s">
        <v>2436</v>
      </c>
    </row>
    <row r="14" spans="1:7" ht="15" customHeight="1">
      <c r="A14" s="507"/>
      <c r="B14" s="507"/>
      <c r="C14" s="507"/>
      <c r="D14" s="507"/>
      <c r="E14" s="524"/>
      <c r="F14" s="507"/>
      <c r="G14" s="264" t="s">
        <v>2436</v>
      </c>
    </row>
    <row r="15" spans="1:7" ht="15" customHeight="1">
      <c r="A15" s="518" t="s">
        <v>2175</v>
      </c>
      <c r="B15" s="515" t="s">
        <v>493</v>
      </c>
      <c r="C15" s="515" t="s">
        <v>2171</v>
      </c>
      <c r="D15" s="515" t="s">
        <v>2174</v>
      </c>
      <c r="E15" s="513" t="s">
        <v>2172</v>
      </c>
      <c r="F15" s="507"/>
      <c r="G15" s="264" t="s">
        <v>2436</v>
      </c>
    </row>
    <row r="16" spans="1:7" ht="15" customHeight="1">
      <c r="A16" s="515"/>
      <c r="B16" s="515" t="s">
        <v>496</v>
      </c>
      <c r="C16" s="515" t="s">
        <v>2173</v>
      </c>
      <c r="D16" s="515" t="s">
        <v>2174</v>
      </c>
      <c r="E16" s="513" t="s">
        <v>2172</v>
      </c>
      <c r="F16" s="507"/>
      <c r="G16" s="264" t="s">
        <v>2436</v>
      </c>
    </row>
    <row r="17" spans="1:7" ht="15" customHeight="1">
      <c r="A17" s="515"/>
      <c r="B17" s="515" t="s">
        <v>844</v>
      </c>
      <c r="C17" s="515" t="s">
        <v>2176</v>
      </c>
      <c r="D17" s="515" t="s">
        <v>2174</v>
      </c>
      <c r="E17" s="513" t="s">
        <v>2172</v>
      </c>
      <c r="F17" s="507"/>
      <c r="G17" s="264" t="s">
        <v>2436</v>
      </c>
    </row>
    <row r="18" spans="1:7" ht="15" customHeight="1">
      <c r="A18" s="515"/>
      <c r="B18" s="515" t="s">
        <v>511</v>
      </c>
      <c r="C18" s="515" t="s">
        <v>2176</v>
      </c>
      <c r="D18" s="515" t="s">
        <v>2174</v>
      </c>
      <c r="E18" s="513" t="s">
        <v>2172</v>
      </c>
      <c r="F18" s="507"/>
      <c r="G18" s="264" t="s">
        <v>2436</v>
      </c>
    </row>
    <row r="19" spans="1:7" ht="15" customHeight="1">
      <c r="A19" s="515"/>
      <c r="B19" s="515" t="s">
        <v>505</v>
      </c>
      <c r="C19" s="515" t="s">
        <v>2177</v>
      </c>
      <c r="D19" s="515" t="s">
        <v>2174</v>
      </c>
      <c r="E19" s="513" t="s">
        <v>2172</v>
      </c>
      <c r="F19" s="507"/>
      <c r="G19" s="264" t="s">
        <v>2436</v>
      </c>
    </row>
    <row r="20" spans="1:7" ht="15" customHeight="1">
      <c r="A20" s="515"/>
      <c r="B20" s="515" t="s">
        <v>509</v>
      </c>
      <c r="C20" s="515" t="s">
        <v>2178</v>
      </c>
      <c r="D20" s="515" t="s">
        <v>2179</v>
      </c>
      <c r="E20" s="513" t="s">
        <v>2180</v>
      </c>
      <c r="F20" s="507"/>
      <c r="G20" s="264" t="s">
        <v>2436</v>
      </c>
    </row>
    <row r="21" spans="1:7" ht="15" customHeight="1">
      <c r="A21" s="515"/>
      <c r="B21" s="515" t="s">
        <v>515</v>
      </c>
      <c r="C21" s="525" t="s">
        <v>2310</v>
      </c>
      <c r="D21" s="515" t="s">
        <v>2181</v>
      </c>
      <c r="E21" s="526" t="s">
        <v>2309</v>
      </c>
      <c r="F21" s="512" t="s">
        <v>2252</v>
      </c>
      <c r="G21" s="264" t="s">
        <v>2436</v>
      </c>
    </row>
    <row r="22" spans="1:7" ht="15" customHeight="1">
      <c r="A22" s="515"/>
      <c r="B22" s="515" t="s">
        <v>525</v>
      </c>
      <c r="C22" s="525" t="s">
        <v>2271</v>
      </c>
      <c r="D22" s="515" t="s">
        <v>2181</v>
      </c>
      <c r="E22" s="527"/>
      <c r="F22" s="512" t="s">
        <v>2252</v>
      </c>
      <c r="G22" s="264" t="s">
        <v>2436</v>
      </c>
    </row>
    <row r="23" spans="1:7" ht="15" customHeight="1">
      <c r="A23" s="515"/>
      <c r="B23" s="515" t="s">
        <v>518</v>
      </c>
      <c r="C23" s="525" t="s">
        <v>2310</v>
      </c>
      <c r="D23" s="515" t="s">
        <v>2181</v>
      </c>
      <c r="E23" s="526" t="s">
        <v>2309</v>
      </c>
      <c r="F23" s="512" t="s">
        <v>2252</v>
      </c>
      <c r="G23" s="264" t="s">
        <v>2436</v>
      </c>
    </row>
    <row r="24" spans="1:7">
      <c r="A24" s="507"/>
      <c r="B24" s="507"/>
      <c r="C24" s="507"/>
      <c r="D24" s="507"/>
      <c r="E24" s="507"/>
      <c r="F24" s="507"/>
      <c r="G24" s="264" t="s">
        <v>2436</v>
      </c>
    </row>
    <row r="25" spans="1:7">
      <c r="A25" s="528" t="s">
        <v>2261</v>
      </c>
      <c r="B25" s="507" t="s">
        <v>696</v>
      </c>
      <c r="C25" s="507" t="s">
        <v>2273</v>
      </c>
      <c r="D25" s="510" t="s">
        <v>2240</v>
      </c>
      <c r="E25" s="507"/>
      <c r="F25" s="512" t="s">
        <v>2241</v>
      </c>
      <c r="G25" s="264" t="s">
        <v>2436</v>
      </c>
    </row>
    <row r="26" spans="1:7">
      <c r="A26" s="528" t="s">
        <v>1969</v>
      </c>
      <c r="B26" s="507" t="s">
        <v>698</v>
      </c>
      <c r="C26" s="507" t="s">
        <v>2308</v>
      </c>
      <c r="D26" s="507" t="s">
        <v>2262</v>
      </c>
      <c r="E26" s="507"/>
      <c r="F26" s="512" t="s">
        <v>2263</v>
      </c>
      <c r="G26" s="264" t="s">
        <v>2436</v>
      </c>
    </row>
    <row r="27" spans="1:7">
      <c r="A27" s="289"/>
      <c r="B27" s="529"/>
      <c r="C27" s="529"/>
      <c r="D27" s="529"/>
      <c r="E27" s="529"/>
      <c r="F27" s="529"/>
    </row>
  </sheetData>
  <hyperlinks>
    <hyperlink ref="E20" r:id="rId1"/>
    <hyperlink ref="E10" r:id="rId2"/>
    <hyperlink ref="E5" r:id="rId3"/>
    <hyperlink ref="E15" r:id="rId4"/>
    <hyperlink ref="E16" r:id="rId5"/>
    <hyperlink ref="E17" r:id="rId6"/>
    <hyperlink ref="E18" r:id="rId7"/>
    <hyperlink ref="E19" r:id="rId8"/>
    <hyperlink ref="F4" r:id="rId9"/>
    <hyperlink ref="F6" r:id="rId10"/>
    <hyperlink ref="F5" r:id="rId11"/>
    <hyperlink ref="F7" r:id="rId12"/>
    <hyperlink ref="F13" r:id="rId13"/>
    <hyperlink ref="F21" r:id="rId14"/>
    <hyperlink ref="F22:F23" r:id="rId15" display="Ferdinand.Saulon@t-mobile.com"/>
    <hyperlink ref="E13" r:id="rId16"/>
    <hyperlink ref="F26" r:id="rId17"/>
    <hyperlink ref="E7" r:id="rId18" display="http://home.eng.t-mobile.com/functional/npp/NM/SLIPED/SLIPED/SLIPED Job Aid - Generate CIQs for LTE sites.docx"/>
    <hyperlink ref="F25" r:id="rId19"/>
    <hyperlink ref="E21" r:id="rId20"/>
    <hyperlink ref="E23" r:id="rId21"/>
  </hyperlinks>
  <pageMargins left="0.7" right="0.7" top="0.75" bottom="0.75" header="0.3" footer="0.3"/>
  <pageSetup orientation="portrait" r:id="rId2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9"/>
  <sheetViews>
    <sheetView zoomScaleNormal="100" workbookViewId="0"/>
  </sheetViews>
  <sheetFormatPr defaultRowHeight="12.75"/>
  <cols>
    <col min="1" max="1" width="18.140625" customWidth="1"/>
    <col min="2" max="2" width="13" bestFit="1" customWidth="1"/>
    <col min="3" max="3" width="14.7109375" customWidth="1"/>
    <col min="4" max="4" width="18.42578125" customWidth="1"/>
    <col min="5" max="5" width="13.42578125" customWidth="1"/>
    <col min="6" max="6" width="13.5703125" customWidth="1"/>
    <col min="7" max="7" width="16.5703125" customWidth="1"/>
    <col min="8" max="8" width="16" customWidth="1"/>
    <col min="9" max="9" width="16.5703125" customWidth="1"/>
    <col min="10" max="10" width="4" customWidth="1"/>
    <col min="11" max="11" width="15.7109375" customWidth="1"/>
    <col min="12" max="12" width="10.85546875" customWidth="1"/>
    <col min="13" max="13" width="12" customWidth="1"/>
    <col min="14" max="14" width="10" customWidth="1"/>
    <col min="15" max="15" width="12.140625" customWidth="1"/>
    <col min="16" max="16" width="10" customWidth="1"/>
    <col min="18" max="18" width="9.7109375" customWidth="1"/>
    <col min="19" max="21" width="18.28515625" customWidth="1"/>
    <col min="22" max="22" width="16.85546875" customWidth="1"/>
    <col min="23" max="23" width="7.7109375" customWidth="1"/>
    <col min="24" max="24" width="12.42578125" customWidth="1"/>
    <col min="25" max="25" width="2.28515625" customWidth="1"/>
    <col min="26" max="26" width="19.28515625" customWidth="1"/>
    <col min="27" max="27" width="10.42578125" customWidth="1"/>
    <col min="28" max="28" width="7.42578125" customWidth="1"/>
    <col min="29" max="29" width="16.42578125" customWidth="1"/>
  </cols>
  <sheetData>
    <row r="1" spans="1:27" ht="18">
      <c r="A1" s="432" t="s">
        <v>2516</v>
      </c>
      <c r="S1" s="40"/>
      <c r="T1" s="40"/>
      <c r="U1" s="40"/>
    </row>
    <row r="2" spans="1:27" ht="25.5" customHeight="1">
      <c r="A2" s="383" t="s">
        <v>2253</v>
      </c>
      <c r="B2" s="383" t="s">
        <v>2254</v>
      </c>
      <c r="C2" s="383" t="s">
        <v>2431</v>
      </c>
      <c r="D2" s="383" t="s">
        <v>2432</v>
      </c>
      <c r="E2" s="500" t="s">
        <v>2519</v>
      </c>
      <c r="F2" s="501" t="s">
        <v>2514</v>
      </c>
      <c r="G2" s="1078" t="s">
        <v>2726</v>
      </c>
      <c r="H2" s="496" t="s">
        <v>2540</v>
      </c>
      <c r="I2" s="497" t="s">
        <v>2541</v>
      </c>
      <c r="K2" s="429" t="s">
        <v>2479</v>
      </c>
      <c r="L2" s="429"/>
      <c r="M2" s="429"/>
      <c r="N2" s="429"/>
      <c r="O2" s="429"/>
      <c r="R2" s="544" t="s">
        <v>2559</v>
      </c>
    </row>
    <row r="3" spans="1:27" ht="15.75" thickBot="1">
      <c r="A3" s="384" t="s">
        <v>2255</v>
      </c>
      <c r="B3" s="384" t="s">
        <v>2064</v>
      </c>
      <c r="C3" s="384">
        <v>5</v>
      </c>
      <c r="D3" s="384">
        <v>40</v>
      </c>
      <c r="E3" s="431">
        <v>460</v>
      </c>
      <c r="F3" s="492">
        <v>0</v>
      </c>
      <c r="G3" s="1079"/>
      <c r="H3" s="385">
        <f>10*LOG(D3/0.001)</f>
        <v>46.020599913279625</v>
      </c>
      <c r="I3" s="498">
        <v>0</v>
      </c>
      <c r="J3" s="494"/>
      <c r="R3" s="535" t="s">
        <v>2544</v>
      </c>
      <c r="S3" s="536"/>
      <c r="T3" s="536"/>
      <c r="U3" s="536"/>
      <c r="V3" s="40"/>
      <c r="W3" s="40"/>
      <c r="X3" s="40"/>
      <c r="Z3" s="535" t="s">
        <v>2545</v>
      </c>
    </row>
    <row r="4" spans="1:27" ht="15.75" thickBot="1">
      <c r="A4" s="384" t="s">
        <v>2255</v>
      </c>
      <c r="B4" s="384" t="s">
        <v>2256</v>
      </c>
      <c r="C4" s="384">
        <v>5</v>
      </c>
      <c r="D4" s="384">
        <v>20</v>
      </c>
      <c r="E4" s="431">
        <v>430</v>
      </c>
      <c r="F4" s="492">
        <v>0</v>
      </c>
      <c r="G4" s="1079"/>
      <c r="H4" s="385">
        <f>10*LOG(D4/0.001)</f>
        <v>43.010299956639813</v>
      </c>
      <c r="I4" s="498">
        <v>0</v>
      </c>
      <c r="J4" s="494"/>
      <c r="K4" s="309" t="s">
        <v>2457</v>
      </c>
      <c r="M4" s="420"/>
      <c r="O4" s="420"/>
      <c r="R4" s="537" t="s">
        <v>2546</v>
      </c>
      <c r="S4" s="538" t="s">
        <v>2547</v>
      </c>
      <c r="T4" s="538" t="s">
        <v>531</v>
      </c>
      <c r="U4" s="538" t="s">
        <v>2548</v>
      </c>
      <c r="V4" s="538" t="s">
        <v>2549</v>
      </c>
      <c r="X4" s="538" t="s">
        <v>2550</v>
      </c>
      <c r="Y4" s="538" t="s">
        <v>2547</v>
      </c>
      <c r="Z4" s="538" t="s">
        <v>2548</v>
      </c>
      <c r="AA4" s="538" t="s">
        <v>531</v>
      </c>
    </row>
    <row r="5" spans="1:27" ht="15.75" thickBot="1">
      <c r="A5" s="384" t="s">
        <v>2257</v>
      </c>
      <c r="B5" s="384" t="s">
        <v>2433</v>
      </c>
      <c r="C5" s="384">
        <v>5</v>
      </c>
      <c r="D5" s="405">
        <v>10</v>
      </c>
      <c r="E5" s="431">
        <v>430</v>
      </c>
      <c r="F5" s="493">
        <v>30</v>
      </c>
      <c r="G5" s="1079"/>
      <c r="H5" s="430">
        <v>43</v>
      </c>
      <c r="I5" s="499">
        <v>3</v>
      </c>
      <c r="J5" s="495"/>
      <c r="K5" s="239"/>
      <c r="M5" s="421"/>
      <c r="O5" s="421"/>
      <c r="R5" s="537" t="s">
        <v>2551</v>
      </c>
      <c r="S5" s="539">
        <v>9</v>
      </c>
      <c r="T5" s="414">
        <v>3</v>
      </c>
      <c r="U5" s="414">
        <v>5</v>
      </c>
      <c r="V5" s="414">
        <v>0</v>
      </c>
      <c r="X5" s="540">
        <v>0.76</v>
      </c>
      <c r="Y5" s="414">
        <v>1</v>
      </c>
      <c r="Z5" s="414">
        <v>1</v>
      </c>
      <c r="AA5" s="414">
        <v>3</v>
      </c>
    </row>
    <row r="6" spans="1:27" ht="15.75" thickBot="1">
      <c r="A6" s="384" t="s">
        <v>2255</v>
      </c>
      <c r="B6" s="384" t="s">
        <v>2064</v>
      </c>
      <c r="C6" s="384">
        <v>10</v>
      </c>
      <c r="D6" s="384">
        <v>60</v>
      </c>
      <c r="E6" s="431">
        <v>478</v>
      </c>
      <c r="F6" s="492">
        <v>0</v>
      </c>
      <c r="G6" s="1079"/>
      <c r="H6" s="385">
        <f t="shared" ref="H6:H14" si="0">10*LOG(D6/0.001)</f>
        <v>47.781512503836439</v>
      </c>
      <c r="I6" s="498">
        <v>0</v>
      </c>
      <c r="J6" s="494"/>
      <c r="K6" s="309" t="s">
        <v>2458</v>
      </c>
      <c r="M6" s="421"/>
      <c r="O6" s="421"/>
      <c r="R6" s="537" t="s">
        <v>2552</v>
      </c>
      <c r="S6" s="539">
        <v>13</v>
      </c>
      <c r="T6" s="414">
        <v>19</v>
      </c>
      <c r="U6" s="414">
        <v>13</v>
      </c>
      <c r="V6" s="414">
        <v>650</v>
      </c>
      <c r="X6" s="540">
        <v>1.04</v>
      </c>
      <c r="Y6" s="414">
        <v>2</v>
      </c>
      <c r="Z6" s="414">
        <v>2</v>
      </c>
      <c r="AA6" s="414">
        <v>3</v>
      </c>
    </row>
    <row r="7" spans="1:27" ht="15.75" thickBot="1">
      <c r="A7" s="384" t="s">
        <v>2255</v>
      </c>
      <c r="B7" s="384" t="s">
        <v>2256</v>
      </c>
      <c r="C7" s="384">
        <v>10</v>
      </c>
      <c r="D7" s="384">
        <v>40</v>
      </c>
      <c r="E7" s="431">
        <v>460</v>
      </c>
      <c r="F7" s="492">
        <v>0</v>
      </c>
      <c r="G7" s="1079"/>
      <c r="H7" s="385">
        <f t="shared" si="0"/>
        <v>46.020599913279625</v>
      </c>
      <c r="I7" s="498">
        <v>0</v>
      </c>
      <c r="J7" s="494"/>
      <c r="K7" s="239"/>
      <c r="M7" s="421"/>
      <c r="O7" s="421"/>
      <c r="R7" s="537" t="s">
        <v>2553</v>
      </c>
      <c r="S7" s="539" t="s">
        <v>2545</v>
      </c>
      <c r="T7" s="414" t="s">
        <v>2554</v>
      </c>
      <c r="U7" s="414" t="s">
        <v>2554</v>
      </c>
      <c r="V7" s="414">
        <v>819</v>
      </c>
      <c r="X7" s="540">
        <v>1.47</v>
      </c>
      <c r="Y7" s="414">
        <v>3</v>
      </c>
      <c r="Z7" s="414">
        <v>2</v>
      </c>
      <c r="AA7" s="414">
        <v>3</v>
      </c>
    </row>
    <row r="8" spans="1:27" ht="15.75" thickBot="1">
      <c r="A8" s="384" t="s">
        <v>2257</v>
      </c>
      <c r="B8" s="384" t="s">
        <v>2433</v>
      </c>
      <c r="C8" s="384">
        <v>10</v>
      </c>
      <c r="D8" s="384">
        <v>20</v>
      </c>
      <c r="E8" s="431">
        <v>430</v>
      </c>
      <c r="F8" s="492">
        <v>0</v>
      </c>
      <c r="G8" s="1079"/>
      <c r="H8" s="385">
        <f t="shared" si="0"/>
        <v>43.010299956639813</v>
      </c>
      <c r="I8" s="498">
        <v>0</v>
      </c>
      <c r="J8" s="494"/>
      <c r="K8" s="309" t="s">
        <v>2459</v>
      </c>
      <c r="M8" s="421"/>
      <c r="O8" s="421"/>
      <c r="R8" s="541"/>
      <c r="S8" s="542"/>
      <c r="T8" s="40"/>
      <c r="U8" s="40"/>
      <c r="V8" s="40"/>
      <c r="X8" s="540">
        <v>2.04</v>
      </c>
      <c r="Y8" s="414">
        <v>4</v>
      </c>
      <c r="Z8" s="414">
        <v>2</v>
      </c>
      <c r="AA8" s="414">
        <v>3</v>
      </c>
    </row>
    <row r="9" spans="1:27" ht="15.75" thickBot="1">
      <c r="A9" s="384" t="s">
        <v>2255</v>
      </c>
      <c r="B9" s="384" t="s">
        <v>2064</v>
      </c>
      <c r="C9" s="384">
        <v>15</v>
      </c>
      <c r="D9" s="384">
        <v>60</v>
      </c>
      <c r="E9" s="431">
        <v>478</v>
      </c>
      <c r="F9" s="492">
        <v>0</v>
      </c>
      <c r="G9" s="1079"/>
      <c r="H9" s="385">
        <f t="shared" si="0"/>
        <v>47.781512503836439</v>
      </c>
      <c r="I9" s="498">
        <v>0</v>
      </c>
      <c r="J9" s="494"/>
      <c r="K9" s="239"/>
      <c r="M9" s="421"/>
      <c r="O9" s="423" t="s">
        <v>2076</v>
      </c>
      <c r="R9" s="535" t="s">
        <v>2555</v>
      </c>
      <c r="S9" s="542"/>
      <c r="T9" s="40"/>
      <c r="U9" s="40"/>
      <c r="V9" s="40"/>
      <c r="X9" s="540">
        <v>2.62</v>
      </c>
      <c r="Y9" s="414">
        <v>5</v>
      </c>
      <c r="Z9" s="414">
        <v>2</v>
      </c>
      <c r="AA9" s="414">
        <v>3</v>
      </c>
    </row>
    <row r="10" spans="1:27" ht="15.75" thickBot="1">
      <c r="A10" s="384" t="s">
        <v>2255</v>
      </c>
      <c r="B10" s="384" t="s">
        <v>2256</v>
      </c>
      <c r="C10" s="384">
        <v>15</v>
      </c>
      <c r="D10" s="384">
        <v>60</v>
      </c>
      <c r="E10" s="431">
        <v>478</v>
      </c>
      <c r="F10" s="492">
        <v>0</v>
      </c>
      <c r="G10" s="1079"/>
      <c r="H10" s="385">
        <f t="shared" si="0"/>
        <v>47.781512503836439</v>
      </c>
      <c r="I10" s="498">
        <v>0</v>
      </c>
      <c r="J10" s="494"/>
      <c r="K10" s="309" t="s">
        <v>2460</v>
      </c>
      <c r="M10" s="421"/>
      <c r="O10" s="421"/>
      <c r="R10" s="537" t="s">
        <v>2546</v>
      </c>
      <c r="S10" s="538" t="s">
        <v>2547</v>
      </c>
      <c r="T10" s="538" t="s">
        <v>531</v>
      </c>
      <c r="U10" s="538" t="s">
        <v>2548</v>
      </c>
      <c r="V10" s="538" t="s">
        <v>2549</v>
      </c>
      <c r="X10" s="540">
        <v>3.48</v>
      </c>
      <c r="Y10" s="414">
        <v>6</v>
      </c>
      <c r="Z10" s="414">
        <v>3</v>
      </c>
      <c r="AA10" s="414">
        <v>3</v>
      </c>
    </row>
    <row r="11" spans="1:27" ht="15.75" thickBot="1">
      <c r="A11" s="384" t="s">
        <v>2257</v>
      </c>
      <c r="B11" s="384" t="s">
        <v>2433</v>
      </c>
      <c r="C11" s="384">
        <v>15</v>
      </c>
      <c r="D11" s="384">
        <v>30</v>
      </c>
      <c r="E11" s="431">
        <v>448</v>
      </c>
      <c r="F11" s="492">
        <v>0</v>
      </c>
      <c r="G11" s="1079"/>
      <c r="H11" s="385">
        <f t="shared" si="0"/>
        <v>44.771212547196626</v>
      </c>
      <c r="I11" s="498">
        <v>0</v>
      </c>
      <c r="J11" s="494"/>
      <c r="K11" s="239"/>
      <c r="M11" s="423" t="s">
        <v>2485</v>
      </c>
      <c r="O11" s="421"/>
      <c r="R11" s="537" t="s">
        <v>2556</v>
      </c>
      <c r="S11" s="539">
        <v>10</v>
      </c>
      <c r="T11" s="414">
        <v>3</v>
      </c>
      <c r="U11" s="414">
        <v>6</v>
      </c>
      <c r="V11" s="414">
        <v>0</v>
      </c>
      <c r="X11" s="540">
        <v>4.33</v>
      </c>
      <c r="Y11" s="414">
        <v>7</v>
      </c>
      <c r="Z11" s="414">
        <v>3</v>
      </c>
      <c r="AA11" s="414">
        <v>3</v>
      </c>
    </row>
    <row r="12" spans="1:27" ht="15.75" thickBot="1">
      <c r="A12" s="384" t="s">
        <v>2255</v>
      </c>
      <c r="B12" s="384" t="s">
        <v>2064</v>
      </c>
      <c r="C12" s="384">
        <v>20</v>
      </c>
      <c r="D12" s="384">
        <v>60</v>
      </c>
      <c r="E12" s="431">
        <v>478</v>
      </c>
      <c r="F12" s="492">
        <v>0</v>
      </c>
      <c r="G12" s="1079"/>
      <c r="H12" s="385">
        <f t="shared" si="0"/>
        <v>47.781512503836439</v>
      </c>
      <c r="I12" s="498">
        <v>0</v>
      </c>
      <c r="J12" s="494"/>
      <c r="K12" s="309" t="s">
        <v>2461</v>
      </c>
      <c r="M12" s="421"/>
      <c r="O12" s="421"/>
      <c r="R12" s="537" t="s">
        <v>2552</v>
      </c>
      <c r="S12" s="539">
        <v>13</v>
      </c>
      <c r="T12" s="414">
        <v>19</v>
      </c>
      <c r="U12" s="414">
        <v>13</v>
      </c>
      <c r="V12" s="414">
        <v>636</v>
      </c>
      <c r="X12" s="661">
        <v>5.48</v>
      </c>
      <c r="Y12" s="660">
        <v>8</v>
      </c>
      <c r="Z12" s="660">
        <v>4</v>
      </c>
      <c r="AA12" s="660">
        <v>3</v>
      </c>
    </row>
    <row r="13" spans="1:27" ht="15.75" thickBot="1">
      <c r="A13" s="384" t="s">
        <v>2255</v>
      </c>
      <c r="B13" s="384" t="s">
        <v>2256</v>
      </c>
      <c r="C13" s="384">
        <v>20</v>
      </c>
      <c r="D13" s="384">
        <v>60</v>
      </c>
      <c r="E13" s="431">
        <v>478</v>
      </c>
      <c r="F13" s="492">
        <v>0</v>
      </c>
      <c r="G13" s="1079"/>
      <c r="H13" s="385">
        <f t="shared" si="0"/>
        <v>47.781512503836439</v>
      </c>
      <c r="I13" s="498">
        <v>0</v>
      </c>
      <c r="J13" s="494"/>
      <c r="K13" s="239"/>
      <c r="M13" s="421"/>
      <c r="O13" s="421"/>
      <c r="R13" s="537" t="s">
        <v>2553</v>
      </c>
      <c r="S13" s="539" t="s">
        <v>2545</v>
      </c>
      <c r="T13" s="414" t="s">
        <v>2554</v>
      </c>
      <c r="U13" s="414" t="s">
        <v>2554</v>
      </c>
      <c r="V13" s="414">
        <v>805</v>
      </c>
      <c r="X13" s="540">
        <v>7.34</v>
      </c>
      <c r="Y13" s="414">
        <v>9</v>
      </c>
      <c r="Z13" s="414">
        <v>5</v>
      </c>
      <c r="AA13" s="414">
        <v>3</v>
      </c>
    </row>
    <row r="14" spans="1:27" ht="15.75" thickBot="1">
      <c r="A14" s="384" t="s">
        <v>2257</v>
      </c>
      <c r="B14" s="384" t="s">
        <v>2433</v>
      </c>
      <c r="C14" s="384">
        <v>20</v>
      </c>
      <c r="D14" s="384">
        <v>40</v>
      </c>
      <c r="E14" s="431">
        <v>460</v>
      </c>
      <c r="F14" s="492">
        <v>0</v>
      </c>
      <c r="G14" s="1080"/>
      <c r="H14" s="385">
        <f t="shared" si="0"/>
        <v>46.020599913279625</v>
      </c>
      <c r="I14" s="498">
        <v>0</v>
      </c>
      <c r="J14" s="494"/>
      <c r="K14" s="309" t="s">
        <v>2462</v>
      </c>
      <c r="M14" s="421"/>
      <c r="O14" s="422"/>
      <c r="R14" s="541"/>
      <c r="S14" s="542"/>
      <c r="T14" s="40"/>
      <c r="U14" s="40"/>
      <c r="V14" s="40"/>
      <c r="X14" s="661">
        <v>9.77</v>
      </c>
      <c r="Y14" s="660">
        <v>10</v>
      </c>
      <c r="Z14" s="660">
        <v>6</v>
      </c>
      <c r="AA14" s="660">
        <v>3</v>
      </c>
    </row>
    <row r="15" spans="1:27" ht="15">
      <c r="K15" s="239"/>
      <c r="M15" s="421"/>
      <c r="R15" s="535" t="s">
        <v>2557</v>
      </c>
      <c r="S15" s="542"/>
      <c r="T15" s="40"/>
      <c r="U15" s="40"/>
      <c r="V15" s="40"/>
      <c r="X15" s="540">
        <v>12.2</v>
      </c>
      <c r="Y15" s="414">
        <v>11</v>
      </c>
      <c r="Z15" s="414">
        <v>8</v>
      </c>
      <c r="AA15" s="414">
        <v>3</v>
      </c>
    </row>
    <row r="16" spans="1:27" ht="12.75" customHeight="1" thickBot="1">
      <c r="A16" s="409" t="s">
        <v>502</v>
      </c>
      <c r="B16" s="410" t="s">
        <v>2442</v>
      </c>
      <c r="C16" s="411" t="s">
        <v>2443</v>
      </c>
      <c r="K16" s="239"/>
      <c r="M16" s="421"/>
      <c r="R16" s="537" t="s">
        <v>2546</v>
      </c>
      <c r="S16" s="538" t="s">
        <v>2547</v>
      </c>
      <c r="T16" s="538" t="s">
        <v>531</v>
      </c>
      <c r="U16" s="538" t="s">
        <v>2548</v>
      </c>
      <c r="V16" s="538" t="s">
        <v>2549</v>
      </c>
      <c r="X16" s="661">
        <v>15.92</v>
      </c>
      <c r="Y16" s="660">
        <v>12</v>
      </c>
      <c r="Z16" s="660">
        <v>10</v>
      </c>
      <c r="AA16" s="660">
        <v>3</v>
      </c>
    </row>
    <row r="17" spans="1:27" ht="15.75" thickBot="1">
      <c r="A17" s="415" t="s">
        <v>2440</v>
      </c>
      <c r="B17" s="413" t="s">
        <v>2441</v>
      </c>
      <c r="C17" s="414">
        <v>1</v>
      </c>
      <c r="K17" s="309" t="s">
        <v>2477</v>
      </c>
      <c r="M17" s="421"/>
      <c r="O17" s="309" t="s">
        <v>2478</v>
      </c>
      <c r="R17" s="537" t="s">
        <v>2558</v>
      </c>
      <c r="S17" s="539">
        <v>7</v>
      </c>
      <c r="T17" s="414">
        <v>3</v>
      </c>
      <c r="U17" s="414">
        <v>3</v>
      </c>
      <c r="V17" s="414">
        <v>0</v>
      </c>
      <c r="X17" s="540">
        <v>22.78</v>
      </c>
      <c r="Y17" s="414">
        <v>13</v>
      </c>
      <c r="Z17" s="414">
        <v>13</v>
      </c>
      <c r="AA17" s="414">
        <v>19</v>
      </c>
    </row>
    <row r="18" spans="1:27" ht="15.75" thickBot="1">
      <c r="A18" s="415" t="s">
        <v>2444</v>
      </c>
      <c r="B18" s="414">
        <v>1</v>
      </c>
      <c r="C18" s="414">
        <v>1</v>
      </c>
      <c r="M18" s="422"/>
      <c r="R18" s="537" t="s">
        <v>2556</v>
      </c>
      <c r="S18" s="539">
        <v>10</v>
      </c>
      <c r="T18" s="414">
        <v>3</v>
      </c>
      <c r="U18" s="414">
        <v>6</v>
      </c>
      <c r="V18" s="414">
        <v>426</v>
      </c>
      <c r="X18" s="540">
        <v>38.799999999999997</v>
      </c>
      <c r="Y18" s="414">
        <v>14</v>
      </c>
      <c r="Z18" s="414">
        <v>22</v>
      </c>
      <c r="AA18" s="414">
        <v>19</v>
      </c>
    </row>
    <row r="19" spans="1:27" ht="15">
      <c r="A19" s="412" t="s">
        <v>2445</v>
      </c>
      <c r="B19" s="412" t="b">
        <v>1</v>
      </c>
      <c r="C19" s="414">
        <v>1</v>
      </c>
      <c r="R19" s="537" t="s">
        <v>2552</v>
      </c>
      <c r="S19" s="539">
        <v>13</v>
      </c>
      <c r="T19" s="543">
        <v>19</v>
      </c>
      <c r="U19" s="543">
        <v>13</v>
      </c>
      <c r="V19" s="414">
        <v>720</v>
      </c>
      <c r="X19" s="540">
        <v>58.83</v>
      </c>
      <c r="Y19" s="414">
        <v>15</v>
      </c>
      <c r="Z19" s="414">
        <v>32</v>
      </c>
      <c r="AA19" s="414">
        <v>19</v>
      </c>
    </row>
    <row r="20" spans="1:27" ht="15">
      <c r="A20" s="415" t="s">
        <v>2446</v>
      </c>
      <c r="B20" s="414">
        <v>7</v>
      </c>
      <c r="C20" s="414">
        <v>7</v>
      </c>
      <c r="K20" s="486"/>
      <c r="L20" s="486"/>
      <c r="M20" s="486"/>
      <c r="N20" s="486"/>
      <c r="O20" s="486"/>
      <c r="P20" s="486"/>
      <c r="R20" s="537" t="s">
        <v>2553</v>
      </c>
      <c r="S20" s="539" t="s">
        <v>2545</v>
      </c>
      <c r="T20" s="414" t="s">
        <v>2554</v>
      </c>
      <c r="U20" s="414" t="s">
        <v>2554</v>
      </c>
      <c r="V20" s="414">
        <v>811</v>
      </c>
    </row>
    <row r="21" spans="1:27">
      <c r="A21" s="415" t="s">
        <v>2447</v>
      </c>
      <c r="B21" s="413" t="s">
        <v>2448</v>
      </c>
      <c r="C21" s="414">
        <v>2</v>
      </c>
      <c r="K21" s="486"/>
      <c r="L21" s="486"/>
      <c r="M21" s="486"/>
      <c r="N21" s="486"/>
      <c r="O21" s="486"/>
      <c r="P21" s="486"/>
    </row>
    <row r="22" spans="1:27" ht="26.25">
      <c r="A22" s="415" t="s">
        <v>2449</v>
      </c>
      <c r="B22" s="413" t="s">
        <v>2450</v>
      </c>
      <c r="C22" s="414">
        <v>1</v>
      </c>
      <c r="K22" s="486"/>
      <c r="L22" s="486"/>
      <c r="M22" s="486"/>
      <c r="N22" s="486"/>
      <c r="O22" s="486"/>
      <c r="P22" s="486"/>
      <c r="R22" s="544" t="s">
        <v>3514</v>
      </c>
    </row>
    <row r="23" spans="1:27">
      <c r="K23" s="486"/>
      <c r="L23" s="486"/>
      <c r="M23" s="486"/>
      <c r="N23" s="486"/>
      <c r="O23" s="486"/>
      <c r="P23" s="486"/>
    </row>
    <row r="24" spans="1:27" ht="15">
      <c r="A24" s="419" t="s">
        <v>2452</v>
      </c>
      <c r="B24" s="417" t="s">
        <v>2442</v>
      </c>
      <c r="C24" s="418" t="s">
        <v>2443</v>
      </c>
      <c r="K24" s="486"/>
      <c r="L24" s="486"/>
      <c r="M24" s="486"/>
      <c r="N24" s="486"/>
      <c r="O24" s="486"/>
      <c r="P24" s="486"/>
      <c r="R24" s="535" t="s">
        <v>2544</v>
      </c>
      <c r="S24" s="536"/>
      <c r="T24" s="536"/>
      <c r="U24" s="536"/>
      <c r="V24" s="40"/>
      <c r="W24" s="40"/>
      <c r="X24" s="40"/>
    </row>
    <row r="25" spans="1:27" ht="15">
      <c r="A25" s="415" t="s">
        <v>2453</v>
      </c>
      <c r="B25" s="413" t="s">
        <v>2456</v>
      </c>
      <c r="C25" s="413">
        <v>0</v>
      </c>
      <c r="K25" s="486"/>
      <c r="L25" s="486"/>
      <c r="M25" s="486"/>
      <c r="N25" s="486"/>
      <c r="O25" s="486"/>
      <c r="P25" s="486"/>
      <c r="R25" s="537" t="s">
        <v>2546</v>
      </c>
      <c r="S25" s="538" t="s">
        <v>2547</v>
      </c>
      <c r="T25" s="1072" t="s">
        <v>531</v>
      </c>
      <c r="U25" s="1073"/>
      <c r="V25" s="1074"/>
      <c r="W25" s="538" t="s">
        <v>2548</v>
      </c>
      <c r="X25" s="538" t="s">
        <v>2549</v>
      </c>
    </row>
    <row r="26" spans="1:27" ht="15">
      <c r="A26" s="415" t="s">
        <v>2454</v>
      </c>
      <c r="B26" s="413" t="s">
        <v>2456</v>
      </c>
      <c r="C26" s="413">
        <v>0</v>
      </c>
      <c r="K26" s="486"/>
      <c r="L26" s="486"/>
      <c r="M26" s="486"/>
      <c r="N26" s="486"/>
      <c r="O26" s="486"/>
      <c r="P26" s="486"/>
      <c r="R26" s="537" t="s">
        <v>2551</v>
      </c>
      <c r="S26" s="539">
        <v>9</v>
      </c>
      <c r="T26" s="987" t="s">
        <v>3520</v>
      </c>
      <c r="U26" s="987" t="s">
        <v>3515</v>
      </c>
      <c r="V26" s="987" t="s">
        <v>3516</v>
      </c>
      <c r="W26" s="414">
        <v>5</v>
      </c>
      <c r="X26" s="414">
        <v>0</v>
      </c>
    </row>
    <row r="27" spans="1:27" ht="15">
      <c r="A27" s="415" t="s">
        <v>2455</v>
      </c>
      <c r="B27" s="413" t="s">
        <v>2456</v>
      </c>
      <c r="C27" s="413">
        <v>0</v>
      </c>
      <c r="K27" s="486"/>
      <c r="L27" s="486"/>
      <c r="M27" s="486"/>
      <c r="N27" s="486"/>
      <c r="O27" s="486"/>
      <c r="P27" s="486"/>
      <c r="R27" s="537" t="s">
        <v>2552</v>
      </c>
      <c r="S27" s="539">
        <v>13</v>
      </c>
      <c r="T27" s="987" t="s">
        <v>3517</v>
      </c>
      <c r="U27" s="987" t="s">
        <v>3518</v>
      </c>
      <c r="V27" s="987" t="s">
        <v>3519</v>
      </c>
      <c r="W27" s="414">
        <v>13</v>
      </c>
      <c r="X27" s="414">
        <v>650</v>
      </c>
    </row>
    <row r="28" spans="1:27" ht="15">
      <c r="K28" s="486"/>
      <c r="L28" s="486"/>
      <c r="M28" s="486"/>
      <c r="N28" s="486"/>
      <c r="O28" s="486"/>
      <c r="P28" s="486"/>
      <c r="R28" s="537" t="s">
        <v>2553</v>
      </c>
      <c r="S28" s="539" t="s">
        <v>2545</v>
      </c>
      <c r="T28" s="987"/>
      <c r="U28" s="987"/>
      <c r="V28" s="414" t="s">
        <v>2554</v>
      </c>
      <c r="W28" s="414" t="s">
        <v>2554</v>
      </c>
      <c r="X28" s="414">
        <v>819</v>
      </c>
    </row>
    <row r="29" spans="1:27" ht="15">
      <c r="K29" s="486"/>
      <c r="L29" s="486"/>
      <c r="M29" s="486"/>
      <c r="N29" s="486"/>
      <c r="O29" s="486"/>
      <c r="P29" s="486"/>
      <c r="R29" s="541"/>
      <c r="S29" s="542"/>
      <c r="T29" s="542"/>
      <c r="U29" s="542"/>
      <c r="V29" s="40"/>
      <c r="W29" s="40"/>
      <c r="X29" s="40"/>
    </row>
    <row r="30" spans="1:27" ht="15">
      <c r="A30" s="1086" t="s">
        <v>2465</v>
      </c>
      <c r="B30" s="1087"/>
      <c r="C30" s="425" t="s">
        <v>2473</v>
      </c>
      <c r="K30" s="486"/>
      <c r="L30" s="486"/>
      <c r="M30" s="486"/>
      <c r="N30" s="486"/>
      <c r="O30" s="486"/>
      <c r="P30" s="486"/>
      <c r="R30" s="535" t="s">
        <v>2555</v>
      </c>
      <c r="S30" s="542"/>
      <c r="T30" s="542"/>
      <c r="U30" s="542"/>
      <c r="V30" s="40"/>
      <c r="W30" s="40"/>
      <c r="X30" s="40"/>
    </row>
    <row r="31" spans="1:27" ht="15" customHeight="1">
      <c r="A31" s="1088" t="s">
        <v>2466</v>
      </c>
      <c r="B31" s="1089"/>
      <c r="C31" s="412" t="s">
        <v>2471</v>
      </c>
      <c r="K31" s="1081" t="s">
        <v>2493</v>
      </c>
      <c r="L31" s="1081"/>
      <c r="M31" s="1081"/>
      <c r="N31" s="1081"/>
      <c r="O31" s="486"/>
      <c r="P31" s="486"/>
      <c r="R31" s="537" t="s">
        <v>2546</v>
      </c>
      <c r="S31" s="538" t="s">
        <v>2547</v>
      </c>
      <c r="T31" s="1075" t="s">
        <v>531</v>
      </c>
      <c r="U31" s="1076"/>
      <c r="V31" s="1077"/>
      <c r="W31" s="538" t="s">
        <v>2548</v>
      </c>
      <c r="X31" s="538" t="s">
        <v>2549</v>
      </c>
    </row>
    <row r="32" spans="1:27" ht="12.75" customHeight="1">
      <c r="A32" s="1090" t="s">
        <v>2467</v>
      </c>
      <c r="B32" s="1091"/>
      <c r="C32" s="412" t="s">
        <v>2471</v>
      </c>
      <c r="K32" s="1081"/>
      <c r="L32" s="1081"/>
      <c r="M32" s="1081"/>
      <c r="N32" s="1081"/>
      <c r="O32" s="486"/>
      <c r="P32" s="486"/>
      <c r="R32" s="537" t="s">
        <v>2556</v>
      </c>
      <c r="S32" s="539">
        <v>10</v>
      </c>
      <c r="T32" s="987" t="s">
        <v>3520</v>
      </c>
      <c r="U32" s="987" t="s">
        <v>3515</v>
      </c>
      <c r="V32" s="987" t="s">
        <v>3516</v>
      </c>
      <c r="W32" s="414">
        <v>6</v>
      </c>
      <c r="X32" s="414">
        <v>0</v>
      </c>
    </row>
    <row r="33" spans="1:24" ht="12.75" customHeight="1">
      <c r="A33" s="424" t="s">
        <v>2468</v>
      </c>
      <c r="B33" s="424"/>
      <c r="C33" s="412" t="s">
        <v>2472</v>
      </c>
      <c r="K33" s="1081"/>
      <c r="L33" s="1081"/>
      <c r="M33" s="1081"/>
      <c r="N33" s="1081"/>
      <c r="O33" s="486"/>
      <c r="P33" s="486"/>
      <c r="R33" s="537" t="s">
        <v>2552</v>
      </c>
      <c r="S33" s="539">
        <v>13</v>
      </c>
      <c r="T33" s="987" t="s">
        <v>3517</v>
      </c>
      <c r="U33" s="987" t="s">
        <v>3518</v>
      </c>
      <c r="V33" s="987" t="s">
        <v>3519</v>
      </c>
      <c r="W33" s="414">
        <v>13</v>
      </c>
      <c r="X33" s="414">
        <v>636</v>
      </c>
    </row>
    <row r="34" spans="1:24" ht="12.75" customHeight="1">
      <c r="A34" s="424" t="s">
        <v>2474</v>
      </c>
      <c r="B34" s="424"/>
      <c r="C34" s="412" t="s">
        <v>2472</v>
      </c>
      <c r="K34" s="1081"/>
      <c r="L34" s="1081"/>
      <c r="M34" s="1081"/>
      <c r="N34" s="1081"/>
      <c r="O34" s="486"/>
      <c r="P34" s="486"/>
      <c r="R34" s="537" t="s">
        <v>2553</v>
      </c>
      <c r="S34" s="539" t="s">
        <v>2545</v>
      </c>
      <c r="T34" s="987"/>
      <c r="U34" s="987"/>
      <c r="V34" s="414" t="s">
        <v>2554</v>
      </c>
      <c r="W34" s="414" t="s">
        <v>2554</v>
      </c>
      <c r="X34" s="414">
        <v>805</v>
      </c>
    </row>
    <row r="35" spans="1:24" ht="12.75" customHeight="1">
      <c r="A35" s="424" t="s">
        <v>2469</v>
      </c>
      <c r="B35" s="424"/>
      <c r="C35" s="412" t="s">
        <v>2475</v>
      </c>
      <c r="K35" s="1081"/>
      <c r="L35" s="1081"/>
      <c r="M35" s="1081"/>
      <c r="N35" s="1081"/>
      <c r="O35" s="486"/>
      <c r="P35" s="486"/>
      <c r="R35" s="541"/>
      <c r="S35" s="542"/>
      <c r="T35" s="542"/>
      <c r="U35" s="542"/>
      <c r="V35" s="40"/>
      <c r="W35" s="40"/>
      <c r="X35" s="40"/>
    </row>
    <row r="36" spans="1:24" ht="15">
      <c r="A36" s="424" t="s">
        <v>2470</v>
      </c>
      <c r="B36" s="424"/>
      <c r="C36" s="412" t="s">
        <v>2476</v>
      </c>
      <c r="K36" s="1081"/>
      <c r="L36" s="1081"/>
      <c r="M36" s="1081"/>
      <c r="N36" s="1081"/>
      <c r="O36" s="486"/>
      <c r="P36" s="486"/>
      <c r="R36" s="535" t="s">
        <v>2557</v>
      </c>
      <c r="S36" s="542"/>
      <c r="T36" s="542"/>
      <c r="U36" s="542"/>
      <c r="V36" s="40"/>
      <c r="W36" s="40"/>
      <c r="X36" s="40"/>
    </row>
    <row r="37" spans="1:24" ht="15">
      <c r="R37" s="537" t="s">
        <v>2546</v>
      </c>
      <c r="S37" s="538" t="s">
        <v>2547</v>
      </c>
      <c r="T37" s="1072" t="s">
        <v>531</v>
      </c>
      <c r="U37" s="1073"/>
      <c r="V37" s="1074"/>
      <c r="W37" s="538" t="s">
        <v>2548</v>
      </c>
      <c r="X37" s="538" t="s">
        <v>2549</v>
      </c>
    </row>
    <row r="38" spans="1:24" ht="15">
      <c r="R38" s="537" t="s">
        <v>2558</v>
      </c>
      <c r="S38" s="539">
        <v>7</v>
      </c>
      <c r="T38" s="987" t="s">
        <v>3520</v>
      </c>
      <c r="U38" s="987" t="s">
        <v>3515</v>
      </c>
      <c r="V38" s="987" t="s">
        <v>3516</v>
      </c>
      <c r="W38" s="414">
        <v>3</v>
      </c>
      <c r="X38" s="414">
        <v>0</v>
      </c>
    </row>
    <row r="39" spans="1:24" ht="15">
      <c r="R39" s="537" t="s">
        <v>2556</v>
      </c>
      <c r="S39" s="539">
        <v>10</v>
      </c>
      <c r="T39" s="987" t="s">
        <v>3520</v>
      </c>
      <c r="U39" s="987" t="s">
        <v>3515</v>
      </c>
      <c r="V39" s="987" t="s">
        <v>3516</v>
      </c>
      <c r="W39" s="414">
        <v>6</v>
      </c>
      <c r="X39" s="414">
        <v>426</v>
      </c>
    </row>
    <row r="40" spans="1:24" ht="15">
      <c r="R40" s="537" t="s">
        <v>2552</v>
      </c>
      <c r="S40" s="539">
        <v>13</v>
      </c>
      <c r="T40" s="987" t="s">
        <v>3517</v>
      </c>
      <c r="U40" s="987" t="s">
        <v>3518</v>
      </c>
      <c r="V40" s="987" t="s">
        <v>3519</v>
      </c>
      <c r="W40" s="543">
        <v>13</v>
      </c>
      <c r="X40" s="414">
        <v>720</v>
      </c>
    </row>
    <row r="41" spans="1:24" ht="15">
      <c r="R41" s="537" t="s">
        <v>2553</v>
      </c>
      <c r="S41" s="539" t="s">
        <v>2545</v>
      </c>
      <c r="T41" s="987"/>
      <c r="U41" s="987"/>
      <c r="V41" s="414" t="s">
        <v>2554</v>
      </c>
      <c r="W41" s="414" t="s">
        <v>2554</v>
      </c>
      <c r="X41" s="414">
        <v>811</v>
      </c>
    </row>
    <row r="42" spans="1:24" ht="13.5" thickBot="1"/>
    <row r="43" spans="1:24" ht="15.75" thickBot="1">
      <c r="A43" s="1082" t="s">
        <v>2827</v>
      </c>
      <c r="B43" s="1084" t="s">
        <v>2778</v>
      </c>
      <c r="C43" s="1085"/>
      <c r="D43" s="1084" t="s">
        <v>2777</v>
      </c>
      <c r="E43" s="1085"/>
    </row>
    <row r="44" spans="1:24" ht="30.75" thickBot="1">
      <c r="A44" s="1083"/>
      <c r="B44" s="673" t="s">
        <v>2828</v>
      </c>
      <c r="C44" s="673" t="s">
        <v>2829</v>
      </c>
      <c r="D44" s="673" t="s">
        <v>2828</v>
      </c>
      <c r="E44" s="673" t="s">
        <v>2829</v>
      </c>
    </row>
    <row r="45" spans="1:24" ht="30.75" thickBot="1">
      <c r="A45" s="674" t="s">
        <v>2830</v>
      </c>
      <c r="B45" s="673" t="s">
        <v>2831</v>
      </c>
      <c r="C45" s="673" t="s">
        <v>2832</v>
      </c>
      <c r="D45" s="673" t="s">
        <v>2833</v>
      </c>
      <c r="E45" s="673" t="s">
        <v>2834</v>
      </c>
    </row>
    <row r="46" spans="1:24" ht="30.75" thickBot="1">
      <c r="A46" s="674" t="s">
        <v>2835</v>
      </c>
      <c r="B46" s="673" t="s">
        <v>2832</v>
      </c>
      <c r="C46" s="673" t="s">
        <v>2836</v>
      </c>
      <c r="D46" s="673" t="s">
        <v>2833</v>
      </c>
      <c r="E46" s="673" t="s">
        <v>2834</v>
      </c>
    </row>
    <row r="47" spans="1:24" ht="30.75" thickBot="1">
      <c r="A47" s="674" t="s">
        <v>2837</v>
      </c>
      <c r="B47" s="673" t="s">
        <v>2838</v>
      </c>
      <c r="C47" s="673" t="s">
        <v>2839</v>
      </c>
      <c r="D47" s="673" t="s">
        <v>2833</v>
      </c>
      <c r="E47" s="673" t="s">
        <v>2834</v>
      </c>
    </row>
    <row r="48" spans="1:24" ht="30.75" thickBot="1">
      <c r="A48" s="674" t="s">
        <v>2840</v>
      </c>
      <c r="B48" s="673" t="s">
        <v>2838</v>
      </c>
      <c r="C48" s="673" t="s">
        <v>2839</v>
      </c>
      <c r="D48" s="673" t="s">
        <v>2833</v>
      </c>
      <c r="E48" s="673" t="s">
        <v>2834</v>
      </c>
    </row>
    <row r="50" spans="1:9" ht="13.5" thickBot="1"/>
    <row r="51" spans="1:9" ht="15.75" thickBot="1">
      <c r="A51" s="1095" t="s">
        <v>3506</v>
      </c>
      <c r="B51" s="1096"/>
      <c r="C51" s="1096"/>
      <c r="D51" s="1096"/>
      <c r="E51" s="1096"/>
      <c r="F51" s="1096"/>
      <c r="G51" s="1096"/>
      <c r="H51" s="1096"/>
      <c r="I51" s="1097"/>
    </row>
    <row r="52" spans="1:9" ht="15.75" thickBot="1">
      <c r="A52" s="1098" t="s">
        <v>1009</v>
      </c>
      <c r="B52" s="1100" t="s">
        <v>3483</v>
      </c>
      <c r="C52" s="1102" t="s">
        <v>3484</v>
      </c>
      <c r="D52" s="1104" t="s">
        <v>3485</v>
      </c>
      <c r="E52" s="1106" t="s">
        <v>3486</v>
      </c>
      <c r="F52" s="1108" t="s">
        <v>3487</v>
      </c>
      <c r="G52" s="1110" t="s">
        <v>3488</v>
      </c>
      <c r="H52" s="1113" t="s">
        <v>3489</v>
      </c>
      <c r="I52" s="1114"/>
    </row>
    <row r="53" spans="1:9" ht="59.1" customHeight="1" thickBot="1">
      <c r="A53" s="1099"/>
      <c r="B53" s="1101"/>
      <c r="C53" s="1103"/>
      <c r="D53" s="1105"/>
      <c r="E53" s="1107"/>
      <c r="F53" s="1109"/>
      <c r="G53" s="1111"/>
      <c r="H53" s="970" t="s">
        <v>3490</v>
      </c>
      <c r="I53" s="981" t="s">
        <v>3491</v>
      </c>
    </row>
    <row r="54" spans="1:9" ht="15.75" thickBot="1">
      <c r="A54" s="1115" t="s">
        <v>3492</v>
      </c>
      <c r="B54" s="971" t="s">
        <v>3493</v>
      </c>
      <c r="C54" s="972">
        <v>2</v>
      </c>
      <c r="D54" s="973" t="s">
        <v>3494</v>
      </c>
      <c r="E54" s="974" t="s">
        <v>3495</v>
      </c>
      <c r="F54" s="975">
        <v>23</v>
      </c>
      <c r="G54" s="1111"/>
      <c r="H54" s="976">
        <v>24</v>
      </c>
      <c r="I54" s="982">
        <v>1</v>
      </c>
    </row>
    <row r="55" spans="1:9" ht="15.75" thickBot="1">
      <c r="A55" s="1116"/>
      <c r="B55" s="971" t="s">
        <v>3496</v>
      </c>
      <c r="C55" s="972">
        <v>2</v>
      </c>
      <c r="D55" s="973" t="s">
        <v>3497</v>
      </c>
      <c r="E55" s="974" t="s">
        <v>3495</v>
      </c>
      <c r="F55" s="975">
        <v>21</v>
      </c>
      <c r="G55" s="1111"/>
      <c r="H55" s="976">
        <v>24</v>
      </c>
      <c r="I55" s="982">
        <v>3</v>
      </c>
    </row>
    <row r="56" spans="1:9" ht="15.75" thickBot="1">
      <c r="A56" s="977" t="s">
        <v>3498</v>
      </c>
      <c r="B56" s="971" t="s">
        <v>3499</v>
      </c>
      <c r="C56" s="972">
        <v>1</v>
      </c>
      <c r="D56" s="973" t="s">
        <v>3500</v>
      </c>
      <c r="E56" s="974" t="s">
        <v>3495</v>
      </c>
      <c r="F56" s="975">
        <v>21</v>
      </c>
      <c r="G56" s="1111"/>
      <c r="H56" s="976">
        <v>24</v>
      </c>
      <c r="I56" s="982">
        <v>3</v>
      </c>
    </row>
    <row r="57" spans="1:9" ht="15.75" thickBot="1">
      <c r="A57" s="978" t="s">
        <v>3501</v>
      </c>
      <c r="B57" s="971" t="s">
        <v>3502</v>
      </c>
      <c r="C57" s="972">
        <v>1</v>
      </c>
      <c r="D57" s="973" t="s">
        <v>3500</v>
      </c>
      <c r="E57" s="974" t="s">
        <v>3495</v>
      </c>
      <c r="F57" s="975">
        <v>35</v>
      </c>
      <c r="G57" s="1111"/>
      <c r="H57" s="976">
        <v>37</v>
      </c>
      <c r="I57" s="982">
        <v>2</v>
      </c>
    </row>
    <row r="58" spans="1:9" ht="15.75" thickBot="1">
      <c r="A58" s="978" t="s">
        <v>3503</v>
      </c>
      <c r="B58" s="971" t="s">
        <v>3504</v>
      </c>
      <c r="C58" s="972">
        <v>1</v>
      </c>
      <c r="D58" s="973" t="s">
        <v>3500</v>
      </c>
      <c r="E58" s="974" t="s">
        <v>3495</v>
      </c>
      <c r="F58" s="979">
        <v>35</v>
      </c>
      <c r="G58" s="1112"/>
      <c r="H58" s="980">
        <v>37</v>
      </c>
      <c r="I58" s="983">
        <v>2</v>
      </c>
    </row>
    <row r="59" spans="1:9" ht="16.5" thickBot="1">
      <c r="A59" s="1092" t="s">
        <v>3505</v>
      </c>
      <c r="B59" s="1093"/>
      <c r="C59" s="1093"/>
      <c r="D59" s="1093"/>
      <c r="E59" s="1093"/>
      <c r="F59" s="1093"/>
      <c r="G59" s="1093"/>
      <c r="H59" s="1093"/>
      <c r="I59" s="1094"/>
    </row>
  </sheetData>
  <mergeCells count="22">
    <mergeCell ref="A59:I59"/>
    <mergeCell ref="A51:I51"/>
    <mergeCell ref="A52:A53"/>
    <mergeCell ref="B52:B53"/>
    <mergeCell ref="C52:C53"/>
    <mergeCell ref="D52:D53"/>
    <mergeCell ref="E52:E53"/>
    <mergeCell ref="F52:F53"/>
    <mergeCell ref="G52:G58"/>
    <mergeCell ref="H52:I52"/>
    <mergeCell ref="A54:A55"/>
    <mergeCell ref="A43:A44"/>
    <mergeCell ref="B43:C43"/>
    <mergeCell ref="D43:E43"/>
    <mergeCell ref="A30:B30"/>
    <mergeCell ref="A31:B31"/>
    <mergeCell ref="A32:B32"/>
    <mergeCell ref="T25:V25"/>
    <mergeCell ref="T31:V31"/>
    <mergeCell ref="T37:V37"/>
    <mergeCell ref="G2:G14"/>
    <mergeCell ref="K31:N36"/>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Normal="100" workbookViewId="0"/>
  </sheetViews>
  <sheetFormatPr defaultRowHeight="12.75"/>
  <cols>
    <col min="1" max="1" width="17.7109375" customWidth="1"/>
    <col min="2" max="2" width="24.42578125" customWidth="1"/>
    <col min="3" max="3" width="22.85546875" customWidth="1"/>
    <col min="4" max="5" width="17" customWidth="1"/>
    <col min="6" max="6" width="16.5703125" customWidth="1"/>
    <col min="7" max="7" width="14" customWidth="1"/>
  </cols>
  <sheetData>
    <row r="1" spans="1:7" ht="13.5" thickBot="1"/>
    <row r="2" spans="1:7" ht="18.75" thickBot="1">
      <c r="C2" s="282" t="s">
        <v>2235</v>
      </c>
    </row>
    <row r="4" spans="1:7" ht="13.5" thickBot="1"/>
    <row r="5" spans="1:7" ht="15.75" thickBot="1">
      <c r="A5" s="274" t="s">
        <v>2210</v>
      </c>
      <c r="B5" s="274" t="s">
        <v>2211</v>
      </c>
      <c r="C5" s="274" t="s">
        <v>2212</v>
      </c>
      <c r="D5" s="274" t="s">
        <v>2213</v>
      </c>
      <c r="E5" s="296" t="s">
        <v>2214</v>
      </c>
      <c r="F5" s="298" t="s">
        <v>2075</v>
      </c>
    </row>
    <row r="6" spans="1:7" ht="15.75" thickBot="1">
      <c r="A6" s="305" t="s">
        <v>2215</v>
      </c>
      <c r="B6" s="275">
        <v>6</v>
      </c>
      <c r="C6" s="275">
        <v>-124</v>
      </c>
      <c r="D6" s="275">
        <v>8</v>
      </c>
      <c r="E6" s="297">
        <v>0</v>
      </c>
      <c r="F6" s="490" t="s">
        <v>2299</v>
      </c>
    </row>
    <row r="7" spans="1:7" ht="13.5" thickBot="1"/>
    <row r="8" spans="1:7" ht="13.5" thickBot="1">
      <c r="A8" s="301" t="s">
        <v>2294</v>
      </c>
      <c r="B8" s="300" t="s">
        <v>2294</v>
      </c>
      <c r="C8" s="301" t="s">
        <v>2294</v>
      </c>
      <c r="D8" s="301" t="s">
        <v>2294</v>
      </c>
      <c r="E8" s="301" t="s">
        <v>2294</v>
      </c>
      <c r="F8" s="301" t="s">
        <v>2294</v>
      </c>
      <c r="G8" s="299" t="s">
        <v>2075</v>
      </c>
    </row>
    <row r="9" spans="1:7" ht="13.5" thickBot="1">
      <c r="A9" s="301" t="s">
        <v>2292</v>
      </c>
      <c r="B9" s="300" t="s">
        <v>2291</v>
      </c>
      <c r="C9" s="301" t="s">
        <v>2295</v>
      </c>
      <c r="D9" s="301" t="s">
        <v>2296</v>
      </c>
      <c r="E9" s="301" t="s">
        <v>2297</v>
      </c>
      <c r="F9" s="301" t="s">
        <v>2298</v>
      </c>
      <c r="G9" s="302"/>
    </row>
    <row r="10" spans="1:7" ht="13.5" thickBot="1">
      <c r="A10" s="295" t="s">
        <v>2293</v>
      </c>
      <c r="B10" s="294" t="s">
        <v>2293</v>
      </c>
      <c r="C10" s="295">
        <v>3</v>
      </c>
      <c r="D10" s="295">
        <v>6</v>
      </c>
      <c r="E10" s="295">
        <v>2</v>
      </c>
      <c r="F10" s="295">
        <v>2</v>
      </c>
      <c r="G10" s="490" t="s">
        <v>2299</v>
      </c>
    </row>
    <row r="12" spans="1:7" ht="16.5" thickBot="1">
      <c r="A12" s="303" t="s">
        <v>2303</v>
      </c>
      <c r="B12" s="304"/>
    </row>
    <row r="13" spans="1:7" ht="15.75" thickBot="1">
      <c r="A13" s="306" t="s">
        <v>2303</v>
      </c>
      <c r="B13" s="307" t="s">
        <v>2305</v>
      </c>
      <c r="C13" s="298" t="s">
        <v>2075</v>
      </c>
    </row>
    <row r="14" spans="1:7" ht="15.75" thickBot="1">
      <c r="A14" s="308" t="s">
        <v>2304</v>
      </c>
      <c r="B14" s="309" t="s">
        <v>2306</v>
      </c>
      <c r="C14" s="490" t="s">
        <v>2299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7" zoomScaleNormal="100" workbookViewId="0"/>
  </sheetViews>
  <sheetFormatPr defaultRowHeight="12.75"/>
  <cols>
    <col min="1" max="1" width="72.28515625" customWidth="1"/>
    <col min="2" max="2" width="44.140625" bestFit="1" customWidth="1"/>
  </cols>
  <sheetData>
    <row r="1" spans="1:2" ht="14.25" thickBot="1">
      <c r="A1" s="276" t="s">
        <v>2216</v>
      </c>
    </row>
    <row r="2" spans="1:2" ht="18.75" thickBot="1">
      <c r="A2" s="276" t="s">
        <v>2217</v>
      </c>
      <c r="B2" s="282" t="s">
        <v>2235</v>
      </c>
    </row>
    <row r="3" spans="1:2" ht="13.5">
      <c r="A3" s="276" t="s">
        <v>2218</v>
      </c>
    </row>
    <row r="4" spans="1:2" ht="13.5">
      <c r="A4" s="276" t="s">
        <v>2219</v>
      </c>
    </row>
    <row r="5" spans="1:2" ht="13.5">
      <c r="A5" s="276" t="s">
        <v>2220</v>
      </c>
    </row>
    <row r="6" spans="1:2" ht="13.5">
      <c r="A6" s="276" t="s">
        <v>2221</v>
      </c>
    </row>
    <row r="7" spans="1:2" ht="13.5">
      <c r="A7" s="276" t="s">
        <v>2222</v>
      </c>
    </row>
    <row r="8" spans="1:2" ht="13.5">
      <c r="A8" s="276" t="s">
        <v>2223</v>
      </c>
    </row>
    <row r="9" spans="1:2" ht="13.5">
      <c r="A9" s="276" t="s">
        <v>2224</v>
      </c>
    </row>
    <row r="10" spans="1:2" ht="13.5">
      <c r="A10" s="276" t="s">
        <v>2225</v>
      </c>
    </row>
    <row r="11" spans="1:2" ht="13.5">
      <c r="A11" s="276" t="s">
        <v>2226</v>
      </c>
    </row>
    <row r="12" spans="1:2" ht="13.5">
      <c r="A12" s="276" t="s">
        <v>2227</v>
      </c>
    </row>
    <row r="14" spans="1:2" ht="13.5">
      <c r="A14" s="293" t="s">
        <v>2275</v>
      </c>
    </row>
    <row r="15" spans="1:2" ht="13.5">
      <c r="A15" s="293" t="s">
        <v>2276</v>
      </c>
      <c r="B15" s="310" t="s">
        <v>2289</v>
      </c>
    </row>
    <row r="16" spans="1:2" ht="13.5">
      <c r="A16" s="293" t="s">
        <v>2277</v>
      </c>
      <c r="B16" s="310" t="s">
        <v>2289</v>
      </c>
    </row>
    <row r="17" spans="1:2" ht="13.5">
      <c r="A17" s="293" t="s">
        <v>2278</v>
      </c>
      <c r="B17" s="310" t="s">
        <v>2289</v>
      </c>
    </row>
    <row r="18" spans="1:2" ht="13.5">
      <c r="A18" s="293" t="s">
        <v>2279</v>
      </c>
      <c r="B18" s="310" t="s">
        <v>2289</v>
      </c>
    </row>
    <row r="19" spans="1:2" ht="13.5">
      <c r="A19" s="293" t="s">
        <v>2537</v>
      </c>
      <c r="B19" s="310" t="s">
        <v>2289</v>
      </c>
    </row>
    <row r="20" spans="1:2" ht="13.5">
      <c r="A20" s="293" t="s">
        <v>2481</v>
      </c>
      <c r="B20" s="312" t="s">
        <v>2120</v>
      </c>
    </row>
    <row r="21" spans="1:2" ht="13.5">
      <c r="A21" s="293" t="s">
        <v>2573</v>
      </c>
      <c r="B21" s="312" t="s">
        <v>2124</v>
      </c>
    </row>
    <row r="22" spans="1:2" ht="13.5">
      <c r="A22" s="293" t="s">
        <v>2280</v>
      </c>
      <c r="B22" s="312" t="s">
        <v>2122</v>
      </c>
    </row>
    <row r="23" spans="1:2" ht="13.5">
      <c r="A23" s="293" t="s">
        <v>2562</v>
      </c>
      <c r="B23" s="312" t="s">
        <v>2115</v>
      </c>
    </row>
    <row r="24" spans="1:2" ht="13.5">
      <c r="A24" s="293" t="s">
        <v>2281</v>
      </c>
      <c r="B24" s="311" t="s">
        <v>2288</v>
      </c>
    </row>
    <row r="25" spans="1:2" ht="13.5">
      <c r="A25" s="293" t="s">
        <v>2282</v>
      </c>
      <c r="B25" s="311" t="s">
        <v>2288</v>
      </c>
    </row>
    <row r="26" spans="1:2" ht="13.5">
      <c r="A26" s="293" t="s">
        <v>2283</v>
      </c>
      <c r="B26" s="311" t="s">
        <v>2288</v>
      </c>
    </row>
    <row r="27" spans="1:2" ht="13.5">
      <c r="A27" s="293" t="s">
        <v>2284</v>
      </c>
      <c r="B27" s="311" t="s">
        <v>2288</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S12"/>
  <sheetViews>
    <sheetView zoomScaleNormal="100" workbookViewId="0">
      <selection activeCell="H2" sqref="H2"/>
    </sheetView>
  </sheetViews>
  <sheetFormatPr defaultColWidth="9.140625" defaultRowHeight="12.75"/>
  <cols>
    <col min="1" max="1" width="1.28515625" style="563" customWidth="1"/>
    <col min="2" max="2" width="9.140625" style="563"/>
    <col min="3" max="9" width="12.7109375" style="563" customWidth="1"/>
    <col min="10" max="11" width="0.85546875" style="563" customWidth="1"/>
    <col min="12" max="14" width="12.7109375" style="563" customWidth="1"/>
    <col min="15" max="18" width="0.85546875" style="563" customWidth="1"/>
    <col min="19" max="19" width="12.7109375" style="563" customWidth="1"/>
    <col min="20" max="16384" width="9.140625" style="563"/>
  </cols>
  <sheetData>
    <row r="1" spans="1:19" ht="15.75" thickBot="1">
      <c r="C1" s="564"/>
    </row>
    <row r="2" spans="1:19" ht="13.5" thickBot="1">
      <c r="A2" s="316"/>
      <c r="B2" s="321" t="s">
        <v>2593</v>
      </c>
      <c r="C2" s="349"/>
      <c r="D2" s="349"/>
      <c r="E2" s="565" t="s">
        <v>492</v>
      </c>
      <c r="F2" s="566" t="s">
        <v>2594</v>
      </c>
      <c r="G2" s="567"/>
      <c r="H2" s="341"/>
      <c r="I2" s="341"/>
      <c r="J2" s="341"/>
      <c r="K2" s="341"/>
      <c r="L2" s="341"/>
      <c r="M2" s="341"/>
      <c r="N2" s="341"/>
      <c r="O2" s="341"/>
      <c r="P2" s="341"/>
      <c r="Q2" s="341"/>
      <c r="R2" s="341"/>
      <c r="S2" s="341"/>
    </row>
    <row r="3" spans="1:19" ht="39.950000000000003" customHeight="1" thickBot="1">
      <c r="A3" s="568"/>
      <c r="B3" s="568"/>
      <c r="C3" s="569"/>
      <c r="D3" s="568"/>
      <c r="E3" s="568"/>
      <c r="F3" s="570" t="s">
        <v>2595</v>
      </c>
      <c r="G3" s="571"/>
      <c r="H3" s="570" t="s">
        <v>2596</v>
      </c>
      <c r="I3" s="571"/>
      <c r="J3" s="570" t="s">
        <v>2597</v>
      </c>
      <c r="K3" s="571"/>
      <c r="L3" s="1117" t="s">
        <v>2598</v>
      </c>
      <c r="M3" s="1118"/>
      <c r="N3" s="1119"/>
      <c r="O3" s="570" t="s">
        <v>2599</v>
      </c>
      <c r="P3" s="571"/>
      <c r="Q3" s="570" t="s">
        <v>2600</v>
      </c>
      <c r="R3" s="571"/>
      <c r="S3" s="619"/>
    </row>
    <row r="4" spans="1:19" ht="27" customHeight="1" thickBot="1">
      <c r="A4" s="568"/>
      <c r="B4" s="572"/>
      <c r="C4" s="573" t="s">
        <v>2601</v>
      </c>
      <c r="D4" s="573" t="s">
        <v>2601</v>
      </c>
      <c r="E4" s="573" t="s">
        <v>2602</v>
      </c>
      <c r="F4" s="573" t="s">
        <v>2603</v>
      </c>
      <c r="G4" s="573" t="s">
        <v>2603</v>
      </c>
      <c r="H4" s="573" t="s">
        <v>2604</v>
      </c>
      <c r="I4" s="573" t="s">
        <v>2604</v>
      </c>
      <c r="J4" s="573" t="s">
        <v>2605</v>
      </c>
      <c r="K4" s="573" t="s">
        <v>2605</v>
      </c>
      <c r="L4" s="573" t="s">
        <v>2606</v>
      </c>
      <c r="M4" s="573" t="s">
        <v>2606</v>
      </c>
      <c r="N4" s="573" t="s">
        <v>2606</v>
      </c>
      <c r="O4" s="573" t="s">
        <v>2607</v>
      </c>
      <c r="P4" s="573" t="s">
        <v>2607</v>
      </c>
      <c r="Q4" s="573" t="s">
        <v>2608</v>
      </c>
      <c r="R4" s="573" t="s">
        <v>2608</v>
      </c>
      <c r="S4" s="573" t="s">
        <v>2609</v>
      </c>
    </row>
    <row r="5" spans="1:19" ht="37.5" customHeight="1" thickBot="1">
      <c r="A5" s="574"/>
      <c r="B5" s="575" t="s">
        <v>2580</v>
      </c>
      <c r="C5" s="575" t="s">
        <v>2610</v>
      </c>
      <c r="D5" s="575" t="s">
        <v>2611</v>
      </c>
      <c r="E5" s="575" t="s">
        <v>2612</v>
      </c>
      <c r="F5" s="575" t="s">
        <v>2613</v>
      </c>
      <c r="G5" s="575" t="s">
        <v>2614</v>
      </c>
      <c r="H5" s="575" t="s">
        <v>2615</v>
      </c>
      <c r="I5" s="575" t="s">
        <v>2616</v>
      </c>
      <c r="J5" s="575" t="s">
        <v>2617</v>
      </c>
      <c r="K5" s="575" t="s">
        <v>2618</v>
      </c>
      <c r="L5" s="575" t="s">
        <v>2619</v>
      </c>
      <c r="M5" s="575" t="s">
        <v>2591</v>
      </c>
      <c r="N5" s="575" t="s">
        <v>2620</v>
      </c>
      <c r="O5" s="575" t="s">
        <v>2621</v>
      </c>
      <c r="P5" s="575" t="s">
        <v>2622</v>
      </c>
      <c r="Q5" s="575" t="s">
        <v>2623</v>
      </c>
      <c r="R5" s="575" t="s">
        <v>2624</v>
      </c>
      <c r="S5" s="575" t="s">
        <v>2625</v>
      </c>
    </row>
    <row r="6" spans="1:19" ht="13.5" customHeight="1" thickBot="1">
      <c r="A6" s="576"/>
      <c r="B6" s="577"/>
      <c r="C6" s="578" t="s">
        <v>2626</v>
      </c>
      <c r="D6" s="578" t="s">
        <v>2627</v>
      </c>
      <c r="E6" s="578" t="s">
        <v>2628</v>
      </c>
      <c r="F6" s="578" t="s">
        <v>2629</v>
      </c>
      <c r="G6" s="578" t="s">
        <v>2630</v>
      </c>
      <c r="H6" s="578" t="s">
        <v>2631</v>
      </c>
      <c r="I6" s="578" t="s">
        <v>2632</v>
      </c>
      <c r="J6" s="578" t="s">
        <v>2633</v>
      </c>
      <c r="K6" s="578" t="s">
        <v>2634</v>
      </c>
      <c r="L6" s="578" t="s">
        <v>2635</v>
      </c>
      <c r="M6" s="578" t="s">
        <v>2636</v>
      </c>
      <c r="N6" s="578" t="s">
        <v>2637</v>
      </c>
      <c r="O6" s="578" t="s">
        <v>2638</v>
      </c>
      <c r="P6" s="578" t="s">
        <v>2639</v>
      </c>
      <c r="Q6" s="578" t="s">
        <v>2640</v>
      </c>
      <c r="R6" s="578" t="s">
        <v>2641</v>
      </c>
      <c r="S6" s="578" t="s">
        <v>2642</v>
      </c>
    </row>
    <row r="7" spans="1:19" ht="33.75" customHeight="1">
      <c r="A7" s="574"/>
      <c r="B7" s="579"/>
      <c r="C7" s="580" t="s">
        <v>2357</v>
      </c>
      <c r="D7" s="580" t="s">
        <v>2643</v>
      </c>
      <c r="E7" s="580" t="s">
        <v>2357</v>
      </c>
      <c r="F7" s="580" t="s">
        <v>514</v>
      </c>
      <c r="G7" s="580" t="s">
        <v>2644</v>
      </c>
      <c r="H7" s="580" t="s">
        <v>514</v>
      </c>
      <c r="I7" s="580" t="s">
        <v>2644</v>
      </c>
      <c r="J7" s="580" t="s">
        <v>1769</v>
      </c>
      <c r="K7" s="580" t="s">
        <v>2644</v>
      </c>
      <c r="L7" s="580" t="s">
        <v>2645</v>
      </c>
      <c r="M7" s="580" t="s">
        <v>2644</v>
      </c>
      <c r="N7" s="580" t="s">
        <v>1754</v>
      </c>
      <c r="O7" s="580" t="s">
        <v>2646</v>
      </c>
      <c r="P7" s="580" t="s">
        <v>2644</v>
      </c>
      <c r="Q7" s="580" t="s">
        <v>2646</v>
      </c>
      <c r="R7" s="580" t="s">
        <v>2644</v>
      </c>
      <c r="S7" s="580" t="s">
        <v>2647</v>
      </c>
    </row>
    <row r="8" spans="1:19">
      <c r="A8" s="574"/>
      <c r="B8" s="581"/>
      <c r="C8" s="582" t="s">
        <v>2589</v>
      </c>
      <c r="D8" s="583">
        <v>0</v>
      </c>
      <c r="E8" s="583" t="s">
        <v>2589</v>
      </c>
      <c r="F8" s="583" t="s">
        <v>2589</v>
      </c>
      <c r="G8" s="583" t="s">
        <v>2589</v>
      </c>
      <c r="H8" s="583" t="s">
        <v>2589</v>
      </c>
      <c r="I8" s="583" t="s">
        <v>2589</v>
      </c>
      <c r="J8" s="583" t="s">
        <v>2589</v>
      </c>
      <c r="K8" s="583" t="s">
        <v>2589</v>
      </c>
      <c r="L8" s="583" t="s">
        <v>2589</v>
      </c>
      <c r="M8" s="583" t="s">
        <v>2589</v>
      </c>
      <c r="N8" s="583" t="s">
        <v>2589</v>
      </c>
      <c r="O8" s="583" t="s">
        <v>2589</v>
      </c>
      <c r="P8" s="583" t="s">
        <v>2589</v>
      </c>
      <c r="Q8" s="583" t="s">
        <v>2589</v>
      </c>
      <c r="R8" s="583" t="s">
        <v>2589</v>
      </c>
      <c r="S8" s="583" t="s">
        <v>2648</v>
      </c>
    </row>
    <row r="9" spans="1:19" ht="35.25" customHeight="1">
      <c r="A9" s="584"/>
      <c r="B9" s="585"/>
      <c r="C9" s="586" t="s">
        <v>2649</v>
      </c>
      <c r="D9" s="586" t="s">
        <v>2650</v>
      </c>
      <c r="E9" s="586" t="s">
        <v>2651</v>
      </c>
      <c r="F9" s="586" t="s">
        <v>2652</v>
      </c>
      <c r="G9" s="586" t="s">
        <v>2653</v>
      </c>
      <c r="H9" s="586" t="s">
        <v>2654</v>
      </c>
      <c r="I9" s="586" t="s">
        <v>2655</v>
      </c>
      <c r="J9" s="586" t="s">
        <v>2656</v>
      </c>
      <c r="K9" s="586" t="s">
        <v>2657</v>
      </c>
      <c r="L9" s="586" t="s">
        <v>2658</v>
      </c>
      <c r="M9" s="586" t="s">
        <v>2659</v>
      </c>
      <c r="N9" s="586" t="s">
        <v>2660</v>
      </c>
      <c r="O9" s="586" t="s">
        <v>2661</v>
      </c>
      <c r="P9" s="586" t="s">
        <v>2662</v>
      </c>
      <c r="Q9" s="586" t="s">
        <v>2663</v>
      </c>
      <c r="R9" s="586" t="s">
        <v>2664</v>
      </c>
      <c r="S9" s="586" t="s">
        <v>2665</v>
      </c>
    </row>
    <row r="10" spans="1:19" ht="23.1" customHeight="1">
      <c r="A10" s="584"/>
      <c r="B10" s="587"/>
      <c r="C10" s="588" t="s">
        <v>2666</v>
      </c>
      <c r="D10" s="588" t="s">
        <v>2667</v>
      </c>
      <c r="E10" s="588" t="s">
        <v>2667</v>
      </c>
      <c r="F10" s="588" t="s">
        <v>2667</v>
      </c>
      <c r="G10" s="588" t="s">
        <v>2667</v>
      </c>
      <c r="H10" s="588" t="s">
        <v>2667</v>
      </c>
      <c r="I10" s="588" t="s">
        <v>2667</v>
      </c>
      <c r="J10" s="588" t="s">
        <v>2667</v>
      </c>
      <c r="K10" s="588" t="s">
        <v>2667</v>
      </c>
      <c r="L10" s="588" t="s">
        <v>2667</v>
      </c>
      <c r="M10" s="588" t="s">
        <v>2667</v>
      </c>
      <c r="N10" s="588" t="s">
        <v>2667</v>
      </c>
      <c r="O10" s="588" t="s">
        <v>2667</v>
      </c>
      <c r="P10" s="588" t="s">
        <v>2667</v>
      </c>
      <c r="Q10" s="588" t="s">
        <v>2667</v>
      </c>
      <c r="R10" s="588" t="s">
        <v>2667</v>
      </c>
      <c r="S10" s="588" t="s">
        <v>2668</v>
      </c>
    </row>
    <row r="11" spans="1:19" ht="39.950000000000003" customHeight="1" thickBot="1">
      <c r="A11" s="589"/>
      <c r="B11" s="590" t="s">
        <v>2417</v>
      </c>
      <c r="C11" s="590" t="s">
        <v>2417</v>
      </c>
      <c r="D11" s="590" t="s">
        <v>499</v>
      </c>
      <c r="E11" s="590" t="s">
        <v>2417</v>
      </c>
      <c r="F11" s="590" t="s">
        <v>2417</v>
      </c>
      <c r="G11" s="590" t="s">
        <v>2417</v>
      </c>
      <c r="H11" s="590" t="s">
        <v>2417</v>
      </c>
      <c r="I11" s="590" t="s">
        <v>2417</v>
      </c>
      <c r="J11" s="590" t="s">
        <v>2417</v>
      </c>
      <c r="K11" s="590" t="s">
        <v>2417</v>
      </c>
      <c r="L11" s="590" t="s">
        <v>2417</v>
      </c>
      <c r="M11" s="590" t="s">
        <v>2417</v>
      </c>
      <c r="N11" s="590" t="s">
        <v>2589</v>
      </c>
      <c r="O11" s="590" t="s">
        <v>2417</v>
      </c>
      <c r="P11" s="590" t="s">
        <v>2417</v>
      </c>
      <c r="Q11" s="590" t="s">
        <v>2417</v>
      </c>
      <c r="R11" s="590" t="s">
        <v>2417</v>
      </c>
      <c r="S11" s="590" t="s">
        <v>2589</v>
      </c>
    </row>
    <row r="12" spans="1:19">
      <c r="A12" s="591"/>
      <c r="B12" s="592"/>
      <c r="C12" s="593"/>
      <c r="D12" s="593"/>
      <c r="E12" s="593"/>
    </row>
  </sheetData>
  <mergeCells count="1">
    <mergeCell ref="L3:N3"/>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U12"/>
  <sheetViews>
    <sheetView workbookViewId="0"/>
  </sheetViews>
  <sheetFormatPr defaultColWidth="9.140625" defaultRowHeight="12.75"/>
  <cols>
    <col min="1" max="1" width="1.28515625" style="563" customWidth="1"/>
    <col min="2" max="2" width="9.140625" style="563"/>
    <col min="3" max="10" width="11.7109375" style="563" customWidth="1"/>
    <col min="11" max="12" width="0.85546875" style="563" customWidth="1"/>
    <col min="13" max="15" width="11.7109375" style="563" customWidth="1"/>
    <col min="16" max="19" width="0.85546875" style="563" customWidth="1"/>
    <col min="20" max="20" width="11.7109375" style="563" customWidth="1"/>
    <col min="21" max="16384" width="9.140625" style="563"/>
  </cols>
  <sheetData>
    <row r="1" spans="1:21" ht="15.75" thickBot="1">
      <c r="C1" s="564"/>
      <c r="D1" s="564"/>
    </row>
    <row r="2" spans="1:21" ht="13.5" thickBot="1">
      <c r="A2" s="316"/>
      <c r="B2" s="321" t="s">
        <v>2669</v>
      </c>
      <c r="C2" s="349"/>
      <c r="D2" s="349"/>
      <c r="E2" s="349"/>
      <c r="F2" s="565" t="s">
        <v>492</v>
      </c>
      <c r="G2" s="566" t="s">
        <v>2670</v>
      </c>
      <c r="H2" s="594"/>
      <c r="I2" s="595"/>
      <c r="J2" s="341"/>
      <c r="K2" s="341"/>
      <c r="L2" s="341"/>
      <c r="M2" s="341"/>
      <c r="N2" s="341"/>
      <c r="O2" s="341"/>
      <c r="P2" s="341"/>
      <c r="Q2" s="341"/>
      <c r="R2" s="341"/>
      <c r="S2" s="341"/>
      <c r="T2" s="341"/>
      <c r="U2" s="341"/>
    </row>
    <row r="3" spans="1:21" ht="24" customHeight="1" thickBot="1">
      <c r="A3" s="568"/>
      <c r="B3" s="568"/>
      <c r="C3" s="569"/>
      <c r="D3" s="569"/>
      <c r="E3" s="568"/>
      <c r="F3" s="568"/>
      <c r="G3" s="570" t="s">
        <v>2595</v>
      </c>
      <c r="H3" s="571"/>
      <c r="I3" s="570" t="s">
        <v>2596</v>
      </c>
      <c r="J3" s="571"/>
      <c r="K3" s="570" t="s">
        <v>2597</v>
      </c>
      <c r="L3" s="571"/>
      <c r="M3" s="570" t="s">
        <v>2598</v>
      </c>
      <c r="N3" s="571"/>
      <c r="O3" s="617"/>
      <c r="P3" s="570" t="s">
        <v>2599</v>
      </c>
      <c r="Q3" s="571"/>
      <c r="R3" s="570" t="s">
        <v>2600</v>
      </c>
      <c r="S3" s="571"/>
      <c r="T3" s="618"/>
      <c r="U3" s="568"/>
    </row>
    <row r="4" spans="1:21" ht="24" customHeight="1" thickBot="1">
      <c r="A4" s="568"/>
      <c r="B4" s="572"/>
      <c r="C4" s="573" t="s">
        <v>2671</v>
      </c>
      <c r="D4" s="573" t="s">
        <v>2671</v>
      </c>
      <c r="E4" s="573" t="s">
        <v>2671</v>
      </c>
      <c r="F4" s="573" t="s">
        <v>2672</v>
      </c>
      <c r="G4" s="573" t="s">
        <v>2673</v>
      </c>
      <c r="H4" s="573" t="s">
        <v>2673</v>
      </c>
      <c r="I4" s="573" t="s">
        <v>2674</v>
      </c>
      <c r="J4" s="573" t="s">
        <v>2674</v>
      </c>
      <c r="K4" s="573" t="s">
        <v>2675</v>
      </c>
      <c r="L4" s="573" t="s">
        <v>2675</v>
      </c>
      <c r="M4" s="573" t="s">
        <v>2676</v>
      </c>
      <c r="N4" s="573" t="s">
        <v>2676</v>
      </c>
      <c r="O4" s="573" t="s">
        <v>2677</v>
      </c>
      <c r="P4" s="573" t="s">
        <v>2678</v>
      </c>
      <c r="Q4" s="573" t="s">
        <v>2678</v>
      </c>
      <c r="R4" s="573" t="s">
        <v>2679</v>
      </c>
      <c r="S4" s="573" t="s">
        <v>2679</v>
      </c>
      <c r="T4" s="573" t="s">
        <v>2680</v>
      </c>
      <c r="U4" s="568"/>
    </row>
    <row r="5" spans="1:21" ht="33.75" customHeight="1" thickBot="1">
      <c r="A5" s="574"/>
      <c r="B5" s="575" t="s">
        <v>2581</v>
      </c>
      <c r="C5" s="575" t="s">
        <v>2681</v>
      </c>
      <c r="D5" s="575" t="s">
        <v>2682</v>
      </c>
      <c r="E5" s="575" t="s">
        <v>2611</v>
      </c>
      <c r="F5" s="575" t="s">
        <v>2683</v>
      </c>
      <c r="G5" s="575" t="s">
        <v>2613</v>
      </c>
      <c r="H5" s="575" t="s">
        <v>2614</v>
      </c>
      <c r="I5" s="575" t="s">
        <v>2615</v>
      </c>
      <c r="J5" s="575" t="s">
        <v>2616</v>
      </c>
      <c r="K5" s="575" t="s">
        <v>2617</v>
      </c>
      <c r="L5" s="575" t="s">
        <v>2618</v>
      </c>
      <c r="M5" s="575" t="s">
        <v>2619</v>
      </c>
      <c r="N5" s="575" t="s">
        <v>2591</v>
      </c>
      <c r="O5" s="575" t="s">
        <v>2620</v>
      </c>
      <c r="P5" s="575" t="s">
        <v>2621</v>
      </c>
      <c r="Q5" s="575" t="s">
        <v>2622</v>
      </c>
      <c r="R5" s="575" t="s">
        <v>2623</v>
      </c>
      <c r="S5" s="575" t="s">
        <v>2624</v>
      </c>
      <c r="T5" s="575" t="s">
        <v>2625</v>
      </c>
      <c r="U5" s="574"/>
    </row>
    <row r="6" spans="1:21" ht="12" customHeight="1" thickBot="1">
      <c r="A6" s="576"/>
      <c r="B6" s="577"/>
      <c r="C6" s="578" t="s">
        <v>2684</v>
      </c>
      <c r="D6" s="578" t="s">
        <v>2685</v>
      </c>
      <c r="E6" s="578" t="s">
        <v>2627</v>
      </c>
      <c r="F6" s="578" t="s">
        <v>2686</v>
      </c>
      <c r="G6" s="578" t="s">
        <v>2629</v>
      </c>
      <c r="H6" s="578" t="s">
        <v>2630</v>
      </c>
      <c r="I6" s="578" t="s">
        <v>2631</v>
      </c>
      <c r="J6" s="578" t="s">
        <v>2632</v>
      </c>
      <c r="K6" s="578" t="s">
        <v>2633</v>
      </c>
      <c r="L6" s="578" t="s">
        <v>2634</v>
      </c>
      <c r="M6" s="578" t="s">
        <v>2635</v>
      </c>
      <c r="N6" s="578" t="s">
        <v>2636</v>
      </c>
      <c r="O6" s="578" t="s">
        <v>2637</v>
      </c>
      <c r="P6" s="578" t="s">
        <v>2638</v>
      </c>
      <c r="Q6" s="578" t="s">
        <v>2639</v>
      </c>
      <c r="R6" s="578" t="s">
        <v>2640</v>
      </c>
      <c r="S6" s="578" t="s">
        <v>2641</v>
      </c>
      <c r="T6" s="578" t="s">
        <v>2642</v>
      </c>
      <c r="U6" s="574"/>
    </row>
    <row r="7" spans="1:21" ht="23.1" customHeight="1">
      <c r="A7" s="574"/>
      <c r="B7" s="579"/>
      <c r="C7" s="580" t="s">
        <v>2687</v>
      </c>
      <c r="D7" s="580" t="s">
        <v>2688</v>
      </c>
      <c r="E7" s="580" t="s">
        <v>2643</v>
      </c>
      <c r="F7" s="580" t="s">
        <v>2357</v>
      </c>
      <c r="G7" s="580" t="s">
        <v>514</v>
      </c>
      <c r="H7" s="580" t="s">
        <v>2644</v>
      </c>
      <c r="I7" s="580" t="s">
        <v>1769</v>
      </c>
      <c r="J7" s="580" t="s">
        <v>2644</v>
      </c>
      <c r="K7" s="580" t="s">
        <v>1769</v>
      </c>
      <c r="L7" s="580" t="s">
        <v>2644</v>
      </c>
      <c r="M7" s="580" t="s">
        <v>2645</v>
      </c>
      <c r="N7" s="580" t="s">
        <v>2644</v>
      </c>
      <c r="O7" s="580" t="s">
        <v>1754</v>
      </c>
      <c r="P7" s="580" t="s">
        <v>2646</v>
      </c>
      <c r="Q7" s="580" t="s">
        <v>2644</v>
      </c>
      <c r="R7" s="580" t="s">
        <v>2646</v>
      </c>
      <c r="S7" s="580" t="s">
        <v>2644</v>
      </c>
      <c r="T7" s="580" t="s">
        <v>2647</v>
      </c>
      <c r="U7" s="574"/>
    </row>
    <row r="8" spans="1:21">
      <c r="A8" s="574"/>
      <c r="B8" s="581"/>
      <c r="C8" s="582" t="s">
        <v>2589</v>
      </c>
      <c r="D8" s="582" t="s">
        <v>2689</v>
      </c>
      <c r="E8" s="583">
        <v>0</v>
      </c>
      <c r="F8" s="583" t="s">
        <v>2589</v>
      </c>
      <c r="G8" s="583" t="s">
        <v>2589</v>
      </c>
      <c r="H8" s="583" t="s">
        <v>2589</v>
      </c>
      <c r="I8" s="583" t="s">
        <v>2589</v>
      </c>
      <c r="J8" s="583" t="s">
        <v>2589</v>
      </c>
      <c r="K8" s="583" t="s">
        <v>2589</v>
      </c>
      <c r="L8" s="583" t="s">
        <v>2589</v>
      </c>
      <c r="M8" s="583" t="s">
        <v>2589</v>
      </c>
      <c r="N8" s="583" t="s">
        <v>2589</v>
      </c>
      <c r="O8" s="583" t="s">
        <v>2589</v>
      </c>
      <c r="P8" s="583" t="s">
        <v>2589</v>
      </c>
      <c r="Q8" s="583" t="s">
        <v>2589</v>
      </c>
      <c r="R8" s="583" t="s">
        <v>2589</v>
      </c>
      <c r="S8" s="583" t="s">
        <v>2589</v>
      </c>
      <c r="T8" s="583" t="s">
        <v>2648</v>
      </c>
      <c r="U8" s="574"/>
    </row>
    <row r="9" spans="1:21" ht="23.1" customHeight="1">
      <c r="A9" s="584"/>
      <c r="B9" s="585"/>
      <c r="C9" s="586" t="s">
        <v>2690</v>
      </c>
      <c r="D9" s="586" t="s">
        <v>2691</v>
      </c>
      <c r="E9" s="586" t="s">
        <v>2692</v>
      </c>
      <c r="F9" s="586" t="s">
        <v>2693</v>
      </c>
      <c r="G9" s="586" t="s">
        <v>2694</v>
      </c>
      <c r="H9" s="586" t="s">
        <v>2695</v>
      </c>
      <c r="I9" s="586" t="s">
        <v>2696</v>
      </c>
      <c r="J9" s="586" t="s">
        <v>2697</v>
      </c>
      <c r="K9" s="586" t="s">
        <v>2698</v>
      </c>
      <c r="L9" s="586" t="s">
        <v>2699</v>
      </c>
      <c r="M9" s="586" t="s">
        <v>2700</v>
      </c>
      <c r="N9" s="586" t="s">
        <v>2701</v>
      </c>
      <c r="O9" s="586" t="s">
        <v>2702</v>
      </c>
      <c r="P9" s="586" t="s">
        <v>2703</v>
      </c>
      <c r="Q9" s="586" t="s">
        <v>2704</v>
      </c>
      <c r="R9" s="586" t="s">
        <v>2705</v>
      </c>
      <c r="S9" s="586" t="s">
        <v>2706</v>
      </c>
      <c r="T9" s="586" t="s">
        <v>2665</v>
      </c>
      <c r="U9" s="574"/>
    </row>
    <row r="10" spans="1:21" ht="23.1" customHeight="1">
      <c r="A10" s="584"/>
      <c r="B10" s="587"/>
      <c r="C10" s="588" t="s">
        <v>2707</v>
      </c>
      <c r="D10" s="588" t="s">
        <v>2666</v>
      </c>
      <c r="E10" s="588" t="s">
        <v>2667</v>
      </c>
      <c r="F10" s="588" t="s">
        <v>2667</v>
      </c>
      <c r="G10" s="588" t="s">
        <v>2667</v>
      </c>
      <c r="H10" s="588" t="s">
        <v>2667</v>
      </c>
      <c r="I10" s="588" t="s">
        <v>2667</v>
      </c>
      <c r="J10" s="588" t="s">
        <v>2667</v>
      </c>
      <c r="K10" s="588" t="s">
        <v>2667</v>
      </c>
      <c r="L10" s="588" t="s">
        <v>2667</v>
      </c>
      <c r="M10" s="588" t="s">
        <v>2667</v>
      </c>
      <c r="N10" s="588" t="s">
        <v>2667</v>
      </c>
      <c r="O10" s="588" t="s">
        <v>2667</v>
      </c>
      <c r="P10" s="588" t="s">
        <v>2667</v>
      </c>
      <c r="Q10" s="588" t="s">
        <v>2667</v>
      </c>
      <c r="R10" s="588" t="s">
        <v>2667</v>
      </c>
      <c r="S10" s="588" t="s">
        <v>2667</v>
      </c>
      <c r="T10" s="588" t="s">
        <v>2668</v>
      </c>
      <c r="U10" s="574"/>
    </row>
    <row r="11" spans="1:21" ht="39.950000000000003" customHeight="1" thickBot="1">
      <c r="A11" s="589"/>
      <c r="B11" s="590" t="s">
        <v>2417</v>
      </c>
      <c r="C11" s="590" t="s">
        <v>2417</v>
      </c>
      <c r="D11" s="590" t="s">
        <v>2589</v>
      </c>
      <c r="E11" s="590" t="s">
        <v>499</v>
      </c>
      <c r="F11" s="590" t="s">
        <v>2417</v>
      </c>
      <c r="G11" s="590" t="s">
        <v>2417</v>
      </c>
      <c r="H11" s="590" t="s">
        <v>2417</v>
      </c>
      <c r="I11" s="590" t="s">
        <v>2417</v>
      </c>
      <c r="J11" s="590" t="s">
        <v>2417</v>
      </c>
      <c r="K11" s="590" t="s">
        <v>2417</v>
      </c>
      <c r="L11" s="590" t="s">
        <v>2417</v>
      </c>
      <c r="M11" s="590" t="s">
        <v>2417</v>
      </c>
      <c r="N11" s="590" t="s">
        <v>2417</v>
      </c>
      <c r="O11" s="590" t="s">
        <v>2589</v>
      </c>
      <c r="P11" s="590" t="s">
        <v>2417</v>
      </c>
      <c r="Q11" s="590" t="s">
        <v>2417</v>
      </c>
      <c r="R11" s="590" t="s">
        <v>2417</v>
      </c>
      <c r="S11" s="590" t="s">
        <v>2417</v>
      </c>
      <c r="T11" s="590" t="s">
        <v>2589</v>
      </c>
      <c r="U11" s="574"/>
    </row>
    <row r="12" spans="1:21">
      <c r="A12" s="591"/>
      <c r="B12" s="592"/>
      <c r="C12" s="593"/>
      <c r="D12" s="593"/>
      <c r="E12" s="593"/>
      <c r="F12" s="593"/>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17"/>
  <sheetViews>
    <sheetView zoomScaleNormal="100" workbookViewId="0">
      <selection activeCell="D12" sqref="D12"/>
    </sheetView>
  </sheetViews>
  <sheetFormatPr defaultRowHeight="12.75"/>
  <cols>
    <col min="1" max="1" width="0.85546875" style="563" customWidth="1"/>
    <col min="2" max="3" width="10.7109375" style="563" customWidth="1"/>
    <col min="4" max="4" width="16.85546875" style="563" customWidth="1"/>
    <col min="5" max="5" width="17.85546875" style="563" customWidth="1"/>
    <col min="6" max="6" width="20.7109375" style="563" customWidth="1"/>
    <col min="7" max="7" width="21" style="563" customWidth="1"/>
    <col min="8" max="8" width="18.7109375" style="563" customWidth="1"/>
    <col min="9" max="9" width="15.85546875" style="563" customWidth="1"/>
    <col min="10" max="10" width="12.7109375" style="563" customWidth="1"/>
    <col min="11" max="11" width="64" style="563" customWidth="1"/>
    <col min="12" max="256" width="9.140625" style="563"/>
    <col min="257" max="257" width="0.85546875" style="563" customWidth="1"/>
    <col min="258" max="259" width="10.7109375" style="563" customWidth="1"/>
    <col min="260" max="260" width="16.85546875" style="563" customWidth="1"/>
    <col min="261" max="261" width="17.85546875" style="563" customWidth="1"/>
    <col min="262" max="262" width="20.7109375" style="563" customWidth="1"/>
    <col min="263" max="263" width="21" style="563" customWidth="1"/>
    <col min="264" max="264" width="18.7109375" style="563" customWidth="1"/>
    <col min="265" max="265" width="15.85546875" style="563" customWidth="1"/>
    <col min="266" max="266" width="12.7109375" style="563" customWidth="1"/>
    <col min="267" max="267" width="64" style="563" customWidth="1"/>
    <col min="268" max="512" width="9.140625" style="563"/>
    <col min="513" max="513" width="0.85546875" style="563" customWidth="1"/>
    <col min="514" max="515" width="10.7109375" style="563" customWidth="1"/>
    <col min="516" max="516" width="16.85546875" style="563" customWidth="1"/>
    <col min="517" max="517" width="17.85546875" style="563" customWidth="1"/>
    <col min="518" max="518" width="20.7109375" style="563" customWidth="1"/>
    <col min="519" max="519" width="21" style="563" customWidth="1"/>
    <col min="520" max="520" width="18.7109375" style="563" customWidth="1"/>
    <col min="521" max="521" width="15.85546875" style="563" customWidth="1"/>
    <col min="522" max="522" width="12.7109375" style="563" customWidth="1"/>
    <col min="523" max="523" width="64" style="563" customWidth="1"/>
    <col min="524" max="768" width="9.140625" style="563"/>
    <col min="769" max="769" width="0.85546875" style="563" customWidth="1"/>
    <col min="770" max="771" width="10.7109375" style="563" customWidth="1"/>
    <col min="772" max="772" width="16.85546875" style="563" customWidth="1"/>
    <col min="773" max="773" width="17.85546875" style="563" customWidth="1"/>
    <col min="774" max="774" width="20.7109375" style="563" customWidth="1"/>
    <col min="775" max="775" width="21" style="563" customWidth="1"/>
    <col min="776" max="776" width="18.7109375" style="563" customWidth="1"/>
    <col min="777" max="777" width="15.85546875" style="563" customWidth="1"/>
    <col min="778" max="778" width="12.7109375" style="563" customWidth="1"/>
    <col min="779" max="779" width="64" style="563" customWidth="1"/>
    <col min="780" max="1024" width="9.140625" style="563"/>
    <col min="1025" max="1025" width="0.85546875" style="563" customWidth="1"/>
    <col min="1026" max="1027" width="10.7109375" style="563" customWidth="1"/>
    <col min="1028" max="1028" width="16.85546875" style="563" customWidth="1"/>
    <col min="1029" max="1029" width="17.85546875" style="563" customWidth="1"/>
    <col min="1030" max="1030" width="20.7109375" style="563" customWidth="1"/>
    <col min="1031" max="1031" width="21" style="563" customWidth="1"/>
    <col min="1032" max="1032" width="18.7109375" style="563" customWidth="1"/>
    <col min="1033" max="1033" width="15.85546875" style="563" customWidth="1"/>
    <col min="1034" max="1034" width="12.7109375" style="563" customWidth="1"/>
    <col min="1035" max="1035" width="64" style="563" customWidth="1"/>
    <col min="1036" max="1280" width="9.140625" style="563"/>
    <col min="1281" max="1281" width="0.85546875" style="563" customWidth="1"/>
    <col min="1282" max="1283" width="10.7109375" style="563" customWidth="1"/>
    <col min="1284" max="1284" width="16.85546875" style="563" customWidth="1"/>
    <col min="1285" max="1285" width="17.85546875" style="563" customWidth="1"/>
    <col min="1286" max="1286" width="20.7109375" style="563" customWidth="1"/>
    <col min="1287" max="1287" width="21" style="563" customWidth="1"/>
    <col min="1288" max="1288" width="18.7109375" style="563" customWidth="1"/>
    <col min="1289" max="1289" width="15.85546875" style="563" customWidth="1"/>
    <col min="1290" max="1290" width="12.7109375" style="563" customWidth="1"/>
    <col min="1291" max="1291" width="64" style="563" customWidth="1"/>
    <col min="1292" max="1536" width="9.140625" style="563"/>
    <col min="1537" max="1537" width="0.85546875" style="563" customWidth="1"/>
    <col min="1538" max="1539" width="10.7109375" style="563" customWidth="1"/>
    <col min="1540" max="1540" width="16.85546875" style="563" customWidth="1"/>
    <col min="1541" max="1541" width="17.85546875" style="563" customWidth="1"/>
    <col min="1542" max="1542" width="20.7109375" style="563" customWidth="1"/>
    <col min="1543" max="1543" width="21" style="563" customWidth="1"/>
    <col min="1544" max="1544" width="18.7109375" style="563" customWidth="1"/>
    <col min="1545" max="1545" width="15.85546875" style="563" customWidth="1"/>
    <col min="1546" max="1546" width="12.7109375" style="563" customWidth="1"/>
    <col min="1547" max="1547" width="64" style="563" customWidth="1"/>
    <col min="1548" max="1792" width="9.140625" style="563"/>
    <col min="1793" max="1793" width="0.85546875" style="563" customWidth="1"/>
    <col min="1794" max="1795" width="10.7109375" style="563" customWidth="1"/>
    <col min="1796" max="1796" width="16.85546875" style="563" customWidth="1"/>
    <col min="1797" max="1797" width="17.85546875" style="563" customWidth="1"/>
    <col min="1798" max="1798" width="20.7109375" style="563" customWidth="1"/>
    <col min="1799" max="1799" width="21" style="563" customWidth="1"/>
    <col min="1800" max="1800" width="18.7109375" style="563" customWidth="1"/>
    <col min="1801" max="1801" width="15.85546875" style="563" customWidth="1"/>
    <col min="1802" max="1802" width="12.7109375" style="563" customWidth="1"/>
    <col min="1803" max="1803" width="64" style="563" customWidth="1"/>
    <col min="1804" max="2048" width="9.140625" style="563"/>
    <col min="2049" max="2049" width="0.85546875" style="563" customWidth="1"/>
    <col min="2050" max="2051" width="10.7109375" style="563" customWidth="1"/>
    <col min="2052" max="2052" width="16.85546875" style="563" customWidth="1"/>
    <col min="2053" max="2053" width="17.85546875" style="563" customWidth="1"/>
    <col min="2054" max="2054" width="20.7109375" style="563" customWidth="1"/>
    <col min="2055" max="2055" width="21" style="563" customWidth="1"/>
    <col min="2056" max="2056" width="18.7109375" style="563" customWidth="1"/>
    <col min="2057" max="2057" width="15.85546875" style="563" customWidth="1"/>
    <col min="2058" max="2058" width="12.7109375" style="563" customWidth="1"/>
    <col min="2059" max="2059" width="64" style="563" customWidth="1"/>
    <col min="2060" max="2304" width="9.140625" style="563"/>
    <col min="2305" max="2305" width="0.85546875" style="563" customWidth="1"/>
    <col min="2306" max="2307" width="10.7109375" style="563" customWidth="1"/>
    <col min="2308" max="2308" width="16.85546875" style="563" customWidth="1"/>
    <col min="2309" max="2309" width="17.85546875" style="563" customWidth="1"/>
    <col min="2310" max="2310" width="20.7109375" style="563" customWidth="1"/>
    <col min="2311" max="2311" width="21" style="563" customWidth="1"/>
    <col min="2312" max="2312" width="18.7109375" style="563" customWidth="1"/>
    <col min="2313" max="2313" width="15.85546875" style="563" customWidth="1"/>
    <col min="2314" max="2314" width="12.7109375" style="563" customWidth="1"/>
    <col min="2315" max="2315" width="64" style="563" customWidth="1"/>
    <col min="2316" max="2560" width="9.140625" style="563"/>
    <col min="2561" max="2561" width="0.85546875" style="563" customWidth="1"/>
    <col min="2562" max="2563" width="10.7109375" style="563" customWidth="1"/>
    <col min="2564" max="2564" width="16.85546875" style="563" customWidth="1"/>
    <col min="2565" max="2565" width="17.85546875" style="563" customWidth="1"/>
    <col min="2566" max="2566" width="20.7109375" style="563" customWidth="1"/>
    <col min="2567" max="2567" width="21" style="563" customWidth="1"/>
    <col min="2568" max="2568" width="18.7109375" style="563" customWidth="1"/>
    <col min="2569" max="2569" width="15.85546875" style="563" customWidth="1"/>
    <col min="2570" max="2570" width="12.7109375" style="563" customWidth="1"/>
    <col min="2571" max="2571" width="64" style="563" customWidth="1"/>
    <col min="2572" max="2816" width="9.140625" style="563"/>
    <col min="2817" max="2817" width="0.85546875" style="563" customWidth="1"/>
    <col min="2818" max="2819" width="10.7109375" style="563" customWidth="1"/>
    <col min="2820" max="2820" width="16.85546875" style="563" customWidth="1"/>
    <col min="2821" max="2821" width="17.85546875" style="563" customWidth="1"/>
    <col min="2822" max="2822" width="20.7109375" style="563" customWidth="1"/>
    <col min="2823" max="2823" width="21" style="563" customWidth="1"/>
    <col min="2824" max="2824" width="18.7109375" style="563" customWidth="1"/>
    <col min="2825" max="2825" width="15.85546875" style="563" customWidth="1"/>
    <col min="2826" max="2826" width="12.7109375" style="563" customWidth="1"/>
    <col min="2827" max="2827" width="64" style="563" customWidth="1"/>
    <col min="2828" max="3072" width="9.140625" style="563"/>
    <col min="3073" max="3073" width="0.85546875" style="563" customWidth="1"/>
    <col min="3074" max="3075" width="10.7109375" style="563" customWidth="1"/>
    <col min="3076" max="3076" width="16.85546875" style="563" customWidth="1"/>
    <col min="3077" max="3077" width="17.85546875" style="563" customWidth="1"/>
    <col min="3078" max="3078" width="20.7109375" style="563" customWidth="1"/>
    <col min="3079" max="3079" width="21" style="563" customWidth="1"/>
    <col min="3080" max="3080" width="18.7109375" style="563" customWidth="1"/>
    <col min="3081" max="3081" width="15.85546875" style="563" customWidth="1"/>
    <col min="3082" max="3082" width="12.7109375" style="563" customWidth="1"/>
    <col min="3083" max="3083" width="64" style="563" customWidth="1"/>
    <col min="3084" max="3328" width="9.140625" style="563"/>
    <col min="3329" max="3329" width="0.85546875" style="563" customWidth="1"/>
    <col min="3330" max="3331" width="10.7109375" style="563" customWidth="1"/>
    <col min="3332" max="3332" width="16.85546875" style="563" customWidth="1"/>
    <col min="3333" max="3333" width="17.85546875" style="563" customWidth="1"/>
    <col min="3334" max="3334" width="20.7109375" style="563" customWidth="1"/>
    <col min="3335" max="3335" width="21" style="563" customWidth="1"/>
    <col min="3336" max="3336" width="18.7109375" style="563" customWidth="1"/>
    <col min="3337" max="3337" width="15.85546875" style="563" customWidth="1"/>
    <col min="3338" max="3338" width="12.7109375" style="563" customWidth="1"/>
    <col min="3339" max="3339" width="64" style="563" customWidth="1"/>
    <col min="3340" max="3584" width="9.140625" style="563"/>
    <col min="3585" max="3585" width="0.85546875" style="563" customWidth="1"/>
    <col min="3586" max="3587" width="10.7109375" style="563" customWidth="1"/>
    <col min="3588" max="3588" width="16.85546875" style="563" customWidth="1"/>
    <col min="3589" max="3589" width="17.85546875" style="563" customWidth="1"/>
    <col min="3590" max="3590" width="20.7109375" style="563" customWidth="1"/>
    <col min="3591" max="3591" width="21" style="563" customWidth="1"/>
    <col min="3592" max="3592" width="18.7109375" style="563" customWidth="1"/>
    <col min="3593" max="3593" width="15.85546875" style="563" customWidth="1"/>
    <col min="3594" max="3594" width="12.7109375" style="563" customWidth="1"/>
    <col min="3595" max="3595" width="64" style="563" customWidth="1"/>
    <col min="3596" max="3840" width="9.140625" style="563"/>
    <col min="3841" max="3841" width="0.85546875" style="563" customWidth="1"/>
    <col min="3842" max="3843" width="10.7109375" style="563" customWidth="1"/>
    <col min="3844" max="3844" width="16.85546875" style="563" customWidth="1"/>
    <col min="3845" max="3845" width="17.85546875" style="563" customWidth="1"/>
    <col min="3846" max="3846" width="20.7109375" style="563" customWidth="1"/>
    <col min="3847" max="3847" width="21" style="563" customWidth="1"/>
    <col min="3848" max="3848" width="18.7109375" style="563" customWidth="1"/>
    <col min="3849" max="3849" width="15.85546875" style="563" customWidth="1"/>
    <col min="3850" max="3850" width="12.7109375" style="563" customWidth="1"/>
    <col min="3851" max="3851" width="64" style="563" customWidth="1"/>
    <col min="3852" max="4096" width="9.140625" style="563"/>
    <col min="4097" max="4097" width="0.85546875" style="563" customWidth="1"/>
    <col min="4098" max="4099" width="10.7109375" style="563" customWidth="1"/>
    <col min="4100" max="4100" width="16.85546875" style="563" customWidth="1"/>
    <col min="4101" max="4101" width="17.85546875" style="563" customWidth="1"/>
    <col min="4102" max="4102" width="20.7109375" style="563" customWidth="1"/>
    <col min="4103" max="4103" width="21" style="563" customWidth="1"/>
    <col min="4104" max="4104" width="18.7109375" style="563" customWidth="1"/>
    <col min="4105" max="4105" width="15.85546875" style="563" customWidth="1"/>
    <col min="4106" max="4106" width="12.7109375" style="563" customWidth="1"/>
    <col min="4107" max="4107" width="64" style="563" customWidth="1"/>
    <col min="4108" max="4352" width="9.140625" style="563"/>
    <col min="4353" max="4353" width="0.85546875" style="563" customWidth="1"/>
    <col min="4354" max="4355" width="10.7109375" style="563" customWidth="1"/>
    <col min="4356" max="4356" width="16.85546875" style="563" customWidth="1"/>
    <col min="4357" max="4357" width="17.85546875" style="563" customWidth="1"/>
    <col min="4358" max="4358" width="20.7109375" style="563" customWidth="1"/>
    <col min="4359" max="4359" width="21" style="563" customWidth="1"/>
    <col min="4360" max="4360" width="18.7109375" style="563" customWidth="1"/>
    <col min="4361" max="4361" width="15.85546875" style="563" customWidth="1"/>
    <col min="4362" max="4362" width="12.7109375" style="563" customWidth="1"/>
    <col min="4363" max="4363" width="64" style="563" customWidth="1"/>
    <col min="4364" max="4608" width="9.140625" style="563"/>
    <col min="4609" max="4609" width="0.85546875" style="563" customWidth="1"/>
    <col min="4610" max="4611" width="10.7109375" style="563" customWidth="1"/>
    <col min="4612" max="4612" width="16.85546875" style="563" customWidth="1"/>
    <col min="4613" max="4613" width="17.85546875" style="563" customWidth="1"/>
    <col min="4614" max="4614" width="20.7109375" style="563" customWidth="1"/>
    <col min="4615" max="4615" width="21" style="563" customWidth="1"/>
    <col min="4616" max="4616" width="18.7109375" style="563" customWidth="1"/>
    <col min="4617" max="4617" width="15.85546875" style="563" customWidth="1"/>
    <col min="4618" max="4618" width="12.7109375" style="563" customWidth="1"/>
    <col min="4619" max="4619" width="64" style="563" customWidth="1"/>
    <col min="4620" max="4864" width="9.140625" style="563"/>
    <col min="4865" max="4865" width="0.85546875" style="563" customWidth="1"/>
    <col min="4866" max="4867" width="10.7109375" style="563" customWidth="1"/>
    <col min="4868" max="4868" width="16.85546875" style="563" customWidth="1"/>
    <col min="4869" max="4869" width="17.85546875" style="563" customWidth="1"/>
    <col min="4870" max="4870" width="20.7109375" style="563" customWidth="1"/>
    <col min="4871" max="4871" width="21" style="563" customWidth="1"/>
    <col min="4872" max="4872" width="18.7109375" style="563" customWidth="1"/>
    <col min="4873" max="4873" width="15.85546875" style="563" customWidth="1"/>
    <col min="4874" max="4874" width="12.7109375" style="563" customWidth="1"/>
    <col min="4875" max="4875" width="64" style="563" customWidth="1"/>
    <col min="4876" max="5120" width="9.140625" style="563"/>
    <col min="5121" max="5121" width="0.85546875" style="563" customWidth="1"/>
    <col min="5122" max="5123" width="10.7109375" style="563" customWidth="1"/>
    <col min="5124" max="5124" width="16.85546875" style="563" customWidth="1"/>
    <col min="5125" max="5125" width="17.85546875" style="563" customWidth="1"/>
    <col min="5126" max="5126" width="20.7109375" style="563" customWidth="1"/>
    <col min="5127" max="5127" width="21" style="563" customWidth="1"/>
    <col min="5128" max="5128" width="18.7109375" style="563" customWidth="1"/>
    <col min="5129" max="5129" width="15.85546875" style="563" customWidth="1"/>
    <col min="5130" max="5130" width="12.7109375" style="563" customWidth="1"/>
    <col min="5131" max="5131" width="64" style="563" customWidth="1"/>
    <col min="5132" max="5376" width="9.140625" style="563"/>
    <col min="5377" max="5377" width="0.85546875" style="563" customWidth="1"/>
    <col min="5378" max="5379" width="10.7109375" style="563" customWidth="1"/>
    <col min="5380" max="5380" width="16.85546875" style="563" customWidth="1"/>
    <col min="5381" max="5381" width="17.85546875" style="563" customWidth="1"/>
    <col min="5382" max="5382" width="20.7109375" style="563" customWidth="1"/>
    <col min="5383" max="5383" width="21" style="563" customWidth="1"/>
    <col min="5384" max="5384" width="18.7109375" style="563" customWidth="1"/>
    <col min="5385" max="5385" width="15.85546875" style="563" customWidth="1"/>
    <col min="5386" max="5386" width="12.7109375" style="563" customWidth="1"/>
    <col min="5387" max="5387" width="64" style="563" customWidth="1"/>
    <col min="5388" max="5632" width="9.140625" style="563"/>
    <col min="5633" max="5633" width="0.85546875" style="563" customWidth="1"/>
    <col min="5634" max="5635" width="10.7109375" style="563" customWidth="1"/>
    <col min="5636" max="5636" width="16.85546875" style="563" customWidth="1"/>
    <col min="5637" max="5637" width="17.85546875" style="563" customWidth="1"/>
    <col min="5638" max="5638" width="20.7109375" style="563" customWidth="1"/>
    <col min="5639" max="5639" width="21" style="563" customWidth="1"/>
    <col min="5640" max="5640" width="18.7109375" style="563" customWidth="1"/>
    <col min="5641" max="5641" width="15.85546875" style="563" customWidth="1"/>
    <col min="5642" max="5642" width="12.7109375" style="563" customWidth="1"/>
    <col min="5643" max="5643" width="64" style="563" customWidth="1"/>
    <col min="5644" max="5888" width="9.140625" style="563"/>
    <col min="5889" max="5889" width="0.85546875" style="563" customWidth="1"/>
    <col min="5890" max="5891" width="10.7109375" style="563" customWidth="1"/>
    <col min="5892" max="5892" width="16.85546875" style="563" customWidth="1"/>
    <col min="5893" max="5893" width="17.85546875" style="563" customWidth="1"/>
    <col min="5894" max="5894" width="20.7109375" style="563" customWidth="1"/>
    <col min="5895" max="5895" width="21" style="563" customWidth="1"/>
    <col min="5896" max="5896" width="18.7109375" style="563" customWidth="1"/>
    <col min="5897" max="5897" width="15.85546875" style="563" customWidth="1"/>
    <col min="5898" max="5898" width="12.7109375" style="563" customWidth="1"/>
    <col min="5899" max="5899" width="64" style="563" customWidth="1"/>
    <col min="5900" max="6144" width="9.140625" style="563"/>
    <col min="6145" max="6145" width="0.85546875" style="563" customWidth="1"/>
    <col min="6146" max="6147" width="10.7109375" style="563" customWidth="1"/>
    <col min="6148" max="6148" width="16.85546875" style="563" customWidth="1"/>
    <col min="6149" max="6149" width="17.85546875" style="563" customWidth="1"/>
    <col min="6150" max="6150" width="20.7109375" style="563" customWidth="1"/>
    <col min="6151" max="6151" width="21" style="563" customWidth="1"/>
    <col min="6152" max="6152" width="18.7109375" style="563" customWidth="1"/>
    <col min="6153" max="6153" width="15.85546875" style="563" customWidth="1"/>
    <col min="6154" max="6154" width="12.7109375" style="563" customWidth="1"/>
    <col min="6155" max="6155" width="64" style="563" customWidth="1"/>
    <col min="6156" max="6400" width="9.140625" style="563"/>
    <col min="6401" max="6401" width="0.85546875" style="563" customWidth="1"/>
    <col min="6402" max="6403" width="10.7109375" style="563" customWidth="1"/>
    <col min="6404" max="6404" width="16.85546875" style="563" customWidth="1"/>
    <col min="6405" max="6405" width="17.85546875" style="563" customWidth="1"/>
    <col min="6406" max="6406" width="20.7109375" style="563" customWidth="1"/>
    <col min="6407" max="6407" width="21" style="563" customWidth="1"/>
    <col min="6408" max="6408" width="18.7109375" style="563" customWidth="1"/>
    <col min="6409" max="6409" width="15.85546875" style="563" customWidth="1"/>
    <col min="6410" max="6410" width="12.7109375" style="563" customWidth="1"/>
    <col min="6411" max="6411" width="64" style="563" customWidth="1"/>
    <col min="6412" max="6656" width="9.140625" style="563"/>
    <col min="6657" max="6657" width="0.85546875" style="563" customWidth="1"/>
    <col min="6658" max="6659" width="10.7109375" style="563" customWidth="1"/>
    <col min="6660" max="6660" width="16.85546875" style="563" customWidth="1"/>
    <col min="6661" max="6661" width="17.85546875" style="563" customWidth="1"/>
    <col min="6662" max="6662" width="20.7109375" style="563" customWidth="1"/>
    <col min="6663" max="6663" width="21" style="563" customWidth="1"/>
    <col min="6664" max="6664" width="18.7109375" style="563" customWidth="1"/>
    <col min="6665" max="6665" width="15.85546875" style="563" customWidth="1"/>
    <col min="6666" max="6666" width="12.7109375" style="563" customWidth="1"/>
    <col min="6667" max="6667" width="64" style="563" customWidth="1"/>
    <col min="6668" max="6912" width="9.140625" style="563"/>
    <col min="6913" max="6913" width="0.85546875" style="563" customWidth="1"/>
    <col min="6914" max="6915" width="10.7109375" style="563" customWidth="1"/>
    <col min="6916" max="6916" width="16.85546875" style="563" customWidth="1"/>
    <col min="6917" max="6917" width="17.85546875" style="563" customWidth="1"/>
    <col min="6918" max="6918" width="20.7109375" style="563" customWidth="1"/>
    <col min="6919" max="6919" width="21" style="563" customWidth="1"/>
    <col min="6920" max="6920" width="18.7109375" style="563" customWidth="1"/>
    <col min="6921" max="6921" width="15.85546875" style="563" customWidth="1"/>
    <col min="6922" max="6922" width="12.7109375" style="563" customWidth="1"/>
    <col min="6923" max="6923" width="64" style="563" customWidth="1"/>
    <col min="6924" max="7168" width="9.140625" style="563"/>
    <col min="7169" max="7169" width="0.85546875" style="563" customWidth="1"/>
    <col min="7170" max="7171" width="10.7109375" style="563" customWidth="1"/>
    <col min="7172" max="7172" width="16.85546875" style="563" customWidth="1"/>
    <col min="7173" max="7173" width="17.85546875" style="563" customWidth="1"/>
    <col min="7174" max="7174" width="20.7109375" style="563" customWidth="1"/>
    <col min="7175" max="7175" width="21" style="563" customWidth="1"/>
    <col min="7176" max="7176" width="18.7109375" style="563" customWidth="1"/>
    <col min="7177" max="7177" width="15.85546875" style="563" customWidth="1"/>
    <col min="7178" max="7178" width="12.7109375" style="563" customWidth="1"/>
    <col min="7179" max="7179" width="64" style="563" customWidth="1"/>
    <col min="7180" max="7424" width="9.140625" style="563"/>
    <col min="7425" max="7425" width="0.85546875" style="563" customWidth="1"/>
    <col min="7426" max="7427" width="10.7109375" style="563" customWidth="1"/>
    <col min="7428" max="7428" width="16.85546875" style="563" customWidth="1"/>
    <col min="7429" max="7429" width="17.85546875" style="563" customWidth="1"/>
    <col min="7430" max="7430" width="20.7109375" style="563" customWidth="1"/>
    <col min="7431" max="7431" width="21" style="563" customWidth="1"/>
    <col min="7432" max="7432" width="18.7109375" style="563" customWidth="1"/>
    <col min="7433" max="7433" width="15.85546875" style="563" customWidth="1"/>
    <col min="7434" max="7434" width="12.7109375" style="563" customWidth="1"/>
    <col min="7435" max="7435" width="64" style="563" customWidth="1"/>
    <col min="7436" max="7680" width="9.140625" style="563"/>
    <col min="7681" max="7681" width="0.85546875" style="563" customWidth="1"/>
    <col min="7682" max="7683" width="10.7109375" style="563" customWidth="1"/>
    <col min="7684" max="7684" width="16.85546875" style="563" customWidth="1"/>
    <col min="7685" max="7685" width="17.85546875" style="563" customWidth="1"/>
    <col min="7686" max="7686" width="20.7109375" style="563" customWidth="1"/>
    <col min="7687" max="7687" width="21" style="563" customWidth="1"/>
    <col min="7688" max="7688" width="18.7109375" style="563" customWidth="1"/>
    <col min="7689" max="7689" width="15.85546875" style="563" customWidth="1"/>
    <col min="7690" max="7690" width="12.7109375" style="563" customWidth="1"/>
    <col min="7691" max="7691" width="64" style="563" customWidth="1"/>
    <col min="7692" max="7936" width="9.140625" style="563"/>
    <col min="7937" max="7937" width="0.85546875" style="563" customWidth="1"/>
    <col min="7938" max="7939" width="10.7109375" style="563" customWidth="1"/>
    <col min="7940" max="7940" width="16.85546875" style="563" customWidth="1"/>
    <col min="7941" max="7941" width="17.85546875" style="563" customWidth="1"/>
    <col min="7942" max="7942" width="20.7109375" style="563" customWidth="1"/>
    <col min="7943" max="7943" width="21" style="563" customWidth="1"/>
    <col min="7944" max="7944" width="18.7109375" style="563" customWidth="1"/>
    <col min="7945" max="7945" width="15.85546875" style="563" customWidth="1"/>
    <col min="7946" max="7946" width="12.7109375" style="563" customWidth="1"/>
    <col min="7947" max="7947" width="64" style="563" customWidth="1"/>
    <col min="7948" max="8192" width="9.140625" style="563"/>
    <col min="8193" max="8193" width="0.85546875" style="563" customWidth="1"/>
    <col min="8194" max="8195" width="10.7109375" style="563" customWidth="1"/>
    <col min="8196" max="8196" width="16.85546875" style="563" customWidth="1"/>
    <col min="8197" max="8197" width="17.85546875" style="563" customWidth="1"/>
    <col min="8198" max="8198" width="20.7109375" style="563" customWidth="1"/>
    <col min="8199" max="8199" width="21" style="563" customWidth="1"/>
    <col min="8200" max="8200" width="18.7109375" style="563" customWidth="1"/>
    <col min="8201" max="8201" width="15.85546875" style="563" customWidth="1"/>
    <col min="8202" max="8202" width="12.7109375" style="563" customWidth="1"/>
    <col min="8203" max="8203" width="64" style="563" customWidth="1"/>
    <col min="8204" max="8448" width="9.140625" style="563"/>
    <col min="8449" max="8449" width="0.85546875" style="563" customWidth="1"/>
    <col min="8450" max="8451" width="10.7109375" style="563" customWidth="1"/>
    <col min="8452" max="8452" width="16.85546875" style="563" customWidth="1"/>
    <col min="8453" max="8453" width="17.85546875" style="563" customWidth="1"/>
    <col min="8454" max="8454" width="20.7109375" style="563" customWidth="1"/>
    <col min="8455" max="8455" width="21" style="563" customWidth="1"/>
    <col min="8456" max="8456" width="18.7109375" style="563" customWidth="1"/>
    <col min="8457" max="8457" width="15.85546875" style="563" customWidth="1"/>
    <col min="8458" max="8458" width="12.7109375" style="563" customWidth="1"/>
    <col min="8459" max="8459" width="64" style="563" customWidth="1"/>
    <col min="8460" max="8704" width="9.140625" style="563"/>
    <col min="8705" max="8705" width="0.85546875" style="563" customWidth="1"/>
    <col min="8706" max="8707" width="10.7109375" style="563" customWidth="1"/>
    <col min="8708" max="8708" width="16.85546875" style="563" customWidth="1"/>
    <col min="8709" max="8709" width="17.85546875" style="563" customWidth="1"/>
    <col min="8710" max="8710" width="20.7109375" style="563" customWidth="1"/>
    <col min="8711" max="8711" width="21" style="563" customWidth="1"/>
    <col min="8712" max="8712" width="18.7109375" style="563" customWidth="1"/>
    <col min="8713" max="8713" width="15.85546875" style="563" customWidth="1"/>
    <col min="8714" max="8714" width="12.7109375" style="563" customWidth="1"/>
    <col min="8715" max="8715" width="64" style="563" customWidth="1"/>
    <col min="8716" max="8960" width="9.140625" style="563"/>
    <col min="8961" max="8961" width="0.85546875" style="563" customWidth="1"/>
    <col min="8962" max="8963" width="10.7109375" style="563" customWidth="1"/>
    <col min="8964" max="8964" width="16.85546875" style="563" customWidth="1"/>
    <col min="8965" max="8965" width="17.85546875" style="563" customWidth="1"/>
    <col min="8966" max="8966" width="20.7109375" style="563" customWidth="1"/>
    <col min="8967" max="8967" width="21" style="563" customWidth="1"/>
    <col min="8968" max="8968" width="18.7109375" style="563" customWidth="1"/>
    <col min="8969" max="8969" width="15.85546875" style="563" customWidth="1"/>
    <col min="8970" max="8970" width="12.7109375" style="563" customWidth="1"/>
    <col min="8971" max="8971" width="64" style="563" customWidth="1"/>
    <col min="8972" max="9216" width="9.140625" style="563"/>
    <col min="9217" max="9217" width="0.85546875" style="563" customWidth="1"/>
    <col min="9218" max="9219" width="10.7109375" style="563" customWidth="1"/>
    <col min="9220" max="9220" width="16.85546875" style="563" customWidth="1"/>
    <col min="9221" max="9221" width="17.85546875" style="563" customWidth="1"/>
    <col min="9222" max="9222" width="20.7109375" style="563" customWidth="1"/>
    <col min="9223" max="9223" width="21" style="563" customWidth="1"/>
    <col min="9224" max="9224" width="18.7109375" style="563" customWidth="1"/>
    <col min="9225" max="9225" width="15.85546875" style="563" customWidth="1"/>
    <col min="9226" max="9226" width="12.7109375" style="563" customWidth="1"/>
    <col min="9227" max="9227" width="64" style="563" customWidth="1"/>
    <col min="9228" max="9472" width="9.140625" style="563"/>
    <col min="9473" max="9473" width="0.85546875" style="563" customWidth="1"/>
    <col min="9474" max="9475" width="10.7109375" style="563" customWidth="1"/>
    <col min="9476" max="9476" width="16.85546875" style="563" customWidth="1"/>
    <col min="9477" max="9477" width="17.85546875" style="563" customWidth="1"/>
    <col min="9478" max="9478" width="20.7109375" style="563" customWidth="1"/>
    <col min="9479" max="9479" width="21" style="563" customWidth="1"/>
    <col min="9480" max="9480" width="18.7109375" style="563" customWidth="1"/>
    <col min="9481" max="9481" width="15.85546875" style="563" customWidth="1"/>
    <col min="9482" max="9482" width="12.7109375" style="563" customWidth="1"/>
    <col min="9483" max="9483" width="64" style="563" customWidth="1"/>
    <col min="9484" max="9728" width="9.140625" style="563"/>
    <col min="9729" max="9729" width="0.85546875" style="563" customWidth="1"/>
    <col min="9730" max="9731" width="10.7109375" style="563" customWidth="1"/>
    <col min="9732" max="9732" width="16.85546875" style="563" customWidth="1"/>
    <col min="9733" max="9733" width="17.85546875" style="563" customWidth="1"/>
    <col min="9734" max="9734" width="20.7109375" style="563" customWidth="1"/>
    <col min="9735" max="9735" width="21" style="563" customWidth="1"/>
    <col min="9736" max="9736" width="18.7109375" style="563" customWidth="1"/>
    <col min="9737" max="9737" width="15.85546875" style="563" customWidth="1"/>
    <col min="9738" max="9738" width="12.7109375" style="563" customWidth="1"/>
    <col min="9739" max="9739" width="64" style="563" customWidth="1"/>
    <col min="9740" max="9984" width="9.140625" style="563"/>
    <col min="9985" max="9985" width="0.85546875" style="563" customWidth="1"/>
    <col min="9986" max="9987" width="10.7109375" style="563" customWidth="1"/>
    <col min="9988" max="9988" width="16.85546875" style="563" customWidth="1"/>
    <col min="9989" max="9989" width="17.85546875" style="563" customWidth="1"/>
    <col min="9990" max="9990" width="20.7109375" style="563" customWidth="1"/>
    <col min="9991" max="9991" width="21" style="563" customWidth="1"/>
    <col min="9992" max="9992" width="18.7109375" style="563" customWidth="1"/>
    <col min="9993" max="9993" width="15.85546875" style="563" customWidth="1"/>
    <col min="9994" max="9994" width="12.7109375" style="563" customWidth="1"/>
    <col min="9995" max="9995" width="64" style="563" customWidth="1"/>
    <col min="9996" max="10240" width="9.140625" style="563"/>
    <col min="10241" max="10241" width="0.85546875" style="563" customWidth="1"/>
    <col min="10242" max="10243" width="10.7109375" style="563" customWidth="1"/>
    <col min="10244" max="10244" width="16.85546875" style="563" customWidth="1"/>
    <col min="10245" max="10245" width="17.85546875" style="563" customWidth="1"/>
    <col min="10246" max="10246" width="20.7109375" style="563" customWidth="1"/>
    <col min="10247" max="10247" width="21" style="563" customWidth="1"/>
    <col min="10248" max="10248" width="18.7109375" style="563" customWidth="1"/>
    <col min="10249" max="10249" width="15.85546875" style="563" customWidth="1"/>
    <col min="10250" max="10250" width="12.7109375" style="563" customWidth="1"/>
    <col min="10251" max="10251" width="64" style="563" customWidth="1"/>
    <col min="10252" max="10496" width="9.140625" style="563"/>
    <col min="10497" max="10497" width="0.85546875" style="563" customWidth="1"/>
    <col min="10498" max="10499" width="10.7109375" style="563" customWidth="1"/>
    <col min="10500" max="10500" width="16.85546875" style="563" customWidth="1"/>
    <col min="10501" max="10501" width="17.85546875" style="563" customWidth="1"/>
    <col min="10502" max="10502" width="20.7109375" style="563" customWidth="1"/>
    <col min="10503" max="10503" width="21" style="563" customWidth="1"/>
    <col min="10504" max="10504" width="18.7109375" style="563" customWidth="1"/>
    <col min="10505" max="10505" width="15.85546875" style="563" customWidth="1"/>
    <col min="10506" max="10506" width="12.7109375" style="563" customWidth="1"/>
    <col min="10507" max="10507" width="64" style="563" customWidth="1"/>
    <col min="10508" max="10752" width="9.140625" style="563"/>
    <col min="10753" max="10753" width="0.85546875" style="563" customWidth="1"/>
    <col min="10754" max="10755" width="10.7109375" style="563" customWidth="1"/>
    <col min="10756" max="10756" width="16.85546875" style="563" customWidth="1"/>
    <col min="10757" max="10757" width="17.85546875" style="563" customWidth="1"/>
    <col min="10758" max="10758" width="20.7109375" style="563" customWidth="1"/>
    <col min="10759" max="10759" width="21" style="563" customWidth="1"/>
    <col min="10760" max="10760" width="18.7109375" style="563" customWidth="1"/>
    <col min="10761" max="10761" width="15.85546875" style="563" customWidth="1"/>
    <col min="10762" max="10762" width="12.7109375" style="563" customWidth="1"/>
    <col min="10763" max="10763" width="64" style="563" customWidth="1"/>
    <col min="10764" max="11008" width="9.140625" style="563"/>
    <col min="11009" max="11009" width="0.85546875" style="563" customWidth="1"/>
    <col min="11010" max="11011" width="10.7109375" style="563" customWidth="1"/>
    <col min="11012" max="11012" width="16.85546875" style="563" customWidth="1"/>
    <col min="11013" max="11013" width="17.85546875" style="563" customWidth="1"/>
    <col min="11014" max="11014" width="20.7109375" style="563" customWidth="1"/>
    <col min="11015" max="11015" width="21" style="563" customWidth="1"/>
    <col min="11016" max="11016" width="18.7109375" style="563" customWidth="1"/>
    <col min="11017" max="11017" width="15.85546875" style="563" customWidth="1"/>
    <col min="11018" max="11018" width="12.7109375" style="563" customWidth="1"/>
    <col min="11019" max="11019" width="64" style="563" customWidth="1"/>
    <col min="11020" max="11264" width="9.140625" style="563"/>
    <col min="11265" max="11265" width="0.85546875" style="563" customWidth="1"/>
    <col min="11266" max="11267" width="10.7109375" style="563" customWidth="1"/>
    <col min="11268" max="11268" width="16.85546875" style="563" customWidth="1"/>
    <col min="11269" max="11269" width="17.85546875" style="563" customWidth="1"/>
    <col min="11270" max="11270" width="20.7109375" style="563" customWidth="1"/>
    <col min="11271" max="11271" width="21" style="563" customWidth="1"/>
    <col min="11272" max="11272" width="18.7109375" style="563" customWidth="1"/>
    <col min="11273" max="11273" width="15.85546875" style="563" customWidth="1"/>
    <col min="11274" max="11274" width="12.7109375" style="563" customWidth="1"/>
    <col min="11275" max="11275" width="64" style="563" customWidth="1"/>
    <col min="11276" max="11520" width="9.140625" style="563"/>
    <col min="11521" max="11521" width="0.85546875" style="563" customWidth="1"/>
    <col min="11522" max="11523" width="10.7109375" style="563" customWidth="1"/>
    <col min="11524" max="11524" width="16.85546875" style="563" customWidth="1"/>
    <col min="11525" max="11525" width="17.85546875" style="563" customWidth="1"/>
    <col min="11526" max="11526" width="20.7109375" style="563" customWidth="1"/>
    <col min="11527" max="11527" width="21" style="563" customWidth="1"/>
    <col min="11528" max="11528" width="18.7109375" style="563" customWidth="1"/>
    <col min="11529" max="11529" width="15.85546875" style="563" customWidth="1"/>
    <col min="11530" max="11530" width="12.7109375" style="563" customWidth="1"/>
    <col min="11531" max="11531" width="64" style="563" customWidth="1"/>
    <col min="11532" max="11776" width="9.140625" style="563"/>
    <col min="11777" max="11777" width="0.85546875" style="563" customWidth="1"/>
    <col min="11778" max="11779" width="10.7109375" style="563" customWidth="1"/>
    <col min="11780" max="11780" width="16.85546875" style="563" customWidth="1"/>
    <col min="11781" max="11781" width="17.85546875" style="563" customWidth="1"/>
    <col min="11782" max="11782" width="20.7109375" style="563" customWidth="1"/>
    <col min="11783" max="11783" width="21" style="563" customWidth="1"/>
    <col min="11784" max="11784" width="18.7109375" style="563" customWidth="1"/>
    <col min="11785" max="11785" width="15.85546875" style="563" customWidth="1"/>
    <col min="11786" max="11786" width="12.7109375" style="563" customWidth="1"/>
    <col min="11787" max="11787" width="64" style="563" customWidth="1"/>
    <col min="11788" max="12032" width="9.140625" style="563"/>
    <col min="12033" max="12033" width="0.85546875" style="563" customWidth="1"/>
    <col min="12034" max="12035" width="10.7109375" style="563" customWidth="1"/>
    <col min="12036" max="12036" width="16.85546875" style="563" customWidth="1"/>
    <col min="12037" max="12037" width="17.85546875" style="563" customWidth="1"/>
    <col min="12038" max="12038" width="20.7109375" style="563" customWidth="1"/>
    <col min="12039" max="12039" width="21" style="563" customWidth="1"/>
    <col min="12040" max="12040" width="18.7109375" style="563" customWidth="1"/>
    <col min="12041" max="12041" width="15.85546875" style="563" customWidth="1"/>
    <col min="12042" max="12042" width="12.7109375" style="563" customWidth="1"/>
    <col min="12043" max="12043" width="64" style="563" customWidth="1"/>
    <col min="12044" max="12288" width="9.140625" style="563"/>
    <col min="12289" max="12289" width="0.85546875" style="563" customWidth="1"/>
    <col min="12290" max="12291" width="10.7109375" style="563" customWidth="1"/>
    <col min="12292" max="12292" width="16.85546875" style="563" customWidth="1"/>
    <col min="12293" max="12293" width="17.85546875" style="563" customWidth="1"/>
    <col min="12294" max="12294" width="20.7109375" style="563" customWidth="1"/>
    <col min="12295" max="12295" width="21" style="563" customWidth="1"/>
    <col min="12296" max="12296" width="18.7109375" style="563" customWidth="1"/>
    <col min="12297" max="12297" width="15.85546875" style="563" customWidth="1"/>
    <col min="12298" max="12298" width="12.7109375" style="563" customWidth="1"/>
    <col min="12299" max="12299" width="64" style="563" customWidth="1"/>
    <col min="12300" max="12544" width="9.140625" style="563"/>
    <col min="12545" max="12545" width="0.85546875" style="563" customWidth="1"/>
    <col min="12546" max="12547" width="10.7109375" style="563" customWidth="1"/>
    <col min="12548" max="12548" width="16.85546875" style="563" customWidth="1"/>
    <col min="12549" max="12549" width="17.85546875" style="563" customWidth="1"/>
    <col min="12550" max="12550" width="20.7109375" style="563" customWidth="1"/>
    <col min="12551" max="12551" width="21" style="563" customWidth="1"/>
    <col min="12552" max="12552" width="18.7109375" style="563" customWidth="1"/>
    <col min="12553" max="12553" width="15.85546875" style="563" customWidth="1"/>
    <col min="12554" max="12554" width="12.7109375" style="563" customWidth="1"/>
    <col min="12555" max="12555" width="64" style="563" customWidth="1"/>
    <col min="12556" max="12800" width="9.140625" style="563"/>
    <col min="12801" max="12801" width="0.85546875" style="563" customWidth="1"/>
    <col min="12802" max="12803" width="10.7109375" style="563" customWidth="1"/>
    <col min="12804" max="12804" width="16.85546875" style="563" customWidth="1"/>
    <col min="12805" max="12805" width="17.85546875" style="563" customWidth="1"/>
    <col min="12806" max="12806" width="20.7109375" style="563" customWidth="1"/>
    <col min="12807" max="12807" width="21" style="563" customWidth="1"/>
    <col min="12808" max="12808" width="18.7109375" style="563" customWidth="1"/>
    <col min="12809" max="12809" width="15.85546875" style="563" customWidth="1"/>
    <col min="12810" max="12810" width="12.7109375" style="563" customWidth="1"/>
    <col min="12811" max="12811" width="64" style="563" customWidth="1"/>
    <col min="12812" max="13056" width="9.140625" style="563"/>
    <col min="13057" max="13057" width="0.85546875" style="563" customWidth="1"/>
    <col min="13058" max="13059" width="10.7109375" style="563" customWidth="1"/>
    <col min="13060" max="13060" width="16.85546875" style="563" customWidth="1"/>
    <col min="13061" max="13061" width="17.85546875" style="563" customWidth="1"/>
    <col min="13062" max="13062" width="20.7109375" style="563" customWidth="1"/>
    <col min="13063" max="13063" width="21" style="563" customWidth="1"/>
    <col min="13064" max="13064" width="18.7109375" style="563" customWidth="1"/>
    <col min="13065" max="13065" width="15.85546875" style="563" customWidth="1"/>
    <col min="13066" max="13066" width="12.7109375" style="563" customWidth="1"/>
    <col min="13067" max="13067" width="64" style="563" customWidth="1"/>
    <col min="13068" max="13312" width="9.140625" style="563"/>
    <col min="13313" max="13313" width="0.85546875" style="563" customWidth="1"/>
    <col min="13314" max="13315" width="10.7109375" style="563" customWidth="1"/>
    <col min="13316" max="13316" width="16.85546875" style="563" customWidth="1"/>
    <col min="13317" max="13317" width="17.85546875" style="563" customWidth="1"/>
    <col min="13318" max="13318" width="20.7109375" style="563" customWidth="1"/>
    <col min="13319" max="13319" width="21" style="563" customWidth="1"/>
    <col min="13320" max="13320" width="18.7109375" style="563" customWidth="1"/>
    <col min="13321" max="13321" width="15.85546875" style="563" customWidth="1"/>
    <col min="13322" max="13322" width="12.7109375" style="563" customWidth="1"/>
    <col min="13323" max="13323" width="64" style="563" customWidth="1"/>
    <col min="13324" max="13568" width="9.140625" style="563"/>
    <col min="13569" max="13569" width="0.85546875" style="563" customWidth="1"/>
    <col min="13570" max="13571" width="10.7109375" style="563" customWidth="1"/>
    <col min="13572" max="13572" width="16.85546875" style="563" customWidth="1"/>
    <col min="13573" max="13573" width="17.85546875" style="563" customWidth="1"/>
    <col min="13574" max="13574" width="20.7109375" style="563" customWidth="1"/>
    <col min="13575" max="13575" width="21" style="563" customWidth="1"/>
    <col min="13576" max="13576" width="18.7109375" style="563" customWidth="1"/>
    <col min="13577" max="13577" width="15.85546875" style="563" customWidth="1"/>
    <col min="13578" max="13578" width="12.7109375" style="563" customWidth="1"/>
    <col min="13579" max="13579" width="64" style="563" customWidth="1"/>
    <col min="13580" max="13824" width="9.140625" style="563"/>
    <col min="13825" max="13825" width="0.85546875" style="563" customWidth="1"/>
    <col min="13826" max="13827" width="10.7109375" style="563" customWidth="1"/>
    <col min="13828" max="13828" width="16.85546875" style="563" customWidth="1"/>
    <col min="13829" max="13829" width="17.85546875" style="563" customWidth="1"/>
    <col min="13830" max="13830" width="20.7109375" style="563" customWidth="1"/>
    <col min="13831" max="13831" width="21" style="563" customWidth="1"/>
    <col min="13832" max="13832" width="18.7109375" style="563" customWidth="1"/>
    <col min="13833" max="13833" width="15.85546875" style="563" customWidth="1"/>
    <col min="13834" max="13834" width="12.7109375" style="563" customWidth="1"/>
    <col min="13835" max="13835" width="64" style="563" customWidth="1"/>
    <col min="13836" max="14080" width="9.140625" style="563"/>
    <col min="14081" max="14081" width="0.85546875" style="563" customWidth="1"/>
    <col min="14082" max="14083" width="10.7109375" style="563" customWidth="1"/>
    <col min="14084" max="14084" width="16.85546875" style="563" customWidth="1"/>
    <col min="14085" max="14085" width="17.85546875" style="563" customWidth="1"/>
    <col min="14086" max="14086" width="20.7109375" style="563" customWidth="1"/>
    <col min="14087" max="14087" width="21" style="563" customWidth="1"/>
    <col min="14088" max="14088" width="18.7109375" style="563" customWidth="1"/>
    <col min="14089" max="14089" width="15.85546875" style="563" customWidth="1"/>
    <col min="14090" max="14090" width="12.7109375" style="563" customWidth="1"/>
    <col min="14091" max="14091" width="64" style="563" customWidth="1"/>
    <col min="14092" max="14336" width="9.140625" style="563"/>
    <col min="14337" max="14337" width="0.85546875" style="563" customWidth="1"/>
    <col min="14338" max="14339" width="10.7109375" style="563" customWidth="1"/>
    <col min="14340" max="14340" width="16.85546875" style="563" customWidth="1"/>
    <col min="14341" max="14341" width="17.85546875" style="563" customWidth="1"/>
    <col min="14342" max="14342" width="20.7109375" style="563" customWidth="1"/>
    <col min="14343" max="14343" width="21" style="563" customWidth="1"/>
    <col min="14344" max="14344" width="18.7109375" style="563" customWidth="1"/>
    <col min="14345" max="14345" width="15.85546875" style="563" customWidth="1"/>
    <col min="14346" max="14346" width="12.7109375" style="563" customWidth="1"/>
    <col min="14347" max="14347" width="64" style="563" customWidth="1"/>
    <col min="14348" max="14592" width="9.140625" style="563"/>
    <col min="14593" max="14593" width="0.85546875" style="563" customWidth="1"/>
    <col min="14594" max="14595" width="10.7109375" style="563" customWidth="1"/>
    <col min="14596" max="14596" width="16.85546875" style="563" customWidth="1"/>
    <col min="14597" max="14597" width="17.85546875" style="563" customWidth="1"/>
    <col min="14598" max="14598" width="20.7109375" style="563" customWidth="1"/>
    <col min="14599" max="14599" width="21" style="563" customWidth="1"/>
    <col min="14600" max="14600" width="18.7109375" style="563" customWidth="1"/>
    <col min="14601" max="14601" width="15.85546875" style="563" customWidth="1"/>
    <col min="14602" max="14602" width="12.7109375" style="563" customWidth="1"/>
    <col min="14603" max="14603" width="64" style="563" customWidth="1"/>
    <col min="14604" max="14848" width="9.140625" style="563"/>
    <col min="14849" max="14849" width="0.85546875" style="563" customWidth="1"/>
    <col min="14850" max="14851" width="10.7109375" style="563" customWidth="1"/>
    <col min="14852" max="14852" width="16.85546875" style="563" customWidth="1"/>
    <col min="14853" max="14853" width="17.85546875" style="563" customWidth="1"/>
    <col min="14854" max="14854" width="20.7109375" style="563" customWidth="1"/>
    <col min="14855" max="14855" width="21" style="563" customWidth="1"/>
    <col min="14856" max="14856" width="18.7109375" style="563" customWidth="1"/>
    <col min="14857" max="14857" width="15.85546875" style="563" customWidth="1"/>
    <col min="14858" max="14858" width="12.7109375" style="563" customWidth="1"/>
    <col min="14859" max="14859" width="64" style="563" customWidth="1"/>
    <col min="14860" max="15104" width="9.140625" style="563"/>
    <col min="15105" max="15105" width="0.85546875" style="563" customWidth="1"/>
    <col min="15106" max="15107" width="10.7109375" style="563" customWidth="1"/>
    <col min="15108" max="15108" width="16.85546875" style="563" customWidth="1"/>
    <col min="15109" max="15109" width="17.85546875" style="563" customWidth="1"/>
    <col min="15110" max="15110" width="20.7109375" style="563" customWidth="1"/>
    <col min="15111" max="15111" width="21" style="563" customWidth="1"/>
    <col min="15112" max="15112" width="18.7109375" style="563" customWidth="1"/>
    <col min="15113" max="15113" width="15.85546875" style="563" customWidth="1"/>
    <col min="15114" max="15114" width="12.7109375" style="563" customWidth="1"/>
    <col min="15115" max="15115" width="64" style="563" customWidth="1"/>
    <col min="15116" max="15360" width="9.140625" style="563"/>
    <col min="15361" max="15361" width="0.85546875" style="563" customWidth="1"/>
    <col min="15362" max="15363" width="10.7109375" style="563" customWidth="1"/>
    <col min="15364" max="15364" width="16.85546875" style="563" customWidth="1"/>
    <col min="15365" max="15365" width="17.85546875" style="563" customWidth="1"/>
    <col min="15366" max="15366" width="20.7109375" style="563" customWidth="1"/>
    <col min="15367" max="15367" width="21" style="563" customWidth="1"/>
    <col min="15368" max="15368" width="18.7109375" style="563" customWidth="1"/>
    <col min="15369" max="15369" width="15.85546875" style="563" customWidth="1"/>
    <col min="15370" max="15370" width="12.7109375" style="563" customWidth="1"/>
    <col min="15371" max="15371" width="64" style="563" customWidth="1"/>
    <col min="15372" max="15616" width="9.140625" style="563"/>
    <col min="15617" max="15617" width="0.85546875" style="563" customWidth="1"/>
    <col min="15618" max="15619" width="10.7109375" style="563" customWidth="1"/>
    <col min="15620" max="15620" width="16.85546875" style="563" customWidth="1"/>
    <col min="15621" max="15621" width="17.85546875" style="563" customWidth="1"/>
    <col min="15622" max="15622" width="20.7109375" style="563" customWidth="1"/>
    <col min="15623" max="15623" width="21" style="563" customWidth="1"/>
    <col min="15624" max="15624" width="18.7109375" style="563" customWidth="1"/>
    <col min="15625" max="15625" width="15.85546875" style="563" customWidth="1"/>
    <col min="15626" max="15626" width="12.7109375" style="563" customWidth="1"/>
    <col min="15627" max="15627" width="64" style="563" customWidth="1"/>
    <col min="15628" max="15872" width="9.140625" style="563"/>
    <col min="15873" max="15873" width="0.85546875" style="563" customWidth="1"/>
    <col min="15874" max="15875" width="10.7109375" style="563" customWidth="1"/>
    <col min="15876" max="15876" width="16.85546875" style="563" customWidth="1"/>
    <col min="15877" max="15877" width="17.85546875" style="563" customWidth="1"/>
    <col min="15878" max="15878" width="20.7109375" style="563" customWidth="1"/>
    <col min="15879" max="15879" width="21" style="563" customWidth="1"/>
    <col min="15880" max="15880" width="18.7109375" style="563" customWidth="1"/>
    <col min="15881" max="15881" width="15.85546875" style="563" customWidth="1"/>
    <col min="15882" max="15882" width="12.7109375" style="563" customWidth="1"/>
    <col min="15883" max="15883" width="64" style="563" customWidth="1"/>
    <col min="15884" max="16128" width="9.140625" style="563"/>
    <col min="16129" max="16129" width="0.85546875" style="563" customWidth="1"/>
    <col min="16130" max="16131" width="10.7109375" style="563" customWidth="1"/>
    <col min="16132" max="16132" width="16.85546875" style="563" customWidth="1"/>
    <col min="16133" max="16133" width="17.85546875" style="563" customWidth="1"/>
    <col min="16134" max="16134" width="20.7109375" style="563" customWidth="1"/>
    <col min="16135" max="16135" width="21" style="563" customWidth="1"/>
    <col min="16136" max="16136" width="18.7109375" style="563" customWidth="1"/>
    <col min="16137" max="16137" width="15.85546875" style="563" customWidth="1"/>
    <col min="16138" max="16138" width="12.7109375" style="563" customWidth="1"/>
    <col min="16139" max="16139" width="64" style="563" customWidth="1"/>
    <col min="16140" max="16384" width="9.140625" style="563"/>
  </cols>
  <sheetData>
    <row r="1" spans="1:11" ht="13.5" thickBot="1"/>
    <row r="2" spans="1:11" s="320" customFormat="1" ht="13.5" thickBot="1">
      <c r="A2" s="316"/>
      <c r="B2" s="321" t="s">
        <v>2708</v>
      </c>
      <c r="C2" s="349"/>
      <c r="D2" s="349"/>
      <c r="E2" s="323" t="s">
        <v>492</v>
      </c>
      <c r="F2" s="546" t="s">
        <v>2709</v>
      </c>
      <c r="G2" s="373"/>
      <c r="H2" s="341"/>
      <c r="I2" s="341"/>
      <c r="J2" s="341"/>
      <c r="K2" s="341"/>
    </row>
    <row r="3" spans="1:11" ht="13.5" thickBot="1"/>
    <row r="4" spans="1:11" s="596" customFormat="1" ht="36.75" thickBot="1">
      <c r="B4" s="597"/>
      <c r="C4" s="598" t="s">
        <v>2710</v>
      </c>
      <c r="D4" s="598" t="s">
        <v>2710</v>
      </c>
      <c r="E4" s="598" t="s">
        <v>2710</v>
      </c>
    </row>
    <row r="5" spans="1:11" ht="51.75" thickBot="1">
      <c r="B5" s="599" t="s">
        <v>2582</v>
      </c>
      <c r="C5" s="573" t="s">
        <v>2711</v>
      </c>
      <c r="D5" s="573" t="s">
        <v>2712</v>
      </c>
      <c r="E5" s="573" t="s">
        <v>2713</v>
      </c>
    </row>
    <row r="6" spans="1:11" ht="13.5" thickBot="1">
      <c r="B6" s="600"/>
      <c r="C6" s="560" t="s">
        <v>2626</v>
      </c>
      <c r="D6" s="601" t="s">
        <v>2714</v>
      </c>
      <c r="E6" s="560" t="s">
        <v>2715</v>
      </c>
    </row>
    <row r="7" spans="1:11" ht="24">
      <c r="B7" s="602"/>
      <c r="C7" s="561" t="s">
        <v>2357</v>
      </c>
      <c r="D7" s="580" t="s">
        <v>2716</v>
      </c>
      <c r="E7" s="580" t="s">
        <v>2717</v>
      </c>
    </row>
    <row r="8" spans="1:11">
      <c r="B8" s="603"/>
      <c r="C8" s="604" t="s">
        <v>499</v>
      </c>
      <c r="D8" s="605" t="s">
        <v>499</v>
      </c>
      <c r="E8" s="606" t="s">
        <v>499</v>
      </c>
    </row>
    <row r="9" spans="1:11" s="607" customFormat="1" ht="35.25" customHeight="1">
      <c r="B9" s="608"/>
      <c r="C9" s="609" t="s">
        <v>2718</v>
      </c>
      <c r="D9" s="586" t="s">
        <v>2719</v>
      </c>
      <c r="E9" s="586" t="s">
        <v>2720</v>
      </c>
    </row>
    <row r="10" spans="1:11" s="610" customFormat="1" ht="11.25" customHeight="1" thickBot="1">
      <c r="B10" s="611" t="s">
        <v>2417</v>
      </c>
      <c r="C10" s="611" t="s">
        <v>2417</v>
      </c>
      <c r="D10" s="611" t="s">
        <v>2417</v>
      </c>
      <c r="E10" s="611" t="s">
        <v>499</v>
      </c>
    </row>
    <row r="11" spans="1:11" s="612" customFormat="1">
      <c r="B11" s="613">
        <v>1</v>
      </c>
      <c r="C11" s="315">
        <v>1</v>
      </c>
      <c r="D11" s="614">
        <v>1</v>
      </c>
      <c r="E11" s="315"/>
    </row>
    <row r="12" spans="1:11" s="612" customFormat="1">
      <c r="B12" s="613">
        <v>1</v>
      </c>
      <c r="C12" s="315">
        <v>2</v>
      </c>
      <c r="D12" s="614">
        <v>4</v>
      </c>
      <c r="E12" s="315"/>
    </row>
    <row r="13" spans="1:11" s="615" customFormat="1">
      <c r="C13" s="616"/>
      <c r="D13" s="315"/>
      <c r="E13" s="315"/>
      <c r="F13" s="315"/>
      <c r="G13" s="315"/>
      <c r="H13" s="315"/>
      <c r="I13" s="315"/>
      <c r="J13" s="315"/>
      <c r="K13" s="315"/>
    </row>
    <row r="14" spans="1:11" s="615" customFormat="1"/>
    <row r="15" spans="1:11" s="615" customFormat="1"/>
    <row r="16" spans="1:11" s="615" customFormat="1"/>
    <row r="17" s="615" customFormat="1"/>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8.85546875" defaultRowHeight="15"/>
  <cols>
    <col min="1" max="1" width="14.28515625" style="689" bestFit="1" customWidth="1"/>
    <col min="2" max="2" width="24.7109375" style="689" customWidth="1"/>
    <col min="3" max="4" width="10.5703125" style="689" customWidth="1"/>
    <col min="5" max="5" width="20.140625" style="689" bestFit="1" customWidth="1"/>
    <col min="6" max="6" width="13.85546875" style="689" customWidth="1"/>
    <col min="7" max="7" width="19.28515625" style="689" customWidth="1"/>
    <col min="8" max="8" width="14.7109375" style="689" customWidth="1"/>
    <col min="9" max="9" width="36.140625" style="689" customWidth="1"/>
    <col min="10" max="10" width="35.140625" style="689" customWidth="1"/>
    <col min="11" max="11" width="25.42578125" style="689" customWidth="1"/>
    <col min="12" max="12" width="12.140625" style="689" customWidth="1"/>
    <col min="13" max="13" width="8" style="689" customWidth="1"/>
    <col min="14" max="14" width="8.7109375" style="689" customWidth="1"/>
    <col min="15" max="15" width="18.7109375" style="689" customWidth="1"/>
    <col min="16" max="16" width="9.28515625" style="689" customWidth="1"/>
    <col min="17" max="16384" width="8.85546875" style="689"/>
  </cols>
  <sheetData>
    <row r="1" spans="1:5">
      <c r="A1" s="882"/>
      <c r="B1" s="884" t="s">
        <v>3439</v>
      </c>
      <c r="C1" s="884" t="s">
        <v>3440</v>
      </c>
      <c r="D1" s="884" t="s">
        <v>3442</v>
      </c>
      <c r="E1" s="884" t="s">
        <v>3447</v>
      </c>
    </row>
    <row r="2" spans="1:5">
      <c r="A2" s="883" t="s">
        <v>2945</v>
      </c>
      <c r="B2" s="883" t="s">
        <v>3437</v>
      </c>
      <c r="C2" s="882" t="b">
        <v>1</v>
      </c>
      <c r="D2" s="882"/>
      <c r="E2" s="882"/>
    </row>
    <row r="3" spans="1:5">
      <c r="A3" s="883"/>
      <c r="B3" s="883"/>
      <c r="C3" s="882"/>
      <c r="D3" s="882"/>
      <c r="E3" s="882"/>
    </row>
    <row r="4" spans="1:5">
      <c r="A4" s="883" t="s">
        <v>3446</v>
      </c>
      <c r="B4" s="883" t="s">
        <v>3441</v>
      </c>
      <c r="C4" s="882">
        <v>500</v>
      </c>
      <c r="D4" s="883" t="s">
        <v>3443</v>
      </c>
      <c r="E4" s="882"/>
    </row>
    <row r="5" spans="1:5">
      <c r="A5" s="883"/>
      <c r="B5" s="883"/>
      <c r="C5" s="882"/>
      <c r="D5" s="883"/>
      <c r="E5" s="882"/>
    </row>
    <row r="6" spans="1:5">
      <c r="A6" s="883" t="s">
        <v>3446</v>
      </c>
      <c r="B6" s="883" t="s">
        <v>3444</v>
      </c>
      <c r="C6" s="882"/>
      <c r="D6" s="882"/>
      <c r="E6" s="883" t="s">
        <v>3448</v>
      </c>
    </row>
    <row r="7" spans="1:5">
      <c r="A7" s="883" t="s">
        <v>3446</v>
      </c>
      <c r="B7" s="883" t="s">
        <v>3445</v>
      </c>
      <c r="C7" s="882"/>
      <c r="D7" s="882"/>
      <c r="E7" s="883" t="s">
        <v>3448</v>
      </c>
    </row>
    <row r="8" spans="1:5">
      <c r="A8" s="883" t="s">
        <v>3446</v>
      </c>
      <c r="B8" s="883" t="s">
        <v>507</v>
      </c>
      <c r="C8" s="882">
        <v>310</v>
      </c>
      <c r="D8" s="882"/>
      <c r="E8" s="882"/>
    </row>
    <row r="9" spans="1:5">
      <c r="A9" s="883" t="s">
        <v>3446</v>
      </c>
      <c r="B9" s="883" t="s">
        <v>508</v>
      </c>
      <c r="C9" s="882">
        <v>260</v>
      </c>
      <c r="D9" s="882"/>
      <c r="E9" s="882"/>
    </row>
    <row r="10" spans="1:5">
      <c r="A10" s="883" t="s">
        <v>3446</v>
      </c>
      <c r="B10" s="883" t="s">
        <v>1441</v>
      </c>
      <c r="C10" s="882">
        <v>3</v>
      </c>
      <c r="D10" s="882"/>
      <c r="E10" s="882"/>
    </row>
    <row r="11" spans="1:5">
      <c r="A11" s="882"/>
      <c r="B11" s="882"/>
      <c r="C11" s="882"/>
      <c r="D11" s="882"/>
      <c r="E11" s="882"/>
    </row>
    <row r="12" spans="1:5">
      <c r="A12" s="883" t="s">
        <v>3449</v>
      </c>
      <c r="B12" s="882" t="s">
        <v>3450</v>
      </c>
      <c r="C12" s="882">
        <v>6000</v>
      </c>
      <c r="D12" s="883" t="s">
        <v>3453</v>
      </c>
      <c r="E12" s="882"/>
    </row>
    <row r="13" spans="1:5">
      <c r="A13" s="883" t="s">
        <v>3449</v>
      </c>
      <c r="B13" s="882" t="s">
        <v>3451</v>
      </c>
      <c r="C13" s="882">
        <v>6000</v>
      </c>
      <c r="D13" s="883" t="s">
        <v>3453</v>
      </c>
      <c r="E13" s="882"/>
    </row>
    <row r="14" spans="1:5">
      <c r="A14" s="883" t="s">
        <v>3449</v>
      </c>
      <c r="B14" s="882" t="s">
        <v>3452</v>
      </c>
      <c r="C14" s="882">
        <v>6000</v>
      </c>
      <c r="D14" s="883" t="s">
        <v>3453</v>
      </c>
      <c r="E14" s="882"/>
    </row>
    <row r="15" spans="1:5">
      <c r="A15" s="882"/>
      <c r="B15" s="882"/>
      <c r="C15" s="882"/>
      <c r="D15" s="882"/>
      <c r="E15" s="882"/>
    </row>
    <row r="16" spans="1:5">
      <c r="A16" s="883" t="s">
        <v>2945</v>
      </c>
      <c r="B16" s="882" t="s">
        <v>3454</v>
      </c>
      <c r="C16" s="882">
        <v>50</v>
      </c>
      <c r="D16" s="883" t="s">
        <v>3443</v>
      </c>
      <c r="E16" s="882"/>
    </row>
    <row r="17" spans="1:5">
      <c r="A17" s="883" t="s">
        <v>3455</v>
      </c>
      <c r="B17" s="882" t="s">
        <v>3456</v>
      </c>
      <c r="C17" s="882">
        <v>1</v>
      </c>
      <c r="D17" s="882"/>
      <c r="E17" s="882"/>
    </row>
    <row r="18" spans="1:5">
      <c r="A18" s="883" t="s">
        <v>3455</v>
      </c>
      <c r="B18" s="882" t="s">
        <v>3457</v>
      </c>
      <c r="C18" s="882" t="b">
        <v>0</v>
      </c>
      <c r="D18" s="882"/>
      <c r="E18" s="882"/>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workbookViewId="0"/>
  </sheetViews>
  <sheetFormatPr defaultColWidth="8.85546875" defaultRowHeight="15"/>
  <cols>
    <col min="1" max="1" width="24.7109375" style="689" bestFit="1" customWidth="1"/>
    <col min="2" max="2" width="10.5703125" style="689" bestFit="1" customWidth="1"/>
    <col min="3" max="3" width="10.5703125" style="689" customWidth="1"/>
    <col min="4" max="5" width="13.85546875" style="689" bestFit="1" customWidth="1"/>
    <col min="6" max="6" width="19.28515625" style="689" bestFit="1" customWidth="1"/>
    <col min="7" max="7" width="14.7109375" style="689" bestFit="1" customWidth="1"/>
    <col min="8" max="8" width="36.140625" style="689" bestFit="1" customWidth="1"/>
    <col min="9" max="9" width="35.140625" style="689" bestFit="1" customWidth="1"/>
    <col min="10" max="10" width="25.42578125" style="689" bestFit="1" customWidth="1"/>
    <col min="11" max="11" width="12.140625" style="689" customWidth="1"/>
    <col min="12" max="12" width="8" style="689" bestFit="1" customWidth="1"/>
    <col min="13" max="13" width="8.7109375" style="689" customWidth="1"/>
    <col min="14" max="14" width="18.7109375" style="689" bestFit="1" customWidth="1"/>
    <col min="15" max="15" width="9.28515625" style="689" bestFit="1" customWidth="1"/>
    <col min="16" max="16384" width="8.85546875" style="689"/>
  </cols>
  <sheetData>
    <row r="1" spans="1:15" s="678" customFormat="1" ht="15.75" thickBot="1">
      <c r="A1" s="675" t="s">
        <v>2841</v>
      </c>
      <c r="B1" s="676" t="s">
        <v>2842</v>
      </c>
      <c r="C1" s="677" t="s">
        <v>2843</v>
      </c>
      <c r="D1" s="676" t="s">
        <v>2844</v>
      </c>
      <c r="E1" s="677" t="s">
        <v>2845</v>
      </c>
      <c r="F1" s="676" t="s">
        <v>2846</v>
      </c>
      <c r="G1" s="677" t="s">
        <v>2847</v>
      </c>
      <c r="H1" s="676" t="s">
        <v>2848</v>
      </c>
      <c r="I1" s="677" t="s">
        <v>2849</v>
      </c>
      <c r="J1" s="676" t="s">
        <v>2850</v>
      </c>
      <c r="K1" s="677" t="s">
        <v>2851</v>
      </c>
      <c r="L1" s="676" t="s">
        <v>2852</v>
      </c>
      <c r="M1" s="677" t="s">
        <v>2853</v>
      </c>
      <c r="N1" s="676" t="s">
        <v>2854</v>
      </c>
      <c r="O1" s="677" t="s">
        <v>2855</v>
      </c>
    </row>
    <row r="2" spans="1:15" s="678" customFormat="1" hidden="1">
      <c r="A2" s="679" t="s">
        <v>2746</v>
      </c>
      <c r="B2" s="679" t="s">
        <v>2769</v>
      </c>
      <c r="C2" s="679"/>
      <c r="D2" s="679" t="s">
        <v>2779</v>
      </c>
      <c r="E2" s="679"/>
      <c r="F2" s="679" t="s">
        <v>2856</v>
      </c>
      <c r="G2" s="679"/>
      <c r="H2" s="679" t="s">
        <v>2780</v>
      </c>
      <c r="I2" s="679"/>
      <c r="J2" s="679" t="s">
        <v>2857</v>
      </c>
      <c r="K2" s="679"/>
      <c r="L2" s="679" t="s">
        <v>2781</v>
      </c>
      <c r="M2" s="679"/>
      <c r="N2" s="679" t="s">
        <v>2858</v>
      </c>
      <c r="O2" s="679"/>
    </row>
    <row r="3" spans="1:15" s="678" customFormat="1" hidden="1">
      <c r="A3" s="680" t="s">
        <v>2859</v>
      </c>
      <c r="B3" s="680" t="s">
        <v>2769</v>
      </c>
      <c r="C3" s="680"/>
      <c r="D3" s="680" t="s">
        <v>2779</v>
      </c>
      <c r="E3" s="680"/>
      <c r="F3" s="680" t="s">
        <v>2856</v>
      </c>
      <c r="G3" s="680"/>
      <c r="H3" s="680" t="s">
        <v>2780</v>
      </c>
      <c r="I3" s="680"/>
      <c r="J3" s="680" t="s">
        <v>2857</v>
      </c>
      <c r="K3" s="680"/>
      <c r="L3" s="680" t="s">
        <v>2860</v>
      </c>
      <c r="M3" s="680"/>
      <c r="N3" s="680" t="s">
        <v>2858</v>
      </c>
      <c r="O3" s="680"/>
    </row>
    <row r="4" spans="1:15" s="678" customFormat="1" ht="15.75" hidden="1" thickBot="1">
      <c r="A4" s="681" t="s">
        <v>2861</v>
      </c>
      <c r="B4" s="681" t="s">
        <v>2774</v>
      </c>
      <c r="C4" s="681"/>
      <c r="D4" s="681" t="s">
        <v>2862</v>
      </c>
      <c r="E4" s="681"/>
      <c r="F4" s="681" t="s">
        <v>2856</v>
      </c>
      <c r="G4" s="681"/>
      <c r="H4" s="681" t="s">
        <v>2863</v>
      </c>
      <c r="I4" s="681"/>
      <c r="J4" s="681" t="s">
        <v>2864</v>
      </c>
      <c r="K4" s="681"/>
      <c r="L4" s="681" t="s">
        <v>2781</v>
      </c>
      <c r="M4" s="681"/>
      <c r="N4" s="681" t="s">
        <v>2865</v>
      </c>
      <c r="O4" s="681"/>
    </row>
    <row r="5" spans="1:15" s="678" customFormat="1" hidden="1">
      <c r="A5" s="682" t="s">
        <v>2789</v>
      </c>
      <c r="B5" s="682" t="s">
        <v>2769</v>
      </c>
      <c r="C5" s="682" t="s">
        <v>2770</v>
      </c>
      <c r="D5" s="682" t="s">
        <v>2779</v>
      </c>
      <c r="E5" s="682" t="s">
        <v>2783</v>
      </c>
      <c r="F5" s="682" t="s">
        <v>2856</v>
      </c>
      <c r="G5" s="682" t="s">
        <v>2866</v>
      </c>
      <c r="H5" s="682" t="s">
        <v>2780</v>
      </c>
      <c r="I5" s="682" t="s">
        <v>2784</v>
      </c>
      <c r="J5" s="682" t="s">
        <v>2857</v>
      </c>
      <c r="K5" s="682" t="s">
        <v>2867</v>
      </c>
      <c r="L5" s="682" t="s">
        <v>2868</v>
      </c>
      <c r="M5" s="682" t="s">
        <v>2869</v>
      </c>
      <c r="N5" s="682" t="s">
        <v>2858</v>
      </c>
      <c r="O5" s="682" t="s">
        <v>2785</v>
      </c>
    </row>
    <row r="6" spans="1:15" s="678" customFormat="1" ht="15.75" hidden="1" thickBot="1">
      <c r="A6" s="683" t="s">
        <v>2820</v>
      </c>
      <c r="B6" s="683" t="s">
        <v>2769</v>
      </c>
      <c r="C6" s="683" t="s">
        <v>2770</v>
      </c>
      <c r="D6" s="683" t="s">
        <v>2779</v>
      </c>
      <c r="E6" s="683" t="s">
        <v>2783</v>
      </c>
      <c r="F6" s="683" t="s">
        <v>2856</v>
      </c>
      <c r="G6" s="683" t="s">
        <v>2866</v>
      </c>
      <c r="H6" s="1120" t="s">
        <v>2782</v>
      </c>
      <c r="I6" s="1120"/>
      <c r="J6" s="683" t="s">
        <v>2870</v>
      </c>
      <c r="K6" s="683" t="s">
        <v>2867</v>
      </c>
      <c r="L6" s="683" t="s">
        <v>2868</v>
      </c>
      <c r="M6" s="683" t="s">
        <v>2869</v>
      </c>
      <c r="N6" s="683" t="s">
        <v>2858</v>
      </c>
      <c r="O6" s="683" t="s">
        <v>2785</v>
      </c>
    </row>
    <row r="7" spans="1:15" s="678" customFormat="1" ht="15.75" hidden="1" thickBot="1">
      <c r="A7" s="679" t="s">
        <v>2819</v>
      </c>
      <c r="B7" s="679" t="s">
        <v>2774</v>
      </c>
      <c r="C7" s="679" t="s">
        <v>2770</v>
      </c>
      <c r="D7" s="679" t="s">
        <v>2862</v>
      </c>
      <c r="E7" s="679" t="s">
        <v>2783</v>
      </c>
      <c r="F7" s="679" t="s">
        <v>2866</v>
      </c>
      <c r="G7" s="679" t="s">
        <v>2866</v>
      </c>
      <c r="H7" s="679" t="s">
        <v>2863</v>
      </c>
      <c r="I7" s="679" t="s">
        <v>2784</v>
      </c>
      <c r="J7" s="679" t="s">
        <v>2864</v>
      </c>
      <c r="K7" s="679" t="s">
        <v>2830</v>
      </c>
      <c r="L7" s="679" t="s">
        <v>2781</v>
      </c>
      <c r="M7" s="679" t="s">
        <v>2781</v>
      </c>
      <c r="N7" s="679" t="s">
        <v>2865</v>
      </c>
      <c r="O7" s="679" t="s">
        <v>2785</v>
      </c>
    </row>
    <row r="8" spans="1:15" s="684" customFormat="1" hidden="1">
      <c r="A8" s="682" t="s">
        <v>2790</v>
      </c>
      <c r="B8" s="682" t="s">
        <v>2774</v>
      </c>
      <c r="C8" s="682" t="s">
        <v>2770</v>
      </c>
      <c r="D8" s="682" t="s">
        <v>2871</v>
      </c>
      <c r="E8" s="682" t="s">
        <v>2783</v>
      </c>
      <c r="F8" s="682" t="s">
        <v>2872</v>
      </c>
      <c r="G8" s="682" t="s">
        <v>2872</v>
      </c>
      <c r="H8" s="682" t="s">
        <v>2873</v>
      </c>
      <c r="I8" s="682" t="s">
        <v>2784</v>
      </c>
      <c r="J8" s="682" t="s">
        <v>2864</v>
      </c>
      <c r="K8" s="682" t="s">
        <v>2830</v>
      </c>
      <c r="L8" s="682" t="s">
        <v>2874</v>
      </c>
      <c r="M8" s="682" t="s">
        <v>2869</v>
      </c>
      <c r="N8" s="682" t="s">
        <v>2875</v>
      </c>
      <c r="O8" s="682" t="s">
        <v>2876</v>
      </c>
    </row>
    <row r="9" spans="1:15" s="684" customFormat="1" hidden="1">
      <c r="A9" s="685" t="s">
        <v>2890</v>
      </c>
      <c r="B9" s="686" t="s">
        <v>2774</v>
      </c>
      <c r="C9" s="686" t="s">
        <v>2770</v>
      </c>
      <c r="D9" s="686" t="s">
        <v>2871</v>
      </c>
      <c r="E9" s="686" t="s">
        <v>2783</v>
      </c>
      <c r="F9" s="686" t="s">
        <v>2872</v>
      </c>
      <c r="G9" s="686" t="s">
        <v>2866</v>
      </c>
      <c r="H9" s="686" t="s">
        <v>2873</v>
      </c>
      <c r="I9" s="686" t="s">
        <v>2784</v>
      </c>
      <c r="J9" s="685" t="s">
        <v>2864</v>
      </c>
      <c r="K9" s="685" t="s">
        <v>2830</v>
      </c>
      <c r="L9" s="685" t="s">
        <v>2874</v>
      </c>
      <c r="M9" s="685" t="s">
        <v>2869</v>
      </c>
      <c r="N9" s="685" t="s">
        <v>2875</v>
      </c>
      <c r="O9" s="685" t="s">
        <v>2785</v>
      </c>
    </row>
    <row r="10" spans="1:15" s="684" customFormat="1" hidden="1">
      <c r="A10" s="685" t="s">
        <v>2821</v>
      </c>
      <c r="B10" s="685" t="s">
        <v>2774</v>
      </c>
      <c r="C10" s="685" t="s">
        <v>2770</v>
      </c>
      <c r="D10" s="685" t="s">
        <v>2871</v>
      </c>
      <c r="E10" s="685" t="s">
        <v>2783</v>
      </c>
      <c r="F10" s="685" t="s">
        <v>2872</v>
      </c>
      <c r="G10" s="685" t="s">
        <v>2866</v>
      </c>
      <c r="H10" s="685" t="s">
        <v>2873</v>
      </c>
      <c r="I10" s="685" t="s">
        <v>2784</v>
      </c>
      <c r="J10" s="685" t="s">
        <v>2864</v>
      </c>
      <c r="K10" s="685" t="s">
        <v>2830</v>
      </c>
      <c r="L10" s="685" t="s">
        <v>2874</v>
      </c>
      <c r="M10" s="685" t="s">
        <v>2869</v>
      </c>
      <c r="N10" s="685" t="s">
        <v>2875</v>
      </c>
      <c r="O10" s="685" t="s">
        <v>2785</v>
      </c>
    </row>
    <row r="11" spans="1:15" s="684" customFormat="1" ht="15.75" hidden="1" thickBot="1">
      <c r="A11" s="683" t="s">
        <v>2791</v>
      </c>
      <c r="B11" s="683" t="s">
        <v>2774</v>
      </c>
      <c r="C11" s="683" t="s">
        <v>2770</v>
      </c>
      <c r="D11" s="683" t="s">
        <v>2871</v>
      </c>
      <c r="E11" s="683" t="s">
        <v>2783</v>
      </c>
      <c r="F11" s="683" t="s">
        <v>2872</v>
      </c>
      <c r="G11" s="683" t="s">
        <v>2856</v>
      </c>
      <c r="H11" s="683" t="s">
        <v>2873</v>
      </c>
      <c r="I11" s="683" t="s">
        <v>2877</v>
      </c>
      <c r="J11" s="683" t="s">
        <v>2864</v>
      </c>
      <c r="K11" s="683" t="s">
        <v>2830</v>
      </c>
      <c r="L11" s="683" t="s">
        <v>2874</v>
      </c>
      <c r="M11" s="683" t="s">
        <v>2869</v>
      </c>
      <c r="N11" s="683" t="s">
        <v>2875</v>
      </c>
      <c r="O11" s="683" t="s">
        <v>2785</v>
      </c>
    </row>
    <row r="12" spans="1:15" s="684" customFormat="1" hidden="1">
      <c r="A12" s="679" t="s">
        <v>2792</v>
      </c>
      <c r="B12" s="679" t="s">
        <v>2774</v>
      </c>
      <c r="C12" s="679" t="s">
        <v>2770</v>
      </c>
      <c r="D12" s="679" t="s">
        <v>2871</v>
      </c>
      <c r="E12" s="679" t="s">
        <v>2783</v>
      </c>
      <c r="F12" s="679" t="s">
        <v>2872</v>
      </c>
      <c r="G12" s="679" t="s">
        <v>2872</v>
      </c>
      <c r="H12" s="679" t="s">
        <v>2873</v>
      </c>
      <c r="I12" s="679" t="s">
        <v>2784</v>
      </c>
      <c r="J12" s="679" t="s">
        <v>2864</v>
      </c>
      <c r="K12" s="679" t="s">
        <v>2830</v>
      </c>
      <c r="L12" s="679" t="s">
        <v>2874</v>
      </c>
      <c r="M12" s="679" t="s">
        <v>2869</v>
      </c>
      <c r="N12" s="679" t="s">
        <v>2875</v>
      </c>
      <c r="O12" s="679" t="s">
        <v>2876</v>
      </c>
    </row>
    <row r="13" spans="1:15" s="684" customFormat="1" hidden="1">
      <c r="A13" s="681" t="s">
        <v>2822</v>
      </c>
      <c r="B13" s="681" t="s">
        <v>2774</v>
      </c>
      <c r="C13" s="681" t="s">
        <v>2770</v>
      </c>
      <c r="D13" s="681" t="s">
        <v>2871</v>
      </c>
      <c r="E13" s="681" t="s">
        <v>2783</v>
      </c>
      <c r="F13" s="681" t="s">
        <v>2872</v>
      </c>
      <c r="G13" s="681" t="s">
        <v>2866</v>
      </c>
      <c r="H13" s="681" t="s">
        <v>2873</v>
      </c>
      <c r="I13" s="681" t="s">
        <v>2784</v>
      </c>
      <c r="J13" s="681" t="s">
        <v>2864</v>
      </c>
      <c r="K13" s="681" t="s">
        <v>2830</v>
      </c>
      <c r="L13" s="681" t="s">
        <v>2874</v>
      </c>
      <c r="M13" s="681" t="s">
        <v>2869</v>
      </c>
      <c r="N13" s="681" t="s">
        <v>2875</v>
      </c>
      <c r="O13" s="681" t="s">
        <v>2785</v>
      </c>
    </row>
    <row r="14" spans="1:15" s="684" customFormat="1" ht="15.75" hidden="1" thickBot="1">
      <c r="A14" s="687" t="s">
        <v>2823</v>
      </c>
      <c r="B14" s="687" t="s">
        <v>2774</v>
      </c>
      <c r="C14" s="687" t="s">
        <v>2770</v>
      </c>
      <c r="D14" s="687" t="s">
        <v>2871</v>
      </c>
      <c r="E14" s="687" t="s">
        <v>2783</v>
      </c>
      <c r="F14" s="687" t="s">
        <v>2872</v>
      </c>
      <c r="G14" s="687" t="s">
        <v>2856</v>
      </c>
      <c r="H14" s="687" t="s">
        <v>2873</v>
      </c>
      <c r="I14" s="687" t="s">
        <v>2878</v>
      </c>
      <c r="J14" s="687" t="s">
        <v>2864</v>
      </c>
      <c r="K14" s="687" t="s">
        <v>2830</v>
      </c>
      <c r="L14" s="687" t="s">
        <v>2874</v>
      </c>
      <c r="M14" s="687" t="s">
        <v>2869</v>
      </c>
      <c r="N14" s="687" t="s">
        <v>2875</v>
      </c>
      <c r="O14" s="687" t="s">
        <v>2785</v>
      </c>
    </row>
    <row r="15" spans="1:15" s="678" customFormat="1" hidden="1">
      <c r="A15" s="682" t="s">
        <v>2793</v>
      </c>
      <c r="B15" s="682" t="s">
        <v>2774</v>
      </c>
      <c r="C15" s="682" t="s">
        <v>2770</v>
      </c>
      <c r="D15" s="682" t="s">
        <v>2871</v>
      </c>
      <c r="E15" s="682" t="s">
        <v>2783</v>
      </c>
      <c r="F15" s="682" t="s">
        <v>2872</v>
      </c>
      <c r="G15" s="682" t="s">
        <v>2872</v>
      </c>
      <c r="H15" s="682" t="s">
        <v>2873</v>
      </c>
      <c r="I15" s="682" t="s">
        <v>2784</v>
      </c>
      <c r="J15" s="682" t="s">
        <v>2864</v>
      </c>
      <c r="K15" s="682" t="s">
        <v>2830</v>
      </c>
      <c r="L15" s="682" t="s">
        <v>2874</v>
      </c>
      <c r="M15" s="682" t="s">
        <v>2869</v>
      </c>
      <c r="N15" s="682" t="s">
        <v>2875</v>
      </c>
      <c r="O15" s="682" t="s">
        <v>2876</v>
      </c>
    </row>
    <row r="16" spans="1:15" s="678" customFormat="1" ht="15.75" hidden="1" thickBot="1">
      <c r="A16" s="683" t="s">
        <v>2795</v>
      </c>
      <c r="B16" s="683" t="s">
        <v>2774</v>
      </c>
      <c r="C16" s="683" t="s">
        <v>2770</v>
      </c>
      <c r="D16" s="683" t="s">
        <v>2871</v>
      </c>
      <c r="E16" s="683" t="s">
        <v>2783</v>
      </c>
      <c r="F16" s="683" t="s">
        <v>2872</v>
      </c>
      <c r="G16" s="683" t="s">
        <v>2872</v>
      </c>
      <c r="H16" s="683" t="s">
        <v>2873</v>
      </c>
      <c r="I16" s="683" t="s">
        <v>2879</v>
      </c>
      <c r="J16" s="683" t="s">
        <v>2864</v>
      </c>
      <c r="K16" s="683" t="s">
        <v>2830</v>
      </c>
      <c r="L16" s="683" t="s">
        <v>2874</v>
      </c>
      <c r="M16" s="683" t="s">
        <v>2869</v>
      </c>
      <c r="N16" s="683" t="s">
        <v>2875</v>
      </c>
      <c r="O16" s="683" t="s">
        <v>2876</v>
      </c>
    </row>
    <row r="17" spans="1:15" s="678" customFormat="1" hidden="1">
      <c r="A17" s="679" t="s">
        <v>2794</v>
      </c>
      <c r="B17" s="679" t="s">
        <v>2774</v>
      </c>
      <c r="C17" s="679" t="s">
        <v>2770</v>
      </c>
      <c r="D17" s="679" t="s">
        <v>2871</v>
      </c>
      <c r="E17" s="679" t="s">
        <v>2783</v>
      </c>
      <c r="F17" s="679" t="s">
        <v>2872</v>
      </c>
      <c r="G17" s="679" t="s">
        <v>2872</v>
      </c>
      <c r="H17" s="679" t="s">
        <v>2873</v>
      </c>
      <c r="I17" s="679" t="s">
        <v>2784</v>
      </c>
      <c r="J17" s="679" t="s">
        <v>2864</v>
      </c>
      <c r="K17" s="679" t="s">
        <v>2830</v>
      </c>
      <c r="L17" s="679" t="s">
        <v>2874</v>
      </c>
      <c r="M17" s="679" t="s">
        <v>2869</v>
      </c>
      <c r="N17" s="679" t="s">
        <v>2875</v>
      </c>
      <c r="O17" s="679" t="s">
        <v>2876</v>
      </c>
    </row>
    <row r="18" spans="1:15" s="678" customFormat="1" ht="15.75" hidden="1" thickBot="1">
      <c r="A18" s="687" t="s">
        <v>2824</v>
      </c>
      <c r="B18" s="687" t="s">
        <v>2774</v>
      </c>
      <c r="C18" s="687" t="s">
        <v>2770</v>
      </c>
      <c r="D18" s="687" t="s">
        <v>2871</v>
      </c>
      <c r="E18" s="687" t="s">
        <v>2783</v>
      </c>
      <c r="F18" s="687" t="s">
        <v>2872</v>
      </c>
      <c r="G18" s="687" t="s">
        <v>2872</v>
      </c>
      <c r="H18" s="687" t="s">
        <v>2873</v>
      </c>
      <c r="I18" s="687" t="s">
        <v>2878</v>
      </c>
      <c r="J18" s="687" t="s">
        <v>2864</v>
      </c>
      <c r="K18" s="687" t="s">
        <v>2830</v>
      </c>
      <c r="L18" s="687" t="s">
        <v>2874</v>
      </c>
      <c r="M18" s="687" t="s">
        <v>2869</v>
      </c>
      <c r="N18" s="687" t="s">
        <v>2875</v>
      </c>
      <c r="O18" s="687" t="s">
        <v>2876</v>
      </c>
    </row>
    <row r="19" spans="1:15" s="684" customFormat="1" ht="15.75" hidden="1" thickBot="1">
      <c r="A19" s="688" t="s">
        <v>2884</v>
      </c>
      <c r="B19" s="688" t="s">
        <v>2774</v>
      </c>
      <c r="C19" s="688" t="s">
        <v>2770</v>
      </c>
      <c r="D19" s="682" t="s">
        <v>2862</v>
      </c>
      <c r="E19" s="682" t="s">
        <v>2783</v>
      </c>
      <c r="F19" s="682" t="s">
        <v>2891</v>
      </c>
      <c r="G19" s="682" t="s">
        <v>2872</v>
      </c>
      <c r="H19" s="1121" t="s">
        <v>2881</v>
      </c>
      <c r="I19" s="1121"/>
      <c r="J19" s="682" t="s">
        <v>2864</v>
      </c>
      <c r="K19" s="682" t="s">
        <v>2830</v>
      </c>
      <c r="L19" s="682" t="s">
        <v>2868</v>
      </c>
      <c r="M19" s="682" t="s">
        <v>2869</v>
      </c>
      <c r="N19" s="682" t="s">
        <v>2865</v>
      </c>
      <c r="O19" s="682" t="s">
        <v>2876</v>
      </c>
    </row>
    <row r="20" spans="1:15" s="678" customFormat="1" hidden="1">
      <c r="A20" s="679" t="s">
        <v>2796</v>
      </c>
      <c r="B20" s="679" t="s">
        <v>2774</v>
      </c>
      <c r="C20" s="679" t="s">
        <v>2770</v>
      </c>
      <c r="D20" s="679" t="s">
        <v>2862</v>
      </c>
      <c r="E20" s="679" t="s">
        <v>2783</v>
      </c>
      <c r="F20" s="679" t="s">
        <v>2856</v>
      </c>
      <c r="G20" s="679" t="s">
        <v>2856</v>
      </c>
      <c r="H20" s="679" t="s">
        <v>2880</v>
      </c>
      <c r="I20" s="679" t="s">
        <v>2784</v>
      </c>
      <c r="J20" s="679" t="s">
        <v>2864</v>
      </c>
      <c r="K20" s="679" t="s">
        <v>2830</v>
      </c>
      <c r="L20" s="679" t="s">
        <v>2868</v>
      </c>
      <c r="M20" s="679" t="s">
        <v>2869</v>
      </c>
      <c r="N20" s="679" t="s">
        <v>2865</v>
      </c>
      <c r="O20" s="679" t="s">
        <v>2785</v>
      </c>
    </row>
    <row r="21" spans="1:15" s="678" customFormat="1" hidden="1">
      <c r="A21" s="680" t="s">
        <v>2885</v>
      </c>
      <c r="B21" s="680" t="s">
        <v>2774</v>
      </c>
      <c r="C21" s="680" t="s">
        <v>2770</v>
      </c>
      <c r="D21" s="680" t="s">
        <v>2862</v>
      </c>
      <c r="E21" s="680" t="s">
        <v>2783</v>
      </c>
      <c r="F21" s="680" t="s">
        <v>2856</v>
      </c>
      <c r="G21" s="680" t="s">
        <v>2856</v>
      </c>
      <c r="H21" s="1122" t="s">
        <v>2881</v>
      </c>
      <c r="I21" s="1122"/>
      <c r="J21" s="680" t="s">
        <v>2864</v>
      </c>
      <c r="K21" s="680" t="s">
        <v>2830</v>
      </c>
      <c r="L21" s="680" t="s">
        <v>2868</v>
      </c>
      <c r="M21" s="680" t="s">
        <v>2869</v>
      </c>
      <c r="N21" s="680" t="s">
        <v>2865</v>
      </c>
      <c r="O21" s="680" t="s">
        <v>2785</v>
      </c>
    </row>
    <row r="22" spans="1:15" s="678" customFormat="1" ht="15.75" hidden="1" thickBot="1">
      <c r="A22" s="681" t="s">
        <v>2797</v>
      </c>
      <c r="B22" s="681" t="s">
        <v>2774</v>
      </c>
      <c r="C22" s="681" t="s">
        <v>2770</v>
      </c>
      <c r="D22" s="681" t="s">
        <v>2862</v>
      </c>
      <c r="E22" s="681" t="s">
        <v>2783</v>
      </c>
      <c r="F22" s="681" t="s">
        <v>2856</v>
      </c>
      <c r="G22" s="681" t="s">
        <v>2856</v>
      </c>
      <c r="H22" s="1123" t="s">
        <v>2881</v>
      </c>
      <c r="I22" s="1123"/>
      <c r="J22" s="681" t="s">
        <v>2864</v>
      </c>
      <c r="K22" s="681" t="s">
        <v>2830</v>
      </c>
      <c r="L22" s="681" t="s">
        <v>2868</v>
      </c>
      <c r="M22" s="681" t="s">
        <v>2869</v>
      </c>
      <c r="N22" s="681" t="s">
        <v>2865</v>
      </c>
      <c r="O22" s="681" t="s">
        <v>2785</v>
      </c>
    </row>
    <row r="23" spans="1:15" hidden="1">
      <c r="A23" s="682" t="s">
        <v>2825</v>
      </c>
      <c r="B23" s="682" t="s">
        <v>2774</v>
      </c>
      <c r="C23" s="682" t="s">
        <v>2770</v>
      </c>
      <c r="D23" s="682" t="s">
        <v>2871</v>
      </c>
      <c r="E23" s="682" t="s">
        <v>2783</v>
      </c>
      <c r="F23" s="682" t="s">
        <v>2872</v>
      </c>
      <c r="G23" s="682" t="s">
        <v>2872</v>
      </c>
      <c r="H23" s="682" t="s">
        <v>2873</v>
      </c>
      <c r="I23" s="682" t="s">
        <v>2784</v>
      </c>
      <c r="J23" s="682" t="s">
        <v>2864</v>
      </c>
      <c r="K23" s="682" t="s">
        <v>2830</v>
      </c>
      <c r="L23" s="682" t="s">
        <v>2874</v>
      </c>
      <c r="M23" s="682" t="s">
        <v>2869</v>
      </c>
      <c r="N23" s="682" t="s">
        <v>2875</v>
      </c>
      <c r="O23" s="682" t="s">
        <v>2876</v>
      </c>
    </row>
    <row r="24" spans="1:15" ht="15.75" hidden="1" thickBot="1">
      <c r="A24" s="683" t="s">
        <v>2886</v>
      </c>
      <c r="B24" s="683" t="s">
        <v>2774</v>
      </c>
      <c r="C24" s="683" t="s">
        <v>2770</v>
      </c>
      <c r="D24" s="683" t="s">
        <v>2871</v>
      </c>
      <c r="E24" s="683" t="s">
        <v>2783</v>
      </c>
      <c r="F24" s="683" t="s">
        <v>2872</v>
      </c>
      <c r="G24" s="683" t="s">
        <v>2872</v>
      </c>
      <c r="H24" s="683" t="s">
        <v>2873</v>
      </c>
      <c r="I24" s="683" t="s">
        <v>2784</v>
      </c>
      <c r="J24" s="683" t="s">
        <v>2864</v>
      </c>
      <c r="K24" s="683" t="s">
        <v>2830</v>
      </c>
      <c r="L24" s="683" t="s">
        <v>2874</v>
      </c>
      <c r="M24" s="683" t="s">
        <v>2869</v>
      </c>
      <c r="N24" s="683" t="s">
        <v>2875</v>
      </c>
      <c r="O24" s="683" t="s">
        <v>2876</v>
      </c>
    </row>
    <row r="25" spans="1:15" s="684" customFormat="1" hidden="1">
      <c r="A25" s="679" t="s">
        <v>2887</v>
      </c>
      <c r="B25" s="679" t="s">
        <v>2774</v>
      </c>
      <c r="C25" s="679" t="s">
        <v>2770</v>
      </c>
      <c r="D25" s="679" t="s">
        <v>2871</v>
      </c>
      <c r="E25" s="679" t="s">
        <v>2783</v>
      </c>
      <c r="F25" s="679" t="s">
        <v>2872</v>
      </c>
      <c r="G25" s="679" t="s">
        <v>2872</v>
      </c>
      <c r="H25" s="679" t="s">
        <v>2873</v>
      </c>
      <c r="I25" s="679" t="s">
        <v>2784</v>
      </c>
      <c r="J25" s="679" t="s">
        <v>2864</v>
      </c>
      <c r="K25" s="679" t="s">
        <v>2830</v>
      </c>
      <c r="L25" s="679" t="s">
        <v>2874</v>
      </c>
      <c r="M25" s="679" t="s">
        <v>2869</v>
      </c>
      <c r="N25" s="679" t="s">
        <v>2875</v>
      </c>
      <c r="O25" s="679" t="s">
        <v>2876</v>
      </c>
    </row>
    <row r="26" spans="1:15" hidden="1">
      <c r="A26" s="800" t="s">
        <v>2888</v>
      </c>
      <c r="B26" s="800" t="s">
        <v>2774</v>
      </c>
      <c r="C26" s="800" t="s">
        <v>2770</v>
      </c>
      <c r="D26" s="800" t="s">
        <v>2862</v>
      </c>
      <c r="E26" s="800" t="s">
        <v>2783</v>
      </c>
      <c r="F26" s="800" t="s">
        <v>2856</v>
      </c>
      <c r="G26" s="800" t="s">
        <v>2856</v>
      </c>
      <c r="H26" s="1124" t="s">
        <v>2892</v>
      </c>
      <c r="I26" s="1124"/>
      <c r="J26" s="800" t="s">
        <v>2864</v>
      </c>
      <c r="K26" s="800" t="s">
        <v>2830</v>
      </c>
      <c r="L26" s="800" t="s">
        <v>2868</v>
      </c>
      <c r="M26" s="800" t="s">
        <v>2869</v>
      </c>
      <c r="N26" s="800" t="s">
        <v>2865</v>
      </c>
      <c r="O26" s="800" t="s">
        <v>2785</v>
      </c>
    </row>
    <row r="27" spans="1:15" s="799" customFormat="1">
      <c r="A27" s="801" t="s">
        <v>3244</v>
      </c>
      <c r="B27" s="802" t="s">
        <v>2769</v>
      </c>
      <c r="C27" s="801"/>
      <c r="D27" s="802" t="s">
        <v>2779</v>
      </c>
      <c r="E27" s="801"/>
      <c r="F27" s="802" t="s">
        <v>3250</v>
      </c>
      <c r="G27" s="802" t="s">
        <v>3250</v>
      </c>
      <c r="H27" s="802" t="s">
        <v>3257</v>
      </c>
      <c r="I27" s="801"/>
      <c r="J27" s="802" t="s">
        <v>2857</v>
      </c>
      <c r="K27" s="801"/>
      <c r="L27" s="801" t="s">
        <v>2869</v>
      </c>
      <c r="M27" s="801"/>
      <c r="N27" s="802" t="s">
        <v>2858</v>
      </c>
      <c r="O27" s="801"/>
    </row>
    <row r="28" spans="1:15" s="799" customFormat="1">
      <c r="A28" s="801" t="s">
        <v>3245</v>
      </c>
      <c r="B28" s="802" t="s">
        <v>2769</v>
      </c>
      <c r="C28" s="801"/>
      <c r="D28" s="802" t="s">
        <v>2779</v>
      </c>
      <c r="E28" s="801"/>
      <c r="F28" s="801" t="s">
        <v>2872</v>
      </c>
      <c r="G28" s="801" t="s">
        <v>2872</v>
      </c>
      <c r="H28" s="802" t="s">
        <v>3257</v>
      </c>
      <c r="I28" s="801"/>
      <c r="J28" s="801" t="s">
        <v>2857</v>
      </c>
      <c r="K28" s="801"/>
      <c r="L28" s="801" t="s">
        <v>2869</v>
      </c>
      <c r="M28" s="801"/>
      <c r="N28" s="802" t="s">
        <v>2858</v>
      </c>
      <c r="O28" s="801"/>
    </row>
    <row r="29" spans="1:15" s="799" customFormat="1">
      <c r="A29" s="801" t="s">
        <v>3251</v>
      </c>
      <c r="B29" s="802" t="s">
        <v>2769</v>
      </c>
      <c r="C29" s="802" t="s">
        <v>2770</v>
      </c>
      <c r="D29" s="802" t="s">
        <v>2779</v>
      </c>
      <c r="E29" s="802" t="s">
        <v>2783</v>
      </c>
      <c r="F29" s="802" t="s">
        <v>3250</v>
      </c>
      <c r="G29" s="802" t="s">
        <v>3250</v>
      </c>
      <c r="H29" s="802" t="s">
        <v>3257</v>
      </c>
      <c r="I29" s="802" t="s">
        <v>3259</v>
      </c>
      <c r="J29" s="801" t="s">
        <v>2857</v>
      </c>
      <c r="K29" s="801" t="s">
        <v>2830</v>
      </c>
      <c r="L29" s="801" t="s">
        <v>2869</v>
      </c>
      <c r="M29" s="801" t="s">
        <v>2869</v>
      </c>
      <c r="N29" s="802" t="s">
        <v>2858</v>
      </c>
      <c r="O29" s="801"/>
    </row>
    <row r="30" spans="1:15" s="799" customFormat="1">
      <c r="A30" s="801" t="s">
        <v>3252</v>
      </c>
      <c r="B30" s="802" t="s">
        <v>2769</v>
      </c>
      <c r="C30" s="802" t="s">
        <v>2770</v>
      </c>
      <c r="D30" s="802" t="s">
        <v>2779</v>
      </c>
      <c r="E30" s="802" t="s">
        <v>2783</v>
      </c>
      <c r="F30" s="801" t="s">
        <v>2872</v>
      </c>
      <c r="G30" s="801" t="s">
        <v>2872</v>
      </c>
      <c r="H30" s="802" t="s">
        <v>3257</v>
      </c>
      <c r="I30" s="802" t="s">
        <v>3259</v>
      </c>
      <c r="J30" s="801" t="s">
        <v>2857</v>
      </c>
      <c r="K30" s="801" t="s">
        <v>2830</v>
      </c>
      <c r="L30" s="801" t="s">
        <v>2869</v>
      </c>
      <c r="M30" s="801" t="s">
        <v>2869</v>
      </c>
      <c r="N30" s="802" t="s">
        <v>2858</v>
      </c>
      <c r="O30" s="801"/>
    </row>
    <row r="31" spans="1:15" s="799" customFormat="1">
      <c r="A31" s="803" t="s">
        <v>3246</v>
      </c>
      <c r="B31" s="804" t="s">
        <v>2774</v>
      </c>
      <c r="C31" s="803"/>
      <c r="D31" s="804" t="s">
        <v>2862</v>
      </c>
      <c r="E31" s="803"/>
      <c r="F31" s="804" t="s">
        <v>3250</v>
      </c>
      <c r="G31" s="804" t="s">
        <v>3250</v>
      </c>
      <c r="H31" s="804" t="s">
        <v>3258</v>
      </c>
      <c r="I31" s="803"/>
      <c r="J31" s="803" t="s">
        <v>2857</v>
      </c>
      <c r="K31" s="803"/>
      <c r="L31" s="803" t="s">
        <v>2869</v>
      </c>
      <c r="M31" s="803"/>
      <c r="N31" s="804" t="s">
        <v>2858</v>
      </c>
      <c r="O31" s="803"/>
    </row>
    <row r="32" spans="1:15" s="799" customFormat="1">
      <c r="A32" s="803" t="s">
        <v>3247</v>
      </c>
      <c r="B32" s="804" t="s">
        <v>2774</v>
      </c>
      <c r="C32" s="803"/>
      <c r="D32" s="804" t="s">
        <v>2862</v>
      </c>
      <c r="E32" s="803"/>
      <c r="F32" s="803" t="s">
        <v>2872</v>
      </c>
      <c r="G32" s="803" t="s">
        <v>2872</v>
      </c>
      <c r="H32" s="804" t="s">
        <v>3258</v>
      </c>
      <c r="I32" s="803"/>
      <c r="J32" s="803" t="s">
        <v>2857</v>
      </c>
      <c r="K32" s="803"/>
      <c r="L32" s="803" t="s">
        <v>2869</v>
      </c>
      <c r="M32" s="803"/>
      <c r="N32" s="804" t="s">
        <v>2858</v>
      </c>
      <c r="O32" s="803"/>
    </row>
    <row r="33" spans="1:15" s="799" customFormat="1">
      <c r="A33" s="803" t="s">
        <v>3253</v>
      </c>
      <c r="B33" s="804" t="s">
        <v>2774</v>
      </c>
      <c r="C33" s="804" t="s">
        <v>2770</v>
      </c>
      <c r="D33" s="804" t="s">
        <v>2862</v>
      </c>
      <c r="E33" s="804" t="s">
        <v>2783</v>
      </c>
      <c r="F33" s="804" t="s">
        <v>3250</v>
      </c>
      <c r="G33" s="804" t="s">
        <v>3250</v>
      </c>
      <c r="H33" s="804" t="s">
        <v>3258</v>
      </c>
      <c r="I33" s="804" t="s">
        <v>3259</v>
      </c>
      <c r="J33" s="803" t="s">
        <v>2857</v>
      </c>
      <c r="K33" s="803" t="s">
        <v>2830</v>
      </c>
      <c r="L33" s="803" t="s">
        <v>2869</v>
      </c>
      <c r="M33" s="803" t="s">
        <v>2869</v>
      </c>
      <c r="N33" s="804" t="s">
        <v>2858</v>
      </c>
      <c r="O33" s="803"/>
    </row>
    <row r="34" spans="1:15" s="799" customFormat="1">
      <c r="A34" s="803" t="s">
        <v>3254</v>
      </c>
      <c r="B34" s="804" t="s">
        <v>2774</v>
      </c>
      <c r="C34" s="804" t="s">
        <v>2770</v>
      </c>
      <c r="D34" s="804" t="s">
        <v>2862</v>
      </c>
      <c r="E34" s="804" t="s">
        <v>2783</v>
      </c>
      <c r="F34" s="803" t="s">
        <v>2872</v>
      </c>
      <c r="G34" s="803" t="s">
        <v>2872</v>
      </c>
      <c r="H34" s="804" t="s">
        <v>3258</v>
      </c>
      <c r="I34" s="804" t="s">
        <v>3259</v>
      </c>
      <c r="J34" s="803" t="s">
        <v>2857</v>
      </c>
      <c r="K34" s="803" t="s">
        <v>2830</v>
      </c>
      <c r="L34" s="803" t="s">
        <v>2869</v>
      </c>
      <c r="M34" s="803" t="s">
        <v>2869</v>
      </c>
      <c r="N34" s="804" t="s">
        <v>2858</v>
      </c>
      <c r="O34" s="803"/>
    </row>
    <row r="35" spans="1:15" s="799" customFormat="1">
      <c r="A35" s="801" t="s">
        <v>3248</v>
      </c>
      <c r="B35" s="802" t="s">
        <v>2770</v>
      </c>
      <c r="C35" s="801"/>
      <c r="D35" s="802" t="s">
        <v>2783</v>
      </c>
      <c r="E35" s="801"/>
      <c r="F35" s="802" t="s">
        <v>3250</v>
      </c>
      <c r="G35" s="802" t="s">
        <v>3250</v>
      </c>
      <c r="H35" s="802" t="s">
        <v>3259</v>
      </c>
      <c r="I35" s="801"/>
      <c r="J35" s="801" t="s">
        <v>2830</v>
      </c>
      <c r="K35" s="801"/>
      <c r="L35" s="801" t="s">
        <v>2869</v>
      </c>
      <c r="M35" s="801"/>
      <c r="N35" s="801"/>
      <c r="O35" s="801"/>
    </row>
    <row r="36" spans="1:15" s="799" customFormat="1">
      <c r="A36" s="801" t="s">
        <v>3249</v>
      </c>
      <c r="B36" s="802" t="s">
        <v>2770</v>
      </c>
      <c r="C36" s="801"/>
      <c r="D36" s="802" t="s">
        <v>2783</v>
      </c>
      <c r="E36" s="801"/>
      <c r="F36" s="801" t="s">
        <v>2872</v>
      </c>
      <c r="G36" s="801" t="s">
        <v>2872</v>
      </c>
      <c r="H36" s="802" t="s">
        <v>3259</v>
      </c>
      <c r="I36" s="801"/>
      <c r="J36" s="801" t="s">
        <v>2830</v>
      </c>
      <c r="K36" s="801"/>
      <c r="L36" s="801" t="s">
        <v>2869</v>
      </c>
      <c r="M36" s="801"/>
      <c r="N36" s="801"/>
      <c r="O36" s="801"/>
    </row>
  </sheetData>
  <autoFilter ref="A1:O26"/>
  <mergeCells count="5">
    <mergeCell ref="H6:I6"/>
    <mergeCell ref="H19:I19"/>
    <mergeCell ref="H21:I21"/>
    <mergeCell ref="H22:I22"/>
    <mergeCell ref="H26:I26"/>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AE10"/>
  <sheetViews>
    <sheetView showGridLines="0" workbookViewId="0"/>
  </sheetViews>
  <sheetFormatPr defaultRowHeight="12.75"/>
  <cols>
    <col min="2" max="2" width="17.140625" customWidth="1"/>
    <col min="3" max="3" width="14.42578125" bestFit="1" customWidth="1"/>
    <col min="4" max="4" width="15.7109375" bestFit="1" customWidth="1"/>
    <col min="5" max="5" width="12.42578125" bestFit="1" customWidth="1"/>
    <col min="6" max="6" width="19.42578125" customWidth="1"/>
    <col min="7" max="7" width="15.140625" customWidth="1"/>
    <col min="8" max="8" width="15" bestFit="1" customWidth="1"/>
    <col min="9" max="9" width="10.140625" bestFit="1" customWidth="1"/>
    <col min="10" max="10" width="10.28515625" bestFit="1" customWidth="1"/>
    <col min="11" max="11" width="17.42578125" customWidth="1"/>
    <col min="12" max="12" width="12.7109375" customWidth="1"/>
    <col min="13" max="13" width="17.28515625" customWidth="1"/>
    <col min="14" max="14" width="13.7109375" customWidth="1"/>
    <col min="15" max="15" width="17.7109375" customWidth="1"/>
    <col min="16" max="16" width="21.28515625" customWidth="1"/>
    <col min="17" max="17" width="7.85546875" bestFit="1" customWidth="1"/>
    <col min="19" max="19" width="13.7109375" customWidth="1"/>
    <col min="20" max="20" width="8.7109375" bestFit="1" customWidth="1"/>
    <col min="21" max="21" width="12.85546875" bestFit="1" customWidth="1"/>
    <col min="22" max="22" width="21.42578125" bestFit="1" customWidth="1"/>
    <col min="23" max="23" width="19.7109375" customWidth="1"/>
    <col min="24" max="24" width="20.140625" customWidth="1"/>
    <col min="25" max="25" width="27" customWidth="1"/>
    <col min="26" max="26" width="32.140625" customWidth="1"/>
    <col min="27" max="27" width="22.7109375" customWidth="1"/>
    <col min="28" max="28" width="23.7109375" customWidth="1"/>
    <col min="29" max="29" width="19.28515625" customWidth="1"/>
    <col min="30" max="31" width="11.7109375" customWidth="1"/>
  </cols>
  <sheetData>
    <row r="1" spans="2:31" ht="16.5" thickBot="1">
      <c r="F1" s="691"/>
    </row>
    <row r="2" spans="2:31" ht="13.5" thickBot="1">
      <c r="B2" s="8" t="s">
        <v>3197</v>
      </c>
      <c r="C2" s="24"/>
      <c r="D2" s="24"/>
      <c r="E2" s="10"/>
      <c r="F2" s="690"/>
      <c r="G2" s="26"/>
      <c r="H2" s="26"/>
      <c r="I2" s="26"/>
      <c r="J2" s="26"/>
      <c r="K2" s="12"/>
      <c r="L2" s="4"/>
    </row>
    <row r="3" spans="2:31" ht="16.5" thickBot="1">
      <c r="K3" s="489"/>
    </row>
    <row r="4" spans="2:31">
      <c r="B4" s="207" t="s">
        <v>2993</v>
      </c>
      <c r="C4" s="77" t="s">
        <v>2993</v>
      </c>
      <c r="D4" s="77" t="s">
        <v>2993</v>
      </c>
      <c r="E4" s="77" t="s">
        <v>2993</v>
      </c>
      <c r="F4" s="77" t="s">
        <v>2993</v>
      </c>
      <c r="G4" s="77" t="s">
        <v>2993</v>
      </c>
      <c r="H4" s="77" t="s">
        <v>2993</v>
      </c>
      <c r="I4" s="77" t="s">
        <v>2993</v>
      </c>
      <c r="J4" s="77" t="s">
        <v>2993</v>
      </c>
      <c r="K4" s="77" t="s">
        <v>2993</v>
      </c>
      <c r="L4" s="77" t="s">
        <v>2993</v>
      </c>
      <c r="M4" s="77" t="s">
        <v>2993</v>
      </c>
      <c r="N4" s="77" t="s">
        <v>2993</v>
      </c>
      <c r="O4" s="77" t="s">
        <v>2993</v>
      </c>
      <c r="P4" s="77" t="s">
        <v>2993</v>
      </c>
      <c r="Q4" s="77" t="s">
        <v>2993</v>
      </c>
      <c r="R4" s="77" t="s">
        <v>2993</v>
      </c>
      <c r="S4" s="77" t="s">
        <v>2993</v>
      </c>
      <c r="T4" s="77" t="s">
        <v>2944</v>
      </c>
      <c r="U4" s="77" t="s">
        <v>2945</v>
      </c>
      <c r="V4" s="77" t="s">
        <v>2945</v>
      </c>
      <c r="W4" s="77" t="s">
        <v>2944</v>
      </c>
      <c r="X4" s="77" t="s">
        <v>2944</v>
      </c>
      <c r="Y4" s="77" t="s">
        <v>502</v>
      </c>
      <c r="Z4" s="77" t="s">
        <v>502</v>
      </c>
      <c r="AA4" s="77" t="s">
        <v>502</v>
      </c>
      <c r="AB4" s="77" t="s">
        <v>2452</v>
      </c>
      <c r="AC4" s="77" t="s">
        <v>2452</v>
      </c>
      <c r="AD4" s="712"/>
      <c r="AE4" s="712"/>
    </row>
    <row r="5" spans="2:31" ht="60">
      <c r="B5" s="707" t="s">
        <v>2931</v>
      </c>
      <c r="C5" s="693" t="s">
        <v>2903</v>
      </c>
      <c r="D5" s="694" t="s">
        <v>2932</v>
      </c>
      <c r="E5" s="693" t="s">
        <v>2928</v>
      </c>
      <c r="F5" s="693" t="s">
        <v>2929</v>
      </c>
      <c r="G5" s="693" t="s">
        <v>2930</v>
      </c>
      <c r="H5" s="693" t="s">
        <v>2951</v>
      </c>
      <c r="I5" s="693" t="s">
        <v>2933</v>
      </c>
      <c r="J5" s="693" t="s">
        <v>2952</v>
      </c>
      <c r="K5" s="693" t="s">
        <v>2953</v>
      </c>
      <c r="L5" s="693" t="s">
        <v>2954</v>
      </c>
      <c r="M5" s="693" t="s">
        <v>2955</v>
      </c>
      <c r="N5" s="693" t="s">
        <v>2956</v>
      </c>
      <c r="O5" s="693" t="s">
        <v>2957</v>
      </c>
      <c r="P5" s="693" t="s">
        <v>2958</v>
      </c>
      <c r="Q5" s="693" t="s">
        <v>2934</v>
      </c>
      <c r="R5" s="693" t="s">
        <v>2935</v>
      </c>
      <c r="S5" s="693" t="s">
        <v>2959</v>
      </c>
      <c r="T5" s="693" t="s">
        <v>2936</v>
      </c>
      <c r="U5" s="693" t="s">
        <v>2960</v>
      </c>
      <c r="V5" s="693" t="s">
        <v>2961</v>
      </c>
      <c r="W5" s="693" t="s">
        <v>1776</v>
      </c>
      <c r="X5" s="693" t="s">
        <v>1780</v>
      </c>
      <c r="Y5" s="693" t="s">
        <v>2962</v>
      </c>
      <c r="Z5" s="693" t="s">
        <v>2963</v>
      </c>
      <c r="AA5" s="693" t="s">
        <v>2964</v>
      </c>
      <c r="AB5" s="693" t="s">
        <v>2965</v>
      </c>
      <c r="AC5" s="693" t="s">
        <v>2946</v>
      </c>
      <c r="AD5" s="713" t="s">
        <v>490</v>
      </c>
      <c r="AE5" s="713" t="s">
        <v>491</v>
      </c>
    </row>
    <row r="6" spans="2:31" ht="24">
      <c r="B6" s="708" t="s">
        <v>2902</v>
      </c>
      <c r="C6" s="695" t="s">
        <v>2904</v>
      </c>
      <c r="D6" s="696" t="s">
        <v>2905</v>
      </c>
      <c r="E6" s="695" t="s">
        <v>2906</v>
      </c>
      <c r="F6" s="695" t="s">
        <v>2907</v>
      </c>
      <c r="G6" s="657" t="s">
        <v>2908</v>
      </c>
      <c r="H6" s="697" t="s">
        <v>2453</v>
      </c>
      <c r="I6" s="698" t="s">
        <v>2454</v>
      </c>
      <c r="J6" s="695" t="s">
        <v>2455</v>
      </c>
      <c r="K6" s="657" t="s">
        <v>2909</v>
      </c>
      <c r="L6" s="657" t="s">
        <v>2910</v>
      </c>
      <c r="M6" s="657" t="s">
        <v>2911</v>
      </c>
      <c r="N6" s="657" t="s">
        <v>2912</v>
      </c>
      <c r="O6" s="657" t="s">
        <v>2913</v>
      </c>
      <c r="P6" s="657" t="s">
        <v>2914</v>
      </c>
      <c r="Q6" s="657" t="s">
        <v>2915</v>
      </c>
      <c r="R6" s="657" t="s">
        <v>2916</v>
      </c>
      <c r="S6" s="657" t="s">
        <v>1811</v>
      </c>
      <c r="T6" s="657" t="s">
        <v>2917</v>
      </c>
      <c r="U6" s="657" t="s">
        <v>2919</v>
      </c>
      <c r="V6" s="657" t="s">
        <v>2920</v>
      </c>
      <c r="W6" s="657" t="s">
        <v>1763</v>
      </c>
      <c r="X6" s="657" t="s">
        <v>1767</v>
      </c>
      <c r="Y6" s="657" t="s">
        <v>2949</v>
      </c>
      <c r="Z6" s="657" t="s">
        <v>2948</v>
      </c>
      <c r="AA6" s="657" t="s">
        <v>2947</v>
      </c>
      <c r="AB6" s="657" t="s">
        <v>1763</v>
      </c>
      <c r="AC6" s="657" t="s">
        <v>1767</v>
      </c>
      <c r="AD6" s="713"/>
      <c r="AE6" s="713"/>
    </row>
    <row r="7" spans="2:31">
      <c r="B7" s="709"/>
      <c r="C7" s="658"/>
      <c r="D7" s="699"/>
      <c r="E7" s="700"/>
      <c r="F7" s="700"/>
      <c r="G7" s="658"/>
      <c r="H7" s="658"/>
      <c r="I7" s="658"/>
      <c r="J7" s="658"/>
      <c r="K7" s="658"/>
      <c r="L7" s="658"/>
      <c r="M7" s="658"/>
      <c r="N7" s="658"/>
      <c r="O7" s="658"/>
      <c r="P7" s="658"/>
      <c r="Q7" s="658"/>
      <c r="R7" s="658"/>
      <c r="S7" s="658"/>
      <c r="T7" s="658"/>
      <c r="U7" s="658"/>
      <c r="V7" s="658"/>
      <c r="W7" s="658"/>
      <c r="X7" s="658"/>
      <c r="Y7" s="658"/>
      <c r="Z7" s="658"/>
      <c r="AA7" s="658"/>
      <c r="AB7" s="658"/>
      <c r="AC7" s="658"/>
      <c r="AD7" s="714"/>
      <c r="AE7" s="714"/>
    </row>
    <row r="8" spans="2:31">
      <c r="B8" s="136"/>
      <c r="C8" s="701"/>
      <c r="D8" s="702"/>
      <c r="E8" s="701"/>
      <c r="F8" s="701"/>
      <c r="G8" s="701"/>
      <c r="H8" s="701"/>
      <c r="I8" s="703"/>
      <c r="J8" s="703"/>
      <c r="K8" s="704"/>
      <c r="L8" s="704"/>
      <c r="M8" s="704"/>
      <c r="N8" s="704"/>
      <c r="O8" s="704"/>
      <c r="P8" s="704"/>
      <c r="Q8" s="704"/>
      <c r="R8" s="704"/>
      <c r="S8" s="704"/>
      <c r="T8" s="704"/>
      <c r="U8" s="704"/>
      <c r="V8" s="704"/>
      <c r="W8" s="704"/>
      <c r="X8" s="704"/>
      <c r="Y8" s="704"/>
      <c r="Z8" s="704"/>
      <c r="AA8" s="704"/>
      <c r="AB8" s="704"/>
      <c r="AC8" s="704"/>
      <c r="AD8" s="715"/>
      <c r="AE8" s="715"/>
    </row>
    <row r="9" spans="2:31">
      <c r="B9" s="142"/>
      <c r="C9" s="703"/>
      <c r="D9" s="703"/>
      <c r="E9" s="703"/>
      <c r="F9" s="703"/>
      <c r="G9" s="705"/>
      <c r="H9" s="706"/>
      <c r="I9" s="698"/>
      <c r="J9" s="698"/>
      <c r="K9" s="705"/>
      <c r="L9" s="705"/>
      <c r="M9" s="705"/>
      <c r="N9" s="705"/>
      <c r="O9" s="705"/>
      <c r="P9" s="705"/>
      <c r="Q9" s="705"/>
      <c r="R9" s="705"/>
      <c r="S9" s="705"/>
      <c r="T9" s="705"/>
      <c r="U9" s="705"/>
      <c r="V9" s="705"/>
      <c r="W9" s="705"/>
      <c r="X9" s="705"/>
      <c r="Y9" s="705"/>
      <c r="Z9" s="705"/>
      <c r="AA9" s="705"/>
      <c r="AB9" s="705"/>
      <c r="AC9" s="705"/>
      <c r="AD9" s="716"/>
      <c r="AE9" s="716"/>
    </row>
    <row r="10" spans="2:31" ht="13.5" thickBot="1">
      <c r="B10" s="692" t="s">
        <v>1757</v>
      </c>
      <c r="C10" s="710" t="s">
        <v>2950</v>
      </c>
      <c r="D10" s="710" t="s">
        <v>2950</v>
      </c>
      <c r="E10" s="710" t="s">
        <v>2950</v>
      </c>
      <c r="F10" s="711" t="s">
        <v>1757</v>
      </c>
      <c r="G10" s="710" t="s">
        <v>2950</v>
      </c>
      <c r="H10" s="710" t="s">
        <v>2950</v>
      </c>
      <c r="I10" s="710" t="s">
        <v>2950</v>
      </c>
      <c r="J10" s="710" t="s">
        <v>2950</v>
      </c>
      <c r="K10" s="710" t="s">
        <v>2950</v>
      </c>
      <c r="L10" s="710" t="s">
        <v>2950</v>
      </c>
      <c r="M10" s="711" t="s">
        <v>1757</v>
      </c>
      <c r="N10" s="710" t="s">
        <v>2950</v>
      </c>
      <c r="O10" s="711" t="s">
        <v>1757</v>
      </c>
      <c r="P10" s="711" t="s">
        <v>1757</v>
      </c>
      <c r="Q10" s="710" t="s">
        <v>2950</v>
      </c>
      <c r="R10" s="710" t="s">
        <v>2950</v>
      </c>
      <c r="S10" s="711" t="s">
        <v>1757</v>
      </c>
      <c r="T10" s="710"/>
      <c r="U10" s="710" t="s">
        <v>2950</v>
      </c>
      <c r="V10" s="710" t="s">
        <v>2950</v>
      </c>
      <c r="W10" s="711" t="s">
        <v>1757</v>
      </c>
      <c r="X10" s="711" t="s">
        <v>1757</v>
      </c>
      <c r="Y10" s="710" t="s">
        <v>2950</v>
      </c>
      <c r="Z10" s="710" t="s">
        <v>2950</v>
      </c>
      <c r="AA10" s="710"/>
      <c r="AB10" s="711" t="s">
        <v>1757</v>
      </c>
      <c r="AC10" s="711" t="s">
        <v>1757</v>
      </c>
      <c r="AD10" s="717"/>
      <c r="AE10" s="717"/>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K10"/>
  <sheetViews>
    <sheetView showGridLines="0" workbookViewId="0"/>
  </sheetViews>
  <sheetFormatPr defaultRowHeight="12.75"/>
  <cols>
    <col min="2" max="2" width="17.140625" customWidth="1"/>
    <col min="3" max="3" width="22.28515625" customWidth="1"/>
    <col min="4" max="4" width="22.7109375" customWidth="1"/>
    <col min="5" max="5" width="22.5703125" customWidth="1"/>
    <col min="6" max="6" width="19.42578125" customWidth="1"/>
    <col min="7" max="7" width="15.140625" customWidth="1"/>
    <col min="8" max="8" width="15" bestFit="1" customWidth="1"/>
    <col min="9" max="9" width="10.140625" bestFit="1" customWidth="1"/>
    <col min="10" max="10" width="10.28515625" bestFit="1" customWidth="1"/>
    <col min="11" max="11" width="17.42578125" customWidth="1"/>
    <col min="12" max="12" width="10.28515625" bestFit="1" customWidth="1"/>
    <col min="13" max="13" width="12" customWidth="1"/>
    <col min="14" max="14" width="16.7109375" customWidth="1"/>
    <col min="15" max="15" width="12.140625" customWidth="1"/>
    <col min="16" max="16" width="11.28515625" bestFit="1" customWidth="1"/>
    <col min="17" max="17" width="17.28515625" customWidth="1"/>
    <col min="18" max="18" width="22.7109375" customWidth="1"/>
    <col min="19" max="20" width="11.7109375" customWidth="1"/>
  </cols>
  <sheetData>
    <row r="1" spans="2:11" ht="16.5" thickBot="1">
      <c r="F1" s="691"/>
    </row>
    <row r="2" spans="2:11" ht="13.5" thickBot="1">
      <c r="B2" s="8" t="s">
        <v>3239</v>
      </c>
      <c r="C2" s="24"/>
      <c r="D2" s="24"/>
      <c r="E2" s="10"/>
      <c r="F2" s="690"/>
      <c r="G2" s="26"/>
      <c r="H2" s="26"/>
      <c r="I2" s="26"/>
      <c r="J2" s="26"/>
      <c r="K2" s="12"/>
    </row>
    <row r="3" spans="2:11" ht="16.5" thickBot="1">
      <c r="K3" s="489"/>
    </row>
    <row r="4" spans="2:11">
      <c r="B4" s="77" t="s">
        <v>502</v>
      </c>
      <c r="C4" s="77" t="s">
        <v>502</v>
      </c>
      <c r="D4" s="77" t="s">
        <v>502</v>
      </c>
      <c r="E4" s="77" t="s">
        <v>502</v>
      </c>
      <c r="F4" s="77" t="s">
        <v>502</v>
      </c>
      <c r="G4" s="77" t="s">
        <v>502</v>
      </c>
      <c r="H4" s="77" t="s">
        <v>502</v>
      </c>
      <c r="I4" s="712"/>
      <c r="J4" s="712"/>
    </row>
    <row r="5" spans="2:11" ht="36">
      <c r="B5" s="718" t="s">
        <v>2937</v>
      </c>
      <c r="C5" s="718" t="s">
        <v>2938</v>
      </c>
      <c r="D5" s="718" t="s">
        <v>2939</v>
      </c>
      <c r="E5" s="718" t="s">
        <v>2940</v>
      </c>
      <c r="F5" s="718" t="s">
        <v>2941</v>
      </c>
      <c r="G5" s="718" t="s">
        <v>2942</v>
      </c>
      <c r="H5" s="718" t="s">
        <v>2943</v>
      </c>
      <c r="I5" s="713" t="s">
        <v>490</v>
      </c>
      <c r="J5" s="713" t="s">
        <v>491</v>
      </c>
    </row>
    <row r="6" spans="2:11">
      <c r="B6" s="657" t="s">
        <v>2921</v>
      </c>
      <c r="C6" s="657" t="s">
        <v>2922</v>
      </c>
      <c r="D6" s="657" t="s">
        <v>2923</v>
      </c>
      <c r="E6" s="657" t="s">
        <v>2924</v>
      </c>
      <c r="F6" s="657" t="s">
        <v>2925</v>
      </c>
      <c r="G6" s="657" t="s">
        <v>2926</v>
      </c>
      <c r="H6" s="657" t="s">
        <v>2927</v>
      </c>
      <c r="I6" s="713"/>
      <c r="J6" s="713"/>
    </row>
    <row r="7" spans="2:11" ht="48">
      <c r="B7" s="658"/>
      <c r="C7" s="658" t="s">
        <v>3145</v>
      </c>
      <c r="D7" s="658" t="s">
        <v>3147</v>
      </c>
      <c r="E7" s="658" t="s">
        <v>3149</v>
      </c>
      <c r="F7" s="658" t="s">
        <v>3151</v>
      </c>
      <c r="G7" s="658" t="s">
        <v>3141</v>
      </c>
      <c r="H7" s="658" t="s">
        <v>3152</v>
      </c>
      <c r="I7" s="714"/>
      <c r="J7" s="714"/>
    </row>
    <row r="8" spans="2:11">
      <c r="B8" s="704"/>
      <c r="C8" s="704" t="s">
        <v>3146</v>
      </c>
      <c r="D8" s="704" t="s">
        <v>3148</v>
      </c>
      <c r="E8" s="704" t="s">
        <v>3150</v>
      </c>
      <c r="F8" s="704" t="s">
        <v>3151</v>
      </c>
      <c r="G8" s="704">
        <v>30</v>
      </c>
      <c r="H8" s="704" t="s">
        <v>3153</v>
      </c>
      <c r="I8" s="715"/>
      <c r="J8" s="715"/>
    </row>
    <row r="9" spans="2:11">
      <c r="B9" s="705"/>
      <c r="C9" s="705"/>
      <c r="D9" s="705"/>
      <c r="E9" s="705"/>
      <c r="F9" s="705"/>
      <c r="G9" s="705"/>
      <c r="H9" s="705"/>
      <c r="I9" s="716"/>
      <c r="J9" s="716"/>
    </row>
    <row r="10" spans="2:11" ht="13.5" thickBot="1">
      <c r="B10" s="710" t="s">
        <v>2950</v>
      </c>
      <c r="C10" s="710" t="s">
        <v>2950</v>
      </c>
      <c r="D10" s="710" t="s">
        <v>2950</v>
      </c>
      <c r="E10" s="710" t="s">
        <v>2950</v>
      </c>
      <c r="F10" s="710" t="s">
        <v>2950</v>
      </c>
      <c r="G10" s="710" t="s">
        <v>2950</v>
      </c>
      <c r="H10" s="710" t="s">
        <v>2950</v>
      </c>
      <c r="I10" s="717"/>
      <c r="J10" s="7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22"/>
  <sheetViews>
    <sheetView workbookViewId="0"/>
  </sheetViews>
  <sheetFormatPr defaultRowHeight="12.75"/>
  <cols>
    <col min="1" max="1" width="109.140625" style="810" bestFit="1" customWidth="1"/>
    <col min="2" max="256" width="9.140625" style="810"/>
    <col min="257" max="257" width="109.140625" style="810" bestFit="1" customWidth="1"/>
    <col min="258" max="512" width="9.140625" style="810"/>
    <col min="513" max="513" width="109.140625" style="810" bestFit="1" customWidth="1"/>
    <col min="514" max="768" width="9.140625" style="810"/>
    <col min="769" max="769" width="109.140625" style="810" bestFit="1" customWidth="1"/>
    <col min="770" max="1024" width="9.140625" style="810"/>
    <col min="1025" max="1025" width="109.140625" style="810" bestFit="1" customWidth="1"/>
    <col min="1026" max="1280" width="9.140625" style="810"/>
    <col min="1281" max="1281" width="109.140625" style="810" bestFit="1" customWidth="1"/>
    <col min="1282" max="1536" width="9.140625" style="810"/>
    <col min="1537" max="1537" width="109.140625" style="810" bestFit="1" customWidth="1"/>
    <col min="1538" max="1792" width="9.140625" style="810"/>
    <col min="1793" max="1793" width="109.140625" style="810" bestFit="1" customWidth="1"/>
    <col min="1794" max="2048" width="9.140625" style="810"/>
    <col min="2049" max="2049" width="109.140625" style="810" bestFit="1" customWidth="1"/>
    <col min="2050" max="2304" width="9.140625" style="810"/>
    <col min="2305" max="2305" width="109.140625" style="810" bestFit="1" customWidth="1"/>
    <col min="2306" max="2560" width="9.140625" style="810"/>
    <col min="2561" max="2561" width="109.140625" style="810" bestFit="1" customWidth="1"/>
    <col min="2562" max="2816" width="9.140625" style="810"/>
    <col min="2817" max="2817" width="109.140625" style="810" bestFit="1" customWidth="1"/>
    <col min="2818" max="3072" width="9.140625" style="810"/>
    <col min="3073" max="3073" width="109.140625" style="810" bestFit="1" customWidth="1"/>
    <col min="3074" max="3328" width="9.140625" style="810"/>
    <col min="3329" max="3329" width="109.140625" style="810" bestFit="1" customWidth="1"/>
    <col min="3330" max="3584" width="9.140625" style="810"/>
    <col min="3585" max="3585" width="109.140625" style="810" bestFit="1" customWidth="1"/>
    <col min="3586" max="3840" width="9.140625" style="810"/>
    <col min="3841" max="3841" width="109.140625" style="810" bestFit="1" customWidth="1"/>
    <col min="3842" max="4096" width="9.140625" style="810"/>
    <col min="4097" max="4097" width="109.140625" style="810" bestFit="1" customWidth="1"/>
    <col min="4098" max="4352" width="9.140625" style="810"/>
    <col min="4353" max="4353" width="109.140625" style="810" bestFit="1" customWidth="1"/>
    <col min="4354" max="4608" width="9.140625" style="810"/>
    <col min="4609" max="4609" width="109.140625" style="810" bestFit="1" customWidth="1"/>
    <col min="4610" max="4864" width="9.140625" style="810"/>
    <col min="4865" max="4865" width="109.140625" style="810" bestFit="1" customWidth="1"/>
    <col min="4866" max="5120" width="9.140625" style="810"/>
    <col min="5121" max="5121" width="109.140625" style="810" bestFit="1" customWidth="1"/>
    <col min="5122" max="5376" width="9.140625" style="810"/>
    <col min="5377" max="5377" width="109.140625" style="810" bestFit="1" customWidth="1"/>
    <col min="5378" max="5632" width="9.140625" style="810"/>
    <col min="5633" max="5633" width="109.140625" style="810" bestFit="1" customWidth="1"/>
    <col min="5634" max="5888" width="9.140625" style="810"/>
    <col min="5889" max="5889" width="109.140625" style="810" bestFit="1" customWidth="1"/>
    <col min="5890" max="6144" width="9.140625" style="810"/>
    <col min="6145" max="6145" width="109.140625" style="810" bestFit="1" customWidth="1"/>
    <col min="6146" max="6400" width="9.140625" style="810"/>
    <col min="6401" max="6401" width="109.140625" style="810" bestFit="1" customWidth="1"/>
    <col min="6402" max="6656" width="9.140625" style="810"/>
    <col min="6657" max="6657" width="109.140625" style="810" bestFit="1" customWidth="1"/>
    <col min="6658" max="6912" width="9.140625" style="810"/>
    <col min="6913" max="6913" width="109.140625" style="810" bestFit="1" customWidth="1"/>
    <col min="6914" max="7168" width="9.140625" style="810"/>
    <col min="7169" max="7169" width="109.140625" style="810" bestFit="1" customWidth="1"/>
    <col min="7170" max="7424" width="9.140625" style="810"/>
    <col min="7425" max="7425" width="109.140625" style="810" bestFit="1" customWidth="1"/>
    <col min="7426" max="7680" width="9.140625" style="810"/>
    <col min="7681" max="7681" width="109.140625" style="810" bestFit="1" customWidth="1"/>
    <col min="7682" max="7936" width="9.140625" style="810"/>
    <col min="7937" max="7937" width="109.140625" style="810" bestFit="1" customWidth="1"/>
    <col min="7938" max="8192" width="9.140625" style="810"/>
    <col min="8193" max="8193" width="109.140625" style="810" bestFit="1" customWidth="1"/>
    <col min="8194" max="8448" width="9.140625" style="810"/>
    <col min="8449" max="8449" width="109.140625" style="810" bestFit="1" customWidth="1"/>
    <col min="8450" max="8704" width="9.140625" style="810"/>
    <col min="8705" max="8705" width="109.140625" style="810" bestFit="1" customWidth="1"/>
    <col min="8706" max="8960" width="9.140625" style="810"/>
    <col min="8961" max="8961" width="109.140625" style="810" bestFit="1" customWidth="1"/>
    <col min="8962" max="9216" width="9.140625" style="810"/>
    <col min="9217" max="9217" width="109.140625" style="810" bestFit="1" customWidth="1"/>
    <col min="9218" max="9472" width="9.140625" style="810"/>
    <col min="9473" max="9473" width="109.140625" style="810" bestFit="1" customWidth="1"/>
    <col min="9474" max="9728" width="9.140625" style="810"/>
    <col min="9729" max="9729" width="109.140625" style="810" bestFit="1" customWidth="1"/>
    <col min="9730" max="9984" width="9.140625" style="810"/>
    <col min="9985" max="9985" width="109.140625" style="810" bestFit="1" customWidth="1"/>
    <col min="9986" max="10240" width="9.140625" style="810"/>
    <col min="10241" max="10241" width="109.140625" style="810" bestFit="1" customWidth="1"/>
    <col min="10242" max="10496" width="9.140625" style="810"/>
    <col min="10497" max="10497" width="109.140625" style="810" bestFit="1" customWidth="1"/>
    <col min="10498" max="10752" width="9.140625" style="810"/>
    <col min="10753" max="10753" width="109.140625" style="810" bestFit="1" customWidth="1"/>
    <col min="10754" max="11008" width="9.140625" style="810"/>
    <col min="11009" max="11009" width="109.140625" style="810" bestFit="1" customWidth="1"/>
    <col min="11010" max="11264" width="9.140625" style="810"/>
    <col min="11265" max="11265" width="109.140625" style="810" bestFit="1" customWidth="1"/>
    <col min="11266" max="11520" width="9.140625" style="810"/>
    <col min="11521" max="11521" width="109.140625" style="810" bestFit="1" customWidth="1"/>
    <col min="11522" max="11776" width="9.140625" style="810"/>
    <col min="11777" max="11777" width="109.140625" style="810" bestFit="1" customWidth="1"/>
    <col min="11778" max="12032" width="9.140625" style="810"/>
    <col min="12033" max="12033" width="109.140625" style="810" bestFit="1" customWidth="1"/>
    <col min="12034" max="12288" width="9.140625" style="810"/>
    <col min="12289" max="12289" width="109.140625" style="810" bestFit="1" customWidth="1"/>
    <col min="12290" max="12544" width="9.140625" style="810"/>
    <col min="12545" max="12545" width="109.140625" style="810" bestFit="1" customWidth="1"/>
    <col min="12546" max="12800" width="9.140625" style="810"/>
    <col min="12801" max="12801" width="109.140625" style="810" bestFit="1" customWidth="1"/>
    <col min="12802" max="13056" width="9.140625" style="810"/>
    <col min="13057" max="13057" width="109.140625" style="810" bestFit="1" customWidth="1"/>
    <col min="13058" max="13312" width="9.140625" style="810"/>
    <col min="13313" max="13313" width="109.140625" style="810" bestFit="1" customWidth="1"/>
    <col min="13314" max="13568" width="9.140625" style="810"/>
    <col min="13569" max="13569" width="109.140625" style="810" bestFit="1" customWidth="1"/>
    <col min="13570" max="13824" width="9.140625" style="810"/>
    <col min="13825" max="13825" width="109.140625" style="810" bestFit="1" customWidth="1"/>
    <col min="13826" max="14080" width="9.140625" style="810"/>
    <col min="14081" max="14081" width="109.140625" style="810" bestFit="1" customWidth="1"/>
    <col min="14082" max="14336" width="9.140625" style="810"/>
    <col min="14337" max="14337" width="109.140625" style="810" bestFit="1" customWidth="1"/>
    <col min="14338" max="14592" width="9.140625" style="810"/>
    <col min="14593" max="14593" width="109.140625" style="810" bestFit="1" customWidth="1"/>
    <col min="14594" max="14848" width="9.140625" style="810"/>
    <col min="14849" max="14849" width="109.140625" style="810" bestFit="1" customWidth="1"/>
    <col min="14850" max="15104" width="9.140625" style="810"/>
    <col min="15105" max="15105" width="109.140625" style="810" bestFit="1" customWidth="1"/>
    <col min="15106" max="15360" width="9.140625" style="810"/>
    <col min="15361" max="15361" width="109.140625" style="810" bestFit="1" customWidth="1"/>
    <col min="15362" max="15616" width="9.140625" style="810"/>
    <col min="15617" max="15617" width="109.140625" style="810" bestFit="1" customWidth="1"/>
    <col min="15618" max="15872" width="9.140625" style="810"/>
    <col min="15873" max="15873" width="109.140625" style="810" bestFit="1" customWidth="1"/>
    <col min="15874" max="16128" width="9.140625" style="810"/>
    <col min="16129" max="16129" width="109.140625" style="810" bestFit="1" customWidth="1"/>
    <col min="16130" max="16384" width="9.140625" style="810"/>
  </cols>
  <sheetData>
    <row r="1" spans="1:1" ht="15">
      <c r="A1" s="809" t="s">
        <v>3271</v>
      </c>
    </row>
    <row r="2" spans="1:1" ht="15">
      <c r="A2" s="811" t="s">
        <v>3272</v>
      </c>
    </row>
    <row r="3" spans="1:1" ht="15">
      <c r="A3" s="811" t="s">
        <v>3273</v>
      </c>
    </row>
    <row r="4" spans="1:1" ht="15">
      <c r="A4" s="811" t="s">
        <v>3274</v>
      </c>
    </row>
    <row r="5" spans="1:1" ht="15">
      <c r="A5" s="811" t="s">
        <v>3275</v>
      </c>
    </row>
    <row r="6" spans="1:1" ht="15">
      <c r="A6" s="811" t="s">
        <v>3276</v>
      </c>
    </row>
    <row r="7" spans="1:1" ht="15">
      <c r="A7" s="811" t="s">
        <v>3277</v>
      </c>
    </row>
    <row r="8" spans="1:1" ht="15">
      <c r="A8" s="811" t="s">
        <v>3278</v>
      </c>
    </row>
    <row r="9" spans="1:1" ht="15">
      <c r="A9" s="811" t="s">
        <v>3279</v>
      </c>
    </row>
    <row r="10" spans="1:1" ht="15">
      <c r="A10" s="811" t="s">
        <v>3280</v>
      </c>
    </row>
    <row r="11" spans="1:1" ht="15">
      <c r="A11" s="811" t="s">
        <v>3281</v>
      </c>
    </row>
    <row r="12" spans="1:1" ht="15">
      <c r="A12" s="811" t="s">
        <v>3282</v>
      </c>
    </row>
    <row r="13" spans="1:1" ht="15">
      <c r="A13" s="811" t="s">
        <v>3283</v>
      </c>
    </row>
    <row r="14" spans="1:1" ht="15">
      <c r="A14" s="811" t="s">
        <v>3284</v>
      </c>
    </row>
    <row r="15" spans="1:1" ht="15">
      <c r="A15" s="811" t="s">
        <v>3285</v>
      </c>
    </row>
    <row r="16" spans="1:1" ht="15">
      <c r="A16" s="811" t="s">
        <v>3286</v>
      </c>
    </row>
    <row r="17" spans="1:1" ht="15">
      <c r="A17" s="811" t="s">
        <v>3287</v>
      </c>
    </row>
    <row r="18" spans="1:1" ht="15">
      <c r="A18" s="811" t="s">
        <v>3288</v>
      </c>
    </row>
    <row r="19" spans="1:1" ht="15">
      <c r="A19" s="811" t="s">
        <v>3289</v>
      </c>
    </row>
    <row r="20" spans="1:1" ht="15">
      <c r="A20" s="811" t="s">
        <v>3290</v>
      </c>
    </row>
    <row r="21" spans="1:1" ht="15">
      <c r="A21" s="811" t="s">
        <v>3291</v>
      </c>
    </row>
    <row r="22" spans="1:1" ht="15">
      <c r="A22" s="811" t="s">
        <v>3292</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M10"/>
  <sheetViews>
    <sheetView showGridLines="0" workbookViewId="0"/>
  </sheetViews>
  <sheetFormatPr defaultRowHeight="12.75"/>
  <cols>
    <col min="2" max="2" width="18.7109375" customWidth="1"/>
    <col min="3" max="3" width="13.42578125" customWidth="1"/>
    <col min="4" max="4" width="17.5703125" customWidth="1"/>
    <col min="5" max="5" width="23" customWidth="1"/>
    <col min="6" max="6" width="17.140625" customWidth="1"/>
    <col min="7" max="7" width="14.42578125" bestFit="1" customWidth="1"/>
    <col min="8" max="8" width="15.7109375" bestFit="1" customWidth="1"/>
    <col min="9" max="9" width="16" customWidth="1"/>
    <col min="10" max="10" width="19.42578125" customWidth="1"/>
    <col min="11" max="11" width="25.28515625" customWidth="1"/>
    <col min="12" max="12" width="20.140625" customWidth="1"/>
    <col min="13" max="13" width="21.42578125" customWidth="1"/>
    <col min="14" max="15" width="11.7109375" customWidth="1"/>
  </cols>
  <sheetData>
    <row r="1" spans="2:13" ht="16.5" thickBot="1">
      <c r="J1" s="691"/>
    </row>
    <row r="2" spans="2:13" ht="13.5" thickBot="1">
      <c r="B2" s="24" t="s">
        <v>2968</v>
      </c>
      <c r="C2" s="24"/>
      <c r="D2" s="24"/>
      <c r="E2" s="24"/>
      <c r="F2" s="24"/>
      <c r="G2" s="24"/>
      <c r="H2" s="24"/>
      <c r="I2" s="10"/>
      <c r="J2" s="690"/>
      <c r="K2" s="26"/>
      <c r="L2" s="26"/>
      <c r="M2" s="26"/>
    </row>
    <row r="3" spans="2:13" ht="13.5" thickBot="1"/>
    <row r="4" spans="2:13">
      <c r="B4" s="733" t="s">
        <v>502</v>
      </c>
      <c r="C4" s="733" t="s">
        <v>502</v>
      </c>
      <c r="D4" s="733" t="s">
        <v>502</v>
      </c>
      <c r="E4" s="733" t="s">
        <v>502</v>
      </c>
      <c r="F4" s="733" t="s">
        <v>502</v>
      </c>
      <c r="G4" s="733" t="s">
        <v>502</v>
      </c>
      <c r="H4" s="733" t="s">
        <v>502</v>
      </c>
      <c r="I4" s="733" t="s">
        <v>502</v>
      </c>
      <c r="J4" s="712"/>
      <c r="K4" s="712"/>
    </row>
    <row r="5" spans="2:13" ht="63.75">
      <c r="B5" s="734" t="s">
        <v>2969</v>
      </c>
      <c r="C5" s="735" t="s">
        <v>2972</v>
      </c>
      <c r="D5" s="736" t="s">
        <v>2973</v>
      </c>
      <c r="E5" s="735" t="s">
        <v>2976</v>
      </c>
      <c r="F5" s="735" t="s">
        <v>2977</v>
      </c>
      <c r="G5" s="735" t="s">
        <v>2980</v>
      </c>
      <c r="H5" s="735" t="s">
        <v>2982</v>
      </c>
      <c r="I5" s="735" t="s">
        <v>2983</v>
      </c>
      <c r="J5" s="713" t="s">
        <v>490</v>
      </c>
      <c r="K5" s="713" t="s">
        <v>491</v>
      </c>
    </row>
    <row r="6" spans="2:13" ht="25.5">
      <c r="B6" s="737" t="s">
        <v>2970</v>
      </c>
      <c r="C6" s="737" t="s">
        <v>2971</v>
      </c>
      <c r="D6" s="738" t="s">
        <v>2974</v>
      </c>
      <c r="E6" s="737" t="s">
        <v>2975</v>
      </c>
      <c r="F6" s="737" t="s">
        <v>2978</v>
      </c>
      <c r="G6" s="729" t="s">
        <v>2979</v>
      </c>
      <c r="H6" s="739" t="s">
        <v>2981</v>
      </c>
      <c r="I6" s="740" t="s">
        <v>2984</v>
      </c>
      <c r="J6" s="713"/>
      <c r="K6" s="713"/>
    </row>
    <row r="7" spans="2:13" s="239" customFormat="1" ht="25.5">
      <c r="B7" s="750" t="s">
        <v>3060</v>
      </c>
      <c r="C7" s="750" t="s">
        <v>3164</v>
      </c>
      <c r="D7" s="750" t="s">
        <v>2357</v>
      </c>
      <c r="E7" s="750" t="s">
        <v>3161</v>
      </c>
      <c r="F7" s="750" t="s">
        <v>3165</v>
      </c>
      <c r="G7" s="750" t="s">
        <v>3166</v>
      </c>
      <c r="H7" s="750" t="s">
        <v>3166</v>
      </c>
      <c r="I7" s="750" t="s">
        <v>3167</v>
      </c>
      <c r="J7" s="714"/>
      <c r="K7" s="714"/>
    </row>
    <row r="8" spans="2:13">
      <c r="B8" s="741"/>
      <c r="C8" s="742"/>
      <c r="D8" s="743"/>
      <c r="E8" s="742"/>
      <c r="F8" s="742"/>
      <c r="G8" s="742"/>
      <c r="H8" s="742"/>
      <c r="I8" s="744"/>
      <c r="J8" s="715"/>
      <c r="K8" s="715"/>
    </row>
    <row r="9" spans="2:13">
      <c r="B9" s="745"/>
      <c r="C9" s="744"/>
      <c r="D9" s="744"/>
      <c r="E9" s="744"/>
      <c r="F9" s="744"/>
      <c r="G9" s="746"/>
      <c r="H9" s="747"/>
      <c r="I9" s="740"/>
      <c r="J9" s="716"/>
      <c r="K9" s="716"/>
    </row>
    <row r="10" spans="2:13" ht="13.5" thickBot="1">
      <c r="B10" s="748" t="s">
        <v>1757</v>
      </c>
      <c r="C10" s="749" t="s">
        <v>2950</v>
      </c>
      <c r="D10" s="749" t="s">
        <v>2950</v>
      </c>
      <c r="E10" s="749" t="s">
        <v>2950</v>
      </c>
      <c r="F10" s="749" t="s">
        <v>2950</v>
      </c>
      <c r="G10" s="749" t="s">
        <v>2950</v>
      </c>
      <c r="H10" s="749" t="s">
        <v>2950</v>
      </c>
      <c r="I10" s="749" t="s">
        <v>2950</v>
      </c>
      <c r="J10" s="717"/>
      <c r="K10" s="717"/>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N10"/>
  <sheetViews>
    <sheetView showGridLines="0" workbookViewId="0"/>
  </sheetViews>
  <sheetFormatPr defaultRowHeight="12.75"/>
  <cols>
    <col min="2" max="2" width="17.140625" customWidth="1"/>
    <col min="3" max="3" width="14.42578125" bestFit="1" customWidth="1"/>
    <col min="4" max="4" width="12.42578125" bestFit="1" customWidth="1"/>
    <col min="5" max="5" width="19.42578125" customWidth="1"/>
    <col min="6" max="6" width="15.140625" customWidth="1"/>
    <col min="7" max="7" width="15" bestFit="1" customWidth="1"/>
    <col min="8" max="11" width="15" customWidth="1"/>
    <col min="12" max="12" width="10.140625" bestFit="1" customWidth="1"/>
    <col min="13" max="13" width="10.28515625" bestFit="1" customWidth="1"/>
    <col min="14" max="14" width="17.42578125" customWidth="1"/>
    <col min="15" max="15" width="10.28515625" bestFit="1" customWidth="1"/>
    <col min="16" max="16" width="12" customWidth="1"/>
    <col min="17" max="17" width="16.7109375" customWidth="1"/>
    <col min="18" max="18" width="12.140625" customWidth="1"/>
    <col min="19" max="19" width="11.28515625" bestFit="1" customWidth="1"/>
    <col min="20" max="20" width="17.28515625" customWidth="1"/>
    <col min="21" max="21" width="22.7109375" customWidth="1"/>
    <col min="22" max="23" width="11.7109375" customWidth="1"/>
  </cols>
  <sheetData>
    <row r="1" spans="2:14" ht="16.5" thickBot="1">
      <c r="E1" s="691"/>
    </row>
    <row r="2" spans="2:14" ht="13.5" thickBot="1">
      <c r="B2" s="8" t="s">
        <v>3196</v>
      </c>
      <c r="C2" s="24"/>
      <c r="D2" s="10"/>
      <c r="E2" s="690"/>
      <c r="F2" s="26"/>
      <c r="G2" s="26"/>
      <c r="H2" s="26"/>
      <c r="I2" s="26"/>
      <c r="J2" s="26"/>
      <c r="K2" s="26"/>
      <c r="L2" s="26"/>
      <c r="M2" s="26"/>
      <c r="N2" s="12"/>
    </row>
    <row r="3" spans="2:14" ht="16.5" thickBot="1">
      <c r="N3" s="489"/>
    </row>
    <row r="4" spans="2:14">
      <c r="B4" s="77" t="s">
        <v>502</v>
      </c>
      <c r="C4" s="77" t="s">
        <v>502</v>
      </c>
      <c r="D4" s="77" t="s">
        <v>502</v>
      </c>
      <c r="E4" s="77" t="s">
        <v>502</v>
      </c>
      <c r="F4" s="77" t="s">
        <v>502</v>
      </c>
      <c r="G4" s="77" t="s">
        <v>502</v>
      </c>
      <c r="H4" s="77" t="s">
        <v>502</v>
      </c>
      <c r="I4" s="77" t="s">
        <v>502</v>
      </c>
      <c r="J4" s="77" t="s">
        <v>502</v>
      </c>
      <c r="K4" s="77" t="s">
        <v>502</v>
      </c>
      <c r="L4" s="712"/>
      <c r="M4" s="712"/>
    </row>
    <row r="5" spans="2:14" ht="48">
      <c r="B5" s="718" t="s">
        <v>2985</v>
      </c>
      <c r="C5" s="718" t="s">
        <v>2938</v>
      </c>
      <c r="D5" s="718" t="s">
        <v>2939</v>
      </c>
      <c r="E5" s="718" t="s">
        <v>2940</v>
      </c>
      <c r="F5" s="718" t="s">
        <v>2941</v>
      </c>
      <c r="G5" s="718" t="s">
        <v>2942</v>
      </c>
      <c r="H5" s="718" t="s">
        <v>2943</v>
      </c>
      <c r="I5" s="718" t="s">
        <v>2987</v>
      </c>
      <c r="J5" s="718" t="s">
        <v>2988</v>
      </c>
      <c r="K5" s="718" t="s">
        <v>2989</v>
      </c>
      <c r="L5" s="713" t="s">
        <v>490</v>
      </c>
      <c r="M5" s="713" t="s">
        <v>491</v>
      </c>
    </row>
    <row r="6" spans="2:14" ht="24">
      <c r="B6" s="657" t="s">
        <v>2986</v>
      </c>
      <c r="C6" s="657" t="s">
        <v>2922</v>
      </c>
      <c r="D6" s="657" t="s">
        <v>2923</v>
      </c>
      <c r="E6" s="657" t="s">
        <v>2924</v>
      </c>
      <c r="F6" s="657" t="s">
        <v>2925</v>
      </c>
      <c r="G6" s="657" t="s">
        <v>2926</v>
      </c>
      <c r="H6" s="657" t="s">
        <v>2927</v>
      </c>
      <c r="I6" s="657" t="s">
        <v>2990</v>
      </c>
      <c r="J6" s="657" t="s">
        <v>2991</v>
      </c>
      <c r="K6" s="657" t="s">
        <v>2992</v>
      </c>
      <c r="L6" s="713"/>
      <c r="M6" s="713"/>
    </row>
    <row r="7" spans="2:14" ht="36">
      <c r="B7" s="658" t="s">
        <v>3060</v>
      </c>
      <c r="C7" s="658" t="s">
        <v>3156</v>
      </c>
      <c r="D7" s="658" t="s">
        <v>3157</v>
      </c>
      <c r="E7" s="658" t="s">
        <v>3156</v>
      </c>
      <c r="F7" s="658" t="s">
        <v>3114</v>
      </c>
      <c r="G7" s="658" t="s">
        <v>3141</v>
      </c>
      <c r="H7" s="658" t="s">
        <v>3158</v>
      </c>
      <c r="I7" s="658" t="s">
        <v>3159</v>
      </c>
      <c r="J7" s="658" t="s">
        <v>2357</v>
      </c>
      <c r="K7" s="658" t="s">
        <v>3160</v>
      </c>
      <c r="L7" s="714"/>
      <c r="M7" s="714"/>
    </row>
    <row r="8" spans="2:14">
      <c r="B8" s="704" t="s">
        <v>742</v>
      </c>
      <c r="C8" s="704" t="s">
        <v>3144</v>
      </c>
      <c r="D8" s="704" t="s">
        <v>3139</v>
      </c>
      <c r="E8" s="704" t="s">
        <v>3142</v>
      </c>
      <c r="F8" s="704" t="s">
        <v>3114</v>
      </c>
      <c r="G8" s="704">
        <v>40</v>
      </c>
      <c r="H8" s="704" t="s">
        <v>3144</v>
      </c>
      <c r="I8" s="704" t="s">
        <v>3139</v>
      </c>
      <c r="J8" s="704">
        <v>1</v>
      </c>
      <c r="K8" s="704">
        <v>124</v>
      </c>
      <c r="L8" s="715"/>
      <c r="M8" s="715"/>
    </row>
    <row r="9" spans="2:14">
      <c r="B9" s="705"/>
      <c r="C9" s="705"/>
      <c r="D9" s="705"/>
      <c r="E9" s="705"/>
      <c r="F9" s="705"/>
      <c r="G9" s="705"/>
      <c r="H9" s="705"/>
      <c r="I9" s="705"/>
      <c r="J9" s="705"/>
      <c r="K9" s="705"/>
      <c r="L9" s="716"/>
      <c r="M9" s="716"/>
    </row>
    <row r="10" spans="2:14" ht="13.5" thickBot="1">
      <c r="B10" s="710" t="s">
        <v>2950</v>
      </c>
      <c r="C10" s="710" t="s">
        <v>2950</v>
      </c>
      <c r="D10" s="710" t="s">
        <v>2950</v>
      </c>
      <c r="E10" s="710" t="s">
        <v>2950</v>
      </c>
      <c r="F10" s="710" t="s">
        <v>2950</v>
      </c>
      <c r="G10" s="710" t="s">
        <v>2950</v>
      </c>
      <c r="H10" s="710" t="s">
        <v>2950</v>
      </c>
      <c r="I10" s="710" t="s">
        <v>2950</v>
      </c>
      <c r="J10" s="710" t="s">
        <v>2950</v>
      </c>
      <c r="K10" s="710" t="s">
        <v>2950</v>
      </c>
      <c r="L10" s="717"/>
      <c r="M10" s="717"/>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J10"/>
  <sheetViews>
    <sheetView workbookViewId="0"/>
  </sheetViews>
  <sheetFormatPr defaultRowHeight="12.75"/>
  <cols>
    <col min="2" max="10" width="20.7109375" customWidth="1"/>
  </cols>
  <sheetData>
    <row r="1" spans="2:10" ht="13.5" thickBot="1"/>
    <row r="2" spans="2:10" ht="13.5" thickBot="1">
      <c r="B2" s="8" t="s">
        <v>3237</v>
      </c>
      <c r="C2" s="24"/>
      <c r="D2" s="10"/>
      <c r="E2" s="724"/>
      <c r="F2" s="26"/>
      <c r="G2" s="26"/>
      <c r="H2" s="26"/>
      <c r="I2" s="26"/>
      <c r="J2" s="26"/>
    </row>
    <row r="3" spans="2:10" ht="13.5" thickBot="1"/>
    <row r="4" spans="2:10">
      <c r="B4" s="77" t="s">
        <v>502</v>
      </c>
      <c r="C4" s="77" t="s">
        <v>502</v>
      </c>
      <c r="D4" s="77" t="s">
        <v>502</v>
      </c>
      <c r="E4" s="77" t="s">
        <v>502</v>
      </c>
      <c r="F4" s="77" t="s">
        <v>502</v>
      </c>
      <c r="G4" s="77" t="s">
        <v>502</v>
      </c>
      <c r="H4" s="77" t="s">
        <v>502</v>
      </c>
      <c r="I4" s="712"/>
      <c r="J4" s="712"/>
    </row>
    <row r="5" spans="2:10" ht="24">
      <c r="B5" s="718" t="s">
        <v>3155</v>
      </c>
      <c r="C5" s="718" t="s">
        <v>2938</v>
      </c>
      <c r="D5" s="718" t="s">
        <v>2939</v>
      </c>
      <c r="E5" s="718" t="s">
        <v>2940</v>
      </c>
      <c r="F5" s="718" t="s">
        <v>2941</v>
      </c>
      <c r="G5" s="718" t="s">
        <v>2942</v>
      </c>
      <c r="H5" s="718" t="s">
        <v>3143</v>
      </c>
      <c r="I5" s="713" t="s">
        <v>490</v>
      </c>
      <c r="J5" s="713" t="s">
        <v>491</v>
      </c>
    </row>
    <row r="6" spans="2:10">
      <c r="B6" s="657" t="s">
        <v>3154</v>
      </c>
      <c r="C6" s="657" t="s">
        <v>2922</v>
      </c>
      <c r="D6" s="657" t="s">
        <v>2923</v>
      </c>
      <c r="E6" s="657" t="s">
        <v>2924</v>
      </c>
      <c r="F6" s="657" t="s">
        <v>2925</v>
      </c>
      <c r="G6" s="657" t="s">
        <v>2926</v>
      </c>
      <c r="H6" s="657" t="s">
        <v>2927</v>
      </c>
      <c r="I6" s="713"/>
      <c r="J6" s="713"/>
    </row>
    <row r="7" spans="2:10" ht="24">
      <c r="B7" s="658" t="s">
        <v>3060</v>
      </c>
      <c r="C7" s="658" t="s">
        <v>3156</v>
      </c>
      <c r="D7" s="658" t="s">
        <v>3157</v>
      </c>
      <c r="E7" s="658" t="s">
        <v>3156</v>
      </c>
      <c r="F7" s="658" t="s">
        <v>3114</v>
      </c>
      <c r="G7" s="658" t="s">
        <v>3141</v>
      </c>
      <c r="H7" s="658" t="s">
        <v>3158</v>
      </c>
      <c r="I7" s="714"/>
      <c r="J7" s="714"/>
    </row>
    <row r="8" spans="2:10">
      <c r="B8" s="704" t="e">
        <f>VLOOKUP(B6,#REF!,35,0)</f>
        <v>#REF!</v>
      </c>
      <c r="C8" s="704" t="s">
        <v>3144</v>
      </c>
      <c r="D8" s="704" t="s">
        <v>3139</v>
      </c>
      <c r="E8" s="704" t="e">
        <f>VLOOKUP(E6,#REF!,35,0)</f>
        <v>#REF!</v>
      </c>
      <c r="F8" s="704" t="e">
        <f>VLOOKUP(F6,#REF!,35,0)</f>
        <v>#REF!</v>
      </c>
      <c r="G8" s="704">
        <v>40</v>
      </c>
      <c r="H8" s="704" t="e">
        <f>VLOOKUP(H6,#REF!,35,0)</f>
        <v>#REF!</v>
      </c>
      <c r="I8" s="715"/>
      <c r="J8" s="715"/>
    </row>
    <row r="9" spans="2:10">
      <c r="B9" s="705"/>
      <c r="C9" s="705"/>
      <c r="D9" s="705"/>
      <c r="E9" s="705"/>
      <c r="F9" s="705"/>
      <c r="G9" s="705"/>
      <c r="H9" s="705"/>
      <c r="I9" s="716"/>
      <c r="J9" s="716"/>
    </row>
    <row r="10" spans="2:10" ht="13.5" thickBot="1">
      <c r="B10" s="710" t="e">
        <f>VLOOKUP(B6,#REF!,47,0)</f>
        <v>#REF!</v>
      </c>
      <c r="C10" s="710" t="e">
        <f>VLOOKUP(C6,#REF!,47,0)</f>
        <v>#REF!</v>
      </c>
      <c r="D10" s="710" t="e">
        <f>VLOOKUP(D6,#REF!,47,0)</f>
        <v>#REF!</v>
      </c>
      <c r="E10" s="710" t="e">
        <f>VLOOKUP(E6,#REF!,47,0)</f>
        <v>#REF!</v>
      </c>
      <c r="F10" s="710" t="e">
        <f>VLOOKUP(F6,#REF!,47,0)</f>
        <v>#REF!</v>
      </c>
      <c r="G10" s="710" t="e">
        <f>VLOOKUP(G6,#REF!,47,0)</f>
        <v>#REF!</v>
      </c>
      <c r="H10" s="710" t="e">
        <f>VLOOKUP(H6,#REF!,47,0)</f>
        <v>#REF!</v>
      </c>
      <c r="I10" s="717"/>
      <c r="J10" s="717"/>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H10"/>
  <sheetViews>
    <sheetView workbookViewId="0"/>
  </sheetViews>
  <sheetFormatPr defaultRowHeight="12.75"/>
  <cols>
    <col min="1" max="1" width="1" customWidth="1"/>
    <col min="2" max="3" width="9.42578125" bestFit="1" customWidth="1"/>
    <col min="4" max="4" width="31.7109375" bestFit="1" customWidth="1"/>
    <col min="5" max="6" width="26.140625" customWidth="1"/>
    <col min="7" max="7" width="22" customWidth="1"/>
    <col min="8" max="9" width="26.140625" customWidth="1"/>
  </cols>
  <sheetData>
    <row r="1" spans="2:8" ht="13.5" thickBot="1"/>
    <row r="2" spans="2:8" ht="13.5" thickBot="1">
      <c r="D2" s="8" t="s">
        <v>3002</v>
      </c>
      <c r="E2" s="24"/>
      <c r="F2" s="10"/>
      <c r="G2" s="26"/>
      <c r="H2" s="26"/>
    </row>
    <row r="3" spans="2:8" ht="13.5" thickBot="1"/>
    <row r="4" spans="2:8" ht="13.5" thickBot="1">
      <c r="B4" s="77"/>
      <c r="C4" s="77"/>
      <c r="D4" s="77" t="s">
        <v>3308</v>
      </c>
      <c r="E4" s="77" t="s">
        <v>3308</v>
      </c>
      <c r="F4" s="77" t="s">
        <v>3308</v>
      </c>
      <c r="G4" s="712"/>
      <c r="H4" s="712"/>
    </row>
    <row r="5" spans="2:8" ht="36" customHeight="1">
      <c r="B5" s="27" t="s">
        <v>493</v>
      </c>
      <c r="C5" s="27" t="s">
        <v>496</v>
      </c>
      <c r="D5" s="707" t="s">
        <v>3005</v>
      </c>
      <c r="E5" s="707" t="s">
        <v>3007</v>
      </c>
      <c r="F5" s="707" t="s">
        <v>3009</v>
      </c>
      <c r="G5" s="713" t="s">
        <v>490</v>
      </c>
      <c r="H5" s="713" t="s">
        <v>491</v>
      </c>
    </row>
    <row r="6" spans="2:8">
      <c r="B6" s="93" t="s">
        <v>494</v>
      </c>
      <c r="C6" s="93" t="s">
        <v>497</v>
      </c>
      <c r="D6" s="657" t="s">
        <v>3006</v>
      </c>
      <c r="E6" s="657" t="s">
        <v>3008</v>
      </c>
      <c r="F6" s="657" t="s">
        <v>3010</v>
      </c>
      <c r="G6" s="713"/>
      <c r="H6" s="713"/>
    </row>
    <row r="7" spans="2:8" ht="22.5">
      <c r="B7" s="117" t="s">
        <v>495</v>
      </c>
      <c r="C7" s="117" t="s">
        <v>498</v>
      </c>
      <c r="D7" s="658" t="s">
        <v>514</v>
      </c>
      <c r="E7" s="658" t="s">
        <v>3011</v>
      </c>
      <c r="F7" s="658" t="s">
        <v>3012</v>
      </c>
      <c r="G7" s="714"/>
      <c r="H7" s="714"/>
    </row>
    <row r="8" spans="2:8">
      <c r="B8" s="704"/>
      <c r="C8" s="813"/>
      <c r="D8" s="704"/>
      <c r="E8" s="704"/>
      <c r="F8" s="704" t="s">
        <v>3013</v>
      </c>
      <c r="G8" s="715"/>
      <c r="H8" s="715"/>
    </row>
    <row r="9" spans="2:8">
      <c r="B9" s="705"/>
      <c r="C9" s="813"/>
      <c r="D9" s="705"/>
      <c r="E9" s="705"/>
      <c r="F9" s="705"/>
      <c r="G9" s="716"/>
      <c r="H9" s="716"/>
    </row>
    <row r="10" spans="2:8" ht="13.5" thickBot="1">
      <c r="B10" s="814" t="s">
        <v>743</v>
      </c>
      <c r="C10" s="217" t="s">
        <v>743</v>
      </c>
      <c r="D10" s="692" t="s">
        <v>1757</v>
      </c>
      <c r="E10" s="692" t="s">
        <v>1757</v>
      </c>
      <c r="F10" s="692" t="s">
        <v>1757</v>
      </c>
      <c r="G10" s="717"/>
      <c r="H10" s="717"/>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10"/>
  <sheetViews>
    <sheetView workbookViewId="0"/>
  </sheetViews>
  <sheetFormatPr defaultRowHeight="12.75"/>
  <cols>
    <col min="2" max="2" width="17.42578125" customWidth="1"/>
    <col min="3" max="3" width="19.28515625" customWidth="1"/>
    <col min="4" max="4" width="23.7109375" customWidth="1"/>
    <col min="5" max="5" width="26" customWidth="1"/>
    <col min="6" max="6" width="19.28515625" customWidth="1"/>
    <col min="7" max="7" width="24" customWidth="1"/>
    <col min="8" max="8" width="18" customWidth="1"/>
    <col min="9" max="9" width="17.28515625" customWidth="1"/>
    <col min="10" max="10" width="20.7109375" customWidth="1"/>
    <col min="11" max="11" width="12.85546875" customWidth="1"/>
    <col min="12" max="12" width="21.5703125" customWidth="1"/>
    <col min="13" max="13" width="22.7109375" customWidth="1"/>
    <col min="14" max="14" width="18.5703125" customWidth="1"/>
    <col min="15" max="15" width="12.85546875" customWidth="1"/>
    <col min="16" max="16" width="21.28515625" customWidth="1"/>
    <col min="17" max="18" width="12.85546875" customWidth="1"/>
  </cols>
  <sheetData>
    <row r="1" spans="2:20" ht="13.5" thickBot="1"/>
    <row r="2" spans="2:20" ht="13.5" thickBot="1">
      <c r="B2" s="8" t="s">
        <v>3190</v>
      </c>
      <c r="C2" s="24"/>
      <c r="D2" s="10"/>
      <c r="E2" s="10"/>
      <c r="F2" s="10"/>
      <c r="G2" s="10"/>
      <c r="H2" s="10"/>
      <c r="I2" s="10"/>
      <c r="J2" s="10"/>
      <c r="K2" s="10"/>
      <c r="L2" s="10"/>
      <c r="M2" s="10"/>
      <c r="N2" s="10"/>
      <c r="O2" s="10"/>
      <c r="P2" s="10"/>
      <c r="Q2" s="10"/>
      <c r="R2" s="10"/>
      <c r="S2" s="26"/>
      <c r="T2" s="26"/>
    </row>
    <row r="3" spans="2:20" ht="13.5" thickBot="1"/>
    <row r="4" spans="2:20">
      <c r="B4" s="77" t="s">
        <v>3017</v>
      </c>
      <c r="C4" s="77" t="s">
        <v>3017</v>
      </c>
      <c r="D4" s="77" t="s">
        <v>3017</v>
      </c>
      <c r="E4" s="77" t="s">
        <v>3017</v>
      </c>
      <c r="F4" s="77" t="s">
        <v>3017</v>
      </c>
      <c r="G4" s="77" t="s">
        <v>3017</v>
      </c>
      <c r="H4" s="77" t="s">
        <v>3017</v>
      </c>
      <c r="I4" s="77" t="s">
        <v>3017</v>
      </c>
      <c r="J4" s="77" t="s">
        <v>3017</v>
      </c>
      <c r="K4" s="77" t="s">
        <v>3017</v>
      </c>
      <c r="L4" s="77" t="s">
        <v>3017</v>
      </c>
      <c r="M4" s="77" t="s">
        <v>3017</v>
      </c>
      <c r="N4" s="77" t="s">
        <v>3017</v>
      </c>
      <c r="O4" s="77" t="s">
        <v>3017</v>
      </c>
      <c r="P4" s="77" t="s">
        <v>3017</v>
      </c>
      <c r="Q4" s="77" t="s">
        <v>3017</v>
      </c>
      <c r="R4" s="77" t="s">
        <v>502</v>
      </c>
      <c r="S4" s="712"/>
      <c r="T4" s="712"/>
    </row>
    <row r="5" spans="2:20" s="46" customFormat="1" ht="63.75">
      <c r="B5" s="762" t="s">
        <v>3024</v>
      </c>
      <c r="C5" s="762" t="s">
        <v>3015</v>
      </c>
      <c r="D5" s="762" t="s">
        <v>3018</v>
      </c>
      <c r="E5" s="762" t="s">
        <v>3020</v>
      </c>
      <c r="F5" s="762" t="s">
        <v>3022</v>
      </c>
      <c r="G5" s="762" t="s">
        <v>3026</v>
      </c>
      <c r="H5" s="762" t="s">
        <v>3028</v>
      </c>
      <c r="I5" s="762" t="s">
        <v>3030</v>
      </c>
      <c r="J5" s="762" t="s">
        <v>3032</v>
      </c>
      <c r="K5" s="762" t="s">
        <v>3034</v>
      </c>
      <c r="L5" s="762" t="s">
        <v>3036</v>
      </c>
      <c r="M5" s="762" t="s">
        <v>3038</v>
      </c>
      <c r="N5" s="762" t="s">
        <v>3040</v>
      </c>
      <c r="O5" s="762" t="s">
        <v>3042</v>
      </c>
      <c r="P5" s="762" t="s">
        <v>3044</v>
      </c>
      <c r="Q5" s="762" t="s">
        <v>3046</v>
      </c>
      <c r="R5" s="762" t="s">
        <v>3050</v>
      </c>
      <c r="S5" s="713" t="s">
        <v>490</v>
      </c>
      <c r="T5" s="713" t="s">
        <v>491</v>
      </c>
    </row>
    <row r="6" spans="2:20" ht="24">
      <c r="B6" s="657" t="s">
        <v>3025</v>
      </c>
      <c r="C6" s="657" t="s">
        <v>3016</v>
      </c>
      <c r="D6" s="657" t="s">
        <v>3019</v>
      </c>
      <c r="E6" s="657" t="s">
        <v>3021</v>
      </c>
      <c r="F6" s="657" t="s">
        <v>3023</v>
      </c>
      <c r="G6" s="657" t="s">
        <v>3027</v>
      </c>
      <c r="H6" s="657" t="s">
        <v>3029</v>
      </c>
      <c r="I6" s="657" t="s">
        <v>3031</v>
      </c>
      <c r="J6" s="657" t="s">
        <v>3033</v>
      </c>
      <c r="K6" s="657" t="s">
        <v>3035</v>
      </c>
      <c r="L6" s="657" t="s">
        <v>3037</v>
      </c>
      <c r="M6" s="657" t="s">
        <v>3039</v>
      </c>
      <c r="N6" s="657" t="s">
        <v>3041</v>
      </c>
      <c r="O6" s="657" t="s">
        <v>3043</v>
      </c>
      <c r="P6" s="657" t="s">
        <v>3045</v>
      </c>
      <c r="Q6" s="657" t="s">
        <v>3047</v>
      </c>
      <c r="R6" s="657" t="s">
        <v>3051</v>
      </c>
      <c r="S6" s="713"/>
      <c r="T6" s="713"/>
    </row>
    <row r="7" spans="2:20" ht="48">
      <c r="B7" s="658" t="s">
        <v>529</v>
      </c>
      <c r="C7" s="658" t="s">
        <v>2688</v>
      </c>
      <c r="D7" s="658" t="s">
        <v>2688</v>
      </c>
      <c r="E7" s="658" t="s">
        <v>3070</v>
      </c>
      <c r="F7" s="658" t="s">
        <v>3071</v>
      </c>
      <c r="G7" s="658" t="s">
        <v>3073</v>
      </c>
      <c r="H7" s="658" t="s">
        <v>529</v>
      </c>
      <c r="I7" s="658" t="s">
        <v>529</v>
      </c>
      <c r="J7" s="658" t="s">
        <v>3075</v>
      </c>
      <c r="K7" s="658" t="s">
        <v>3077</v>
      </c>
      <c r="L7" s="658" t="s">
        <v>3079</v>
      </c>
      <c r="M7" s="658" t="s">
        <v>3081</v>
      </c>
      <c r="N7" s="658" t="s">
        <v>3082</v>
      </c>
      <c r="O7" s="658" t="s">
        <v>3084</v>
      </c>
      <c r="P7" s="658" t="s">
        <v>3086</v>
      </c>
      <c r="Q7" s="658" t="s">
        <v>3088</v>
      </c>
      <c r="R7" s="658" t="s">
        <v>3060</v>
      </c>
      <c r="S7" s="714"/>
      <c r="T7" s="714"/>
    </row>
    <row r="8" spans="2:20" s="664" customFormat="1">
      <c r="B8" s="727" t="s">
        <v>742</v>
      </c>
      <c r="C8" s="727" t="s">
        <v>3059</v>
      </c>
      <c r="D8" s="727" t="s">
        <v>2067</v>
      </c>
      <c r="E8" s="727" t="s">
        <v>3058</v>
      </c>
      <c r="F8" s="727" t="s">
        <v>3072</v>
      </c>
      <c r="G8" s="727" t="s">
        <v>3074</v>
      </c>
      <c r="H8" s="727">
        <v>6</v>
      </c>
      <c r="I8" s="727">
        <v>2</v>
      </c>
      <c r="J8" s="727" t="s">
        <v>3076</v>
      </c>
      <c r="K8" s="727" t="s">
        <v>3078</v>
      </c>
      <c r="L8" s="727" t="s">
        <v>3080</v>
      </c>
      <c r="M8" s="727" t="s">
        <v>3074</v>
      </c>
      <c r="N8" s="727" t="s">
        <v>3083</v>
      </c>
      <c r="O8" s="727" t="s">
        <v>3085</v>
      </c>
      <c r="P8" s="727" t="s">
        <v>3087</v>
      </c>
      <c r="Q8" s="727" t="s">
        <v>3089</v>
      </c>
      <c r="R8" s="727" t="s">
        <v>742</v>
      </c>
      <c r="S8" s="728"/>
      <c r="T8" s="728"/>
    </row>
    <row r="9" spans="2:20">
      <c r="B9" s="705"/>
      <c r="C9" s="705"/>
      <c r="D9" s="705"/>
      <c r="E9" s="705"/>
      <c r="F9" s="705"/>
      <c r="G9" s="705"/>
      <c r="H9" s="705"/>
      <c r="I9" s="705"/>
      <c r="J9" s="705"/>
      <c r="K9" s="705"/>
      <c r="L9" s="705"/>
      <c r="M9" s="705"/>
      <c r="N9" s="705"/>
      <c r="O9" s="705"/>
      <c r="P9" s="705"/>
      <c r="Q9" s="705"/>
      <c r="R9" s="705"/>
      <c r="S9" s="716"/>
      <c r="T9" s="716"/>
    </row>
    <row r="10" spans="2:20" ht="13.5" thickBot="1">
      <c r="B10" s="692" t="s">
        <v>1757</v>
      </c>
      <c r="C10" s="692" t="s">
        <v>1757</v>
      </c>
      <c r="D10" s="692" t="s">
        <v>1757</v>
      </c>
      <c r="E10" s="692" t="s">
        <v>1757</v>
      </c>
      <c r="F10" s="692" t="s">
        <v>1757</v>
      </c>
      <c r="G10" s="692" t="s">
        <v>1757</v>
      </c>
      <c r="H10" s="692" t="s">
        <v>1757</v>
      </c>
      <c r="I10" s="692" t="s">
        <v>1757</v>
      </c>
      <c r="J10" s="692" t="s">
        <v>1757</v>
      </c>
      <c r="K10" s="692" t="s">
        <v>1757</v>
      </c>
      <c r="L10" s="692" t="s">
        <v>1757</v>
      </c>
      <c r="M10" s="692" t="s">
        <v>1757</v>
      </c>
      <c r="N10" s="692" t="s">
        <v>1757</v>
      </c>
      <c r="O10" s="692" t="s">
        <v>1757</v>
      </c>
      <c r="P10" s="692" t="s">
        <v>1757</v>
      </c>
      <c r="Q10" s="692" t="s">
        <v>1757</v>
      </c>
      <c r="R10" s="692" t="s">
        <v>3057</v>
      </c>
      <c r="S10" s="717"/>
      <c r="T10" s="717"/>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W50"/>
  <sheetViews>
    <sheetView workbookViewId="0"/>
  </sheetViews>
  <sheetFormatPr defaultRowHeight="12.75"/>
  <cols>
    <col min="2" max="3" width="13.28515625" customWidth="1"/>
    <col min="4" max="4" width="13.5703125" customWidth="1"/>
    <col min="5" max="5" width="19.7109375" customWidth="1"/>
    <col min="6" max="6" width="22" customWidth="1"/>
    <col min="7" max="7" width="18.28515625" customWidth="1"/>
    <col min="8" max="8" width="16" customWidth="1"/>
    <col min="9" max="9" width="20.7109375" customWidth="1"/>
    <col min="10" max="10" width="33" customWidth="1"/>
    <col min="11" max="11" width="34.7109375" customWidth="1"/>
    <col min="12" max="12" width="15.7109375" customWidth="1"/>
    <col min="13" max="13" width="21.7109375" customWidth="1"/>
    <col min="14" max="14" width="18.85546875" customWidth="1"/>
    <col min="15" max="15" width="21.85546875" customWidth="1"/>
    <col min="21" max="21" width="24" customWidth="1"/>
  </cols>
  <sheetData>
    <row r="1" spans="2:17" ht="13.5" thickBot="1"/>
    <row r="2" spans="2:17" ht="13.5" thickBot="1">
      <c r="B2" s="8" t="s">
        <v>3209</v>
      </c>
      <c r="C2" s="24"/>
      <c r="D2" s="10"/>
      <c r="E2" s="10"/>
      <c r="F2" s="10"/>
      <c r="G2" s="10"/>
      <c r="H2" s="10"/>
      <c r="I2" s="10"/>
      <c r="J2" s="10"/>
      <c r="K2" s="10"/>
      <c r="L2" s="10"/>
      <c r="M2" s="10"/>
      <c r="N2" s="10"/>
      <c r="O2" s="10"/>
    </row>
    <row r="3" spans="2:17" ht="13.5" thickBot="1"/>
    <row r="4" spans="2:17" ht="13.5" thickBot="1">
      <c r="B4" s="753"/>
      <c r="C4" s="753"/>
      <c r="D4" s="753"/>
      <c r="E4" s="753" t="s">
        <v>2945</v>
      </c>
      <c r="F4" s="753" t="s">
        <v>2945</v>
      </c>
      <c r="G4" s="753" t="s">
        <v>2945</v>
      </c>
      <c r="H4" s="753" t="s">
        <v>2945</v>
      </c>
      <c r="I4" s="753" t="s">
        <v>2945</v>
      </c>
      <c r="J4" s="753" t="s">
        <v>2945</v>
      </c>
      <c r="K4" s="753" t="s">
        <v>2945</v>
      </c>
      <c r="L4" s="753" t="s">
        <v>2945</v>
      </c>
      <c r="M4" s="753" t="s">
        <v>2945</v>
      </c>
      <c r="N4" s="753" t="s">
        <v>3183</v>
      </c>
      <c r="O4" s="753" t="s">
        <v>2945</v>
      </c>
      <c r="P4" s="712"/>
      <c r="Q4" s="712"/>
    </row>
    <row r="5" spans="2:17" s="85" customFormat="1" ht="38.25">
      <c r="B5" s="762" t="s">
        <v>493</v>
      </c>
      <c r="C5" s="762" t="s">
        <v>496</v>
      </c>
      <c r="D5" s="27" t="s">
        <v>1999</v>
      </c>
      <c r="E5" s="762" t="s">
        <v>3096</v>
      </c>
      <c r="F5" s="762" t="s">
        <v>3098</v>
      </c>
      <c r="G5" s="762" t="s">
        <v>3102</v>
      </c>
      <c r="H5" s="762" t="s">
        <v>3104</v>
      </c>
      <c r="I5" s="762" t="s">
        <v>3113</v>
      </c>
      <c r="J5" s="762" t="s">
        <v>3116</v>
      </c>
      <c r="K5" s="762" t="s">
        <v>3130</v>
      </c>
      <c r="L5" s="762" t="s">
        <v>3106</v>
      </c>
      <c r="M5" s="762" t="s">
        <v>3100</v>
      </c>
      <c r="N5" s="762" t="s">
        <v>3185</v>
      </c>
      <c r="O5" s="763" t="s">
        <v>3108</v>
      </c>
      <c r="P5" s="713" t="s">
        <v>490</v>
      </c>
      <c r="Q5" s="713" t="s">
        <v>491</v>
      </c>
    </row>
    <row r="6" spans="2:17" ht="24">
      <c r="B6" s="657" t="s">
        <v>494</v>
      </c>
      <c r="C6" s="657" t="s">
        <v>497</v>
      </c>
      <c r="D6" s="94" t="s">
        <v>2000</v>
      </c>
      <c r="E6" s="657" t="s">
        <v>3095</v>
      </c>
      <c r="F6" s="729" t="s">
        <v>3097</v>
      </c>
      <c r="G6" s="729" t="s">
        <v>3101</v>
      </c>
      <c r="H6" s="729" t="s">
        <v>3103</v>
      </c>
      <c r="I6" s="729" t="s">
        <v>3112</v>
      </c>
      <c r="J6" s="729" t="s">
        <v>3115</v>
      </c>
      <c r="K6" s="729" t="s">
        <v>3129</v>
      </c>
      <c r="L6" s="729" t="s">
        <v>3105</v>
      </c>
      <c r="M6" s="729" t="s">
        <v>3099</v>
      </c>
      <c r="N6" s="729" t="s">
        <v>3184</v>
      </c>
      <c r="O6" s="729" t="s">
        <v>3107</v>
      </c>
      <c r="P6" s="713"/>
      <c r="Q6" s="713"/>
    </row>
    <row r="7" spans="2:17" ht="24">
      <c r="B7" s="658" t="s">
        <v>495</v>
      </c>
      <c r="C7" s="658" t="s">
        <v>498</v>
      </c>
      <c r="D7" s="113" t="s">
        <v>2001</v>
      </c>
      <c r="E7" s="658" t="e">
        <f>VLOOKUP(E6,#REF!,29,0)</f>
        <v>#REF!</v>
      </c>
      <c r="F7" s="658" t="e">
        <f>VLOOKUP(F6,#REF!,29,0)</f>
        <v>#REF!</v>
      </c>
      <c r="G7" s="658" t="e">
        <f>VLOOKUP(G6,#REF!,29,0)</f>
        <v>#REF!</v>
      </c>
      <c r="H7" s="658" t="e">
        <f>VLOOKUP(H6,#REF!,29,0)</f>
        <v>#REF!</v>
      </c>
      <c r="I7" s="658" t="e">
        <f>VLOOKUP(I6,#REF!,29,0)</f>
        <v>#REF!</v>
      </c>
      <c r="J7" s="658" t="e">
        <f>VLOOKUP(J6,#REF!,29,0)</f>
        <v>#REF!</v>
      </c>
      <c r="K7" s="658" t="e">
        <f>VLOOKUP(K6,#REF!,29,0)</f>
        <v>#REF!</v>
      </c>
      <c r="L7" s="658" t="e">
        <f>VLOOKUP(L6,#REF!,29,0)</f>
        <v>#REF!</v>
      </c>
      <c r="M7" s="658" t="e">
        <f>VLOOKUP(M6,#REF!,29,0)</f>
        <v>#REF!</v>
      </c>
      <c r="N7" s="658" t="e">
        <f>VLOOKUP(N6,#REF!,29,0)</f>
        <v>#REF!</v>
      </c>
      <c r="O7" s="658" t="e">
        <f>VLOOKUP(O6,#REF!,29,0)</f>
        <v>#REF!</v>
      </c>
      <c r="P7" s="714"/>
      <c r="Q7" s="714"/>
    </row>
    <row r="8" spans="2:17">
      <c r="B8" s="704"/>
      <c r="C8" s="704"/>
      <c r="D8" s="705"/>
      <c r="E8" s="704"/>
      <c r="F8" s="752"/>
      <c r="G8" s="752"/>
      <c r="H8" s="752"/>
      <c r="I8" s="752"/>
      <c r="J8" s="752"/>
      <c r="K8" s="752"/>
      <c r="L8" s="752"/>
      <c r="M8" s="752"/>
      <c r="N8" s="752"/>
      <c r="O8" s="752"/>
      <c r="P8" s="715"/>
      <c r="Q8" s="715"/>
    </row>
    <row r="9" spans="2:17">
      <c r="B9" s="705"/>
      <c r="C9" s="705"/>
      <c r="D9" s="705"/>
      <c r="E9" s="705"/>
      <c r="F9" s="746"/>
      <c r="G9" s="746"/>
      <c r="H9" s="746"/>
      <c r="I9" s="746"/>
      <c r="J9" s="746"/>
      <c r="K9" s="746"/>
      <c r="L9" s="746"/>
      <c r="M9" s="746"/>
      <c r="N9" s="746"/>
      <c r="O9" s="746"/>
      <c r="P9" s="716"/>
      <c r="Q9" s="716"/>
    </row>
    <row r="10" spans="2:17" ht="13.5" thickBot="1">
      <c r="B10" s="692" t="s">
        <v>1757</v>
      </c>
      <c r="C10" s="692" t="s">
        <v>1757</v>
      </c>
      <c r="D10" s="692" t="s">
        <v>1757</v>
      </c>
      <c r="E10" s="222"/>
      <c r="F10" s="222"/>
      <c r="G10" s="222"/>
      <c r="H10" s="222"/>
      <c r="I10" s="222"/>
      <c r="J10" s="222"/>
      <c r="K10" s="222"/>
      <c r="L10" s="222"/>
      <c r="M10" s="222"/>
      <c r="N10" s="222"/>
      <c r="O10" s="222"/>
      <c r="P10" s="717"/>
      <c r="Q10" s="717"/>
    </row>
    <row r="28" spans="13:23" ht="13.5" thickBot="1">
      <c r="M28" s="40"/>
      <c r="N28" s="40"/>
      <c r="O28" s="40"/>
      <c r="P28" s="40"/>
    </row>
    <row r="29" spans="13:23" ht="67.5">
      <c r="M29" s="40"/>
      <c r="N29" s="40"/>
      <c r="O29" s="40"/>
      <c r="P29" s="40"/>
      <c r="U29" s="758" t="s">
        <v>3202</v>
      </c>
      <c r="V29" s="1125" t="s">
        <v>3201</v>
      </c>
      <c r="W29" s="1125" t="s">
        <v>3200</v>
      </c>
    </row>
    <row r="30" spans="13:23">
      <c r="M30" s="40"/>
      <c r="N30" s="40"/>
      <c r="O30" s="40"/>
      <c r="P30" s="40"/>
      <c r="U30" s="759"/>
      <c r="V30" s="1126"/>
      <c r="W30" s="1126"/>
    </row>
    <row r="31" spans="13:23" ht="66.75">
      <c r="M31" s="40"/>
      <c r="N31" s="40"/>
      <c r="O31" s="40"/>
      <c r="P31" s="40"/>
      <c r="U31" s="760" t="s">
        <v>3203</v>
      </c>
      <c r="V31" s="1126"/>
      <c r="W31" s="1126"/>
    </row>
    <row r="32" spans="13:23" ht="13.5" thickBot="1">
      <c r="U32" s="761"/>
      <c r="V32" s="1127"/>
      <c r="W32" s="1127"/>
    </row>
    <row r="33" spans="21:23" ht="67.5">
      <c r="U33" s="758" t="s">
        <v>3204</v>
      </c>
      <c r="V33" s="1125" t="s">
        <v>3201</v>
      </c>
      <c r="W33" s="1125" t="s">
        <v>3200</v>
      </c>
    </row>
    <row r="34" spans="21:23">
      <c r="U34" s="759"/>
      <c r="V34" s="1126"/>
      <c r="W34" s="1126"/>
    </row>
    <row r="35" spans="21:23" ht="66.75">
      <c r="U35" s="760" t="s">
        <v>3203</v>
      </c>
      <c r="V35" s="1126"/>
      <c r="W35" s="1126"/>
    </row>
    <row r="36" spans="21:23" ht="13.5" thickBot="1">
      <c r="U36" s="761"/>
      <c r="V36" s="1127"/>
      <c r="W36" s="1127"/>
    </row>
    <row r="37" spans="21:23" ht="54">
      <c r="U37" s="758" t="s">
        <v>3205</v>
      </c>
      <c r="V37" s="1125" t="s">
        <v>3201</v>
      </c>
      <c r="W37" s="1125" t="s">
        <v>3200</v>
      </c>
    </row>
    <row r="38" spans="21:23">
      <c r="U38" s="759"/>
      <c r="V38" s="1126"/>
      <c r="W38" s="1126"/>
    </row>
    <row r="39" spans="21:23" ht="66.75">
      <c r="U39" s="760" t="s">
        <v>3203</v>
      </c>
      <c r="V39" s="1126"/>
      <c r="W39" s="1126"/>
    </row>
    <row r="40" spans="21:23" ht="13.5" thickBot="1">
      <c r="U40" s="761"/>
      <c r="V40" s="1127"/>
      <c r="W40" s="1127"/>
    </row>
    <row r="41" spans="21:23" ht="40.5">
      <c r="U41" s="758" t="s">
        <v>3206</v>
      </c>
      <c r="V41" s="1125" t="s">
        <v>3201</v>
      </c>
      <c r="W41" s="1125" t="s">
        <v>3200</v>
      </c>
    </row>
    <row r="42" spans="21:23">
      <c r="U42" s="759"/>
      <c r="V42" s="1126"/>
      <c r="W42" s="1126"/>
    </row>
    <row r="43" spans="21:23" ht="66.75">
      <c r="U43" s="760" t="s">
        <v>3203</v>
      </c>
      <c r="V43" s="1126"/>
      <c r="W43" s="1126"/>
    </row>
    <row r="44" spans="21:23" ht="13.5" thickBot="1">
      <c r="U44" s="761"/>
      <c r="V44" s="1127"/>
      <c r="W44" s="1127"/>
    </row>
    <row r="45" spans="21:23" ht="40.5">
      <c r="U45" s="758" t="s">
        <v>3207</v>
      </c>
      <c r="V45" s="1125" t="s">
        <v>3201</v>
      </c>
      <c r="W45" s="1125" t="s">
        <v>3200</v>
      </c>
    </row>
    <row r="46" spans="21:23">
      <c r="U46" s="759"/>
      <c r="V46" s="1126"/>
      <c r="W46" s="1126"/>
    </row>
    <row r="47" spans="21:23" ht="66.75">
      <c r="U47" s="760" t="s">
        <v>3203</v>
      </c>
      <c r="V47" s="1126"/>
      <c r="W47" s="1126"/>
    </row>
    <row r="48" spans="21:23" ht="13.5" thickBot="1">
      <c r="U48" s="761"/>
      <c r="V48" s="1127"/>
      <c r="W48" s="1127"/>
    </row>
    <row r="49" spans="21:23" ht="54.6" customHeight="1">
      <c r="U49" s="1128" t="s">
        <v>3208</v>
      </c>
      <c r="V49" s="1125" t="s">
        <v>3201</v>
      </c>
      <c r="W49" s="1125" t="s">
        <v>3200</v>
      </c>
    </row>
    <row r="50" spans="21:23" ht="13.5" thickBot="1">
      <c r="U50" s="1129"/>
      <c r="V50" s="1127"/>
      <c r="W50" s="1127"/>
    </row>
  </sheetData>
  <mergeCells count="13">
    <mergeCell ref="V41:V44"/>
    <mergeCell ref="W41:W44"/>
    <mergeCell ref="V45:V48"/>
    <mergeCell ref="W45:W48"/>
    <mergeCell ref="U49:U50"/>
    <mergeCell ref="V49:V50"/>
    <mergeCell ref="W49:W50"/>
    <mergeCell ref="V29:V32"/>
    <mergeCell ref="W29:W32"/>
    <mergeCell ref="V33:V36"/>
    <mergeCell ref="W33:W36"/>
    <mergeCell ref="V37:V40"/>
    <mergeCell ref="W37:W40"/>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J10"/>
  <sheetViews>
    <sheetView showGridLines="0" workbookViewId="0"/>
  </sheetViews>
  <sheetFormatPr defaultColWidth="9.140625" defaultRowHeight="12.75"/>
  <cols>
    <col min="1" max="1" width="1.5703125" style="49" customWidth="1"/>
    <col min="2" max="2" width="15.7109375" style="49" customWidth="1"/>
    <col min="3" max="3" width="13" style="49" customWidth="1"/>
    <col min="4" max="4" width="17.28515625" style="49" customWidth="1"/>
    <col min="5" max="5" width="19.28515625" style="49" customWidth="1"/>
    <col min="6" max="7" width="15.28515625" style="49" customWidth="1"/>
    <col min="8" max="8" width="20.28515625" style="49" customWidth="1"/>
    <col min="9" max="9" width="43.42578125" style="49" customWidth="1"/>
    <col min="10" max="16384" width="9.140625" style="49"/>
  </cols>
  <sheetData>
    <row r="1" spans="2:10" customFormat="1" ht="13.5" thickBot="1">
      <c r="I1" s="54" t="s">
        <v>3240</v>
      </c>
    </row>
    <row r="2" spans="2:10" customFormat="1" ht="13.5" thickBot="1">
      <c r="B2" s="8" t="s">
        <v>3235</v>
      </c>
      <c r="C2" s="24"/>
      <c r="D2" s="10"/>
      <c r="E2" s="10"/>
      <c r="F2" s="10"/>
      <c r="G2" s="10"/>
      <c r="H2" s="26"/>
    </row>
    <row r="3" spans="2:10" customFormat="1" ht="13.5" thickBot="1"/>
    <row r="4" spans="2:10" s="239" customFormat="1" ht="13.5" thickBot="1">
      <c r="B4" s="753"/>
      <c r="C4" s="753"/>
      <c r="D4" s="753" t="s">
        <v>3062</v>
      </c>
      <c r="E4" s="753" t="s">
        <v>3090</v>
      </c>
      <c r="F4" s="753" t="s">
        <v>3062</v>
      </c>
      <c r="G4" s="753" t="s">
        <v>3062</v>
      </c>
      <c r="H4" s="753" t="s">
        <v>3062</v>
      </c>
      <c r="I4" s="712"/>
      <c r="J4" s="712"/>
    </row>
    <row r="5" spans="2:10" customFormat="1" ht="51">
      <c r="B5" s="707" t="s">
        <v>493</v>
      </c>
      <c r="C5" s="707" t="s">
        <v>496</v>
      </c>
      <c r="D5" s="707" t="s">
        <v>2753</v>
      </c>
      <c r="E5" s="707" t="s">
        <v>2757</v>
      </c>
      <c r="F5" s="707" t="s">
        <v>3065</v>
      </c>
      <c r="G5" s="751" t="s">
        <v>3068</v>
      </c>
      <c r="H5" s="751" t="s">
        <v>3063</v>
      </c>
      <c r="I5" s="713" t="s">
        <v>490</v>
      </c>
      <c r="J5" s="713" t="s">
        <v>491</v>
      </c>
    </row>
    <row r="6" spans="2:10" customFormat="1" ht="24">
      <c r="B6" s="657" t="s">
        <v>494</v>
      </c>
      <c r="C6" s="657" t="s">
        <v>497</v>
      </c>
      <c r="D6" s="657" t="s">
        <v>512</v>
      </c>
      <c r="E6" s="657" t="s">
        <v>3091</v>
      </c>
      <c r="F6" s="657" t="s">
        <v>3064</v>
      </c>
      <c r="G6" s="729" t="s">
        <v>3067</v>
      </c>
      <c r="H6" s="729" t="s">
        <v>3061</v>
      </c>
      <c r="I6" s="713"/>
      <c r="J6" s="713"/>
    </row>
    <row r="7" spans="2:10" customFormat="1" ht="24">
      <c r="B7" s="658" t="s">
        <v>495</v>
      </c>
      <c r="C7" s="658" t="s">
        <v>498</v>
      </c>
      <c r="D7" s="658" t="s">
        <v>513</v>
      </c>
      <c r="E7" s="658" t="s">
        <v>513</v>
      </c>
      <c r="F7" s="658" t="s">
        <v>3066</v>
      </c>
      <c r="G7" s="730" t="s">
        <v>2688</v>
      </c>
      <c r="H7" s="730" t="s">
        <v>1961</v>
      </c>
      <c r="I7" s="714"/>
      <c r="J7" s="714"/>
    </row>
    <row r="8" spans="2:10" customFormat="1">
      <c r="B8" s="704"/>
      <c r="C8" s="704"/>
      <c r="D8" s="704"/>
      <c r="E8" s="704"/>
      <c r="F8" s="704"/>
      <c r="G8" s="752"/>
      <c r="H8" s="752"/>
      <c r="I8" s="715"/>
      <c r="J8" s="715"/>
    </row>
    <row r="9" spans="2:10" customFormat="1">
      <c r="B9" s="705"/>
      <c r="C9" s="705"/>
      <c r="D9" s="705"/>
      <c r="E9" s="705"/>
      <c r="F9" s="705"/>
      <c r="G9" s="746"/>
      <c r="H9" s="746"/>
      <c r="I9" s="716"/>
      <c r="J9" s="716"/>
    </row>
    <row r="10" spans="2:10" customFormat="1" ht="13.5" thickBot="1">
      <c r="B10" s="692" t="s">
        <v>1757</v>
      </c>
      <c r="C10" s="692" t="s">
        <v>1757</v>
      </c>
      <c r="D10" s="692" t="s">
        <v>1757</v>
      </c>
      <c r="E10" s="222" t="s">
        <v>3057</v>
      </c>
      <c r="F10" s="692" t="s">
        <v>1757</v>
      </c>
      <c r="G10" s="692" t="s">
        <v>1757</v>
      </c>
      <c r="H10" s="692" t="s">
        <v>1757</v>
      </c>
      <c r="I10" s="717"/>
      <c r="J10" s="717"/>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K10"/>
  <sheetViews>
    <sheetView workbookViewId="0">
      <selection activeCell="B21" sqref="B21"/>
    </sheetView>
  </sheetViews>
  <sheetFormatPr defaultRowHeight="12.75"/>
  <cols>
    <col min="1" max="1" width="3.42578125" customWidth="1"/>
    <col min="2" max="3" width="12.140625" customWidth="1"/>
    <col min="4" max="4" width="12.7109375" customWidth="1"/>
    <col min="5" max="5" width="15.42578125" customWidth="1"/>
    <col min="6" max="6" width="17.7109375" customWidth="1"/>
    <col min="7" max="7" width="17.5703125" customWidth="1"/>
    <col min="8" max="8" width="16.42578125" customWidth="1"/>
    <col min="9" max="9" width="37.28515625" customWidth="1"/>
  </cols>
  <sheetData>
    <row r="1" spans="2:11" ht="13.5" thickBot="1"/>
    <row r="2" spans="2:11" ht="13.5" thickBot="1">
      <c r="B2" s="8" t="s">
        <v>3193</v>
      </c>
      <c r="C2" s="24"/>
      <c r="D2" s="10"/>
      <c r="E2" s="10"/>
      <c r="F2" s="10"/>
      <c r="G2" s="10"/>
      <c r="H2" s="10"/>
      <c r="I2" s="10"/>
    </row>
    <row r="4" spans="2:11">
      <c r="B4" s="764"/>
      <c r="C4" s="764"/>
      <c r="D4" s="764"/>
      <c r="E4" s="764" t="s">
        <v>2945</v>
      </c>
      <c r="F4" s="764" t="s">
        <v>2945</v>
      </c>
      <c r="G4" s="764" t="s">
        <v>2945</v>
      </c>
      <c r="H4" s="764" t="s">
        <v>2945</v>
      </c>
      <c r="I4" s="764" t="s">
        <v>2945</v>
      </c>
      <c r="J4" s="765"/>
      <c r="K4" s="765"/>
    </row>
    <row r="5" spans="2:11" ht="38.25">
      <c r="B5" s="736" t="s">
        <v>493</v>
      </c>
      <c r="C5" s="736" t="s">
        <v>496</v>
      </c>
      <c r="D5" s="766" t="s">
        <v>1999</v>
      </c>
      <c r="E5" s="766" t="s">
        <v>3118</v>
      </c>
      <c r="F5" s="766" t="s">
        <v>3110</v>
      </c>
      <c r="G5" s="766" t="s">
        <v>3121</v>
      </c>
      <c r="H5" s="766" t="s">
        <v>3127</v>
      </c>
      <c r="I5" s="766" t="s">
        <v>3124</v>
      </c>
      <c r="J5" s="767" t="s">
        <v>490</v>
      </c>
      <c r="K5" s="767" t="s">
        <v>491</v>
      </c>
    </row>
    <row r="6" spans="2:11" ht="24">
      <c r="B6" s="729" t="s">
        <v>494</v>
      </c>
      <c r="C6" s="729" t="s">
        <v>497</v>
      </c>
      <c r="D6" s="768" t="s">
        <v>2000</v>
      </c>
      <c r="E6" s="729" t="s">
        <v>3117</v>
      </c>
      <c r="F6" s="729" t="s">
        <v>3109</v>
      </c>
      <c r="G6" s="729" t="s">
        <v>3120</v>
      </c>
      <c r="H6" s="729" t="s">
        <v>3126</v>
      </c>
      <c r="I6" s="729" t="s">
        <v>3123</v>
      </c>
      <c r="J6" s="767"/>
      <c r="K6" s="767"/>
    </row>
    <row r="7" spans="2:11" ht="36">
      <c r="B7" s="730" t="s">
        <v>495</v>
      </c>
      <c r="C7" s="730" t="s">
        <v>498</v>
      </c>
      <c r="D7" s="769" t="s">
        <v>2001</v>
      </c>
      <c r="E7" s="730" t="s">
        <v>3119</v>
      </c>
      <c r="F7" s="730" t="s">
        <v>3111</v>
      </c>
      <c r="G7" s="730" t="s">
        <v>3122</v>
      </c>
      <c r="H7" s="730" t="s">
        <v>3128</v>
      </c>
      <c r="I7" s="730" t="s">
        <v>3125</v>
      </c>
      <c r="J7" s="770"/>
      <c r="K7" s="770"/>
    </row>
    <row r="8" spans="2:11">
      <c r="B8" s="752"/>
      <c r="C8" s="752"/>
      <c r="D8" s="746"/>
      <c r="E8" s="746"/>
      <c r="F8" s="746"/>
      <c r="G8" s="746"/>
      <c r="H8" s="746"/>
      <c r="I8" s="746"/>
      <c r="J8" s="771"/>
      <c r="K8" s="771"/>
    </row>
    <row r="9" spans="2:11">
      <c r="B9" s="746"/>
      <c r="C9" s="746"/>
      <c r="D9" s="746"/>
      <c r="E9" s="746"/>
      <c r="F9" s="746"/>
      <c r="G9" s="746"/>
      <c r="H9" s="746"/>
      <c r="I9" s="746"/>
      <c r="J9" s="772"/>
      <c r="K9" s="772"/>
    </row>
    <row r="10" spans="2:11">
      <c r="B10" s="748" t="s">
        <v>1757</v>
      </c>
      <c r="C10" s="748" t="s">
        <v>1757</v>
      </c>
      <c r="D10" s="748" t="s">
        <v>1757</v>
      </c>
      <c r="E10" s="731" t="s">
        <v>1757</v>
      </c>
      <c r="F10" s="731" t="s">
        <v>1757</v>
      </c>
      <c r="G10" s="731" t="s">
        <v>1757</v>
      </c>
      <c r="H10" s="731" t="s">
        <v>1757</v>
      </c>
      <c r="I10" s="731" t="s">
        <v>1757</v>
      </c>
      <c r="J10" s="773"/>
      <c r="K10" s="77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4">
    <tabColor rgb="FFC00000"/>
    <pageSetUpPr fitToPage="1"/>
  </sheetPr>
  <dimension ref="A1:IG9"/>
  <sheetViews>
    <sheetView zoomScale="85" zoomScaleNormal="85" workbookViewId="0">
      <selection activeCell="D25" sqref="D25"/>
    </sheetView>
  </sheetViews>
  <sheetFormatPr defaultColWidth="9.140625" defaultRowHeight="12.75"/>
  <cols>
    <col min="1" max="1" width="0.85546875" style="3" customWidth="1"/>
    <col min="2" max="2" width="10.5703125" style="4" customWidth="1"/>
    <col min="3" max="3" width="12.85546875" style="4" customWidth="1"/>
    <col min="4" max="4" width="30.5703125" style="4" customWidth="1"/>
    <col min="5" max="5" width="1.7109375" style="4" customWidth="1"/>
    <col min="6" max="6" width="35.85546875" style="4" customWidth="1"/>
    <col min="7" max="11" width="1.7109375" style="4" customWidth="1"/>
    <col min="12" max="12" width="23" style="4" customWidth="1"/>
    <col min="13" max="19" width="1.7109375" style="4" customWidth="1"/>
    <col min="20" max="20" width="20.7109375" style="4" bestFit="1" customWidth="1"/>
    <col min="21" max="21" width="1.7109375" style="4" customWidth="1"/>
    <col min="22" max="22" width="20.42578125" style="4" customWidth="1"/>
    <col min="23" max="23" width="44.140625" style="4" bestFit="1" customWidth="1"/>
    <col min="24" max="24" width="25.28515625" style="4" customWidth="1"/>
    <col min="25" max="25" width="20.42578125" style="4" customWidth="1"/>
    <col min="26" max="32" width="1.7109375" style="4" hidden="1" customWidth="1"/>
    <col min="33" max="33" width="11" style="320" hidden="1" customWidth="1"/>
    <col min="34" max="34" width="16.5703125" style="320" hidden="1" customWidth="1"/>
    <col min="35" max="35" width="30.7109375" style="4" bestFit="1" customWidth="1"/>
    <col min="36" max="36" width="6" style="4" customWidth="1"/>
    <col min="37" max="37" width="9" style="4" customWidth="1"/>
    <col min="38" max="38" width="11" style="4" customWidth="1"/>
    <col min="39" max="39" width="16" style="4" customWidth="1"/>
    <col min="40" max="41" width="18.5703125" style="4" customWidth="1"/>
    <col min="42" max="42" width="17" style="4" customWidth="1"/>
    <col min="43" max="46" width="20.28515625" customWidth="1"/>
    <col min="47" max="47" width="25.7109375" customWidth="1"/>
    <col min="48" max="49" width="20.28515625" customWidth="1"/>
    <col min="50" max="68" width="24" style="4" customWidth="1"/>
    <col min="69" max="69" width="15" style="4" bestFit="1" customWidth="1"/>
    <col min="70" max="70" width="19.7109375" style="4" bestFit="1" customWidth="1"/>
    <col min="71" max="265" width="9.140625" style="4"/>
    <col min="266" max="266" width="40.140625" style="4" bestFit="1" customWidth="1"/>
    <col min="267" max="16384" width="9.140625" style="4"/>
  </cols>
  <sheetData>
    <row r="1" spans="1:241" ht="13.5" thickBot="1">
      <c r="B1" s="5"/>
      <c r="C1" s="6"/>
      <c r="D1" s="41"/>
      <c r="E1" s="6"/>
      <c r="F1" s="6"/>
      <c r="G1" s="6"/>
      <c r="H1" s="6"/>
      <c r="I1" s="5"/>
      <c r="AR1" s="239"/>
      <c r="AS1" s="239"/>
      <c r="AT1" s="239"/>
      <c r="AU1" s="239"/>
      <c r="AV1" s="239"/>
      <c r="AW1" s="239"/>
    </row>
    <row r="2" spans="1:241" ht="13.5" thickBot="1">
      <c r="B2" s="8" t="s">
        <v>689</v>
      </c>
      <c r="C2" s="9"/>
      <c r="D2" s="9"/>
      <c r="E2" s="9"/>
      <c r="F2" s="9"/>
      <c r="G2" s="9"/>
      <c r="H2" s="9"/>
      <c r="I2" s="9"/>
      <c r="J2" s="10" t="s">
        <v>492</v>
      </c>
      <c r="K2" s="11" t="s">
        <v>2004</v>
      </c>
      <c r="L2" s="12"/>
      <c r="M2" s="18"/>
      <c r="N2" s="18"/>
      <c r="O2" s="18"/>
      <c r="P2" s="18"/>
      <c r="AM2" s="865">
        <v>0</v>
      </c>
      <c r="AQ2" s="239"/>
      <c r="AR2" s="239"/>
      <c r="AS2" s="239"/>
      <c r="AT2" s="239"/>
      <c r="AU2" s="866">
        <v>1</v>
      </c>
      <c r="AV2" s="239"/>
      <c r="AW2" s="239"/>
      <c r="AX2" s="812"/>
      <c r="AY2" s="812"/>
      <c r="AZ2" s="862"/>
      <c r="BA2" s="862"/>
      <c r="BB2" s="812"/>
      <c r="BC2" s="865">
        <v>0</v>
      </c>
      <c r="BD2" s="865">
        <v>0</v>
      </c>
      <c r="BE2" s="812"/>
      <c r="BF2" s="812"/>
      <c r="BG2" s="812"/>
      <c r="BH2" s="812"/>
      <c r="BI2" s="812"/>
      <c r="BJ2" s="812"/>
      <c r="BK2" s="812"/>
      <c r="BL2" s="812"/>
      <c r="BM2" s="812"/>
      <c r="BN2" s="812"/>
      <c r="BO2" s="812"/>
      <c r="BP2" s="812"/>
    </row>
    <row r="3" spans="1:241" s="255" customFormat="1" ht="47.25" customHeight="1" thickBot="1">
      <c r="A3" s="224"/>
      <c r="B3" s="255" t="s">
        <v>2169</v>
      </c>
      <c r="M3" s="394">
        <v>310</v>
      </c>
      <c r="N3" s="394">
        <v>3</v>
      </c>
      <c r="O3" s="394">
        <v>260</v>
      </c>
      <c r="P3" s="394"/>
      <c r="Q3" s="394"/>
      <c r="R3" s="394">
        <v>1</v>
      </c>
      <c r="S3" s="394">
        <v>1</v>
      </c>
      <c r="T3" s="394">
        <v>1</v>
      </c>
      <c r="U3" s="394">
        <v>1</v>
      </c>
      <c r="V3" s="863"/>
      <c r="W3" s="394">
        <v>1</v>
      </c>
      <c r="AB3" s="394">
        <v>1</v>
      </c>
      <c r="AC3" s="394"/>
      <c r="AD3" s="394">
        <v>1</v>
      </c>
      <c r="AE3" s="394">
        <v>1</v>
      </c>
      <c r="AF3" s="863"/>
      <c r="AG3" s="549"/>
      <c r="AH3" s="549"/>
      <c r="AI3" s="863"/>
      <c r="AJ3" s="388">
        <v>1</v>
      </c>
      <c r="AK3" s="388">
        <v>0</v>
      </c>
      <c r="AL3" s="388"/>
      <c r="AM3" s="864" t="s">
        <v>3195</v>
      </c>
      <c r="AN3" s="388"/>
      <c r="AO3" s="388"/>
      <c r="AP3" s="388"/>
      <c r="AQ3" s="864" t="s">
        <v>2901</v>
      </c>
      <c r="AR3" s="864" t="s">
        <v>2968</v>
      </c>
      <c r="AS3" s="864" t="s">
        <v>3194</v>
      </c>
      <c r="AT3" s="864" t="s">
        <v>3194</v>
      </c>
      <c r="AU3" s="864" t="s">
        <v>3353</v>
      </c>
      <c r="AV3" s="864" t="s">
        <v>3190</v>
      </c>
      <c r="AW3" s="864" t="s">
        <v>3192</v>
      </c>
      <c r="AX3" s="864" t="s">
        <v>3209</v>
      </c>
      <c r="AY3" s="1042" t="s">
        <v>3314</v>
      </c>
      <c r="AZ3" s="1043"/>
      <c r="BA3" s="1044"/>
      <c r="BB3" s="864" t="s">
        <v>3313</v>
      </c>
      <c r="BC3" s="868"/>
      <c r="BD3" s="869"/>
      <c r="BE3" s="864" t="s">
        <v>3360</v>
      </c>
      <c r="BF3" s="864" t="s">
        <v>3368</v>
      </c>
      <c r="BG3" s="1045" t="s">
        <v>3375</v>
      </c>
      <c r="BH3" s="1045"/>
      <c r="BI3" s="1045"/>
      <c r="BJ3" s="874" t="s">
        <v>3389</v>
      </c>
      <c r="BK3" s="874" t="s">
        <v>3394</v>
      </c>
      <c r="BL3" s="876" t="s">
        <v>3400</v>
      </c>
      <c r="BM3" s="1045" t="s">
        <v>3407</v>
      </c>
      <c r="BN3" s="1045"/>
      <c r="BO3" s="881" t="s">
        <v>3436</v>
      </c>
      <c r="BP3" s="988" t="s">
        <v>3526</v>
      </c>
    </row>
    <row r="4" spans="1:241" ht="45" customHeight="1" thickBot="1">
      <c r="B4" s="502" t="s">
        <v>493</v>
      </c>
      <c r="C4" s="27" t="s">
        <v>496</v>
      </c>
      <c r="D4" s="27" t="s">
        <v>1999</v>
      </c>
      <c r="E4" s="435" t="s">
        <v>1611</v>
      </c>
      <c r="F4" s="502" t="s">
        <v>3458</v>
      </c>
      <c r="G4" s="435" t="s">
        <v>2002</v>
      </c>
      <c r="H4" s="435" t="s">
        <v>2005</v>
      </c>
      <c r="I4" s="435" t="s">
        <v>1649</v>
      </c>
      <c r="J4" s="435" t="s">
        <v>1652</v>
      </c>
      <c r="K4" s="435" t="s">
        <v>1655</v>
      </c>
      <c r="L4" s="27" t="s">
        <v>546</v>
      </c>
      <c r="M4" s="435" t="s">
        <v>547</v>
      </c>
      <c r="N4" s="435" t="s">
        <v>1440</v>
      </c>
      <c r="O4" s="435" t="s">
        <v>548</v>
      </c>
      <c r="P4" s="435" t="s">
        <v>500</v>
      </c>
      <c r="Q4" s="435" t="s">
        <v>1637</v>
      </c>
      <c r="R4" s="435" t="s">
        <v>1197</v>
      </c>
      <c r="S4" s="435" t="s">
        <v>1729</v>
      </c>
      <c r="T4" s="435" t="s">
        <v>1783</v>
      </c>
      <c r="U4" s="435" t="s">
        <v>1784</v>
      </c>
      <c r="V4" s="27" t="s">
        <v>1785</v>
      </c>
      <c r="W4" s="435" t="s">
        <v>1786</v>
      </c>
      <c r="X4" s="27" t="s">
        <v>1004</v>
      </c>
      <c r="Y4" s="68" t="s">
        <v>1721</v>
      </c>
      <c r="Z4" s="446" t="s">
        <v>1358</v>
      </c>
      <c r="AA4" s="446" t="s">
        <v>1357</v>
      </c>
      <c r="AB4" s="446" t="s">
        <v>2205</v>
      </c>
      <c r="AC4" s="446" t="s">
        <v>1689</v>
      </c>
      <c r="AD4" s="446" t="s">
        <v>1720</v>
      </c>
      <c r="AE4" s="446" t="s">
        <v>2013</v>
      </c>
      <c r="AF4" s="446" t="s">
        <v>1728</v>
      </c>
      <c r="AG4" s="550" t="s">
        <v>2580</v>
      </c>
      <c r="AH4" s="550" t="s">
        <v>2581</v>
      </c>
      <c r="AI4" s="27" t="s">
        <v>2165</v>
      </c>
      <c r="AJ4" s="27" t="s">
        <v>2372</v>
      </c>
      <c r="AK4" s="27" t="s">
        <v>2374</v>
      </c>
      <c r="AL4" s="27" t="s">
        <v>2744</v>
      </c>
      <c r="AM4" s="27" t="s">
        <v>2755</v>
      </c>
      <c r="AN4" s="27" t="s">
        <v>2759</v>
      </c>
      <c r="AO4" s="27" t="s">
        <v>2750</v>
      </c>
      <c r="AP4" s="719" t="s">
        <v>2893</v>
      </c>
      <c r="AQ4" s="792" t="s">
        <v>3459</v>
      </c>
      <c r="AR4" s="792" t="s">
        <v>2966</v>
      </c>
      <c r="AS4" s="792" t="s">
        <v>3460</v>
      </c>
      <c r="AT4" s="792" t="s">
        <v>3000</v>
      </c>
      <c r="AU4" s="792" t="s">
        <v>3003</v>
      </c>
      <c r="AV4" s="792" t="s">
        <v>3048</v>
      </c>
      <c r="AW4" s="792" t="s">
        <v>3094</v>
      </c>
      <c r="AX4" s="792" t="s">
        <v>3093</v>
      </c>
      <c r="AY4" s="792" t="s">
        <v>3310</v>
      </c>
      <c r="AZ4" s="792" t="s">
        <v>3326</v>
      </c>
      <c r="BA4" s="792" t="s">
        <v>3327</v>
      </c>
      <c r="BB4" s="792" t="s">
        <v>3312</v>
      </c>
      <c r="BC4" s="792" t="s">
        <v>3346</v>
      </c>
      <c r="BD4" s="870" t="s">
        <v>3347</v>
      </c>
      <c r="BE4" s="792" t="s">
        <v>3361</v>
      </c>
      <c r="BF4" s="792" t="s">
        <v>3369</v>
      </c>
      <c r="BG4" s="792" t="s">
        <v>3376</v>
      </c>
      <c r="BH4" s="792" t="s">
        <v>3378</v>
      </c>
      <c r="BI4" s="870" t="s">
        <v>3380</v>
      </c>
      <c r="BJ4" s="792" t="s">
        <v>3391</v>
      </c>
      <c r="BK4" s="792" t="s">
        <v>3393</v>
      </c>
      <c r="BL4" s="792" t="s">
        <v>3399</v>
      </c>
      <c r="BM4" s="792" t="s">
        <v>3429</v>
      </c>
      <c r="BN4" s="880" t="s">
        <v>3418</v>
      </c>
      <c r="BO4" s="880" t="s">
        <v>3438</v>
      </c>
      <c r="BP4" s="792" t="s">
        <v>3528</v>
      </c>
      <c r="BQ4" s="721" t="s">
        <v>490</v>
      </c>
      <c r="BR4" s="214" t="s">
        <v>490</v>
      </c>
      <c r="BS4" s="100" t="s">
        <v>491</v>
      </c>
      <c r="IF4" s="166"/>
      <c r="IG4" s="15"/>
    </row>
    <row r="5" spans="1:241" s="853" customFormat="1" ht="51.75" customHeight="1" thickBot="1">
      <c r="A5" s="62"/>
      <c r="B5" s="841" t="s">
        <v>494</v>
      </c>
      <c r="C5" s="841" t="s">
        <v>497</v>
      </c>
      <c r="D5" s="842" t="s">
        <v>2000</v>
      </c>
      <c r="E5" s="843"/>
      <c r="F5" s="842" t="s">
        <v>721</v>
      </c>
      <c r="G5" s="843" t="s">
        <v>2003</v>
      </c>
      <c r="H5" s="843" t="s">
        <v>2006</v>
      </c>
      <c r="I5" s="843" t="s">
        <v>1650</v>
      </c>
      <c r="J5" s="843" t="s">
        <v>1653</v>
      </c>
      <c r="K5" s="843" t="s">
        <v>1656</v>
      </c>
      <c r="L5" s="842" t="s">
        <v>499</v>
      </c>
      <c r="M5" s="438" t="s">
        <v>507</v>
      </c>
      <c r="N5" s="439" t="s">
        <v>1441</v>
      </c>
      <c r="O5" s="440" t="s">
        <v>508</v>
      </c>
      <c r="P5" s="438" t="s">
        <v>499</v>
      </c>
      <c r="Q5" s="844" t="s">
        <v>1638</v>
      </c>
      <c r="R5" s="844" t="s">
        <v>1198</v>
      </c>
      <c r="S5" s="844" t="s">
        <v>1730</v>
      </c>
      <c r="T5" s="844" t="s">
        <v>1787</v>
      </c>
      <c r="U5" s="844" t="s">
        <v>1788</v>
      </c>
      <c r="V5" s="134" t="s">
        <v>1789</v>
      </c>
      <c r="W5" s="844" t="s">
        <v>1790</v>
      </c>
      <c r="X5" s="845" t="s">
        <v>1615</v>
      </c>
      <c r="Y5" s="846" t="s">
        <v>2484</v>
      </c>
      <c r="Z5" s="847"/>
      <c r="AA5" s="847"/>
      <c r="AB5" s="847"/>
      <c r="AC5" s="847"/>
      <c r="AD5" s="847"/>
      <c r="AE5" s="847"/>
      <c r="AF5" s="847"/>
      <c r="AG5" s="848"/>
      <c r="AH5" s="848"/>
      <c r="AI5" s="842" t="s">
        <v>2234</v>
      </c>
      <c r="AJ5" s="842" t="s">
        <v>2369</v>
      </c>
      <c r="AK5" s="842" t="s">
        <v>2368</v>
      </c>
      <c r="AL5" s="842" t="s">
        <v>2743</v>
      </c>
      <c r="AM5" s="842" t="s">
        <v>2754</v>
      </c>
      <c r="AN5" s="842" t="s">
        <v>2758</v>
      </c>
      <c r="AO5" s="842" t="s">
        <v>2751</v>
      </c>
      <c r="AP5" s="849" t="s">
        <v>2894</v>
      </c>
      <c r="AQ5" s="729" t="s">
        <v>2918</v>
      </c>
      <c r="AR5" s="729" t="s">
        <v>2967</v>
      </c>
      <c r="AS5" s="729" t="s">
        <v>2994</v>
      </c>
      <c r="AT5" s="729" t="s">
        <v>3001</v>
      </c>
      <c r="AU5" s="729" t="s">
        <v>3004</v>
      </c>
      <c r="AV5" s="729" t="s">
        <v>3049</v>
      </c>
      <c r="AW5" s="729" t="s">
        <v>3191</v>
      </c>
      <c r="AX5" s="729" t="s">
        <v>3092</v>
      </c>
      <c r="AY5" s="729" t="s">
        <v>3309</v>
      </c>
      <c r="AZ5" s="729" t="s">
        <v>3324</v>
      </c>
      <c r="BA5" s="729" t="s">
        <v>3325</v>
      </c>
      <c r="BB5" s="729" t="s">
        <v>3311</v>
      </c>
      <c r="BC5" s="729" t="s">
        <v>3345</v>
      </c>
      <c r="BD5" s="755" t="s">
        <v>3344</v>
      </c>
      <c r="BE5" s="729" t="s">
        <v>3362</v>
      </c>
      <c r="BF5" s="729" t="s">
        <v>3370</v>
      </c>
      <c r="BG5" s="729" t="s">
        <v>3377</v>
      </c>
      <c r="BH5" s="729" t="s">
        <v>3379</v>
      </c>
      <c r="BI5" s="755" t="s">
        <v>3381</v>
      </c>
      <c r="BJ5" s="729" t="s">
        <v>3390</v>
      </c>
      <c r="BK5" s="729" t="s">
        <v>3392</v>
      </c>
      <c r="BL5" s="729" t="s">
        <v>3398</v>
      </c>
      <c r="BM5" s="729" t="s">
        <v>3428</v>
      </c>
      <c r="BN5" s="729" t="s">
        <v>3418</v>
      </c>
      <c r="BO5" s="729" t="s">
        <v>3437</v>
      </c>
      <c r="BP5" s="725" t="s">
        <v>3527</v>
      </c>
      <c r="BQ5" s="850" t="s">
        <v>2073</v>
      </c>
      <c r="BR5" s="851" t="s">
        <v>2074</v>
      </c>
      <c r="BS5" s="852" t="s">
        <v>491</v>
      </c>
      <c r="IF5" s="854"/>
    </row>
    <row r="6" spans="1:241" ht="39.950000000000003" customHeight="1" thickBot="1">
      <c r="B6" s="117" t="s">
        <v>495</v>
      </c>
      <c r="C6" s="117" t="s">
        <v>498</v>
      </c>
      <c r="D6" s="113" t="s">
        <v>2001</v>
      </c>
      <c r="E6" s="97" t="s">
        <v>1651</v>
      </c>
      <c r="F6" s="620" t="s">
        <v>2725</v>
      </c>
      <c r="G6" s="97" t="s">
        <v>2001</v>
      </c>
      <c r="H6" s="97" t="s">
        <v>2007</v>
      </c>
      <c r="I6" s="437" t="s">
        <v>1651</v>
      </c>
      <c r="J6" s="437" t="s">
        <v>1654</v>
      </c>
      <c r="K6" s="437" t="s">
        <v>1657</v>
      </c>
      <c r="L6" s="113" t="s">
        <v>3339</v>
      </c>
      <c r="M6" s="441" t="s">
        <v>986</v>
      </c>
      <c r="N6" s="442" t="s">
        <v>987</v>
      </c>
      <c r="O6" s="443" t="s">
        <v>1439</v>
      </c>
      <c r="P6" s="444" t="s">
        <v>501</v>
      </c>
      <c r="Q6" s="445" t="s">
        <v>1639</v>
      </c>
      <c r="R6" s="621" t="s">
        <v>1731</v>
      </c>
      <c r="S6" s="445" t="s">
        <v>1731</v>
      </c>
      <c r="T6" s="662" t="s">
        <v>2771</v>
      </c>
      <c r="U6" s="621" t="s">
        <v>2688</v>
      </c>
      <c r="V6" s="170" t="s">
        <v>2760</v>
      </c>
      <c r="W6" s="621" t="s">
        <v>2688</v>
      </c>
      <c r="X6" s="382" t="s">
        <v>2430</v>
      </c>
      <c r="Y6" s="99" t="s">
        <v>484</v>
      </c>
      <c r="Z6" s="447" t="s">
        <v>484</v>
      </c>
      <c r="AA6" s="447" t="s">
        <v>484</v>
      </c>
      <c r="AB6" s="447" t="s">
        <v>484</v>
      </c>
      <c r="AC6" s="447" t="s">
        <v>484</v>
      </c>
      <c r="AD6" s="447" t="s">
        <v>484</v>
      </c>
      <c r="AE6" s="447" t="s">
        <v>484</v>
      </c>
      <c r="AF6" s="447" t="s">
        <v>484</v>
      </c>
      <c r="AG6" s="551" t="s">
        <v>484</v>
      </c>
      <c r="AH6" s="551" t="s">
        <v>484</v>
      </c>
      <c r="AI6" s="113" t="s">
        <v>2747</v>
      </c>
      <c r="AJ6" s="113" t="s">
        <v>2373</v>
      </c>
      <c r="AK6" s="113" t="s">
        <v>2373</v>
      </c>
      <c r="AL6" s="113" t="s">
        <v>2373</v>
      </c>
      <c r="AM6" s="113" t="s">
        <v>3260</v>
      </c>
      <c r="AN6" s="113" t="s">
        <v>2373</v>
      </c>
      <c r="AO6" s="113" t="s">
        <v>2373</v>
      </c>
      <c r="AP6" s="720" t="s">
        <v>2688</v>
      </c>
      <c r="AQ6" s="730" t="s">
        <v>2688</v>
      </c>
      <c r="AR6" s="730" t="s">
        <v>2688</v>
      </c>
      <c r="AS6" s="730" t="s">
        <v>2688</v>
      </c>
      <c r="AT6" s="730" t="s">
        <v>2688</v>
      </c>
      <c r="AU6" s="730" t="s">
        <v>3354</v>
      </c>
      <c r="AV6" s="730" t="s">
        <v>2688</v>
      </c>
      <c r="AW6" s="730" t="s">
        <v>2688</v>
      </c>
      <c r="AX6" s="730" t="s">
        <v>2688</v>
      </c>
      <c r="AY6" s="730" t="s">
        <v>2688</v>
      </c>
      <c r="AZ6" s="730" t="s">
        <v>3340</v>
      </c>
      <c r="BA6" s="730" t="s">
        <v>3384</v>
      </c>
      <c r="BB6" s="730" t="s">
        <v>2688</v>
      </c>
      <c r="BC6" s="730" t="s">
        <v>2688</v>
      </c>
      <c r="BD6" s="756" t="s">
        <v>2688</v>
      </c>
      <c r="BE6" s="730" t="s">
        <v>2688</v>
      </c>
      <c r="BF6" s="730" t="s">
        <v>3371</v>
      </c>
      <c r="BG6" s="730" t="s">
        <v>2688</v>
      </c>
      <c r="BH6" s="730" t="s">
        <v>2716</v>
      </c>
      <c r="BI6" s="756" t="s">
        <v>2357</v>
      </c>
      <c r="BJ6" s="730" t="s">
        <v>2688</v>
      </c>
      <c r="BK6" s="730" t="s">
        <v>2688</v>
      </c>
      <c r="BL6" s="730" t="s">
        <v>3401</v>
      </c>
      <c r="BM6" s="730" t="s">
        <v>2688</v>
      </c>
      <c r="BN6" s="756" t="s">
        <v>3430</v>
      </c>
      <c r="BO6" s="730" t="s">
        <v>2688</v>
      </c>
      <c r="BP6" s="658" t="s">
        <v>3529</v>
      </c>
      <c r="BQ6" s="722"/>
      <c r="BR6" s="215"/>
      <c r="BS6" s="102"/>
      <c r="IF6" s="166"/>
      <c r="IG6" s="15"/>
    </row>
    <row r="7" spans="1:241" ht="13.5" thickBot="1">
      <c r="B7" s="217" t="s">
        <v>743</v>
      </c>
      <c r="C7" s="217" t="s">
        <v>743</v>
      </c>
      <c r="D7" s="217" t="s">
        <v>743</v>
      </c>
      <c r="E7" s="167" t="s">
        <v>499</v>
      </c>
      <c r="F7" s="217" t="s">
        <v>743</v>
      </c>
      <c r="G7" s="167" t="s">
        <v>499</v>
      </c>
      <c r="H7" s="167" t="s">
        <v>499</v>
      </c>
      <c r="I7" s="167" t="s">
        <v>499</v>
      </c>
      <c r="J7" s="167" t="s">
        <v>499</v>
      </c>
      <c r="K7" s="167" t="s">
        <v>499</v>
      </c>
      <c r="L7" s="217" t="s">
        <v>743</v>
      </c>
      <c r="M7" s="627" t="s">
        <v>499</v>
      </c>
      <c r="N7" s="627" t="s">
        <v>499</v>
      </c>
      <c r="O7" s="627" t="s">
        <v>499</v>
      </c>
      <c r="P7" s="167" t="s">
        <v>499</v>
      </c>
      <c r="Q7" s="167" t="s">
        <v>499</v>
      </c>
      <c r="R7" s="627" t="s">
        <v>499</v>
      </c>
      <c r="S7" s="218" t="s">
        <v>499</v>
      </c>
      <c r="T7" s="217" t="s">
        <v>743</v>
      </c>
      <c r="U7" s="218" t="s">
        <v>499</v>
      </c>
      <c r="V7" s="217" t="s">
        <v>743</v>
      </c>
      <c r="W7" s="218" t="s">
        <v>499</v>
      </c>
      <c r="X7" s="217" t="s">
        <v>743</v>
      </c>
      <c r="Y7" s="219" t="s">
        <v>743</v>
      </c>
      <c r="Z7" s="167" t="s">
        <v>499</v>
      </c>
      <c r="AA7" s="167" t="s">
        <v>499</v>
      </c>
      <c r="AB7" s="167" t="s">
        <v>499</v>
      </c>
      <c r="AC7" s="626" t="s">
        <v>499</v>
      </c>
      <c r="AD7" s="220" t="s">
        <v>499</v>
      </c>
      <c r="AE7" s="220" t="s">
        <v>499</v>
      </c>
      <c r="AF7" s="69" t="s">
        <v>499</v>
      </c>
      <c r="AG7" s="552" t="s">
        <v>499</v>
      </c>
      <c r="AH7" s="552" t="s">
        <v>499</v>
      </c>
      <c r="AI7" s="217" t="s">
        <v>743</v>
      </c>
      <c r="AJ7" s="218" t="s">
        <v>499</v>
      </c>
      <c r="AK7" s="218" t="s">
        <v>499</v>
      </c>
      <c r="AL7" s="217" t="s">
        <v>743</v>
      </c>
      <c r="AM7" s="217" t="s">
        <v>743</v>
      </c>
      <c r="AN7" s="217" t="s">
        <v>743</v>
      </c>
      <c r="AO7" s="217" t="s">
        <v>743</v>
      </c>
      <c r="AP7" s="221" t="s">
        <v>743</v>
      </c>
      <c r="AQ7" s="856" t="s">
        <v>499</v>
      </c>
      <c r="AR7" s="856" t="s">
        <v>499</v>
      </c>
      <c r="AS7" s="856" t="s">
        <v>499</v>
      </c>
      <c r="AT7" s="856" t="s">
        <v>499</v>
      </c>
      <c r="AU7" s="856" t="s">
        <v>499</v>
      </c>
      <c r="AV7" s="856" t="s">
        <v>499</v>
      </c>
      <c r="AW7" s="856" t="s">
        <v>499</v>
      </c>
      <c r="AX7" s="856" t="s">
        <v>499</v>
      </c>
      <c r="AY7" s="856" t="s">
        <v>499</v>
      </c>
      <c r="AZ7" s="856" t="s">
        <v>499</v>
      </c>
      <c r="BA7" s="856" t="s">
        <v>499</v>
      </c>
      <c r="BB7" s="856" t="s">
        <v>499</v>
      </c>
      <c r="BC7" s="856" t="s">
        <v>499</v>
      </c>
      <c r="BD7" s="871" t="s">
        <v>499</v>
      </c>
      <c r="BE7" s="856" t="s">
        <v>499</v>
      </c>
      <c r="BF7" s="856" t="s">
        <v>499</v>
      </c>
      <c r="BG7" s="872" t="s">
        <v>499</v>
      </c>
      <c r="BH7" s="872" t="s">
        <v>499</v>
      </c>
      <c r="BI7" s="873" t="s">
        <v>499</v>
      </c>
      <c r="BJ7" s="856" t="s">
        <v>499</v>
      </c>
      <c r="BK7" s="856" t="s">
        <v>499</v>
      </c>
      <c r="BL7" s="856" t="s">
        <v>499</v>
      </c>
      <c r="BM7" s="217" t="s">
        <v>743</v>
      </c>
      <c r="BN7" s="217" t="s">
        <v>743</v>
      </c>
      <c r="BO7" s="217" t="s">
        <v>743</v>
      </c>
      <c r="BP7" s="856" t="s">
        <v>499</v>
      </c>
      <c r="BQ7" s="723"/>
      <c r="BR7" s="216"/>
      <c r="BS7" s="103"/>
      <c r="IF7" s="166"/>
      <c r="IG7" s="15"/>
    </row>
    <row r="8" spans="1:241" s="255" customFormat="1">
      <c r="A8" s="224"/>
      <c r="B8" s="85">
        <v>86223</v>
      </c>
      <c r="C8" s="491" t="s">
        <v>3584</v>
      </c>
      <c r="D8" s="491" t="s">
        <v>3584</v>
      </c>
      <c r="F8" t="s">
        <v>3613</v>
      </c>
      <c r="L8" s="85" t="s">
        <v>3533</v>
      </c>
      <c r="T8" s="85">
        <v>0</v>
      </c>
      <c r="V8" s="85">
        <v>1</v>
      </c>
      <c r="X8" s="85">
        <v>69</v>
      </c>
      <c r="Y8" s="85">
        <v>1</v>
      </c>
      <c r="AG8" s="991"/>
      <c r="AH8" s="991"/>
      <c r="AI8" s="491" t="s">
        <v>3615</v>
      </c>
      <c r="AL8" s="994">
        <v>0</v>
      </c>
      <c r="AM8" s="994">
        <v>1</v>
      </c>
      <c r="AN8" s="994">
        <v>0</v>
      </c>
      <c r="AO8" s="994">
        <v>1</v>
      </c>
      <c r="AP8" s="994">
        <v>1</v>
      </c>
      <c r="AQ8" s="994">
        <v>0</v>
      </c>
      <c r="AR8" s="994">
        <v>0</v>
      </c>
      <c r="AS8" s="994">
        <v>1</v>
      </c>
      <c r="AT8" s="994">
        <v>1</v>
      </c>
      <c r="AU8" s="994">
        <v>1</v>
      </c>
      <c r="AV8" s="994">
        <v>0</v>
      </c>
      <c r="AW8" s="994">
        <v>1</v>
      </c>
      <c r="AX8" s="994">
        <v>1</v>
      </c>
      <c r="AY8" s="994">
        <v>0</v>
      </c>
      <c r="AZ8" s="994" t="s">
        <v>742</v>
      </c>
      <c r="BA8" s="994" t="s">
        <v>742</v>
      </c>
      <c r="BB8" s="994">
        <v>1</v>
      </c>
      <c r="BC8" s="994" t="s">
        <v>742</v>
      </c>
      <c r="BD8" s="994">
        <v>0</v>
      </c>
      <c r="BE8" s="995"/>
      <c r="BF8" s="994">
        <v>1</v>
      </c>
      <c r="BG8" s="995"/>
      <c r="BH8" s="995"/>
      <c r="BI8" s="995"/>
      <c r="BJ8" s="995"/>
      <c r="BK8" s="995"/>
      <c r="BL8" s="995"/>
      <c r="BM8" s="994">
        <v>1</v>
      </c>
      <c r="BN8" s="994" t="s">
        <v>998</v>
      </c>
      <c r="BO8" s="994">
        <v>0</v>
      </c>
      <c r="BR8" s="991" t="s">
        <v>3582</v>
      </c>
      <c r="BS8" s="85" t="s">
        <v>742</v>
      </c>
    </row>
    <row r="9" spans="1:241" s="255" customFormat="1">
      <c r="A9" s="224"/>
      <c r="B9" s="85">
        <v>199205</v>
      </c>
      <c r="C9" s="491" t="s">
        <v>3585</v>
      </c>
      <c r="D9" s="491" t="s">
        <v>3585</v>
      </c>
      <c r="F9" t="s">
        <v>3613</v>
      </c>
      <c r="L9" s="85" t="s">
        <v>3535</v>
      </c>
      <c r="T9" s="85">
        <v>0</v>
      </c>
      <c r="V9" s="85">
        <v>1</v>
      </c>
      <c r="X9" s="85">
        <v>69</v>
      </c>
      <c r="Y9" s="85">
        <v>1</v>
      </c>
      <c r="AG9" s="991"/>
      <c r="AH9" s="991"/>
      <c r="AI9" s="491" t="s">
        <v>3534</v>
      </c>
      <c r="AL9" s="994">
        <v>0</v>
      </c>
      <c r="AM9" s="994">
        <v>1</v>
      </c>
      <c r="AN9" s="994">
        <v>0</v>
      </c>
      <c r="AO9" s="994">
        <v>1</v>
      </c>
      <c r="AP9" s="994">
        <v>1</v>
      </c>
      <c r="AQ9" s="994">
        <v>0</v>
      </c>
      <c r="AR9" s="994">
        <v>0</v>
      </c>
      <c r="AS9" s="994">
        <v>1</v>
      </c>
      <c r="AT9" s="994">
        <v>1</v>
      </c>
      <c r="AU9" s="994">
        <v>1</v>
      </c>
      <c r="AV9" s="994">
        <v>0</v>
      </c>
      <c r="AW9" s="994">
        <v>1</v>
      </c>
      <c r="AX9" s="994">
        <v>1</v>
      </c>
      <c r="AY9" s="994">
        <v>0</v>
      </c>
      <c r="AZ9" s="994" t="s">
        <v>742</v>
      </c>
      <c r="BA9" s="994" t="s">
        <v>742</v>
      </c>
      <c r="BB9" s="994">
        <v>1</v>
      </c>
      <c r="BC9" s="994" t="s">
        <v>742</v>
      </c>
      <c r="BD9" s="994">
        <v>0</v>
      </c>
      <c r="BE9" s="995"/>
      <c r="BF9" s="994">
        <v>1</v>
      </c>
      <c r="BG9" s="995"/>
      <c r="BH9" s="995"/>
      <c r="BI9" s="995"/>
      <c r="BJ9" s="995"/>
      <c r="BK9" s="995"/>
      <c r="BL9" s="995"/>
      <c r="BM9" s="994">
        <v>1</v>
      </c>
      <c r="BN9" s="994" t="s">
        <v>998</v>
      </c>
      <c r="BO9" s="994">
        <v>0</v>
      </c>
      <c r="BR9" s="991" t="s">
        <v>3583</v>
      </c>
      <c r="BS9" s="85" t="s">
        <v>742</v>
      </c>
    </row>
  </sheetData>
  <mergeCells count="3">
    <mergeCell ref="AY3:BA3"/>
    <mergeCell ref="BG3:BI3"/>
    <mergeCell ref="BM3:BN3"/>
  </mergeCells>
  <phoneticPr fontId="13" type="noConversion"/>
  <hyperlinks>
    <hyperlink ref="Y4" location="'HW and Synch Template'!A1" display="HW and Synch Template Id"/>
    <hyperlink ref="Z4" location="'QoS Template'!A1" display="QOS Template Id"/>
    <hyperlink ref="AA4" location="'SCTP Template'!A1" display="SCTP Template Id"/>
    <hyperlink ref="AB4" location="'TMO IPNO Template'!A1" display="TMO IPNO Template"/>
    <hyperlink ref="AE4" location="'PMRNL Template'!A1" display="PMRNL Template"/>
    <hyperlink ref="AD4" location="'PMTNL Template'!A1" display="PMTNL Template"/>
    <hyperlink ref="AG4" location="'MOPR Template'!A1" display="MOPR Template Id"/>
    <hyperlink ref="AH4" location="'MODPR Template'!A1" display="MODPR Template Id"/>
    <hyperlink ref="BN4" location="'MFBI Template'!A1" display="MFBI Template Id"/>
    <hyperlink ref="BO4" location="'LTE1068 Common Parameters'!A1" display="MFBI Template Id"/>
  </hyperlinks>
  <pageMargins left="0" right="0" top="0.78740157480314998" bottom="0.78740157480314998" header="0.196850393700787" footer="0.196850393700787"/>
  <pageSetup paperSize="9" scale="23" fitToHeight="2" orientation="landscape" r:id="rId1"/>
  <headerFooter alignWithMargins="0">
    <oddHeader>&amp;C&amp;"Arial,Bold"SITE SPECIFICATIONS
Licence And Feature Handling</oddHeader>
    <oddFooter>&amp;R&amp;"Arial,Italic"&amp;8&amp;A
&amp;F&amp;CPage &amp;P of &amp;N</oddFooter>
  </headerFooter>
  <cellWatches>
    <cellWatch r="B7"/>
  </cellWatche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5">
    <tabColor rgb="FFC00000"/>
    <pageSetUpPr fitToPage="1"/>
  </sheetPr>
  <dimension ref="A1:CZ34"/>
  <sheetViews>
    <sheetView zoomScale="85" zoomScaleNormal="85" workbookViewId="0">
      <pane xSplit="11" topLeftCell="L1" activePane="topRight" state="frozen"/>
      <selection pane="topRight" activeCell="M40" sqref="M40"/>
    </sheetView>
  </sheetViews>
  <sheetFormatPr defaultColWidth="9.140625" defaultRowHeight="12.75"/>
  <cols>
    <col min="1" max="1" width="0.85546875" style="3" customWidth="1"/>
    <col min="2" max="2" width="9.5703125" style="4" customWidth="1"/>
    <col min="3" max="3" width="12.42578125" style="4" bestFit="1" customWidth="1"/>
    <col min="4" max="4" width="13.140625" style="4" customWidth="1"/>
    <col min="5" max="5" width="12.42578125" style="4" customWidth="1"/>
    <col min="6" max="7" width="0.85546875" style="4" customWidth="1"/>
    <col min="8" max="8" width="25.140625" style="4" customWidth="1"/>
    <col min="9" max="9" width="22.28515625" style="4" customWidth="1"/>
    <col min="10" max="10" width="9.5703125" style="4" customWidth="1"/>
    <col min="11" max="11" width="20.140625" style="4" customWidth="1"/>
    <col min="12" max="12" width="11" style="4" customWidth="1"/>
    <col min="13" max="13" width="11" style="320" customWidth="1"/>
    <col min="14" max="14" width="16.85546875" style="4" customWidth="1"/>
    <col min="15" max="15" width="14.140625" style="4" customWidth="1"/>
    <col min="16" max="16" width="0.85546875" style="4" customWidth="1"/>
    <col min="17" max="17" width="3.5703125" style="4" customWidth="1"/>
    <col min="18" max="18" width="31.28515625" style="4" customWidth="1"/>
    <col min="19" max="19" width="10.85546875" style="4" customWidth="1"/>
    <col min="20" max="20" width="15.42578125" style="4" customWidth="1"/>
    <col min="21" max="21" width="19" style="4" customWidth="1"/>
    <col min="22" max="24" width="0.85546875" style="4" customWidth="1"/>
    <col min="25" max="25" width="21" style="4" customWidth="1"/>
    <col min="26" max="26" width="17.7109375" style="4" customWidth="1"/>
    <col min="27" max="29" width="0.85546875" style="4" customWidth="1"/>
    <col min="30" max="30" width="12.42578125" style="4" customWidth="1"/>
    <col min="31" max="31" width="9.5703125" style="4" customWidth="1"/>
    <col min="32" max="32" width="15" style="4" customWidth="1"/>
    <col min="33" max="33" width="1.42578125" style="4" customWidth="1"/>
    <col min="34" max="37" width="0.85546875" style="4" customWidth="1"/>
    <col min="38" max="38" width="0.5703125" style="4" customWidth="1"/>
    <col min="39" max="51" width="0.85546875" style="4" customWidth="1"/>
    <col min="52" max="52" width="1.28515625" style="4" customWidth="1"/>
    <col min="53" max="64" width="0.85546875" style="4" customWidth="1"/>
    <col min="65" max="65" width="14.85546875" style="4" customWidth="1"/>
    <col min="66" max="68" width="0.85546875" style="4" customWidth="1"/>
    <col min="69" max="69" width="11.85546875" style="4" customWidth="1"/>
    <col min="70" max="70" width="11.42578125" style="4" customWidth="1"/>
    <col min="71" max="72" width="19.5703125" style="4" customWidth="1"/>
    <col min="73" max="73" width="18.28515625" customWidth="1"/>
    <col min="74" max="74" width="27.7109375" customWidth="1"/>
    <col min="75" max="76" width="12.85546875" customWidth="1"/>
    <col min="77" max="77" width="25" customWidth="1"/>
    <col min="78" max="78" width="27.7109375" customWidth="1"/>
    <col min="79" max="92" width="23.28515625" customWidth="1"/>
    <col min="93" max="93" width="12.85546875" style="4" customWidth="1"/>
    <col min="94" max="94" width="16.28515625" style="4" bestFit="1" customWidth="1"/>
    <col min="95" max="16384" width="9.140625" style="4"/>
  </cols>
  <sheetData>
    <row r="1" spans="1:104" ht="13.5" thickBot="1">
      <c r="B1" s="5"/>
      <c r="C1" s="41"/>
      <c r="D1" s="5"/>
      <c r="E1" s="5"/>
      <c r="F1" s="42"/>
      <c r="BU1" s="4"/>
      <c r="BV1" s="4"/>
      <c r="BW1" s="4"/>
      <c r="BX1" s="4"/>
      <c r="BY1" s="4"/>
      <c r="BZ1" s="4"/>
      <c r="CA1" s="4"/>
      <c r="CB1" s="4"/>
      <c r="CC1" s="4"/>
      <c r="CD1" s="4"/>
      <c r="CE1" s="4"/>
      <c r="CF1" s="4"/>
      <c r="CG1" s="4"/>
      <c r="CH1" s="4"/>
      <c r="CI1" s="4"/>
      <c r="CJ1" s="4"/>
      <c r="CK1" s="4"/>
      <c r="CL1" s="4"/>
      <c r="CM1" s="4"/>
      <c r="CN1" s="320"/>
    </row>
    <row r="2" spans="1:104" ht="13.5" thickBot="1">
      <c r="B2" s="8" t="s">
        <v>489</v>
      </c>
      <c r="C2" s="9"/>
      <c r="D2" s="9"/>
      <c r="E2" s="9"/>
      <c r="F2" s="9"/>
      <c r="G2" s="10" t="s">
        <v>492</v>
      </c>
      <c r="H2" s="11" t="s">
        <v>89</v>
      </c>
      <c r="I2" s="12"/>
      <c r="BU2" s="18"/>
      <c r="BV2" s="4"/>
      <c r="BW2" s="4"/>
      <c r="BX2" s="4"/>
      <c r="BY2" s="4"/>
      <c r="BZ2" s="4"/>
      <c r="CA2" s="4"/>
      <c r="CB2" s="4"/>
      <c r="CC2" s="4"/>
      <c r="CD2" s="4"/>
      <c r="CE2" s="4"/>
      <c r="CF2" s="4"/>
      <c r="CG2" s="4"/>
      <c r="CH2" s="4"/>
      <c r="CI2" s="4"/>
      <c r="CJ2" s="4"/>
      <c r="CK2" s="4"/>
      <c r="CL2" s="4"/>
      <c r="CM2" s="4"/>
      <c r="CN2" s="320"/>
      <c r="CO2" s="14"/>
    </row>
    <row r="3" spans="1:104" ht="18.75" customHeight="1" thickBot="1">
      <c r="B3" s="4" t="s">
        <v>2169</v>
      </c>
      <c r="N3" s="1049" t="s">
        <v>2515</v>
      </c>
      <c r="O3" s="1049"/>
      <c r="P3" s="313">
        <v>0</v>
      </c>
      <c r="Q3" s="313">
        <v>0</v>
      </c>
      <c r="R3" s="313">
        <v>0</v>
      </c>
      <c r="V3" s="313">
        <v>3</v>
      </c>
      <c r="W3" s="313">
        <v>30</v>
      </c>
      <c r="X3" s="313">
        <v>200</v>
      </c>
      <c r="Y3" s="313"/>
      <c r="Z3" s="313"/>
      <c r="AA3" s="313">
        <v>-106</v>
      </c>
      <c r="AB3" s="313">
        <v>7</v>
      </c>
      <c r="AC3" s="313">
        <v>-100</v>
      </c>
      <c r="AD3" s="1050" t="s">
        <v>2560</v>
      </c>
      <c r="AE3" s="1050"/>
      <c r="AF3" s="1050"/>
      <c r="AG3" s="313"/>
      <c r="AH3" s="313">
        <v>1</v>
      </c>
      <c r="AI3" s="313">
        <v>0</v>
      </c>
      <c r="AJ3" s="313">
        <v>0</v>
      </c>
      <c r="AK3" s="313">
        <v>8</v>
      </c>
      <c r="AL3" s="313">
        <v>8</v>
      </c>
      <c r="AM3" s="313">
        <v>7</v>
      </c>
      <c r="AN3" s="313">
        <v>8</v>
      </c>
      <c r="AO3" s="313">
        <v>8</v>
      </c>
      <c r="AP3" s="313">
        <v>6</v>
      </c>
      <c r="AQ3" s="313">
        <v>1</v>
      </c>
      <c r="AR3" s="313">
        <v>8</v>
      </c>
      <c r="AS3" s="313">
        <v>1</v>
      </c>
      <c r="AT3" s="313">
        <v>8</v>
      </c>
      <c r="AU3" s="313">
        <v>30</v>
      </c>
      <c r="AV3" s="313">
        <v>31</v>
      </c>
      <c r="AW3" s="313">
        <v>18</v>
      </c>
      <c r="AX3" s="313">
        <v>46</v>
      </c>
      <c r="AY3" s="313">
        <v>-124</v>
      </c>
      <c r="AZ3" s="313">
        <v>-124</v>
      </c>
      <c r="BA3" s="313">
        <v>2</v>
      </c>
      <c r="BB3" s="313">
        <v>1</v>
      </c>
      <c r="BC3" s="313">
        <v>2000</v>
      </c>
      <c r="BD3" s="313">
        <v>1</v>
      </c>
      <c r="BE3" s="313">
        <v>2</v>
      </c>
      <c r="BF3" s="313">
        <v>1</v>
      </c>
      <c r="BG3" s="313"/>
      <c r="BH3" s="313"/>
      <c r="BI3" s="313">
        <v>2</v>
      </c>
      <c r="BJ3" s="313">
        <v>0</v>
      </c>
      <c r="BK3" s="313">
        <v>0</v>
      </c>
      <c r="BL3" s="313">
        <v>4</v>
      </c>
      <c r="BM3" s="313"/>
      <c r="BN3" s="313">
        <v>90</v>
      </c>
      <c r="BO3" s="313">
        <v>18</v>
      </c>
      <c r="BP3" s="313">
        <v>1</v>
      </c>
      <c r="BQ3" s="225"/>
      <c r="BR3" s="225"/>
      <c r="BS3" s="225"/>
      <c r="BT3" s="225"/>
      <c r="BU3" s="1052" t="s">
        <v>3190</v>
      </c>
      <c r="BV3" s="1053"/>
      <c r="BW3" s="1053"/>
      <c r="BX3" s="1054"/>
      <c r="BY3" s="1046" t="s">
        <v>3198</v>
      </c>
      <c r="BZ3" s="1051"/>
      <c r="CA3" s="1047"/>
      <c r="CB3" s="1046" t="s">
        <v>3223</v>
      </c>
      <c r="CC3" s="1047"/>
      <c r="CD3" s="1046" t="s">
        <v>3315</v>
      </c>
      <c r="CE3" s="1047"/>
      <c r="CF3" s="1046" t="s">
        <v>3313</v>
      </c>
      <c r="CG3" s="1048"/>
      <c r="CH3" s="1047"/>
      <c r="CI3" s="861" t="s">
        <v>3338</v>
      </c>
      <c r="CJ3" s="861" t="s">
        <v>3357</v>
      </c>
      <c r="CK3" s="861" t="s">
        <v>3364</v>
      </c>
      <c r="CL3" s="861" t="s">
        <v>3372</v>
      </c>
      <c r="CM3" s="861" t="s">
        <v>3386</v>
      </c>
      <c r="CN3" s="984" t="s">
        <v>3509</v>
      </c>
    </row>
    <row r="4" spans="1:104" ht="45.75" customHeight="1" thickBot="1">
      <c r="B4" s="27" t="s">
        <v>493</v>
      </c>
      <c r="C4" s="28" t="s">
        <v>496</v>
      </c>
      <c r="D4" s="178" t="s">
        <v>844</v>
      </c>
      <c r="E4" s="29" t="s">
        <v>511</v>
      </c>
      <c r="F4" s="29" t="s">
        <v>1611</v>
      </c>
      <c r="G4" s="29" t="s">
        <v>505</v>
      </c>
      <c r="H4" s="31" t="s">
        <v>503</v>
      </c>
      <c r="I4" s="29" t="s">
        <v>509</v>
      </c>
      <c r="J4" s="29" t="s">
        <v>515</v>
      </c>
      <c r="K4" s="53" t="s">
        <v>333</v>
      </c>
      <c r="L4" s="68" t="s">
        <v>1199</v>
      </c>
      <c r="M4" s="68" t="s">
        <v>2582</v>
      </c>
      <c r="N4" s="290" t="s">
        <v>525</v>
      </c>
      <c r="O4" s="29" t="s">
        <v>1478</v>
      </c>
      <c r="P4" s="29" t="s">
        <v>1851</v>
      </c>
      <c r="Q4" s="29" t="s">
        <v>1852</v>
      </c>
      <c r="R4" s="29" t="s">
        <v>1853</v>
      </c>
      <c r="S4" s="29" t="s">
        <v>1249</v>
      </c>
      <c r="T4" s="29" t="s">
        <v>535</v>
      </c>
      <c r="U4" s="29" t="s">
        <v>403</v>
      </c>
      <c r="V4" s="29" t="s">
        <v>1246</v>
      </c>
      <c r="W4" s="29" t="s">
        <v>565</v>
      </c>
      <c r="X4" s="29" t="s">
        <v>1855</v>
      </c>
      <c r="Y4" s="29" t="s">
        <v>1489</v>
      </c>
      <c r="Z4" s="29" t="s">
        <v>1490</v>
      </c>
      <c r="AA4" s="29" t="s">
        <v>1508</v>
      </c>
      <c r="AB4" s="29" t="s">
        <v>1154</v>
      </c>
      <c r="AC4" s="29" t="s">
        <v>1506</v>
      </c>
      <c r="AD4" s="29" t="s">
        <v>518</v>
      </c>
      <c r="AE4" s="29" t="s">
        <v>527</v>
      </c>
      <c r="AF4" s="29" t="s">
        <v>530</v>
      </c>
      <c r="AG4" s="29" t="s">
        <v>532</v>
      </c>
      <c r="AH4" s="29" t="s">
        <v>1520</v>
      </c>
      <c r="AI4" s="29" t="s">
        <v>1251</v>
      </c>
      <c r="AJ4" s="29" t="s">
        <v>1152</v>
      </c>
      <c r="AK4" s="29" t="s">
        <v>832</v>
      </c>
      <c r="AL4" s="29" t="s">
        <v>85</v>
      </c>
      <c r="AM4" s="29" t="s">
        <v>831</v>
      </c>
      <c r="AN4" s="29" t="s">
        <v>1857</v>
      </c>
      <c r="AO4" s="29" t="s">
        <v>1858</v>
      </c>
      <c r="AP4" s="29" t="s">
        <v>1442</v>
      </c>
      <c r="AQ4" s="29" t="s">
        <v>1443</v>
      </c>
      <c r="AR4" s="29" t="s">
        <v>1444</v>
      </c>
      <c r="AS4" s="29" t="s">
        <v>1445</v>
      </c>
      <c r="AT4" s="29" t="s">
        <v>1446</v>
      </c>
      <c r="AU4" s="29" t="s">
        <v>1644</v>
      </c>
      <c r="AV4" s="29" t="s">
        <v>1645</v>
      </c>
      <c r="AW4" s="29" t="s">
        <v>1623</v>
      </c>
      <c r="AX4" s="29" t="s">
        <v>398</v>
      </c>
      <c r="AY4" s="29" t="s">
        <v>1526</v>
      </c>
      <c r="AZ4" s="29" t="s">
        <v>1529</v>
      </c>
      <c r="BA4" s="29" t="s">
        <v>1531</v>
      </c>
      <c r="BB4" s="29" t="s">
        <v>408</v>
      </c>
      <c r="BC4" s="29" t="s">
        <v>1874</v>
      </c>
      <c r="BD4" s="29" t="s">
        <v>1458</v>
      </c>
      <c r="BE4" s="29" t="s">
        <v>1465</v>
      </c>
      <c r="BF4" s="29" t="s">
        <v>1469</v>
      </c>
      <c r="BG4" s="29" t="s">
        <v>1503</v>
      </c>
      <c r="BH4" s="29" t="s">
        <v>1500</v>
      </c>
      <c r="BI4" s="29" t="s">
        <v>1473</v>
      </c>
      <c r="BJ4" s="29" t="s">
        <v>1523</v>
      </c>
      <c r="BK4" s="29" t="s">
        <v>406</v>
      </c>
      <c r="BL4" s="29" t="s">
        <v>1510</v>
      </c>
      <c r="BM4" s="29" t="s">
        <v>1617</v>
      </c>
      <c r="BN4" s="29" t="s">
        <v>1622</v>
      </c>
      <c r="BO4" s="29" t="s">
        <v>788</v>
      </c>
      <c r="BP4" s="29" t="s">
        <v>1053</v>
      </c>
      <c r="BQ4" s="64" t="s">
        <v>537</v>
      </c>
      <c r="BR4" s="64" t="s">
        <v>538</v>
      </c>
      <c r="BS4" s="656" t="s">
        <v>2753</v>
      </c>
      <c r="BT4" s="754" t="s">
        <v>2757</v>
      </c>
      <c r="BU4" s="793" t="s">
        <v>3052</v>
      </c>
      <c r="BV4" s="793" t="s">
        <v>3054</v>
      </c>
      <c r="BW4" s="793" t="s">
        <v>3024</v>
      </c>
      <c r="BX4" s="793" t="s">
        <v>3137</v>
      </c>
      <c r="BY4" s="793" t="s">
        <v>3175</v>
      </c>
      <c r="BZ4" s="793" t="s">
        <v>3177</v>
      </c>
      <c r="CA4" s="793" t="s">
        <v>3180</v>
      </c>
      <c r="CB4" s="794" t="s">
        <v>3132</v>
      </c>
      <c r="CC4" s="793" t="s">
        <v>1859</v>
      </c>
      <c r="CD4" s="792" t="s">
        <v>3317</v>
      </c>
      <c r="CE4" s="792" t="s">
        <v>3321</v>
      </c>
      <c r="CF4" s="792" t="s">
        <v>3329</v>
      </c>
      <c r="CG4" s="792" t="s">
        <v>3331</v>
      </c>
      <c r="CH4" s="792" t="s">
        <v>3333</v>
      </c>
      <c r="CI4" s="792" t="s">
        <v>3341</v>
      </c>
      <c r="CJ4" s="792" t="s">
        <v>3356</v>
      </c>
      <c r="CK4" s="792" t="s">
        <v>3365</v>
      </c>
      <c r="CL4" s="792" t="s">
        <v>3373</v>
      </c>
      <c r="CM4" s="792" t="s">
        <v>3388</v>
      </c>
      <c r="CN4" s="985" t="s">
        <v>3510</v>
      </c>
      <c r="CO4" s="654" t="s">
        <v>490</v>
      </c>
      <c r="CP4" s="159" t="s">
        <v>491</v>
      </c>
    </row>
    <row r="5" spans="1:104" ht="28.5" customHeight="1" thickBot="1">
      <c r="B5" s="110" t="s">
        <v>494</v>
      </c>
      <c r="C5" s="110" t="s">
        <v>497</v>
      </c>
      <c r="D5" s="120" t="s">
        <v>2187</v>
      </c>
      <c r="E5" s="111" t="s">
        <v>512</v>
      </c>
      <c r="F5" s="111"/>
      <c r="G5" s="111" t="s">
        <v>506</v>
      </c>
      <c r="H5" s="112" t="s">
        <v>504</v>
      </c>
      <c r="I5" s="111" t="s">
        <v>510</v>
      </c>
      <c r="J5" s="111" t="s">
        <v>516</v>
      </c>
      <c r="K5" s="111"/>
      <c r="L5" s="95"/>
      <c r="M5" s="553"/>
      <c r="N5" s="111" t="s">
        <v>526</v>
      </c>
      <c r="O5" s="111" t="s">
        <v>1479</v>
      </c>
      <c r="P5" s="111" t="s">
        <v>1845</v>
      </c>
      <c r="Q5" s="111" t="s">
        <v>1846</v>
      </c>
      <c r="R5" s="111" t="s">
        <v>1847</v>
      </c>
      <c r="S5" s="111" t="s">
        <v>1250</v>
      </c>
      <c r="T5" s="111" t="s">
        <v>536</v>
      </c>
      <c r="U5" s="111" t="s">
        <v>404</v>
      </c>
      <c r="V5" s="111" t="s">
        <v>1247</v>
      </c>
      <c r="W5" s="111" t="s">
        <v>566</v>
      </c>
      <c r="X5" s="111" t="s">
        <v>1840</v>
      </c>
      <c r="Y5" s="111" t="s">
        <v>1488</v>
      </c>
      <c r="Z5" s="111" t="s">
        <v>1491</v>
      </c>
      <c r="AA5" s="111" t="s">
        <v>1509</v>
      </c>
      <c r="AB5" s="111" t="s">
        <v>1155</v>
      </c>
      <c r="AC5" s="111" t="s">
        <v>1507</v>
      </c>
      <c r="AD5" s="286" t="s">
        <v>519</v>
      </c>
      <c r="AE5" s="286" t="s">
        <v>528</v>
      </c>
      <c r="AF5" s="111" t="s">
        <v>531</v>
      </c>
      <c r="AG5" s="111" t="s">
        <v>533</v>
      </c>
      <c r="AH5" s="111" t="s">
        <v>1521</v>
      </c>
      <c r="AI5" s="111" t="s">
        <v>1252</v>
      </c>
      <c r="AJ5" s="111" t="s">
        <v>1153</v>
      </c>
      <c r="AK5" s="111" t="s">
        <v>833</v>
      </c>
      <c r="AL5" s="111" t="s">
        <v>84</v>
      </c>
      <c r="AM5" s="111" t="s">
        <v>1618</v>
      </c>
      <c r="AN5" s="111" t="s">
        <v>1837</v>
      </c>
      <c r="AO5" s="111" t="s">
        <v>1838</v>
      </c>
      <c r="AP5" s="111" t="s">
        <v>1450</v>
      </c>
      <c r="AQ5" s="111" t="s">
        <v>1451</v>
      </c>
      <c r="AR5" s="111" t="s">
        <v>1452</v>
      </c>
      <c r="AS5" s="111" t="s">
        <v>1453</v>
      </c>
      <c r="AT5" s="111" t="s">
        <v>1454</v>
      </c>
      <c r="AU5" s="111" t="s">
        <v>1646</v>
      </c>
      <c r="AV5" s="111" t="s">
        <v>1647</v>
      </c>
      <c r="AW5" s="111" t="s">
        <v>1619</v>
      </c>
      <c r="AX5" s="111" t="s">
        <v>399</v>
      </c>
      <c r="AY5" s="111" t="s">
        <v>1527</v>
      </c>
      <c r="AZ5" s="111" t="s">
        <v>1530</v>
      </c>
      <c r="BA5" s="111" t="s">
        <v>1532</v>
      </c>
      <c r="BB5" s="111" t="s">
        <v>409</v>
      </c>
      <c r="BC5" s="111" t="s">
        <v>1848</v>
      </c>
      <c r="BD5" s="111" t="s">
        <v>1459</v>
      </c>
      <c r="BE5" s="111" t="s">
        <v>1464</v>
      </c>
      <c r="BF5" s="111" t="s">
        <v>1470</v>
      </c>
      <c r="BG5" s="111" t="s">
        <v>1504</v>
      </c>
      <c r="BH5" s="111" t="s">
        <v>1501</v>
      </c>
      <c r="BI5" s="111" t="s">
        <v>1472</v>
      </c>
      <c r="BJ5" s="111" t="s">
        <v>1524</v>
      </c>
      <c r="BK5" s="111" t="s">
        <v>407</v>
      </c>
      <c r="BL5" s="111" t="s">
        <v>1511</v>
      </c>
      <c r="BM5" s="286" t="s">
        <v>1616</v>
      </c>
      <c r="BN5" s="111" t="s">
        <v>1620</v>
      </c>
      <c r="BO5" s="111" t="s">
        <v>1619</v>
      </c>
      <c r="BP5" s="111" t="s">
        <v>1054</v>
      </c>
      <c r="BQ5" s="126" t="s">
        <v>539</v>
      </c>
      <c r="BR5" s="126" t="s">
        <v>1245</v>
      </c>
      <c r="BS5" s="657" t="s">
        <v>2752</v>
      </c>
      <c r="BT5" s="755" t="s">
        <v>2756</v>
      </c>
      <c r="BU5" s="729" t="s">
        <v>3053</v>
      </c>
      <c r="BV5" s="729" t="s">
        <v>3055</v>
      </c>
      <c r="BW5" s="729" t="s">
        <v>3025</v>
      </c>
      <c r="BX5" s="729" t="s">
        <v>3136</v>
      </c>
      <c r="BY5" s="729" t="s">
        <v>3174</v>
      </c>
      <c r="BZ5" s="729" t="s">
        <v>3176</v>
      </c>
      <c r="CA5" s="729" t="s">
        <v>3179</v>
      </c>
      <c r="CB5" s="725" t="s">
        <v>3131</v>
      </c>
      <c r="CC5" s="729" t="s">
        <v>1841</v>
      </c>
      <c r="CD5" s="729" t="s">
        <v>3316</v>
      </c>
      <c r="CE5" s="729" t="s">
        <v>3319</v>
      </c>
      <c r="CF5" s="729" t="s">
        <v>3328</v>
      </c>
      <c r="CG5" s="729" t="s">
        <v>3330</v>
      </c>
      <c r="CH5" s="729" t="s">
        <v>539</v>
      </c>
      <c r="CI5" s="729" t="s">
        <v>3337</v>
      </c>
      <c r="CJ5" s="729" t="s">
        <v>3358</v>
      </c>
      <c r="CK5" s="729" t="s">
        <v>3366</v>
      </c>
      <c r="CL5" s="729" t="s">
        <v>3374</v>
      </c>
      <c r="CM5" s="729" t="s">
        <v>3387</v>
      </c>
      <c r="CN5" s="725" t="s">
        <v>3511</v>
      </c>
      <c r="CO5" s="654" t="s">
        <v>490</v>
      </c>
      <c r="CP5" s="159" t="s">
        <v>491</v>
      </c>
    </row>
    <row r="6" spans="1:104" s="21" customFormat="1" ht="57" customHeight="1">
      <c r="A6" s="20"/>
      <c r="B6" s="113" t="s">
        <v>495</v>
      </c>
      <c r="C6" s="334" t="s">
        <v>498</v>
      </c>
      <c r="D6" s="334" t="s">
        <v>3521</v>
      </c>
      <c r="E6" s="334" t="s">
        <v>3522</v>
      </c>
      <c r="F6" s="113" t="s">
        <v>1651</v>
      </c>
      <c r="G6" s="113" t="s">
        <v>2435</v>
      </c>
      <c r="H6" s="334" t="s">
        <v>3513</v>
      </c>
      <c r="I6" s="113" t="s">
        <v>514</v>
      </c>
      <c r="J6" s="113" t="s">
        <v>517</v>
      </c>
      <c r="K6" s="867" t="s">
        <v>3532</v>
      </c>
      <c r="L6" s="98" t="s">
        <v>484</v>
      </c>
      <c r="M6" s="554" t="s">
        <v>484</v>
      </c>
      <c r="N6" s="805" t="s">
        <v>3299</v>
      </c>
      <c r="O6" s="805" t="s">
        <v>3268</v>
      </c>
      <c r="P6" s="113" t="s">
        <v>1854</v>
      </c>
      <c r="Q6" s="113" t="s">
        <v>1854</v>
      </c>
      <c r="R6" s="98" t="s">
        <v>3140</v>
      </c>
      <c r="S6" s="113" t="s">
        <v>2727</v>
      </c>
      <c r="T6" s="875" t="s">
        <v>3385</v>
      </c>
      <c r="U6" s="113" t="s">
        <v>2761</v>
      </c>
      <c r="V6" s="620" t="s">
        <v>2728</v>
      </c>
      <c r="W6" s="113" t="s">
        <v>567</v>
      </c>
      <c r="X6" s="113" t="s">
        <v>1856</v>
      </c>
      <c r="Y6" s="98" t="s">
        <v>3212</v>
      </c>
      <c r="Z6" s="98" t="s">
        <v>3212</v>
      </c>
      <c r="AA6" s="114" t="s">
        <v>685</v>
      </c>
      <c r="AB6" s="113" t="s">
        <v>1156</v>
      </c>
      <c r="AC6" s="114" t="s">
        <v>686</v>
      </c>
      <c r="AD6" s="113" t="s">
        <v>520</v>
      </c>
      <c r="AE6" s="113" t="s">
        <v>529</v>
      </c>
      <c r="AF6" s="805" t="s">
        <v>3270</v>
      </c>
      <c r="AG6" s="113" t="s">
        <v>534</v>
      </c>
      <c r="AH6" s="113" t="s">
        <v>1522</v>
      </c>
      <c r="AI6" s="113" t="s">
        <v>1253</v>
      </c>
      <c r="AJ6" s="113" t="s">
        <v>1525</v>
      </c>
      <c r="AK6" s="113" t="s">
        <v>83</v>
      </c>
      <c r="AL6" s="314" t="s">
        <v>83</v>
      </c>
      <c r="AM6" s="113" t="s">
        <v>1456</v>
      </c>
      <c r="AN6" s="113" t="s">
        <v>1456</v>
      </c>
      <c r="AO6" s="113" t="s">
        <v>83</v>
      </c>
      <c r="AP6" s="622" t="s">
        <v>2729</v>
      </c>
      <c r="AQ6" s="113" t="s">
        <v>1455</v>
      </c>
      <c r="AR6" s="113" t="s">
        <v>1456</v>
      </c>
      <c r="AS6" s="113" t="s">
        <v>1455</v>
      </c>
      <c r="AT6" s="113" t="s">
        <v>1456</v>
      </c>
      <c r="AU6" s="113" t="s">
        <v>1648</v>
      </c>
      <c r="AV6" s="113" t="s">
        <v>1648</v>
      </c>
      <c r="AW6" s="113" t="s">
        <v>1648</v>
      </c>
      <c r="AX6" s="113" t="s">
        <v>400</v>
      </c>
      <c r="AY6" s="114" t="s">
        <v>1528</v>
      </c>
      <c r="AZ6" s="114" t="s">
        <v>1528</v>
      </c>
      <c r="BA6" s="113" t="s">
        <v>388</v>
      </c>
      <c r="BB6" s="113" t="s">
        <v>410</v>
      </c>
      <c r="BC6" s="113" t="s">
        <v>1875</v>
      </c>
      <c r="BD6" s="113" t="s">
        <v>1460</v>
      </c>
      <c r="BE6" s="113" t="s">
        <v>1466</v>
      </c>
      <c r="BF6" s="113" t="s">
        <v>1471</v>
      </c>
      <c r="BG6" s="113" t="s">
        <v>1505</v>
      </c>
      <c r="BH6" s="620" t="s">
        <v>2730</v>
      </c>
      <c r="BI6" s="113" t="s">
        <v>1248</v>
      </c>
      <c r="BJ6" s="620" t="s">
        <v>2731</v>
      </c>
      <c r="BK6" s="113" t="s">
        <v>405</v>
      </c>
      <c r="BL6" s="113" t="s">
        <v>1512</v>
      </c>
      <c r="BM6" s="653" t="s">
        <v>2764</v>
      </c>
      <c r="BN6" s="113" t="s">
        <v>1621</v>
      </c>
      <c r="BO6" s="113" t="s">
        <v>1621</v>
      </c>
      <c r="BP6" s="133" t="s">
        <v>1055</v>
      </c>
      <c r="BQ6" s="132" t="s">
        <v>514</v>
      </c>
      <c r="BR6" s="132" t="s">
        <v>2434</v>
      </c>
      <c r="BS6" s="658" t="s">
        <v>3342</v>
      </c>
      <c r="BT6" s="756" t="s">
        <v>2765</v>
      </c>
      <c r="BU6" s="730" t="s">
        <v>2688</v>
      </c>
      <c r="BV6" s="730" t="s">
        <v>3332</v>
      </c>
      <c r="BW6" s="730" t="s">
        <v>529</v>
      </c>
      <c r="BX6" s="730" t="s">
        <v>3138</v>
      </c>
      <c r="BY6" s="730" t="s">
        <v>3060</v>
      </c>
      <c r="BZ6" s="730" t="s">
        <v>3178</v>
      </c>
      <c r="CA6" s="730" t="s">
        <v>3181</v>
      </c>
      <c r="CB6" s="730" t="s">
        <v>2688</v>
      </c>
      <c r="CC6" s="730" t="s">
        <v>2688</v>
      </c>
      <c r="CD6" s="730" t="s">
        <v>3318</v>
      </c>
      <c r="CE6" s="730" t="s">
        <v>3320</v>
      </c>
      <c r="CF6" s="730" t="s">
        <v>3334</v>
      </c>
      <c r="CG6" s="730" t="s">
        <v>3336</v>
      </c>
      <c r="CH6" s="730" t="s">
        <v>3335</v>
      </c>
      <c r="CI6" s="730" t="s">
        <v>1248</v>
      </c>
      <c r="CJ6" s="730" t="s">
        <v>3359</v>
      </c>
      <c r="CK6" s="730" t="s">
        <v>3367</v>
      </c>
      <c r="CL6" s="730" t="s">
        <v>2688</v>
      </c>
      <c r="CM6" s="730" t="s">
        <v>2688</v>
      </c>
      <c r="CN6" s="986" t="s">
        <v>3512</v>
      </c>
      <c r="CO6" s="655"/>
      <c r="CP6" s="106"/>
    </row>
    <row r="7" spans="1:104" s="21" customFormat="1" ht="15.75" customHeight="1">
      <c r="A7" s="20"/>
      <c r="B7" s="998" t="s">
        <v>743</v>
      </c>
      <c r="C7" s="998" t="s">
        <v>743</v>
      </c>
      <c r="D7" s="998" t="s">
        <v>743</v>
      </c>
      <c r="E7" s="998" t="s">
        <v>743</v>
      </c>
      <c r="F7" s="999" t="s">
        <v>499</v>
      </c>
      <c r="G7" s="999" t="s">
        <v>499</v>
      </c>
      <c r="H7" s="1000" t="s">
        <v>499</v>
      </c>
      <c r="I7" s="998" t="s">
        <v>743</v>
      </c>
      <c r="J7" s="998" t="s">
        <v>743</v>
      </c>
      <c r="K7" s="998" t="s">
        <v>743</v>
      </c>
      <c r="L7" s="1001" t="s">
        <v>743</v>
      </c>
      <c r="M7" s="1002" t="s">
        <v>499</v>
      </c>
      <c r="N7" s="998" t="s">
        <v>743</v>
      </c>
      <c r="O7" s="998" t="s">
        <v>743</v>
      </c>
      <c r="P7" s="1003" t="s">
        <v>499</v>
      </c>
      <c r="Q7" s="1003" t="s">
        <v>499</v>
      </c>
      <c r="R7" s="1003" t="s">
        <v>499</v>
      </c>
      <c r="S7" s="1002" t="s">
        <v>499</v>
      </c>
      <c r="T7" s="998" t="s">
        <v>743</v>
      </c>
      <c r="U7" s="998" t="s">
        <v>743</v>
      </c>
      <c r="V7" s="1003" t="s">
        <v>499</v>
      </c>
      <c r="W7" s="1003" t="s">
        <v>499</v>
      </c>
      <c r="X7" s="1003" t="s">
        <v>499</v>
      </c>
      <c r="Y7" s="999" t="s">
        <v>499</v>
      </c>
      <c r="Z7" s="999" t="s">
        <v>499</v>
      </c>
      <c r="AA7" s="1004" t="s">
        <v>499</v>
      </c>
      <c r="AB7" s="1004" t="s">
        <v>499</v>
      </c>
      <c r="AC7" s="1004" t="s">
        <v>499</v>
      </c>
      <c r="AD7" s="998" t="s">
        <v>743</v>
      </c>
      <c r="AE7" s="998" t="s">
        <v>743</v>
      </c>
      <c r="AF7" s="998" t="s">
        <v>743</v>
      </c>
      <c r="AG7" s="999" t="s">
        <v>499</v>
      </c>
      <c r="AH7" s="1004" t="s">
        <v>499</v>
      </c>
      <c r="AI7" s="1004" t="s">
        <v>499</v>
      </c>
      <c r="AJ7" s="1004" t="s">
        <v>499</v>
      </c>
      <c r="AK7" s="1004" t="s">
        <v>499</v>
      </c>
      <c r="AL7" s="1004" t="s">
        <v>499</v>
      </c>
      <c r="AM7" s="1004" t="s">
        <v>499</v>
      </c>
      <c r="AN7" s="1004" t="s">
        <v>499</v>
      </c>
      <c r="AO7" s="1004" t="s">
        <v>499</v>
      </c>
      <c r="AP7" s="1004" t="s">
        <v>499</v>
      </c>
      <c r="AQ7" s="1004" t="s">
        <v>499</v>
      </c>
      <c r="AR7" s="1004" t="s">
        <v>499</v>
      </c>
      <c r="AS7" s="1004" t="s">
        <v>499</v>
      </c>
      <c r="AT7" s="1004" t="s">
        <v>499</v>
      </c>
      <c r="AU7" s="1004" t="s">
        <v>499</v>
      </c>
      <c r="AV7" s="1004" t="s">
        <v>499</v>
      </c>
      <c r="AW7" s="1004" t="s">
        <v>499</v>
      </c>
      <c r="AX7" s="1004" t="s">
        <v>499</v>
      </c>
      <c r="AY7" s="1004" t="s">
        <v>499</v>
      </c>
      <c r="AZ7" s="1004" t="s">
        <v>499</v>
      </c>
      <c r="BA7" s="1004" t="s">
        <v>499</v>
      </c>
      <c r="BB7" s="1004" t="s">
        <v>499</v>
      </c>
      <c r="BC7" s="1004" t="s">
        <v>499</v>
      </c>
      <c r="BD7" s="1004" t="s">
        <v>499</v>
      </c>
      <c r="BE7" s="1004" t="s">
        <v>499</v>
      </c>
      <c r="BF7" s="1004" t="s">
        <v>499</v>
      </c>
      <c r="BG7" s="999" t="s">
        <v>499</v>
      </c>
      <c r="BH7" s="999" t="s">
        <v>499</v>
      </c>
      <c r="BI7" s="1004" t="s">
        <v>499</v>
      </c>
      <c r="BJ7" s="1004" t="s">
        <v>499</v>
      </c>
      <c r="BK7" s="1004" t="s">
        <v>499</v>
      </c>
      <c r="BL7" s="1004" t="s">
        <v>499</v>
      </c>
      <c r="BM7" s="998" t="s">
        <v>743</v>
      </c>
      <c r="BN7" s="1004" t="s">
        <v>499</v>
      </c>
      <c r="BO7" s="1004" t="s">
        <v>499</v>
      </c>
      <c r="BP7" s="1004" t="s">
        <v>499</v>
      </c>
      <c r="BQ7" s="998" t="s">
        <v>743</v>
      </c>
      <c r="BR7" s="1005" t="s">
        <v>499</v>
      </c>
      <c r="BS7" s="998" t="s">
        <v>743</v>
      </c>
      <c r="BT7" s="1006" t="s">
        <v>743</v>
      </c>
      <c r="BU7" s="1007" t="s">
        <v>499</v>
      </c>
      <c r="BV7" s="1007" t="s">
        <v>499</v>
      </c>
      <c r="BW7" s="1007" t="s">
        <v>499</v>
      </c>
      <c r="BX7" s="1007" t="s">
        <v>499</v>
      </c>
      <c r="BY7" s="1007" t="s">
        <v>499</v>
      </c>
      <c r="BZ7" s="1007" t="s">
        <v>499</v>
      </c>
      <c r="CA7" s="1007" t="s">
        <v>499</v>
      </c>
      <c r="CB7" s="1007" t="s">
        <v>499</v>
      </c>
      <c r="CC7" s="1007" t="s">
        <v>499</v>
      </c>
      <c r="CD7" s="1007" t="s">
        <v>499</v>
      </c>
      <c r="CE7" s="1007" t="s">
        <v>499</v>
      </c>
      <c r="CF7" s="1007" t="s">
        <v>499</v>
      </c>
      <c r="CG7" s="1007" t="s">
        <v>499</v>
      </c>
      <c r="CH7" s="1007" t="s">
        <v>499</v>
      </c>
      <c r="CI7" s="1007" t="s">
        <v>499</v>
      </c>
      <c r="CJ7" s="1007" t="s">
        <v>499</v>
      </c>
      <c r="CK7" s="1007" t="s">
        <v>499</v>
      </c>
      <c r="CL7" s="1007" t="s">
        <v>499</v>
      </c>
      <c r="CM7" s="1007" t="s">
        <v>499</v>
      </c>
      <c r="CN7" s="1008" t="s">
        <v>743</v>
      </c>
      <c r="CO7" s="1009"/>
      <c r="CP7" s="1010"/>
    </row>
    <row r="8" spans="1:104" s="1011" customFormat="1">
      <c r="A8" s="1017"/>
      <c r="B8" s="1018">
        <v>86223</v>
      </c>
      <c r="C8" s="1019" t="s">
        <v>3584</v>
      </c>
      <c r="D8" s="1018">
        <v>11</v>
      </c>
      <c r="E8" s="1018">
        <v>11</v>
      </c>
      <c r="F8" s="1017"/>
      <c r="G8" s="1018">
        <v>20589067</v>
      </c>
      <c r="H8" s="1019" t="s">
        <v>3586</v>
      </c>
      <c r="I8" s="1020">
        <v>13443</v>
      </c>
      <c r="J8" s="1020">
        <v>39</v>
      </c>
      <c r="K8" s="1018">
        <v>23</v>
      </c>
      <c r="L8" s="1018" t="s">
        <v>3536</v>
      </c>
      <c r="M8" s="1021"/>
      <c r="N8" s="1018">
        <v>448</v>
      </c>
      <c r="O8" s="1018" t="s">
        <v>1000</v>
      </c>
      <c r="P8" s="1017"/>
      <c r="Q8" s="1017"/>
      <c r="R8" s="1017"/>
      <c r="S8" s="1017"/>
      <c r="T8" s="1018">
        <v>43</v>
      </c>
      <c r="U8" s="1018">
        <v>1</v>
      </c>
      <c r="V8" s="1017"/>
      <c r="W8" s="1017"/>
      <c r="X8" s="1017"/>
      <c r="Y8" s="1017"/>
      <c r="Z8" s="1017"/>
      <c r="AA8" s="1017"/>
      <c r="AB8" s="1017"/>
      <c r="AC8" s="1017"/>
      <c r="AD8" s="1017">
        <v>619</v>
      </c>
      <c r="AE8" s="1018">
        <v>12</v>
      </c>
      <c r="AF8" s="1017">
        <v>3</v>
      </c>
      <c r="AG8" s="1017"/>
      <c r="AH8" s="1017"/>
      <c r="AI8" s="1017"/>
      <c r="AJ8" s="1017"/>
      <c r="AK8" s="1017"/>
      <c r="AL8" s="1017"/>
      <c r="AM8" s="1017"/>
      <c r="AN8" s="1017"/>
      <c r="AO8" s="1017"/>
      <c r="AP8" s="1017"/>
      <c r="AQ8" s="1017"/>
      <c r="AR8" s="1017"/>
      <c r="AS8" s="1017"/>
      <c r="AT8" s="1017"/>
      <c r="AU8" s="1017"/>
      <c r="AV8" s="1017"/>
      <c r="AW8" s="1017"/>
      <c r="AX8" s="1017"/>
      <c r="AY8" s="1017"/>
      <c r="AZ8" s="1017"/>
      <c r="BA8" s="1017"/>
      <c r="BB8" s="1017"/>
      <c r="BC8" s="1017"/>
      <c r="BD8" s="1017"/>
      <c r="BE8" s="1017"/>
      <c r="BF8" s="1017"/>
      <c r="BG8" s="1017"/>
      <c r="BH8" s="1017"/>
      <c r="BI8" s="1017"/>
      <c r="BJ8" s="1017"/>
      <c r="BK8" s="1017"/>
      <c r="BL8" s="1017"/>
      <c r="BM8" s="1018">
        <v>6</v>
      </c>
      <c r="BN8" s="1017"/>
      <c r="BO8" s="1017"/>
      <c r="BP8" s="1017"/>
      <c r="BQ8" s="1018">
        <v>675</v>
      </c>
      <c r="BR8" s="1017"/>
      <c r="BS8" s="1018" t="s">
        <v>3537</v>
      </c>
      <c r="BT8" s="1018" t="s">
        <v>998</v>
      </c>
      <c r="BU8" s="1018" t="s">
        <v>742</v>
      </c>
      <c r="BV8" s="1018" t="s">
        <v>742</v>
      </c>
      <c r="BW8" s="1018" t="s">
        <v>742</v>
      </c>
      <c r="BX8" s="1018">
        <v>3</v>
      </c>
      <c r="BY8" s="1018" t="s">
        <v>742</v>
      </c>
      <c r="BZ8" s="1018" t="s">
        <v>742</v>
      </c>
      <c r="CA8" s="1018" t="s">
        <v>742</v>
      </c>
      <c r="CB8" s="1018" t="s">
        <v>998</v>
      </c>
      <c r="CC8" s="1018" t="s">
        <v>998</v>
      </c>
      <c r="CD8" s="1018" t="s">
        <v>742</v>
      </c>
      <c r="CE8" s="1018" t="s">
        <v>742</v>
      </c>
      <c r="CF8" s="1018" t="s">
        <v>998</v>
      </c>
      <c r="CG8" s="1018" t="s">
        <v>998</v>
      </c>
      <c r="CH8" s="1018" t="s">
        <v>742</v>
      </c>
      <c r="CI8" s="1018">
        <v>5</v>
      </c>
      <c r="CJ8" s="1018" t="s">
        <v>742</v>
      </c>
      <c r="CK8" s="1018" t="s">
        <v>742</v>
      </c>
      <c r="CL8" s="1018" t="s">
        <v>742</v>
      </c>
      <c r="CM8" s="1018" t="s">
        <v>742</v>
      </c>
      <c r="CN8" s="1018" t="s">
        <v>742</v>
      </c>
      <c r="CO8" s="1017"/>
      <c r="CP8" s="1017"/>
      <c r="CQ8" s="1017"/>
      <c r="CR8" s="1017"/>
      <c r="CS8" s="1017"/>
      <c r="CT8" s="1017"/>
      <c r="CU8" s="1017"/>
      <c r="CV8" s="1017"/>
      <c r="CW8" s="1017"/>
      <c r="CX8" s="1017"/>
      <c r="CY8" s="1017"/>
      <c r="CZ8" s="1017"/>
    </row>
    <row r="9" spans="1:104" s="1011" customFormat="1">
      <c r="A9" s="1017"/>
      <c r="B9" s="1018">
        <v>86223</v>
      </c>
      <c r="C9" s="1019" t="s">
        <v>3584</v>
      </c>
      <c r="D9" s="1018">
        <v>12</v>
      </c>
      <c r="E9" s="1018">
        <v>12</v>
      </c>
      <c r="F9" s="1017"/>
      <c r="G9" s="1018">
        <v>20589068</v>
      </c>
      <c r="H9" s="1018" t="s">
        <v>3587</v>
      </c>
      <c r="I9" s="1020">
        <v>13443</v>
      </c>
      <c r="J9" s="1020">
        <v>364</v>
      </c>
      <c r="K9" s="1018">
        <v>23</v>
      </c>
      <c r="L9" s="1018" t="s">
        <v>3536</v>
      </c>
      <c r="M9" s="1021"/>
      <c r="N9" s="1018">
        <v>448</v>
      </c>
      <c r="O9" s="1018" t="s">
        <v>1000</v>
      </c>
      <c r="P9" s="1017"/>
      <c r="Q9" s="1017"/>
      <c r="R9" s="1017"/>
      <c r="S9" s="1017"/>
      <c r="T9" s="1018">
        <v>43</v>
      </c>
      <c r="U9" s="1018">
        <v>1</v>
      </c>
      <c r="V9" s="1017"/>
      <c r="W9" s="1017"/>
      <c r="X9" s="1017"/>
      <c r="Y9" s="1017"/>
      <c r="Z9" s="1017"/>
      <c r="AA9" s="1017"/>
      <c r="AB9" s="1017"/>
      <c r="AC9" s="1017"/>
      <c r="AD9" s="1017">
        <v>619</v>
      </c>
      <c r="AE9" s="1018">
        <v>12</v>
      </c>
      <c r="AF9" s="1017">
        <v>4</v>
      </c>
      <c r="AG9" s="1017"/>
      <c r="AH9" s="1017"/>
      <c r="AI9" s="1017"/>
      <c r="AJ9" s="1017"/>
      <c r="AK9" s="1017"/>
      <c r="AL9" s="1017"/>
      <c r="AM9" s="1017"/>
      <c r="AN9" s="1017"/>
      <c r="AO9" s="1017"/>
      <c r="AP9" s="1017"/>
      <c r="AQ9" s="1017"/>
      <c r="AR9" s="1017"/>
      <c r="AS9" s="1017"/>
      <c r="AT9" s="1017"/>
      <c r="AU9" s="1017"/>
      <c r="AV9" s="1017"/>
      <c r="AW9" s="1017"/>
      <c r="AX9" s="1017"/>
      <c r="AY9" s="1017"/>
      <c r="AZ9" s="1017"/>
      <c r="BA9" s="1017"/>
      <c r="BB9" s="1017"/>
      <c r="BC9" s="1017"/>
      <c r="BD9" s="1017"/>
      <c r="BE9" s="1017"/>
      <c r="BF9" s="1017"/>
      <c r="BG9" s="1017"/>
      <c r="BH9" s="1017"/>
      <c r="BI9" s="1017"/>
      <c r="BJ9" s="1017"/>
      <c r="BK9" s="1017"/>
      <c r="BL9" s="1017"/>
      <c r="BM9" s="1018">
        <v>6</v>
      </c>
      <c r="BN9" s="1017"/>
      <c r="BO9" s="1017"/>
      <c r="BP9" s="1017"/>
      <c r="BQ9" s="1018">
        <v>675</v>
      </c>
      <c r="BR9" s="1017"/>
      <c r="BS9" s="1018" t="s">
        <v>3541</v>
      </c>
      <c r="BT9" s="1018" t="s">
        <v>3542</v>
      </c>
      <c r="BU9" s="1018" t="s">
        <v>742</v>
      </c>
      <c r="BV9" s="1018" t="s">
        <v>742</v>
      </c>
      <c r="BW9" s="1018" t="s">
        <v>742</v>
      </c>
      <c r="BX9" s="1018">
        <v>3</v>
      </c>
      <c r="BY9" s="1018" t="s">
        <v>742</v>
      </c>
      <c r="BZ9" s="1018" t="s">
        <v>742</v>
      </c>
      <c r="CA9" s="1018" t="s">
        <v>742</v>
      </c>
      <c r="CB9" s="1018" t="s">
        <v>998</v>
      </c>
      <c r="CC9" s="1018" t="s">
        <v>998</v>
      </c>
      <c r="CD9" s="1018" t="s">
        <v>742</v>
      </c>
      <c r="CE9" s="1018" t="s">
        <v>742</v>
      </c>
      <c r="CF9" s="1018" t="s">
        <v>998</v>
      </c>
      <c r="CG9" s="1018" t="s">
        <v>3542</v>
      </c>
      <c r="CH9" s="1018" t="s">
        <v>742</v>
      </c>
      <c r="CI9" s="1018">
        <v>5</v>
      </c>
      <c r="CJ9" s="1018" t="s">
        <v>742</v>
      </c>
      <c r="CK9" s="1018" t="s">
        <v>742</v>
      </c>
      <c r="CL9" s="1018" t="s">
        <v>742</v>
      </c>
      <c r="CM9" s="1018" t="s">
        <v>742</v>
      </c>
      <c r="CN9" s="1018" t="s">
        <v>742</v>
      </c>
      <c r="CO9" s="1017"/>
      <c r="CP9" s="1017"/>
      <c r="CQ9" s="1017"/>
      <c r="CR9" s="1017"/>
      <c r="CS9" s="1017"/>
      <c r="CT9" s="1017"/>
      <c r="CU9" s="1017"/>
      <c r="CV9" s="1017"/>
      <c r="CW9" s="1017"/>
      <c r="CX9" s="1017"/>
      <c r="CY9" s="1017"/>
      <c r="CZ9" s="1017"/>
    </row>
    <row r="10" spans="1:104" s="1011" customFormat="1">
      <c r="A10" s="1017"/>
      <c r="B10" s="1018">
        <v>86223</v>
      </c>
      <c r="C10" s="1019" t="s">
        <v>3584</v>
      </c>
      <c r="D10" s="1018">
        <v>13</v>
      </c>
      <c r="E10" s="1018">
        <v>13</v>
      </c>
      <c r="F10" s="1017"/>
      <c r="G10" s="1018">
        <v>20589069</v>
      </c>
      <c r="H10" s="1018" t="s">
        <v>3588</v>
      </c>
      <c r="I10" s="1020">
        <v>13443</v>
      </c>
      <c r="J10" s="1020">
        <v>41</v>
      </c>
      <c r="K10" s="1018">
        <v>23</v>
      </c>
      <c r="L10" s="1018" t="s">
        <v>3536</v>
      </c>
      <c r="M10" s="1021"/>
      <c r="N10" s="1018">
        <v>448</v>
      </c>
      <c r="O10" s="1018" t="s">
        <v>1000</v>
      </c>
      <c r="P10" s="1017"/>
      <c r="Q10" s="1017"/>
      <c r="R10" s="1017"/>
      <c r="S10" s="1017"/>
      <c r="T10" s="1018">
        <v>43</v>
      </c>
      <c r="U10" s="1018">
        <v>1</v>
      </c>
      <c r="V10" s="1017"/>
      <c r="W10" s="1017"/>
      <c r="X10" s="1017"/>
      <c r="Y10" s="1017"/>
      <c r="Z10" s="1017"/>
      <c r="AA10" s="1017"/>
      <c r="AB10" s="1017"/>
      <c r="AC10" s="1017"/>
      <c r="AD10" s="1017">
        <v>619</v>
      </c>
      <c r="AE10" s="1018">
        <v>12</v>
      </c>
      <c r="AF10" s="1017">
        <v>5</v>
      </c>
      <c r="AG10" s="1017"/>
      <c r="AH10" s="1017"/>
      <c r="AI10" s="1017"/>
      <c r="AJ10" s="1017"/>
      <c r="AK10" s="1017"/>
      <c r="AL10" s="1017"/>
      <c r="AM10" s="1017"/>
      <c r="AN10" s="1017"/>
      <c r="AO10" s="1017"/>
      <c r="AP10" s="1017"/>
      <c r="AQ10" s="1017"/>
      <c r="AR10" s="1017"/>
      <c r="AS10" s="1017"/>
      <c r="AT10" s="1017"/>
      <c r="AU10" s="1017"/>
      <c r="AV10" s="1017"/>
      <c r="AW10" s="1017"/>
      <c r="AX10" s="1017"/>
      <c r="AY10" s="1017"/>
      <c r="AZ10" s="1017"/>
      <c r="BA10" s="1017"/>
      <c r="BB10" s="1017"/>
      <c r="BC10" s="1017"/>
      <c r="BD10" s="1017"/>
      <c r="BE10" s="1017"/>
      <c r="BF10" s="1017"/>
      <c r="BG10" s="1017"/>
      <c r="BH10" s="1017"/>
      <c r="BI10" s="1017"/>
      <c r="BJ10" s="1017"/>
      <c r="BK10" s="1017"/>
      <c r="BL10" s="1017"/>
      <c r="BM10" s="1018">
        <v>6</v>
      </c>
      <c r="BN10" s="1017"/>
      <c r="BO10" s="1017"/>
      <c r="BP10" s="1017"/>
      <c r="BQ10" s="1018">
        <v>675</v>
      </c>
      <c r="BR10" s="1017"/>
      <c r="BS10" s="1018" t="s">
        <v>3544</v>
      </c>
      <c r="BT10" s="1018" t="s">
        <v>3545</v>
      </c>
      <c r="BU10" s="1018" t="s">
        <v>742</v>
      </c>
      <c r="BV10" s="1018" t="s">
        <v>742</v>
      </c>
      <c r="BW10" s="1018" t="s">
        <v>742</v>
      </c>
      <c r="BX10" s="1018">
        <v>3</v>
      </c>
      <c r="BY10" s="1018" t="s">
        <v>742</v>
      </c>
      <c r="BZ10" s="1018" t="s">
        <v>742</v>
      </c>
      <c r="CA10" s="1018" t="s">
        <v>742</v>
      </c>
      <c r="CB10" s="1018" t="s">
        <v>998</v>
      </c>
      <c r="CC10" s="1018" t="s">
        <v>998</v>
      </c>
      <c r="CD10" s="1018" t="s">
        <v>742</v>
      </c>
      <c r="CE10" s="1018" t="s">
        <v>742</v>
      </c>
      <c r="CF10" s="1018" t="s">
        <v>998</v>
      </c>
      <c r="CG10" s="1018" t="s">
        <v>3545</v>
      </c>
      <c r="CH10" s="1018" t="s">
        <v>742</v>
      </c>
      <c r="CI10" s="1018">
        <v>5</v>
      </c>
      <c r="CJ10" s="1018" t="s">
        <v>742</v>
      </c>
      <c r="CK10" s="1018" t="s">
        <v>742</v>
      </c>
      <c r="CL10" s="1018" t="s">
        <v>742</v>
      </c>
      <c r="CM10" s="1018" t="s">
        <v>742</v>
      </c>
      <c r="CN10" s="1018" t="s">
        <v>742</v>
      </c>
      <c r="CO10" s="1017"/>
      <c r="CP10" s="1017"/>
      <c r="CQ10" s="1017"/>
      <c r="CR10" s="1017"/>
      <c r="CS10" s="1017"/>
      <c r="CT10" s="1017"/>
      <c r="CU10" s="1017"/>
      <c r="CV10" s="1017"/>
      <c r="CW10" s="1017"/>
      <c r="CX10" s="1017"/>
      <c r="CY10" s="1017"/>
      <c r="CZ10" s="1017"/>
    </row>
    <row r="11" spans="1:104" s="1011" customFormat="1">
      <c r="B11" s="1012">
        <v>86223</v>
      </c>
      <c r="C11" s="1013" t="s">
        <v>3584</v>
      </c>
      <c r="D11" s="1012">
        <v>111</v>
      </c>
      <c r="E11" s="1012">
        <v>111</v>
      </c>
      <c r="G11" s="1012">
        <v>20589167</v>
      </c>
      <c r="H11" s="1012" t="s">
        <v>3589</v>
      </c>
      <c r="I11" s="1016">
        <v>13443</v>
      </c>
      <c r="J11" s="1016">
        <v>39</v>
      </c>
      <c r="K11" s="1012" t="s">
        <v>3539</v>
      </c>
      <c r="L11" s="1012" t="s">
        <v>3536</v>
      </c>
      <c r="M11" s="1014"/>
      <c r="N11" s="1012">
        <v>400</v>
      </c>
      <c r="O11" s="1012" t="s">
        <v>1000</v>
      </c>
      <c r="T11" s="1012">
        <v>43</v>
      </c>
      <c r="U11" s="1012">
        <v>1</v>
      </c>
      <c r="AD11" s="1011">
        <v>619</v>
      </c>
      <c r="AE11" s="1012">
        <v>12</v>
      </c>
      <c r="AF11" s="1011">
        <v>3</v>
      </c>
      <c r="BM11" s="1012">
        <v>6</v>
      </c>
      <c r="BQ11" s="1012">
        <v>875</v>
      </c>
      <c r="BS11" s="1012" t="s">
        <v>3540</v>
      </c>
      <c r="BT11" s="1012" t="s">
        <v>998</v>
      </c>
      <c r="BU11" s="1012" t="s">
        <v>742</v>
      </c>
      <c r="BV11" s="1012" t="s">
        <v>742</v>
      </c>
      <c r="BW11" s="1012" t="s">
        <v>742</v>
      </c>
      <c r="BX11" s="1012">
        <v>3</v>
      </c>
      <c r="BY11" s="1012" t="s">
        <v>742</v>
      </c>
      <c r="BZ11" s="1012" t="s">
        <v>742</v>
      </c>
      <c r="CA11" s="1012" t="s">
        <v>742</v>
      </c>
      <c r="CB11" s="1012" t="s">
        <v>998</v>
      </c>
      <c r="CC11" s="1012" t="s">
        <v>998</v>
      </c>
      <c r="CD11" s="1012" t="s">
        <v>742</v>
      </c>
      <c r="CE11" s="1012" t="s">
        <v>742</v>
      </c>
      <c r="CF11" s="1012" t="s">
        <v>998</v>
      </c>
      <c r="CG11" s="1012" t="s">
        <v>998</v>
      </c>
      <c r="CH11" s="1012" t="s">
        <v>742</v>
      </c>
      <c r="CI11" s="1012">
        <v>5</v>
      </c>
      <c r="CJ11" s="1012" t="s">
        <v>742</v>
      </c>
      <c r="CK11" s="1012" t="s">
        <v>742</v>
      </c>
      <c r="CL11" s="1012" t="s">
        <v>742</v>
      </c>
      <c r="CM11" s="1012" t="s">
        <v>742</v>
      </c>
      <c r="CN11" s="1012" t="s">
        <v>742</v>
      </c>
    </row>
    <row r="12" spans="1:104" s="1011" customFormat="1">
      <c r="B12" s="1012">
        <v>86223</v>
      </c>
      <c r="C12" s="1013" t="s">
        <v>3584</v>
      </c>
      <c r="D12" s="1012">
        <v>112</v>
      </c>
      <c r="E12" s="1012">
        <v>112</v>
      </c>
      <c r="G12" s="1012">
        <v>20589168</v>
      </c>
      <c r="H12" s="1012" t="s">
        <v>3590</v>
      </c>
      <c r="I12" s="1016">
        <v>13443</v>
      </c>
      <c r="J12" s="1016">
        <v>364</v>
      </c>
      <c r="K12" s="1012" t="s">
        <v>3539</v>
      </c>
      <c r="L12" s="1012" t="s">
        <v>3536</v>
      </c>
      <c r="M12" s="1014"/>
      <c r="N12" s="1012">
        <v>400</v>
      </c>
      <c r="O12" s="1012" t="s">
        <v>1000</v>
      </c>
      <c r="T12" s="1012">
        <v>43</v>
      </c>
      <c r="U12" s="1012">
        <v>1</v>
      </c>
      <c r="AD12" s="1011">
        <v>619</v>
      </c>
      <c r="AE12" s="1012">
        <v>12</v>
      </c>
      <c r="AF12" s="1011">
        <v>4</v>
      </c>
      <c r="BM12" s="1012">
        <v>6</v>
      </c>
      <c r="BQ12" s="1012">
        <v>875</v>
      </c>
      <c r="BS12" s="1012" t="s">
        <v>3543</v>
      </c>
      <c r="BT12" s="1012" t="s">
        <v>3542</v>
      </c>
      <c r="BU12" s="1012" t="s">
        <v>742</v>
      </c>
      <c r="BV12" s="1012" t="s">
        <v>742</v>
      </c>
      <c r="BW12" s="1012" t="s">
        <v>742</v>
      </c>
      <c r="BX12" s="1012">
        <v>3</v>
      </c>
      <c r="BY12" s="1012" t="s">
        <v>742</v>
      </c>
      <c r="BZ12" s="1012" t="s">
        <v>742</v>
      </c>
      <c r="CA12" s="1012" t="s">
        <v>742</v>
      </c>
      <c r="CB12" s="1012" t="s">
        <v>998</v>
      </c>
      <c r="CC12" s="1012" t="s">
        <v>998</v>
      </c>
      <c r="CD12" s="1012" t="s">
        <v>742</v>
      </c>
      <c r="CE12" s="1012" t="s">
        <v>742</v>
      </c>
      <c r="CF12" s="1012" t="s">
        <v>998</v>
      </c>
      <c r="CG12" s="1012" t="s">
        <v>3542</v>
      </c>
      <c r="CH12" s="1012" t="s">
        <v>742</v>
      </c>
      <c r="CI12" s="1012">
        <v>5</v>
      </c>
      <c r="CJ12" s="1012" t="s">
        <v>742</v>
      </c>
      <c r="CK12" s="1012" t="s">
        <v>742</v>
      </c>
      <c r="CL12" s="1012" t="s">
        <v>742</v>
      </c>
      <c r="CM12" s="1012" t="s">
        <v>742</v>
      </c>
      <c r="CN12" s="1012" t="s">
        <v>742</v>
      </c>
    </row>
    <row r="13" spans="1:104" s="1011" customFormat="1">
      <c r="B13" s="1012">
        <v>86223</v>
      </c>
      <c r="C13" s="1013" t="s">
        <v>3584</v>
      </c>
      <c r="D13" s="1012">
        <v>113</v>
      </c>
      <c r="E13" s="1012">
        <v>113</v>
      </c>
      <c r="G13" s="1012">
        <v>20589169</v>
      </c>
      <c r="H13" s="1012" t="s">
        <v>3591</v>
      </c>
      <c r="I13" s="1016">
        <v>13443</v>
      </c>
      <c r="J13" s="1016">
        <v>41</v>
      </c>
      <c r="K13" s="1012" t="s">
        <v>3539</v>
      </c>
      <c r="L13" s="1012" t="s">
        <v>3536</v>
      </c>
      <c r="M13" s="1014"/>
      <c r="N13" s="1012">
        <v>400</v>
      </c>
      <c r="O13" s="1012" t="s">
        <v>1000</v>
      </c>
      <c r="T13" s="1012">
        <v>43</v>
      </c>
      <c r="U13" s="1012">
        <v>1</v>
      </c>
      <c r="AD13" s="1011">
        <v>619</v>
      </c>
      <c r="AE13" s="1012">
        <v>12</v>
      </c>
      <c r="AF13" s="1011">
        <v>5</v>
      </c>
      <c r="BM13" s="1012">
        <v>6</v>
      </c>
      <c r="BQ13" s="1012">
        <v>875</v>
      </c>
      <c r="BS13" s="1012" t="s">
        <v>3546</v>
      </c>
      <c r="BT13" s="1012" t="s">
        <v>3545</v>
      </c>
      <c r="BU13" s="1012" t="s">
        <v>742</v>
      </c>
      <c r="BV13" s="1012" t="s">
        <v>742</v>
      </c>
      <c r="BW13" s="1012" t="s">
        <v>742</v>
      </c>
      <c r="BX13" s="1012">
        <v>3</v>
      </c>
      <c r="BY13" s="1012" t="s">
        <v>742</v>
      </c>
      <c r="BZ13" s="1012" t="s">
        <v>742</v>
      </c>
      <c r="CA13" s="1012" t="s">
        <v>742</v>
      </c>
      <c r="CB13" s="1012" t="s">
        <v>998</v>
      </c>
      <c r="CC13" s="1012" t="s">
        <v>998</v>
      </c>
      <c r="CD13" s="1012" t="s">
        <v>742</v>
      </c>
      <c r="CE13" s="1012" t="s">
        <v>742</v>
      </c>
      <c r="CF13" s="1012" t="s">
        <v>998</v>
      </c>
      <c r="CG13" s="1012" t="s">
        <v>3545</v>
      </c>
      <c r="CH13" s="1012" t="s">
        <v>742</v>
      </c>
      <c r="CI13" s="1012">
        <v>5</v>
      </c>
      <c r="CJ13" s="1012" t="s">
        <v>742</v>
      </c>
      <c r="CK13" s="1012" t="s">
        <v>742</v>
      </c>
      <c r="CL13" s="1012" t="s">
        <v>742</v>
      </c>
      <c r="CM13" s="1012" t="s">
        <v>742</v>
      </c>
      <c r="CN13" s="1012" t="s">
        <v>742</v>
      </c>
    </row>
    <row r="14" spans="1:104" s="1011" customFormat="1">
      <c r="A14" s="1017"/>
      <c r="B14" s="1018">
        <v>86223</v>
      </c>
      <c r="C14" s="1019" t="s">
        <v>3584</v>
      </c>
      <c r="D14" s="1018">
        <v>21</v>
      </c>
      <c r="E14" s="1018">
        <v>21</v>
      </c>
      <c r="F14" s="1017"/>
      <c r="G14" s="1018">
        <v>20589077</v>
      </c>
      <c r="H14" s="1018" t="s">
        <v>3592</v>
      </c>
      <c r="I14" s="1020">
        <v>13443</v>
      </c>
      <c r="J14" s="1020">
        <v>255</v>
      </c>
      <c r="K14" s="1018" t="s">
        <v>3539</v>
      </c>
      <c r="L14" s="1018" t="s">
        <v>3536</v>
      </c>
      <c r="M14" s="1021"/>
      <c r="N14" s="1018" t="s">
        <v>3547</v>
      </c>
      <c r="O14" s="1018" t="s">
        <v>1000</v>
      </c>
      <c r="P14" s="1017"/>
      <c r="Q14" s="1017"/>
      <c r="R14" s="1017"/>
      <c r="S14" s="1017"/>
      <c r="T14" s="1018">
        <v>41</v>
      </c>
      <c r="U14" s="1018">
        <v>1</v>
      </c>
      <c r="V14" s="1017"/>
      <c r="W14" s="1017"/>
      <c r="X14" s="1017"/>
      <c r="Y14" s="1017"/>
      <c r="Z14" s="1017"/>
      <c r="AA14" s="1017"/>
      <c r="AB14" s="1017"/>
      <c r="AC14" s="1017"/>
      <c r="AD14" s="1017">
        <v>619</v>
      </c>
      <c r="AE14" s="1018">
        <v>12</v>
      </c>
      <c r="AF14" s="1017">
        <v>3</v>
      </c>
      <c r="AG14" s="1017"/>
      <c r="AH14" s="1017"/>
      <c r="AI14" s="1017"/>
      <c r="AJ14" s="1017"/>
      <c r="AK14" s="1017"/>
      <c r="AL14" s="1017"/>
      <c r="AM14" s="1017"/>
      <c r="AN14" s="1017"/>
      <c r="AO14" s="1017"/>
      <c r="AP14" s="1017"/>
      <c r="AQ14" s="1017"/>
      <c r="AR14" s="1017"/>
      <c r="AS14" s="1017"/>
      <c r="AT14" s="1017"/>
      <c r="AU14" s="1017"/>
      <c r="AV14" s="1017"/>
      <c r="AW14" s="1017"/>
      <c r="AX14" s="1017"/>
      <c r="AY14" s="1017"/>
      <c r="AZ14" s="1017"/>
      <c r="BA14" s="1017"/>
      <c r="BB14" s="1017"/>
      <c r="BC14" s="1017"/>
      <c r="BD14" s="1017"/>
      <c r="BE14" s="1017"/>
      <c r="BF14" s="1017"/>
      <c r="BG14" s="1017"/>
      <c r="BH14" s="1017"/>
      <c r="BI14" s="1017"/>
      <c r="BJ14" s="1017"/>
      <c r="BK14" s="1017"/>
      <c r="BL14" s="1017"/>
      <c r="BM14" s="1018">
        <v>3</v>
      </c>
      <c r="BN14" s="1017"/>
      <c r="BO14" s="1017"/>
      <c r="BP14" s="1017"/>
      <c r="BQ14" s="1018">
        <v>5035</v>
      </c>
      <c r="BR14" s="1017"/>
      <c r="BS14" s="1018" t="s">
        <v>3548</v>
      </c>
      <c r="BT14" s="1018" t="s">
        <v>998</v>
      </c>
      <c r="BU14" s="1018" t="s">
        <v>742</v>
      </c>
      <c r="BV14" s="1018" t="s">
        <v>742</v>
      </c>
      <c r="BW14" s="1018" t="s">
        <v>742</v>
      </c>
      <c r="BX14" s="1018">
        <v>3</v>
      </c>
      <c r="BY14" s="1018" t="s">
        <v>742</v>
      </c>
      <c r="BZ14" s="1018" t="s">
        <v>742</v>
      </c>
      <c r="CA14" s="1018" t="s">
        <v>742</v>
      </c>
      <c r="CB14" s="1018" t="s">
        <v>998</v>
      </c>
      <c r="CC14" s="1018" t="s">
        <v>998</v>
      </c>
      <c r="CD14" s="1018" t="s">
        <v>742</v>
      </c>
      <c r="CE14" s="1018" t="s">
        <v>742</v>
      </c>
      <c r="CF14" s="1018" t="s">
        <v>998</v>
      </c>
      <c r="CG14" s="1018" t="s">
        <v>998</v>
      </c>
      <c r="CH14" s="1018" t="s">
        <v>742</v>
      </c>
      <c r="CI14" s="1018">
        <v>5</v>
      </c>
      <c r="CJ14" s="1018" t="s">
        <v>742</v>
      </c>
      <c r="CK14" s="1018" t="s">
        <v>742</v>
      </c>
      <c r="CL14" s="1018" t="s">
        <v>742</v>
      </c>
      <c r="CM14" s="1018" t="s">
        <v>742</v>
      </c>
      <c r="CN14" s="1018" t="s">
        <v>742</v>
      </c>
      <c r="CO14" s="1017"/>
      <c r="CP14" s="1017"/>
      <c r="CQ14" s="1017"/>
      <c r="CR14" s="1017"/>
      <c r="CS14" s="1017"/>
      <c r="CT14" s="1017"/>
      <c r="CU14" s="1017"/>
      <c r="CV14" s="1017"/>
      <c r="CW14" s="1017"/>
      <c r="CX14" s="1017"/>
      <c r="CY14" s="1017"/>
      <c r="CZ14" s="1017"/>
    </row>
    <row r="15" spans="1:104" s="1011" customFormat="1">
      <c r="A15" s="1017"/>
      <c r="B15" s="1018">
        <v>86223</v>
      </c>
      <c r="C15" s="1019" t="s">
        <v>3584</v>
      </c>
      <c r="D15" s="1018">
        <v>22</v>
      </c>
      <c r="E15" s="1018">
        <v>22</v>
      </c>
      <c r="F15" s="1017"/>
      <c r="G15" s="1018">
        <v>20589078</v>
      </c>
      <c r="H15" s="1018" t="s">
        <v>3593</v>
      </c>
      <c r="I15" s="1020">
        <v>13443</v>
      </c>
      <c r="J15" s="1020">
        <v>256</v>
      </c>
      <c r="K15" s="1018" t="s">
        <v>3539</v>
      </c>
      <c r="L15" s="1018" t="s">
        <v>3536</v>
      </c>
      <c r="M15" s="1021"/>
      <c r="N15" s="1018" t="s">
        <v>3547</v>
      </c>
      <c r="O15" s="1018" t="s">
        <v>1000</v>
      </c>
      <c r="P15" s="1017"/>
      <c r="Q15" s="1017"/>
      <c r="R15" s="1017"/>
      <c r="S15" s="1017"/>
      <c r="T15" s="1018">
        <v>41</v>
      </c>
      <c r="U15" s="1018">
        <v>1</v>
      </c>
      <c r="V15" s="1017"/>
      <c r="W15" s="1017"/>
      <c r="X15" s="1017"/>
      <c r="Y15" s="1017"/>
      <c r="Z15" s="1017"/>
      <c r="AA15" s="1017"/>
      <c r="AB15" s="1017"/>
      <c r="AC15" s="1017"/>
      <c r="AD15" s="1017">
        <v>619</v>
      </c>
      <c r="AE15" s="1018">
        <v>12</v>
      </c>
      <c r="AF15" s="1017">
        <v>4</v>
      </c>
      <c r="AG15" s="1017"/>
      <c r="AH15" s="1017"/>
      <c r="AI15" s="1017"/>
      <c r="AJ15" s="1017"/>
      <c r="AK15" s="1017"/>
      <c r="AL15" s="1017"/>
      <c r="AM15" s="1017"/>
      <c r="AN15" s="1017"/>
      <c r="AO15" s="1017"/>
      <c r="AP15" s="1017"/>
      <c r="AQ15" s="1017"/>
      <c r="AR15" s="1017"/>
      <c r="AS15" s="1017"/>
      <c r="AT15" s="1017"/>
      <c r="AU15" s="1017"/>
      <c r="AV15" s="1017"/>
      <c r="AW15" s="1017"/>
      <c r="AX15" s="1017"/>
      <c r="AY15" s="1017"/>
      <c r="AZ15" s="1017"/>
      <c r="BA15" s="1017"/>
      <c r="BB15" s="1017"/>
      <c r="BC15" s="1017"/>
      <c r="BD15" s="1017"/>
      <c r="BE15" s="1017"/>
      <c r="BF15" s="1017"/>
      <c r="BG15" s="1017"/>
      <c r="BH15" s="1017"/>
      <c r="BI15" s="1017"/>
      <c r="BJ15" s="1017"/>
      <c r="BK15" s="1017"/>
      <c r="BL15" s="1017"/>
      <c r="BM15" s="1018">
        <v>3</v>
      </c>
      <c r="BN15" s="1017"/>
      <c r="BO15" s="1017"/>
      <c r="BP15" s="1017"/>
      <c r="BQ15" s="1018">
        <v>5035</v>
      </c>
      <c r="BR15" s="1017"/>
      <c r="BS15" s="1018" t="s">
        <v>3549</v>
      </c>
      <c r="BT15" s="1018" t="s">
        <v>3542</v>
      </c>
      <c r="BU15" s="1018" t="s">
        <v>742</v>
      </c>
      <c r="BV15" s="1018" t="s">
        <v>742</v>
      </c>
      <c r="BW15" s="1018" t="s">
        <v>742</v>
      </c>
      <c r="BX15" s="1018">
        <v>3</v>
      </c>
      <c r="BY15" s="1018" t="s">
        <v>742</v>
      </c>
      <c r="BZ15" s="1018" t="s">
        <v>742</v>
      </c>
      <c r="CA15" s="1018" t="s">
        <v>742</v>
      </c>
      <c r="CB15" s="1018" t="s">
        <v>998</v>
      </c>
      <c r="CC15" s="1018" t="s">
        <v>998</v>
      </c>
      <c r="CD15" s="1018" t="s">
        <v>742</v>
      </c>
      <c r="CE15" s="1018" t="s">
        <v>742</v>
      </c>
      <c r="CF15" s="1018" t="s">
        <v>998</v>
      </c>
      <c r="CG15" s="1018" t="s">
        <v>3542</v>
      </c>
      <c r="CH15" s="1018" t="s">
        <v>742</v>
      </c>
      <c r="CI15" s="1018">
        <v>5</v>
      </c>
      <c r="CJ15" s="1018" t="s">
        <v>742</v>
      </c>
      <c r="CK15" s="1018" t="s">
        <v>742</v>
      </c>
      <c r="CL15" s="1018" t="s">
        <v>742</v>
      </c>
      <c r="CM15" s="1018" t="s">
        <v>742</v>
      </c>
      <c r="CN15" s="1018" t="s">
        <v>742</v>
      </c>
      <c r="CO15" s="1017"/>
      <c r="CP15" s="1017"/>
      <c r="CQ15" s="1017"/>
      <c r="CR15" s="1017"/>
      <c r="CS15" s="1017"/>
      <c r="CT15" s="1017"/>
      <c r="CU15" s="1017"/>
      <c r="CV15" s="1017"/>
      <c r="CW15" s="1017"/>
      <c r="CX15" s="1017"/>
      <c r="CY15" s="1017"/>
      <c r="CZ15" s="1017"/>
    </row>
    <row r="16" spans="1:104" s="1011" customFormat="1">
      <c r="A16" s="1017"/>
      <c r="B16" s="1018">
        <v>86223</v>
      </c>
      <c r="C16" s="1019" t="s">
        <v>3584</v>
      </c>
      <c r="D16" s="1018">
        <v>23</v>
      </c>
      <c r="E16" s="1018">
        <v>23</v>
      </c>
      <c r="F16" s="1017"/>
      <c r="G16" s="1018">
        <v>20589079</v>
      </c>
      <c r="H16" s="1018" t="s">
        <v>3594</v>
      </c>
      <c r="I16" s="1020">
        <v>13443</v>
      </c>
      <c r="J16" s="1020">
        <v>386</v>
      </c>
      <c r="K16" s="1018" t="s">
        <v>3539</v>
      </c>
      <c r="L16" s="1018" t="s">
        <v>3536</v>
      </c>
      <c r="M16" s="1021"/>
      <c r="N16" s="1018" t="s">
        <v>3547</v>
      </c>
      <c r="O16" s="1018" t="s">
        <v>1000</v>
      </c>
      <c r="P16" s="1017"/>
      <c r="Q16" s="1017"/>
      <c r="R16" s="1017"/>
      <c r="S16" s="1017"/>
      <c r="T16" s="1018">
        <v>41</v>
      </c>
      <c r="U16" s="1018">
        <v>1</v>
      </c>
      <c r="V16" s="1017"/>
      <c r="W16" s="1017"/>
      <c r="X16" s="1017"/>
      <c r="Y16" s="1017"/>
      <c r="Z16" s="1017"/>
      <c r="AA16" s="1017"/>
      <c r="AB16" s="1017"/>
      <c r="AC16" s="1017"/>
      <c r="AD16" s="1017">
        <v>619</v>
      </c>
      <c r="AE16" s="1018">
        <v>12</v>
      </c>
      <c r="AF16" s="1017">
        <v>5</v>
      </c>
      <c r="AG16" s="1017"/>
      <c r="AH16" s="1017"/>
      <c r="AI16" s="1017"/>
      <c r="AJ16" s="1017"/>
      <c r="AK16" s="1017"/>
      <c r="AL16" s="1017"/>
      <c r="AM16" s="1017"/>
      <c r="AN16" s="1017"/>
      <c r="AO16" s="1017"/>
      <c r="AP16" s="1017"/>
      <c r="AQ16" s="1017"/>
      <c r="AR16" s="1017"/>
      <c r="AS16" s="1017"/>
      <c r="AT16" s="1017"/>
      <c r="AU16" s="1017"/>
      <c r="AV16" s="1017"/>
      <c r="AW16" s="1017"/>
      <c r="AX16" s="1017"/>
      <c r="AY16" s="1017"/>
      <c r="AZ16" s="1017"/>
      <c r="BA16" s="1017"/>
      <c r="BB16" s="1017"/>
      <c r="BC16" s="1017"/>
      <c r="BD16" s="1017"/>
      <c r="BE16" s="1017"/>
      <c r="BF16" s="1017"/>
      <c r="BG16" s="1017"/>
      <c r="BH16" s="1017"/>
      <c r="BI16" s="1017"/>
      <c r="BJ16" s="1017"/>
      <c r="BK16" s="1017"/>
      <c r="BL16" s="1017"/>
      <c r="BM16" s="1018">
        <v>3</v>
      </c>
      <c r="BN16" s="1017"/>
      <c r="BO16" s="1017"/>
      <c r="BP16" s="1017"/>
      <c r="BQ16" s="1018">
        <v>5035</v>
      </c>
      <c r="BR16" s="1017"/>
      <c r="BS16" s="1018" t="s">
        <v>3550</v>
      </c>
      <c r="BT16" s="1018" t="s">
        <v>3545</v>
      </c>
      <c r="BU16" s="1018" t="s">
        <v>742</v>
      </c>
      <c r="BV16" s="1018" t="s">
        <v>742</v>
      </c>
      <c r="BW16" s="1018" t="s">
        <v>742</v>
      </c>
      <c r="BX16" s="1018">
        <v>3</v>
      </c>
      <c r="BY16" s="1018" t="s">
        <v>742</v>
      </c>
      <c r="BZ16" s="1018" t="s">
        <v>742</v>
      </c>
      <c r="CA16" s="1018" t="s">
        <v>742</v>
      </c>
      <c r="CB16" s="1018" t="s">
        <v>998</v>
      </c>
      <c r="CC16" s="1018" t="s">
        <v>998</v>
      </c>
      <c r="CD16" s="1018" t="s">
        <v>742</v>
      </c>
      <c r="CE16" s="1018" t="s">
        <v>742</v>
      </c>
      <c r="CF16" s="1018" t="s">
        <v>998</v>
      </c>
      <c r="CG16" s="1018" t="s">
        <v>3545</v>
      </c>
      <c r="CH16" s="1018" t="s">
        <v>742</v>
      </c>
      <c r="CI16" s="1018">
        <v>5</v>
      </c>
      <c r="CJ16" s="1018" t="s">
        <v>742</v>
      </c>
      <c r="CK16" s="1018" t="s">
        <v>742</v>
      </c>
      <c r="CL16" s="1018" t="s">
        <v>742</v>
      </c>
      <c r="CM16" s="1018" t="s">
        <v>742</v>
      </c>
      <c r="CN16" s="1018" t="s">
        <v>742</v>
      </c>
      <c r="CO16" s="1017"/>
      <c r="CP16" s="1017"/>
      <c r="CQ16" s="1017"/>
      <c r="CR16" s="1017"/>
      <c r="CS16" s="1017"/>
      <c r="CT16" s="1017"/>
      <c r="CU16" s="1017"/>
      <c r="CV16" s="1017"/>
      <c r="CW16" s="1017"/>
      <c r="CX16" s="1017"/>
      <c r="CY16" s="1017"/>
      <c r="CZ16" s="1017"/>
    </row>
    <row r="17" spans="1:104" s="1011" customFormat="1">
      <c r="A17" s="1017"/>
      <c r="B17" s="1018">
        <v>86223</v>
      </c>
      <c r="C17" s="1019" t="s">
        <v>3584</v>
      </c>
      <c r="D17" s="1018">
        <v>61</v>
      </c>
      <c r="E17" s="1018">
        <v>61</v>
      </c>
      <c r="F17" s="1017"/>
      <c r="G17" s="1018">
        <v>20589117</v>
      </c>
      <c r="H17" s="1018" t="s">
        <v>3595</v>
      </c>
      <c r="I17" s="1020">
        <v>13443</v>
      </c>
      <c r="J17" s="1020">
        <v>255</v>
      </c>
      <c r="K17" s="1018" t="s">
        <v>3539</v>
      </c>
      <c r="L17" s="1018" t="s">
        <v>3536</v>
      </c>
      <c r="M17" s="1021"/>
      <c r="N17" s="1018" t="s">
        <v>3547</v>
      </c>
      <c r="O17" s="1018" t="s">
        <v>1000</v>
      </c>
      <c r="P17" s="1017"/>
      <c r="Q17" s="1017"/>
      <c r="R17" s="1017"/>
      <c r="S17" s="1017"/>
      <c r="T17" s="1018">
        <v>41</v>
      </c>
      <c r="U17" s="1018">
        <v>1</v>
      </c>
      <c r="V17" s="1017"/>
      <c r="W17" s="1017"/>
      <c r="X17" s="1017"/>
      <c r="Y17" s="1017"/>
      <c r="Z17" s="1017"/>
      <c r="AA17" s="1017"/>
      <c r="AB17" s="1017"/>
      <c r="AC17" s="1017"/>
      <c r="AD17" s="1017">
        <v>619</v>
      </c>
      <c r="AE17" s="1018">
        <v>12</v>
      </c>
      <c r="AF17" s="1017">
        <v>3</v>
      </c>
      <c r="AG17" s="1017"/>
      <c r="AH17" s="1017"/>
      <c r="AI17" s="1017"/>
      <c r="AJ17" s="1017"/>
      <c r="AK17" s="1017"/>
      <c r="AL17" s="1017"/>
      <c r="AM17" s="1017"/>
      <c r="AN17" s="1017"/>
      <c r="AO17" s="1017"/>
      <c r="AP17" s="1017"/>
      <c r="AQ17" s="1017"/>
      <c r="AR17" s="1017"/>
      <c r="AS17" s="1017"/>
      <c r="AT17" s="1017"/>
      <c r="AU17" s="1017"/>
      <c r="AV17" s="1017"/>
      <c r="AW17" s="1017"/>
      <c r="AX17" s="1017"/>
      <c r="AY17" s="1017"/>
      <c r="AZ17" s="1017"/>
      <c r="BA17" s="1017"/>
      <c r="BB17" s="1017"/>
      <c r="BC17" s="1017"/>
      <c r="BD17" s="1017"/>
      <c r="BE17" s="1017"/>
      <c r="BF17" s="1017"/>
      <c r="BG17" s="1017"/>
      <c r="BH17" s="1017"/>
      <c r="BI17" s="1017"/>
      <c r="BJ17" s="1017"/>
      <c r="BK17" s="1017"/>
      <c r="BL17" s="1017"/>
      <c r="BM17" s="1018">
        <v>4</v>
      </c>
      <c r="BN17" s="1017"/>
      <c r="BO17" s="1017"/>
      <c r="BP17" s="1017"/>
      <c r="BQ17" s="1018">
        <v>68611</v>
      </c>
      <c r="BR17" s="1017"/>
      <c r="BS17" s="1018" t="s">
        <v>3551</v>
      </c>
      <c r="BT17" s="1018" t="s">
        <v>998</v>
      </c>
      <c r="BU17" s="1018" t="s">
        <v>742</v>
      </c>
      <c r="BV17" s="1018" t="s">
        <v>742</v>
      </c>
      <c r="BW17" s="1018" t="s">
        <v>742</v>
      </c>
      <c r="BX17" s="1018">
        <v>3</v>
      </c>
      <c r="BY17" s="1018" t="s">
        <v>742</v>
      </c>
      <c r="BZ17" s="1018" t="s">
        <v>742</v>
      </c>
      <c r="CA17" s="1018" t="s">
        <v>742</v>
      </c>
      <c r="CB17" s="1018" t="s">
        <v>998</v>
      </c>
      <c r="CC17" s="1018" t="s">
        <v>998</v>
      </c>
      <c r="CD17" s="1018" t="s">
        <v>742</v>
      </c>
      <c r="CE17" s="1018" t="s">
        <v>742</v>
      </c>
      <c r="CF17" s="1018" t="s">
        <v>998</v>
      </c>
      <c r="CG17" s="1018" t="s">
        <v>998</v>
      </c>
      <c r="CH17" s="1018" t="s">
        <v>742</v>
      </c>
      <c r="CI17" s="1018">
        <v>5</v>
      </c>
      <c r="CJ17" s="1018" t="s">
        <v>742</v>
      </c>
      <c r="CK17" s="1018" t="s">
        <v>742</v>
      </c>
      <c r="CL17" s="1018" t="s">
        <v>742</v>
      </c>
      <c r="CM17" s="1018" t="s">
        <v>742</v>
      </c>
      <c r="CN17" s="1018" t="s">
        <v>742</v>
      </c>
      <c r="CO17" s="1017"/>
      <c r="CP17" s="1017"/>
      <c r="CQ17" s="1017"/>
      <c r="CR17" s="1017"/>
      <c r="CS17" s="1017"/>
      <c r="CT17" s="1017"/>
      <c r="CU17" s="1017"/>
      <c r="CV17" s="1017"/>
      <c r="CW17" s="1017"/>
      <c r="CX17" s="1017"/>
      <c r="CY17" s="1017"/>
      <c r="CZ17" s="1017"/>
    </row>
    <row r="18" spans="1:104" s="1011" customFormat="1">
      <c r="A18" s="1017"/>
      <c r="B18" s="1018">
        <v>86223</v>
      </c>
      <c r="C18" s="1019" t="s">
        <v>3584</v>
      </c>
      <c r="D18" s="1018">
        <v>62</v>
      </c>
      <c r="E18" s="1018">
        <v>62</v>
      </c>
      <c r="F18" s="1017"/>
      <c r="G18" s="1018">
        <v>20589118</v>
      </c>
      <c r="H18" s="1018" t="s">
        <v>3596</v>
      </c>
      <c r="I18" s="1020">
        <v>13443</v>
      </c>
      <c r="J18" s="1020">
        <v>256</v>
      </c>
      <c r="K18" s="1018" t="s">
        <v>3539</v>
      </c>
      <c r="L18" s="1018" t="s">
        <v>3536</v>
      </c>
      <c r="M18" s="1021"/>
      <c r="N18" s="1018" t="s">
        <v>3547</v>
      </c>
      <c r="O18" s="1018" t="s">
        <v>1000</v>
      </c>
      <c r="P18" s="1017"/>
      <c r="Q18" s="1017"/>
      <c r="R18" s="1017"/>
      <c r="S18" s="1017"/>
      <c r="T18" s="1018">
        <v>41</v>
      </c>
      <c r="U18" s="1018">
        <v>1</v>
      </c>
      <c r="V18" s="1017"/>
      <c r="W18" s="1017"/>
      <c r="X18" s="1017"/>
      <c r="Y18" s="1017"/>
      <c r="Z18" s="1017"/>
      <c r="AA18" s="1017"/>
      <c r="AB18" s="1017"/>
      <c r="AC18" s="1017"/>
      <c r="AD18" s="1017">
        <v>619</v>
      </c>
      <c r="AE18" s="1018">
        <v>12</v>
      </c>
      <c r="AF18" s="1017">
        <v>4</v>
      </c>
      <c r="AG18" s="1017"/>
      <c r="AH18" s="1017"/>
      <c r="AI18" s="1017"/>
      <c r="AJ18" s="1017"/>
      <c r="AK18" s="1017"/>
      <c r="AL18" s="1017"/>
      <c r="AM18" s="1017"/>
      <c r="AN18" s="1017"/>
      <c r="AO18" s="1017"/>
      <c r="AP18" s="1017"/>
      <c r="AQ18" s="1017"/>
      <c r="AR18" s="1017"/>
      <c r="AS18" s="1017"/>
      <c r="AT18" s="1017"/>
      <c r="AU18" s="1017"/>
      <c r="AV18" s="1017"/>
      <c r="AW18" s="1017"/>
      <c r="AX18" s="1017"/>
      <c r="AY18" s="1017"/>
      <c r="AZ18" s="1017"/>
      <c r="BA18" s="1017"/>
      <c r="BB18" s="1017"/>
      <c r="BC18" s="1017"/>
      <c r="BD18" s="1017"/>
      <c r="BE18" s="1017"/>
      <c r="BF18" s="1017"/>
      <c r="BG18" s="1017"/>
      <c r="BH18" s="1017"/>
      <c r="BI18" s="1017"/>
      <c r="BJ18" s="1017"/>
      <c r="BK18" s="1017"/>
      <c r="BL18" s="1017"/>
      <c r="BM18" s="1018">
        <v>4</v>
      </c>
      <c r="BN18" s="1017"/>
      <c r="BO18" s="1017"/>
      <c r="BP18" s="1017"/>
      <c r="BQ18" s="1018">
        <v>68611</v>
      </c>
      <c r="BR18" s="1017"/>
      <c r="BS18" s="1018" t="s">
        <v>3552</v>
      </c>
      <c r="BT18" s="1018" t="s">
        <v>3542</v>
      </c>
      <c r="BU18" s="1018" t="s">
        <v>742</v>
      </c>
      <c r="BV18" s="1018" t="s">
        <v>742</v>
      </c>
      <c r="BW18" s="1018" t="s">
        <v>742</v>
      </c>
      <c r="BX18" s="1018">
        <v>3</v>
      </c>
      <c r="BY18" s="1018" t="s">
        <v>742</v>
      </c>
      <c r="BZ18" s="1018" t="s">
        <v>742</v>
      </c>
      <c r="CA18" s="1018" t="s">
        <v>742</v>
      </c>
      <c r="CB18" s="1018" t="s">
        <v>998</v>
      </c>
      <c r="CC18" s="1018" t="s">
        <v>998</v>
      </c>
      <c r="CD18" s="1018" t="s">
        <v>742</v>
      </c>
      <c r="CE18" s="1018" t="s">
        <v>742</v>
      </c>
      <c r="CF18" s="1018" t="s">
        <v>998</v>
      </c>
      <c r="CG18" s="1018" t="s">
        <v>3542</v>
      </c>
      <c r="CH18" s="1018" t="s">
        <v>742</v>
      </c>
      <c r="CI18" s="1018">
        <v>5</v>
      </c>
      <c r="CJ18" s="1018" t="s">
        <v>742</v>
      </c>
      <c r="CK18" s="1018" t="s">
        <v>742</v>
      </c>
      <c r="CL18" s="1018" t="s">
        <v>742</v>
      </c>
      <c r="CM18" s="1018" t="s">
        <v>742</v>
      </c>
      <c r="CN18" s="1018" t="s">
        <v>742</v>
      </c>
      <c r="CO18" s="1017"/>
      <c r="CP18" s="1017"/>
      <c r="CQ18" s="1017"/>
      <c r="CR18" s="1017"/>
      <c r="CS18" s="1017"/>
      <c r="CT18" s="1017"/>
      <c r="CU18" s="1017"/>
      <c r="CV18" s="1017"/>
      <c r="CW18" s="1017"/>
      <c r="CX18" s="1017"/>
      <c r="CY18" s="1017"/>
      <c r="CZ18" s="1017"/>
    </row>
    <row r="19" spans="1:104" s="1011" customFormat="1">
      <c r="A19" s="1017"/>
      <c r="B19" s="1018">
        <v>86223</v>
      </c>
      <c r="C19" s="1019" t="s">
        <v>3584</v>
      </c>
      <c r="D19" s="1018">
        <v>63</v>
      </c>
      <c r="E19" s="1018">
        <v>63</v>
      </c>
      <c r="F19" s="1017"/>
      <c r="G19" s="1018">
        <v>20589119</v>
      </c>
      <c r="H19" s="1018" t="s">
        <v>3597</v>
      </c>
      <c r="I19" s="1020">
        <v>13443</v>
      </c>
      <c r="J19" s="1020">
        <v>257</v>
      </c>
      <c r="K19" s="1018" t="s">
        <v>3539</v>
      </c>
      <c r="L19" s="1018" t="s">
        <v>3536</v>
      </c>
      <c r="M19" s="1021"/>
      <c r="N19" s="1018" t="s">
        <v>3547</v>
      </c>
      <c r="O19" s="1018" t="s">
        <v>1000</v>
      </c>
      <c r="P19" s="1017"/>
      <c r="Q19" s="1017"/>
      <c r="R19" s="1017"/>
      <c r="S19" s="1017"/>
      <c r="T19" s="1018">
        <v>41</v>
      </c>
      <c r="U19" s="1018">
        <v>1</v>
      </c>
      <c r="V19" s="1017"/>
      <c r="W19" s="1017"/>
      <c r="X19" s="1017"/>
      <c r="Y19" s="1017"/>
      <c r="Z19" s="1017"/>
      <c r="AA19" s="1017"/>
      <c r="AB19" s="1017"/>
      <c r="AC19" s="1017"/>
      <c r="AD19" s="1017">
        <v>619</v>
      </c>
      <c r="AE19" s="1018">
        <v>12</v>
      </c>
      <c r="AF19" s="1017">
        <v>5</v>
      </c>
      <c r="AG19" s="1017"/>
      <c r="AH19" s="1017"/>
      <c r="AI19" s="1017"/>
      <c r="AJ19" s="1017"/>
      <c r="AK19" s="1017"/>
      <c r="AL19" s="1017"/>
      <c r="AM19" s="1017"/>
      <c r="AN19" s="1017"/>
      <c r="AO19" s="1017"/>
      <c r="AP19" s="1017"/>
      <c r="AQ19" s="1017"/>
      <c r="AR19" s="1017"/>
      <c r="AS19" s="1017"/>
      <c r="AT19" s="1017"/>
      <c r="AU19" s="1017"/>
      <c r="AV19" s="1017"/>
      <c r="AW19" s="1017"/>
      <c r="AX19" s="1017"/>
      <c r="AY19" s="1017"/>
      <c r="AZ19" s="1017"/>
      <c r="BA19" s="1017"/>
      <c r="BB19" s="1017"/>
      <c r="BC19" s="1017"/>
      <c r="BD19" s="1017"/>
      <c r="BE19" s="1017"/>
      <c r="BF19" s="1017"/>
      <c r="BG19" s="1017"/>
      <c r="BH19" s="1017"/>
      <c r="BI19" s="1017"/>
      <c r="BJ19" s="1017"/>
      <c r="BK19" s="1017"/>
      <c r="BL19" s="1017"/>
      <c r="BM19" s="1018">
        <v>4</v>
      </c>
      <c r="BN19" s="1017"/>
      <c r="BO19" s="1017"/>
      <c r="BP19" s="1017"/>
      <c r="BQ19" s="1018">
        <v>68611</v>
      </c>
      <c r="BR19" s="1017"/>
      <c r="BS19" s="1018" t="s">
        <v>3553</v>
      </c>
      <c r="BT19" s="1018" t="s">
        <v>3545</v>
      </c>
      <c r="BU19" s="1018" t="s">
        <v>742</v>
      </c>
      <c r="BV19" s="1018" t="s">
        <v>742</v>
      </c>
      <c r="BW19" s="1018" t="s">
        <v>742</v>
      </c>
      <c r="BX19" s="1018">
        <v>3</v>
      </c>
      <c r="BY19" s="1018" t="s">
        <v>742</v>
      </c>
      <c r="BZ19" s="1018" t="s">
        <v>742</v>
      </c>
      <c r="CA19" s="1018" t="s">
        <v>742</v>
      </c>
      <c r="CB19" s="1018" t="s">
        <v>998</v>
      </c>
      <c r="CC19" s="1018" t="s">
        <v>998</v>
      </c>
      <c r="CD19" s="1018" t="s">
        <v>742</v>
      </c>
      <c r="CE19" s="1018" t="s">
        <v>742</v>
      </c>
      <c r="CF19" s="1018" t="s">
        <v>998</v>
      </c>
      <c r="CG19" s="1018" t="s">
        <v>3545</v>
      </c>
      <c r="CH19" s="1018" t="s">
        <v>742</v>
      </c>
      <c r="CI19" s="1018">
        <v>5</v>
      </c>
      <c r="CJ19" s="1018" t="s">
        <v>742</v>
      </c>
      <c r="CK19" s="1018" t="s">
        <v>742</v>
      </c>
      <c r="CL19" s="1018" t="s">
        <v>742</v>
      </c>
      <c r="CM19" s="1018" t="s">
        <v>742</v>
      </c>
      <c r="CN19" s="1018" t="s">
        <v>742</v>
      </c>
      <c r="CO19" s="1017"/>
      <c r="CP19" s="1017"/>
      <c r="CQ19" s="1017"/>
      <c r="CR19" s="1017"/>
      <c r="CS19" s="1017"/>
      <c r="CT19" s="1017"/>
      <c r="CU19" s="1017"/>
      <c r="CV19" s="1017"/>
      <c r="CW19" s="1017"/>
      <c r="CX19" s="1017"/>
      <c r="CY19" s="1017"/>
      <c r="CZ19" s="1017"/>
    </row>
    <row r="20" spans="1:104" s="1011" customFormat="1">
      <c r="B20" s="1012">
        <v>86223</v>
      </c>
      <c r="C20" s="1013" t="s">
        <v>3584</v>
      </c>
      <c r="D20" s="1012">
        <v>31</v>
      </c>
      <c r="E20" s="1012">
        <v>31</v>
      </c>
      <c r="G20" s="1012">
        <v>20589087</v>
      </c>
      <c r="H20" s="1012" t="s">
        <v>3598</v>
      </c>
      <c r="I20" s="1016">
        <v>13443</v>
      </c>
      <c r="J20" s="1016">
        <v>255</v>
      </c>
      <c r="K20" s="1012">
        <v>21</v>
      </c>
      <c r="L20" s="1012" t="s">
        <v>3536</v>
      </c>
      <c r="M20" s="1014"/>
      <c r="N20" s="1012" t="s">
        <v>3547</v>
      </c>
      <c r="O20" s="1012" t="s">
        <v>1000</v>
      </c>
      <c r="T20" s="1012">
        <v>43</v>
      </c>
      <c r="U20" s="1012">
        <v>1</v>
      </c>
      <c r="AD20" s="1011">
        <v>619</v>
      </c>
      <c r="AE20" s="1012">
        <v>12</v>
      </c>
      <c r="AF20" s="1011">
        <v>3</v>
      </c>
      <c r="BM20" s="1012">
        <v>6</v>
      </c>
      <c r="BQ20" s="1012">
        <v>66911</v>
      </c>
      <c r="BS20" s="1012" t="s">
        <v>3554</v>
      </c>
      <c r="BT20" s="1012" t="s">
        <v>998</v>
      </c>
      <c r="BU20" s="1012" t="s">
        <v>742</v>
      </c>
      <c r="BV20" s="1012" t="s">
        <v>742</v>
      </c>
      <c r="BW20" s="1012" t="s">
        <v>742</v>
      </c>
      <c r="BX20" s="1012">
        <v>3</v>
      </c>
      <c r="BY20" s="1012" t="s">
        <v>742</v>
      </c>
      <c r="BZ20" s="1012" t="s">
        <v>742</v>
      </c>
      <c r="CA20" s="1012" t="s">
        <v>742</v>
      </c>
      <c r="CB20" s="1012" t="s">
        <v>998</v>
      </c>
      <c r="CC20" s="1012" t="s">
        <v>998</v>
      </c>
      <c r="CD20" s="1012" t="s">
        <v>742</v>
      </c>
      <c r="CE20" s="1012" t="s">
        <v>742</v>
      </c>
      <c r="CF20" s="1012" t="s">
        <v>998</v>
      </c>
      <c r="CG20" s="1012" t="s">
        <v>998</v>
      </c>
      <c r="CH20" s="1012" t="s">
        <v>742</v>
      </c>
      <c r="CI20" s="1012">
        <v>5</v>
      </c>
      <c r="CJ20" s="1012" t="s">
        <v>742</v>
      </c>
      <c r="CK20" s="1012" t="s">
        <v>742</v>
      </c>
      <c r="CL20" s="1012" t="s">
        <v>742</v>
      </c>
      <c r="CM20" s="1012" t="s">
        <v>742</v>
      </c>
      <c r="CN20" s="1012" t="s">
        <v>742</v>
      </c>
    </row>
    <row r="21" spans="1:104" s="1011" customFormat="1">
      <c r="B21" s="1012">
        <v>86223</v>
      </c>
      <c r="C21" s="1013" t="s">
        <v>3584</v>
      </c>
      <c r="D21" s="1012">
        <v>32</v>
      </c>
      <c r="E21" s="1012">
        <v>32</v>
      </c>
      <c r="G21" s="1012">
        <v>20589088</v>
      </c>
      <c r="H21" s="1012" t="s">
        <v>3599</v>
      </c>
      <c r="I21" s="1016">
        <v>13443</v>
      </c>
      <c r="J21" s="1016">
        <v>28</v>
      </c>
      <c r="K21" s="1012">
        <v>21</v>
      </c>
      <c r="L21" s="1012" t="s">
        <v>3536</v>
      </c>
      <c r="M21" s="1014"/>
      <c r="N21" s="1012" t="s">
        <v>3547</v>
      </c>
      <c r="O21" s="1012" t="s">
        <v>1000</v>
      </c>
      <c r="T21" s="1012">
        <v>43</v>
      </c>
      <c r="U21" s="1012">
        <v>1</v>
      </c>
      <c r="AD21" s="1011">
        <v>619</v>
      </c>
      <c r="AE21" s="1012">
        <v>12</v>
      </c>
      <c r="AF21" s="1011">
        <v>4</v>
      </c>
      <c r="BM21" s="1012">
        <v>6</v>
      </c>
      <c r="BQ21" s="1012">
        <v>66911</v>
      </c>
      <c r="BS21" s="1012" t="s">
        <v>3555</v>
      </c>
      <c r="BT21" s="1012" t="s">
        <v>3542</v>
      </c>
      <c r="BU21" s="1012" t="s">
        <v>742</v>
      </c>
      <c r="BV21" s="1012" t="s">
        <v>742</v>
      </c>
      <c r="BW21" s="1012" t="s">
        <v>742</v>
      </c>
      <c r="BX21" s="1012">
        <v>3</v>
      </c>
      <c r="BY21" s="1012" t="s">
        <v>742</v>
      </c>
      <c r="BZ21" s="1012" t="s">
        <v>742</v>
      </c>
      <c r="CA21" s="1012" t="s">
        <v>742</v>
      </c>
      <c r="CB21" s="1012" t="s">
        <v>998</v>
      </c>
      <c r="CC21" s="1012" t="s">
        <v>998</v>
      </c>
      <c r="CD21" s="1012" t="s">
        <v>742</v>
      </c>
      <c r="CE21" s="1012" t="s">
        <v>742</v>
      </c>
      <c r="CF21" s="1012" t="s">
        <v>998</v>
      </c>
      <c r="CG21" s="1012" t="s">
        <v>3542</v>
      </c>
      <c r="CH21" s="1012" t="s">
        <v>742</v>
      </c>
      <c r="CI21" s="1012">
        <v>5</v>
      </c>
      <c r="CJ21" s="1012" t="s">
        <v>742</v>
      </c>
      <c r="CK21" s="1012" t="s">
        <v>742</v>
      </c>
      <c r="CL21" s="1012" t="s">
        <v>742</v>
      </c>
      <c r="CM21" s="1012" t="s">
        <v>742</v>
      </c>
      <c r="CN21" s="1012" t="s">
        <v>742</v>
      </c>
    </row>
    <row r="22" spans="1:104" s="1011" customFormat="1">
      <c r="B22" s="1012">
        <v>86223</v>
      </c>
      <c r="C22" s="1013" t="s">
        <v>3584</v>
      </c>
      <c r="D22" s="1012">
        <v>33</v>
      </c>
      <c r="E22" s="1012">
        <v>33</v>
      </c>
      <c r="G22" s="1012">
        <v>20589089</v>
      </c>
      <c r="H22" s="1012" t="s">
        <v>3600</v>
      </c>
      <c r="I22" s="1016">
        <v>13443</v>
      </c>
      <c r="J22" s="1016">
        <v>257</v>
      </c>
      <c r="K22" s="1012">
        <v>21</v>
      </c>
      <c r="L22" s="1012" t="s">
        <v>3536</v>
      </c>
      <c r="M22" s="1014"/>
      <c r="N22" s="1012" t="s">
        <v>3547</v>
      </c>
      <c r="O22" s="1012" t="s">
        <v>1000</v>
      </c>
      <c r="T22" s="1012">
        <v>43</v>
      </c>
      <c r="U22" s="1012">
        <v>1</v>
      </c>
      <c r="AD22" s="1011">
        <v>619</v>
      </c>
      <c r="AE22" s="1012">
        <v>12</v>
      </c>
      <c r="AF22" s="1011">
        <v>5</v>
      </c>
      <c r="BM22" s="1012">
        <v>6</v>
      </c>
      <c r="BQ22" s="1012">
        <v>66911</v>
      </c>
      <c r="BS22" s="1012" t="s">
        <v>3556</v>
      </c>
      <c r="BT22" s="1012" t="s">
        <v>3545</v>
      </c>
      <c r="BU22" s="1012" t="s">
        <v>742</v>
      </c>
      <c r="BV22" s="1012" t="s">
        <v>742</v>
      </c>
      <c r="BW22" s="1012" t="s">
        <v>742</v>
      </c>
      <c r="BX22" s="1012">
        <v>3</v>
      </c>
      <c r="BY22" s="1012" t="s">
        <v>742</v>
      </c>
      <c r="BZ22" s="1012" t="s">
        <v>742</v>
      </c>
      <c r="CA22" s="1012" t="s">
        <v>742</v>
      </c>
      <c r="CB22" s="1012" t="s">
        <v>998</v>
      </c>
      <c r="CC22" s="1012" t="s">
        <v>998</v>
      </c>
      <c r="CD22" s="1012" t="s">
        <v>742</v>
      </c>
      <c r="CE22" s="1012" t="s">
        <v>742</v>
      </c>
      <c r="CF22" s="1012" t="s">
        <v>998</v>
      </c>
      <c r="CG22" s="1012" t="s">
        <v>3545</v>
      </c>
      <c r="CH22" s="1012" t="s">
        <v>742</v>
      </c>
      <c r="CI22" s="1012">
        <v>5</v>
      </c>
      <c r="CJ22" s="1012" t="s">
        <v>742</v>
      </c>
      <c r="CK22" s="1012" t="s">
        <v>742</v>
      </c>
      <c r="CL22" s="1012" t="s">
        <v>742</v>
      </c>
      <c r="CM22" s="1012" t="s">
        <v>742</v>
      </c>
      <c r="CN22" s="1012" t="s">
        <v>742</v>
      </c>
    </row>
    <row r="23" spans="1:104" s="1012" customFormat="1">
      <c r="A23" s="1018"/>
      <c r="B23" s="1018">
        <v>86223</v>
      </c>
      <c r="C23" s="1018" t="s">
        <v>3584</v>
      </c>
      <c r="D23" s="1018">
        <v>1</v>
      </c>
      <c r="E23" s="1018">
        <v>1</v>
      </c>
      <c r="F23" s="1018"/>
      <c r="G23" s="1018">
        <v>20589057</v>
      </c>
      <c r="H23" s="1018" t="s">
        <v>3601</v>
      </c>
      <c r="I23" s="1020">
        <v>13443</v>
      </c>
      <c r="J23" s="1020">
        <v>255</v>
      </c>
      <c r="K23" s="1018" t="s">
        <v>3557</v>
      </c>
      <c r="L23" s="1018" t="s">
        <v>3536</v>
      </c>
      <c r="M23" s="1018"/>
      <c r="N23" s="1018">
        <v>448</v>
      </c>
      <c r="O23" s="1018" t="s">
        <v>1000</v>
      </c>
      <c r="P23" s="1018"/>
      <c r="Q23" s="1018"/>
      <c r="R23" s="1018"/>
      <c r="S23" s="1018"/>
      <c r="T23" s="1018">
        <v>43</v>
      </c>
      <c r="U23" s="1018">
        <v>1</v>
      </c>
      <c r="V23" s="1018"/>
      <c r="W23" s="1018"/>
      <c r="X23" s="1018"/>
      <c r="Y23" s="1018"/>
      <c r="Z23" s="1018"/>
      <c r="AA23" s="1018"/>
      <c r="AB23" s="1018"/>
      <c r="AC23" s="1018"/>
      <c r="AD23" s="1017">
        <v>619</v>
      </c>
      <c r="AE23" s="1018">
        <v>12</v>
      </c>
      <c r="AF23" s="1017">
        <v>3</v>
      </c>
      <c r="AG23" s="1018"/>
      <c r="AH23" s="1018"/>
      <c r="AI23" s="1018"/>
      <c r="AJ23" s="1018"/>
      <c r="AK23" s="1018"/>
      <c r="AL23" s="1018"/>
      <c r="AM23" s="1018"/>
      <c r="AN23" s="1018"/>
      <c r="AO23" s="1018"/>
      <c r="AP23" s="1018"/>
      <c r="AQ23" s="1018"/>
      <c r="AR23" s="1018"/>
      <c r="AS23" s="1018"/>
      <c r="AT23" s="1018"/>
      <c r="AU23" s="1018"/>
      <c r="AV23" s="1018"/>
      <c r="AW23" s="1018"/>
      <c r="AX23" s="1018"/>
      <c r="AY23" s="1018"/>
      <c r="AZ23" s="1018"/>
      <c r="BA23" s="1018"/>
      <c r="BB23" s="1018"/>
      <c r="BC23" s="1018"/>
      <c r="BD23" s="1018"/>
      <c r="BE23" s="1018"/>
      <c r="BF23" s="1018"/>
      <c r="BG23" s="1018"/>
      <c r="BH23" s="1018"/>
      <c r="BI23" s="1018"/>
      <c r="BJ23" s="1018"/>
      <c r="BK23" s="1018"/>
      <c r="BL23" s="1018"/>
      <c r="BM23" s="1018">
        <v>6</v>
      </c>
      <c r="BN23" s="1018"/>
      <c r="BO23" s="1018"/>
      <c r="BP23" s="1018"/>
      <c r="BQ23" s="1018">
        <v>2300</v>
      </c>
      <c r="BR23" s="1018"/>
      <c r="BS23" s="1018" t="s">
        <v>3558</v>
      </c>
      <c r="BT23" s="1018" t="s">
        <v>998</v>
      </c>
      <c r="BU23" s="1018" t="s">
        <v>742</v>
      </c>
      <c r="BV23" s="1018" t="s">
        <v>742</v>
      </c>
      <c r="BW23" s="1018" t="s">
        <v>742</v>
      </c>
      <c r="BX23" s="1018">
        <v>3</v>
      </c>
      <c r="BY23" s="1018" t="s">
        <v>742</v>
      </c>
      <c r="BZ23" s="1018" t="s">
        <v>742</v>
      </c>
      <c r="CA23" s="1018" t="s">
        <v>742</v>
      </c>
      <c r="CB23" s="1018" t="s">
        <v>998</v>
      </c>
      <c r="CC23" s="1018" t="s">
        <v>998</v>
      </c>
      <c r="CD23" s="1018" t="s">
        <v>742</v>
      </c>
      <c r="CE23" s="1018" t="s">
        <v>742</v>
      </c>
      <c r="CF23" s="1018" t="s">
        <v>998</v>
      </c>
      <c r="CG23" s="1018" t="s">
        <v>998</v>
      </c>
      <c r="CH23" s="1018" t="s">
        <v>742</v>
      </c>
      <c r="CI23" s="1018">
        <v>5</v>
      </c>
      <c r="CJ23" s="1018" t="s">
        <v>742</v>
      </c>
      <c r="CK23" s="1018" t="s">
        <v>742</v>
      </c>
      <c r="CL23" s="1018" t="s">
        <v>742</v>
      </c>
      <c r="CM23" s="1018" t="s">
        <v>742</v>
      </c>
      <c r="CN23" s="1018" t="s">
        <v>742</v>
      </c>
      <c r="CO23" s="1018"/>
      <c r="CP23" s="1018"/>
      <c r="CQ23" s="1018"/>
      <c r="CR23" s="1018"/>
      <c r="CS23" s="1018"/>
      <c r="CT23" s="1018"/>
      <c r="CU23" s="1018"/>
      <c r="CV23" s="1018"/>
      <c r="CW23" s="1018"/>
      <c r="CX23" s="1018"/>
      <c r="CY23" s="1018"/>
      <c r="CZ23" s="1018"/>
    </row>
    <row r="24" spans="1:104" s="1011" customFormat="1">
      <c r="A24" s="1017"/>
      <c r="B24" s="1018">
        <v>86223</v>
      </c>
      <c r="C24" s="1019" t="s">
        <v>3584</v>
      </c>
      <c r="D24" s="1018">
        <v>2</v>
      </c>
      <c r="E24" s="1018">
        <v>2</v>
      </c>
      <c r="F24" s="1017"/>
      <c r="G24" s="1018">
        <v>20589058</v>
      </c>
      <c r="H24" s="1018" t="s">
        <v>3602</v>
      </c>
      <c r="I24" s="1020">
        <v>13443</v>
      </c>
      <c r="J24" s="1020">
        <v>28</v>
      </c>
      <c r="K24" s="1018" t="s">
        <v>3557</v>
      </c>
      <c r="L24" s="1018" t="s">
        <v>3536</v>
      </c>
      <c r="M24" s="1021"/>
      <c r="N24" s="1018">
        <v>448</v>
      </c>
      <c r="O24" s="1018" t="s">
        <v>1000</v>
      </c>
      <c r="P24" s="1017"/>
      <c r="Q24" s="1017"/>
      <c r="R24" s="1017"/>
      <c r="S24" s="1017"/>
      <c r="T24" s="1018">
        <v>43</v>
      </c>
      <c r="U24" s="1018">
        <v>1</v>
      </c>
      <c r="V24" s="1017"/>
      <c r="W24" s="1017"/>
      <c r="X24" s="1017"/>
      <c r="Y24" s="1017"/>
      <c r="Z24" s="1017"/>
      <c r="AA24" s="1017"/>
      <c r="AB24" s="1017"/>
      <c r="AC24" s="1017"/>
      <c r="AD24" s="1017">
        <v>619</v>
      </c>
      <c r="AE24" s="1018">
        <v>12</v>
      </c>
      <c r="AF24" s="1017">
        <v>4</v>
      </c>
      <c r="AG24" s="1017"/>
      <c r="AH24" s="1017"/>
      <c r="AI24" s="1017"/>
      <c r="AJ24" s="1017"/>
      <c r="AK24" s="1017"/>
      <c r="AL24" s="1017"/>
      <c r="AM24" s="1017"/>
      <c r="AN24" s="1017"/>
      <c r="AO24" s="1017"/>
      <c r="AP24" s="1017"/>
      <c r="AQ24" s="1017"/>
      <c r="AR24" s="1017"/>
      <c r="AS24" s="1017"/>
      <c r="AT24" s="1017"/>
      <c r="AU24" s="1017"/>
      <c r="AV24" s="1017"/>
      <c r="AW24" s="1017"/>
      <c r="AX24" s="1017"/>
      <c r="AY24" s="1017"/>
      <c r="AZ24" s="1017"/>
      <c r="BA24" s="1017"/>
      <c r="BB24" s="1017"/>
      <c r="BC24" s="1017"/>
      <c r="BD24" s="1017"/>
      <c r="BE24" s="1017"/>
      <c r="BF24" s="1017"/>
      <c r="BG24" s="1017"/>
      <c r="BH24" s="1017"/>
      <c r="BI24" s="1017"/>
      <c r="BJ24" s="1017"/>
      <c r="BK24" s="1017"/>
      <c r="BL24" s="1017"/>
      <c r="BM24" s="1018">
        <v>6</v>
      </c>
      <c r="BN24" s="1017"/>
      <c r="BO24" s="1017"/>
      <c r="BP24" s="1017"/>
      <c r="BQ24" s="1018">
        <v>2300</v>
      </c>
      <c r="BR24" s="1017"/>
      <c r="BS24" s="1018" t="s">
        <v>3559</v>
      </c>
      <c r="BT24" s="1018" t="s">
        <v>3542</v>
      </c>
      <c r="BU24" s="1018" t="s">
        <v>742</v>
      </c>
      <c r="BV24" s="1018" t="s">
        <v>742</v>
      </c>
      <c r="BW24" s="1018" t="s">
        <v>742</v>
      </c>
      <c r="BX24" s="1018">
        <v>3</v>
      </c>
      <c r="BY24" s="1018" t="s">
        <v>742</v>
      </c>
      <c r="BZ24" s="1018" t="s">
        <v>742</v>
      </c>
      <c r="CA24" s="1018" t="s">
        <v>742</v>
      </c>
      <c r="CB24" s="1018" t="s">
        <v>998</v>
      </c>
      <c r="CC24" s="1018" t="s">
        <v>998</v>
      </c>
      <c r="CD24" s="1018" t="s">
        <v>742</v>
      </c>
      <c r="CE24" s="1018" t="s">
        <v>742</v>
      </c>
      <c r="CF24" s="1018" t="s">
        <v>998</v>
      </c>
      <c r="CG24" s="1018" t="s">
        <v>3542</v>
      </c>
      <c r="CH24" s="1018" t="s">
        <v>742</v>
      </c>
      <c r="CI24" s="1018">
        <v>5</v>
      </c>
      <c r="CJ24" s="1018" t="s">
        <v>742</v>
      </c>
      <c r="CK24" s="1018" t="s">
        <v>742</v>
      </c>
      <c r="CL24" s="1018" t="s">
        <v>742</v>
      </c>
      <c r="CM24" s="1018" t="s">
        <v>742</v>
      </c>
      <c r="CN24" s="1018" t="s">
        <v>742</v>
      </c>
      <c r="CO24" s="1017"/>
      <c r="CP24" s="1017"/>
      <c r="CQ24" s="1017"/>
      <c r="CR24" s="1017"/>
      <c r="CS24" s="1017"/>
      <c r="CT24" s="1017"/>
      <c r="CU24" s="1017"/>
      <c r="CV24" s="1017"/>
      <c r="CW24" s="1017"/>
      <c r="CX24" s="1017"/>
      <c r="CY24" s="1017"/>
      <c r="CZ24" s="1017"/>
    </row>
    <row r="25" spans="1:104" s="1011" customFormat="1">
      <c r="A25" s="1017"/>
      <c r="B25" s="1018">
        <v>86223</v>
      </c>
      <c r="C25" s="1019" t="s">
        <v>3584</v>
      </c>
      <c r="D25" s="1018">
        <v>3</v>
      </c>
      <c r="E25" s="1018">
        <v>3</v>
      </c>
      <c r="F25" s="1017"/>
      <c r="G25" s="1018">
        <v>20589059</v>
      </c>
      <c r="H25" s="1018" t="s">
        <v>3603</v>
      </c>
      <c r="I25" s="1020">
        <v>13443</v>
      </c>
      <c r="J25" s="1020">
        <v>257</v>
      </c>
      <c r="K25" s="1018" t="s">
        <v>3557</v>
      </c>
      <c r="L25" s="1018" t="s">
        <v>3536</v>
      </c>
      <c r="M25" s="1021"/>
      <c r="N25" s="1018">
        <v>448</v>
      </c>
      <c r="O25" s="1018" t="s">
        <v>1000</v>
      </c>
      <c r="P25" s="1017"/>
      <c r="Q25" s="1017"/>
      <c r="R25" s="1017"/>
      <c r="S25" s="1017"/>
      <c r="T25" s="1018">
        <v>43</v>
      </c>
      <c r="U25" s="1018">
        <v>1</v>
      </c>
      <c r="V25" s="1017"/>
      <c r="W25" s="1017"/>
      <c r="X25" s="1017"/>
      <c r="Y25" s="1017"/>
      <c r="Z25" s="1017"/>
      <c r="AA25" s="1017"/>
      <c r="AB25" s="1017"/>
      <c r="AC25" s="1017"/>
      <c r="AD25" s="1017">
        <v>619</v>
      </c>
      <c r="AE25" s="1018">
        <v>12</v>
      </c>
      <c r="AF25" s="1017">
        <v>5</v>
      </c>
      <c r="AG25" s="1017"/>
      <c r="AH25" s="1017"/>
      <c r="AI25" s="1017"/>
      <c r="AJ25" s="1017"/>
      <c r="AK25" s="1017"/>
      <c r="AL25" s="1017"/>
      <c r="AM25" s="1017"/>
      <c r="AN25" s="1017"/>
      <c r="AO25" s="1017"/>
      <c r="AP25" s="1017"/>
      <c r="AQ25" s="1017"/>
      <c r="AR25" s="1017"/>
      <c r="AS25" s="1017"/>
      <c r="AT25" s="1017"/>
      <c r="AU25" s="1017"/>
      <c r="AV25" s="1017"/>
      <c r="AW25" s="1017"/>
      <c r="AX25" s="1017"/>
      <c r="AY25" s="1017"/>
      <c r="AZ25" s="1017"/>
      <c r="BA25" s="1017"/>
      <c r="BB25" s="1017"/>
      <c r="BC25" s="1017"/>
      <c r="BD25" s="1017"/>
      <c r="BE25" s="1017"/>
      <c r="BF25" s="1017"/>
      <c r="BG25" s="1017"/>
      <c r="BH25" s="1017"/>
      <c r="BI25" s="1017"/>
      <c r="BJ25" s="1017"/>
      <c r="BK25" s="1017"/>
      <c r="BL25" s="1017"/>
      <c r="BM25" s="1018">
        <v>6</v>
      </c>
      <c r="BN25" s="1017"/>
      <c r="BO25" s="1017"/>
      <c r="BP25" s="1017"/>
      <c r="BQ25" s="1018">
        <v>2300</v>
      </c>
      <c r="BR25" s="1017"/>
      <c r="BS25" s="1018" t="s">
        <v>3560</v>
      </c>
      <c r="BT25" s="1018" t="s">
        <v>3545</v>
      </c>
      <c r="BU25" s="1018" t="s">
        <v>742</v>
      </c>
      <c r="BV25" s="1018" t="s">
        <v>742</v>
      </c>
      <c r="BW25" s="1018" t="s">
        <v>742</v>
      </c>
      <c r="BX25" s="1018">
        <v>3</v>
      </c>
      <c r="BY25" s="1018" t="s">
        <v>742</v>
      </c>
      <c r="BZ25" s="1018" t="s">
        <v>742</v>
      </c>
      <c r="CA25" s="1018" t="s">
        <v>742</v>
      </c>
      <c r="CB25" s="1018" t="s">
        <v>998</v>
      </c>
      <c r="CC25" s="1018" t="s">
        <v>998</v>
      </c>
      <c r="CD25" s="1018" t="s">
        <v>742</v>
      </c>
      <c r="CE25" s="1018" t="s">
        <v>742</v>
      </c>
      <c r="CF25" s="1018" t="s">
        <v>998</v>
      </c>
      <c r="CG25" s="1018" t="s">
        <v>3545</v>
      </c>
      <c r="CH25" s="1018" t="s">
        <v>742</v>
      </c>
      <c r="CI25" s="1018">
        <v>5</v>
      </c>
      <c r="CJ25" s="1018" t="s">
        <v>742</v>
      </c>
      <c r="CK25" s="1018" t="s">
        <v>742</v>
      </c>
      <c r="CL25" s="1018" t="s">
        <v>742</v>
      </c>
      <c r="CM25" s="1018" t="s">
        <v>742</v>
      </c>
      <c r="CN25" s="1018" t="s">
        <v>742</v>
      </c>
      <c r="CO25" s="1017"/>
      <c r="CP25" s="1017"/>
      <c r="CQ25" s="1017"/>
      <c r="CR25" s="1017"/>
      <c r="CS25" s="1017"/>
      <c r="CT25" s="1017"/>
      <c r="CU25" s="1017"/>
      <c r="CV25" s="1017"/>
      <c r="CW25" s="1017"/>
      <c r="CX25" s="1017"/>
      <c r="CY25" s="1017"/>
      <c r="CZ25" s="1017"/>
    </row>
    <row r="26" spans="1:104" s="1011" customFormat="1">
      <c r="B26" s="1012">
        <v>199205</v>
      </c>
      <c r="C26" s="1013" t="s">
        <v>3585</v>
      </c>
      <c r="D26" s="1012">
        <v>131</v>
      </c>
      <c r="E26" s="1012">
        <v>131</v>
      </c>
      <c r="G26" s="1012">
        <v>44860547</v>
      </c>
      <c r="H26" s="1012" t="s">
        <v>3604</v>
      </c>
      <c r="I26" s="1016">
        <v>13443</v>
      </c>
      <c r="J26" s="1016">
        <v>39</v>
      </c>
      <c r="K26" s="1012" t="s">
        <v>3561</v>
      </c>
      <c r="L26" s="1012" t="s">
        <v>3536</v>
      </c>
      <c r="M26" s="1014"/>
      <c r="N26" s="1012">
        <v>280</v>
      </c>
      <c r="O26" s="1012" t="s">
        <v>1000</v>
      </c>
      <c r="T26" s="1012">
        <v>60</v>
      </c>
      <c r="U26" s="1012">
        <v>1</v>
      </c>
      <c r="AD26" s="1011">
        <v>619</v>
      </c>
      <c r="AE26" s="1012">
        <v>11</v>
      </c>
      <c r="AF26" s="1011">
        <v>3</v>
      </c>
      <c r="BM26" s="1012">
        <v>7</v>
      </c>
      <c r="BQ26" s="1012">
        <v>40072</v>
      </c>
      <c r="BS26" s="1012" t="s">
        <v>3562</v>
      </c>
      <c r="BT26" s="1012" t="s">
        <v>998</v>
      </c>
      <c r="BU26" s="1012" t="s">
        <v>742</v>
      </c>
      <c r="BV26" s="1012" t="s">
        <v>742</v>
      </c>
      <c r="BW26" s="1012" t="s">
        <v>742</v>
      </c>
      <c r="BX26" s="1012">
        <v>3</v>
      </c>
      <c r="BY26" s="1012" t="s">
        <v>742</v>
      </c>
      <c r="BZ26" s="1012" t="s">
        <v>742</v>
      </c>
      <c r="CA26" s="1012" t="s">
        <v>742</v>
      </c>
      <c r="CB26" s="1012" t="s">
        <v>998</v>
      </c>
      <c r="CC26" s="1012" t="s">
        <v>998</v>
      </c>
      <c r="CD26" s="1012" t="s">
        <v>742</v>
      </c>
      <c r="CE26" s="1012" t="s">
        <v>742</v>
      </c>
      <c r="CF26" s="1012" t="s">
        <v>998</v>
      </c>
      <c r="CG26" s="1012" t="s">
        <v>998</v>
      </c>
      <c r="CH26" s="1012" t="s">
        <v>742</v>
      </c>
      <c r="CI26" s="1012" t="s">
        <v>998</v>
      </c>
      <c r="CJ26" s="1012" t="s">
        <v>742</v>
      </c>
      <c r="CK26" s="1012" t="s">
        <v>742</v>
      </c>
      <c r="CL26" s="1012" t="s">
        <v>742</v>
      </c>
      <c r="CM26" s="1012" t="s">
        <v>742</v>
      </c>
      <c r="CN26" s="1012" t="s">
        <v>742</v>
      </c>
    </row>
    <row r="27" spans="1:104" s="1011" customFormat="1">
      <c r="B27" s="1012">
        <v>199205</v>
      </c>
      <c r="C27" s="1013" t="s">
        <v>3585</v>
      </c>
      <c r="D27" s="1012">
        <v>132</v>
      </c>
      <c r="E27" s="1012">
        <v>132</v>
      </c>
      <c r="G27" s="1012">
        <v>44860548</v>
      </c>
      <c r="H27" s="1012" t="s">
        <v>3605</v>
      </c>
      <c r="I27" s="1016">
        <v>13443</v>
      </c>
      <c r="J27" s="1016">
        <v>364</v>
      </c>
      <c r="K27" s="1012" t="s">
        <v>3561</v>
      </c>
      <c r="L27" s="1012" t="s">
        <v>3536</v>
      </c>
      <c r="M27" s="1014"/>
      <c r="N27" s="1012">
        <v>280</v>
      </c>
      <c r="O27" s="1012" t="s">
        <v>1000</v>
      </c>
      <c r="T27" s="1012">
        <v>60</v>
      </c>
      <c r="U27" s="1012">
        <v>1</v>
      </c>
      <c r="AD27" s="1011">
        <v>627</v>
      </c>
      <c r="AE27" s="1012">
        <v>11</v>
      </c>
      <c r="AF27" s="1011">
        <v>3</v>
      </c>
      <c r="BM27" s="1012">
        <v>7</v>
      </c>
      <c r="BQ27" s="1012">
        <v>40072</v>
      </c>
      <c r="BS27" s="1012" t="s">
        <v>3564</v>
      </c>
      <c r="BT27" s="1012" t="s">
        <v>3542</v>
      </c>
      <c r="BU27" s="1012" t="s">
        <v>742</v>
      </c>
      <c r="BV27" s="1012" t="s">
        <v>742</v>
      </c>
      <c r="BW27" s="1012" t="s">
        <v>742</v>
      </c>
      <c r="BX27" s="1012">
        <v>3</v>
      </c>
      <c r="BY27" s="1012" t="s">
        <v>742</v>
      </c>
      <c r="BZ27" s="1012" t="s">
        <v>742</v>
      </c>
      <c r="CA27" s="1012" t="s">
        <v>742</v>
      </c>
      <c r="CB27" s="1012" t="s">
        <v>998</v>
      </c>
      <c r="CC27" s="1012" t="s">
        <v>998</v>
      </c>
      <c r="CD27" s="1012" t="s">
        <v>742</v>
      </c>
      <c r="CE27" s="1012" t="s">
        <v>742</v>
      </c>
      <c r="CF27" s="1012" t="s">
        <v>998</v>
      </c>
      <c r="CG27" s="1012" t="s">
        <v>3542</v>
      </c>
      <c r="CH27" s="1012" t="s">
        <v>742</v>
      </c>
      <c r="CI27" s="1012" t="s">
        <v>998</v>
      </c>
      <c r="CJ27" s="1012" t="s">
        <v>742</v>
      </c>
      <c r="CK27" s="1012" t="s">
        <v>742</v>
      </c>
      <c r="CL27" s="1012" t="s">
        <v>742</v>
      </c>
      <c r="CM27" s="1012" t="s">
        <v>742</v>
      </c>
      <c r="CN27" s="1012" t="s">
        <v>742</v>
      </c>
    </row>
    <row r="28" spans="1:104" s="1011" customFormat="1">
      <c r="B28" s="1012">
        <v>199205</v>
      </c>
      <c r="C28" s="1013" t="s">
        <v>3585</v>
      </c>
      <c r="D28" s="1012">
        <v>133</v>
      </c>
      <c r="E28" s="1012">
        <v>133</v>
      </c>
      <c r="G28" s="1012">
        <v>44860549</v>
      </c>
      <c r="H28" s="1012" t="s">
        <v>3606</v>
      </c>
      <c r="I28" s="1016">
        <v>13443</v>
      </c>
      <c r="J28" s="1016">
        <v>41</v>
      </c>
      <c r="K28" s="1012" t="s">
        <v>3561</v>
      </c>
      <c r="L28" s="1012" t="s">
        <v>3536</v>
      </c>
      <c r="M28" s="1014"/>
      <c r="N28" s="1012">
        <v>280</v>
      </c>
      <c r="O28" s="1012" t="s">
        <v>1000</v>
      </c>
      <c r="T28" s="1012">
        <v>60</v>
      </c>
      <c r="U28" s="1012">
        <v>1</v>
      </c>
      <c r="AD28" s="1011">
        <v>635</v>
      </c>
      <c r="AE28" s="1012">
        <v>11</v>
      </c>
      <c r="AF28" s="1011">
        <v>3</v>
      </c>
      <c r="BM28" s="1012">
        <v>7</v>
      </c>
      <c r="BQ28" s="1012">
        <v>40072</v>
      </c>
      <c r="BS28" s="1012" t="s">
        <v>3566</v>
      </c>
      <c r="BT28" s="1012" t="s">
        <v>3545</v>
      </c>
      <c r="BU28" s="1012" t="s">
        <v>742</v>
      </c>
      <c r="BV28" s="1012" t="s">
        <v>742</v>
      </c>
      <c r="BW28" s="1012" t="s">
        <v>742</v>
      </c>
      <c r="BX28" s="1012">
        <v>3</v>
      </c>
      <c r="BY28" s="1012" t="s">
        <v>742</v>
      </c>
      <c r="BZ28" s="1012" t="s">
        <v>742</v>
      </c>
      <c r="CA28" s="1012" t="s">
        <v>742</v>
      </c>
      <c r="CB28" s="1012" t="s">
        <v>998</v>
      </c>
      <c r="CC28" s="1012" t="s">
        <v>998</v>
      </c>
      <c r="CD28" s="1012" t="s">
        <v>742</v>
      </c>
      <c r="CE28" s="1012" t="s">
        <v>742</v>
      </c>
      <c r="CF28" s="1012" t="s">
        <v>998</v>
      </c>
      <c r="CG28" s="1012" t="s">
        <v>3545</v>
      </c>
      <c r="CH28" s="1012" t="s">
        <v>742</v>
      </c>
      <c r="CI28" s="1012" t="s">
        <v>998</v>
      </c>
      <c r="CJ28" s="1012" t="s">
        <v>742</v>
      </c>
      <c r="CK28" s="1012" t="s">
        <v>742</v>
      </c>
      <c r="CL28" s="1012" t="s">
        <v>742</v>
      </c>
      <c r="CM28" s="1012" t="s">
        <v>742</v>
      </c>
      <c r="CN28" s="1012" t="s">
        <v>742</v>
      </c>
    </row>
    <row r="29" spans="1:104" s="1011" customFormat="1">
      <c r="B29" s="1012">
        <v>199205</v>
      </c>
      <c r="C29" s="1013" t="s">
        <v>3585</v>
      </c>
      <c r="D29" s="1012">
        <v>141</v>
      </c>
      <c r="E29" s="1012">
        <v>141</v>
      </c>
      <c r="G29" s="1012">
        <v>44860557</v>
      </c>
      <c r="H29" s="1012" t="s">
        <v>3607</v>
      </c>
      <c r="I29" s="1016">
        <v>13443</v>
      </c>
      <c r="J29" s="1016">
        <v>39</v>
      </c>
      <c r="K29" s="1012" t="s">
        <v>3561</v>
      </c>
      <c r="L29" s="1012" t="s">
        <v>3536</v>
      </c>
      <c r="M29" s="1014"/>
      <c r="N29" s="1012">
        <v>280</v>
      </c>
      <c r="O29" s="1012" t="s">
        <v>1000</v>
      </c>
      <c r="T29" s="1012">
        <v>60</v>
      </c>
      <c r="U29" s="1012">
        <v>1</v>
      </c>
      <c r="AD29" s="1011">
        <v>619</v>
      </c>
      <c r="AE29" s="1012">
        <v>11</v>
      </c>
      <c r="AF29" s="1011">
        <v>3</v>
      </c>
      <c r="BM29" s="1012">
        <v>7</v>
      </c>
      <c r="BQ29" s="1012">
        <v>39874</v>
      </c>
      <c r="BS29" s="1012" t="s">
        <v>3563</v>
      </c>
      <c r="BT29" s="1012" t="s">
        <v>998</v>
      </c>
      <c r="BU29" s="1012" t="s">
        <v>742</v>
      </c>
      <c r="BV29" s="1012" t="s">
        <v>742</v>
      </c>
      <c r="BW29" s="1012" t="s">
        <v>742</v>
      </c>
      <c r="BX29" s="1012">
        <v>3</v>
      </c>
      <c r="BY29" s="1012" t="s">
        <v>742</v>
      </c>
      <c r="BZ29" s="1012" t="s">
        <v>742</v>
      </c>
      <c r="CA29" s="1012" t="s">
        <v>742</v>
      </c>
      <c r="CB29" s="1012" t="s">
        <v>998</v>
      </c>
      <c r="CC29" s="1012" t="s">
        <v>998</v>
      </c>
      <c r="CD29" s="1012" t="s">
        <v>742</v>
      </c>
      <c r="CE29" s="1012" t="s">
        <v>742</v>
      </c>
      <c r="CF29" s="1012" t="s">
        <v>998</v>
      </c>
      <c r="CG29" s="1012" t="s">
        <v>998</v>
      </c>
      <c r="CH29" s="1012" t="s">
        <v>742</v>
      </c>
      <c r="CI29" s="1012" t="s">
        <v>998</v>
      </c>
      <c r="CJ29" s="1012" t="s">
        <v>742</v>
      </c>
      <c r="CK29" s="1012" t="s">
        <v>742</v>
      </c>
      <c r="CL29" s="1012" t="s">
        <v>742</v>
      </c>
      <c r="CM29" s="1012" t="s">
        <v>742</v>
      </c>
      <c r="CN29" s="1012" t="s">
        <v>742</v>
      </c>
    </row>
    <row r="30" spans="1:104" s="1011" customFormat="1">
      <c r="B30" s="1012">
        <v>199205</v>
      </c>
      <c r="C30" s="1013" t="s">
        <v>3585</v>
      </c>
      <c r="D30" s="1012">
        <v>142</v>
      </c>
      <c r="E30" s="1012">
        <v>142</v>
      </c>
      <c r="G30" s="1012">
        <v>44860558</v>
      </c>
      <c r="H30" s="1012" t="s">
        <v>3608</v>
      </c>
      <c r="I30" s="1016">
        <v>13443</v>
      </c>
      <c r="J30" s="1016">
        <v>364</v>
      </c>
      <c r="K30" s="1012" t="s">
        <v>3561</v>
      </c>
      <c r="L30" s="1012" t="s">
        <v>3536</v>
      </c>
      <c r="M30" s="1014"/>
      <c r="N30" s="1012">
        <v>280</v>
      </c>
      <c r="O30" s="1012" t="s">
        <v>1000</v>
      </c>
      <c r="T30" s="1012">
        <v>60</v>
      </c>
      <c r="U30" s="1012">
        <v>1</v>
      </c>
      <c r="AD30" s="1011">
        <v>627</v>
      </c>
      <c r="AE30" s="1012">
        <v>11</v>
      </c>
      <c r="AF30" s="1011">
        <v>3</v>
      </c>
      <c r="BM30" s="1012">
        <v>7</v>
      </c>
      <c r="BQ30" s="1012">
        <v>39874</v>
      </c>
      <c r="BS30" s="1012" t="s">
        <v>3565</v>
      </c>
      <c r="BT30" s="1012" t="s">
        <v>3542</v>
      </c>
      <c r="BU30" s="1012" t="s">
        <v>742</v>
      </c>
      <c r="BV30" s="1012" t="s">
        <v>742</v>
      </c>
      <c r="BW30" s="1012" t="s">
        <v>742</v>
      </c>
      <c r="BX30" s="1012">
        <v>3</v>
      </c>
      <c r="BY30" s="1012" t="s">
        <v>742</v>
      </c>
      <c r="BZ30" s="1012" t="s">
        <v>742</v>
      </c>
      <c r="CA30" s="1012" t="s">
        <v>742</v>
      </c>
      <c r="CB30" s="1012" t="s">
        <v>998</v>
      </c>
      <c r="CC30" s="1012" t="s">
        <v>998</v>
      </c>
      <c r="CD30" s="1012" t="s">
        <v>742</v>
      </c>
      <c r="CE30" s="1012" t="s">
        <v>742</v>
      </c>
      <c r="CF30" s="1012" t="s">
        <v>998</v>
      </c>
      <c r="CG30" s="1012" t="s">
        <v>3542</v>
      </c>
      <c r="CH30" s="1012" t="s">
        <v>742</v>
      </c>
      <c r="CI30" s="1012" t="s">
        <v>998</v>
      </c>
      <c r="CJ30" s="1012" t="s">
        <v>742</v>
      </c>
      <c r="CK30" s="1012" t="s">
        <v>742</v>
      </c>
      <c r="CL30" s="1012" t="s">
        <v>742</v>
      </c>
      <c r="CM30" s="1012" t="s">
        <v>742</v>
      </c>
      <c r="CN30" s="1012" t="s">
        <v>742</v>
      </c>
    </row>
    <row r="31" spans="1:104" s="1011" customFormat="1">
      <c r="B31" s="1012">
        <v>199205</v>
      </c>
      <c r="C31" s="1013" t="s">
        <v>3585</v>
      </c>
      <c r="D31" s="1012">
        <v>143</v>
      </c>
      <c r="E31" s="1012">
        <v>143</v>
      </c>
      <c r="G31" s="1012">
        <v>44860559</v>
      </c>
      <c r="H31" s="1012" t="s">
        <v>3609</v>
      </c>
      <c r="I31" s="1016">
        <v>13443</v>
      </c>
      <c r="J31" s="1016">
        <v>41</v>
      </c>
      <c r="K31" s="1012" t="s">
        <v>3561</v>
      </c>
      <c r="L31" s="1012" t="s">
        <v>3536</v>
      </c>
      <c r="M31" s="1014"/>
      <c r="N31" s="1012">
        <v>280</v>
      </c>
      <c r="O31" s="1012" t="s">
        <v>1000</v>
      </c>
      <c r="T31" s="1012">
        <v>60</v>
      </c>
      <c r="U31" s="1012">
        <v>1</v>
      </c>
      <c r="AD31" s="1011">
        <v>635</v>
      </c>
      <c r="AE31" s="1012">
        <v>11</v>
      </c>
      <c r="AF31" s="1011">
        <v>3</v>
      </c>
      <c r="BM31" s="1012">
        <v>7</v>
      </c>
      <c r="BQ31" s="1012">
        <v>39874</v>
      </c>
      <c r="BS31" s="1012" t="s">
        <v>3567</v>
      </c>
      <c r="BT31" s="1012" t="s">
        <v>3545</v>
      </c>
      <c r="BU31" s="1012" t="s">
        <v>742</v>
      </c>
      <c r="BV31" s="1012" t="s">
        <v>742</v>
      </c>
      <c r="BW31" s="1012" t="s">
        <v>742</v>
      </c>
      <c r="BX31" s="1012">
        <v>3</v>
      </c>
      <c r="BY31" s="1012" t="s">
        <v>742</v>
      </c>
      <c r="BZ31" s="1012" t="s">
        <v>742</v>
      </c>
      <c r="CA31" s="1012" t="s">
        <v>742</v>
      </c>
      <c r="CB31" s="1012" t="s">
        <v>998</v>
      </c>
      <c r="CC31" s="1012" t="s">
        <v>998</v>
      </c>
      <c r="CD31" s="1012" t="s">
        <v>742</v>
      </c>
      <c r="CE31" s="1012" t="s">
        <v>742</v>
      </c>
      <c r="CF31" s="1012" t="s">
        <v>998</v>
      </c>
      <c r="CG31" s="1012" t="s">
        <v>3545</v>
      </c>
      <c r="CH31" s="1012" t="s">
        <v>742</v>
      </c>
      <c r="CI31" s="1012" t="s">
        <v>998</v>
      </c>
      <c r="CJ31" s="1012" t="s">
        <v>742</v>
      </c>
      <c r="CK31" s="1012" t="s">
        <v>742</v>
      </c>
      <c r="CL31" s="1012" t="s">
        <v>742</v>
      </c>
      <c r="CM31" s="1012" t="s">
        <v>742</v>
      </c>
      <c r="CN31" s="1012" t="s">
        <v>742</v>
      </c>
    </row>
    <row r="32" spans="1:104" s="1011" customFormat="1">
      <c r="A32" s="1017"/>
      <c r="B32" s="1018">
        <v>86223</v>
      </c>
      <c r="C32" s="1019" t="s">
        <v>3584</v>
      </c>
      <c r="D32" s="1018">
        <v>201</v>
      </c>
      <c r="E32" s="1018">
        <v>201</v>
      </c>
      <c r="F32" s="1017"/>
      <c r="G32" s="1018">
        <v>20589257</v>
      </c>
      <c r="H32" s="1018" t="s">
        <v>3610</v>
      </c>
      <c r="I32" s="1020">
        <v>62907</v>
      </c>
      <c r="J32" s="1020">
        <v>255</v>
      </c>
      <c r="K32" s="1018" t="s">
        <v>742</v>
      </c>
      <c r="L32" s="1018" t="s">
        <v>742</v>
      </c>
      <c r="M32" s="1021"/>
      <c r="N32" s="1018">
        <v>448</v>
      </c>
      <c r="O32" s="1018" t="s">
        <v>1000</v>
      </c>
      <c r="P32" s="1017"/>
      <c r="Q32" s="1017"/>
      <c r="R32" s="1017"/>
      <c r="S32" s="1017"/>
      <c r="T32" s="1018">
        <v>11</v>
      </c>
      <c r="U32" s="1018">
        <v>1</v>
      </c>
      <c r="V32" s="1017"/>
      <c r="W32" s="1017"/>
      <c r="X32" s="1017"/>
      <c r="Y32" s="1017"/>
      <c r="Z32" s="1017"/>
      <c r="AA32" s="1017"/>
      <c r="AB32" s="1017"/>
      <c r="AC32" s="1017"/>
      <c r="AD32" s="1017"/>
      <c r="AE32" s="1018"/>
      <c r="AF32" s="1017"/>
      <c r="AG32" s="1017"/>
      <c r="AH32" s="1017"/>
      <c r="AI32" s="1017"/>
      <c r="AJ32" s="1017"/>
      <c r="AK32" s="1017"/>
      <c r="AL32" s="1017"/>
      <c r="AM32" s="1017"/>
      <c r="AN32" s="1017"/>
      <c r="AO32" s="1017"/>
      <c r="AP32" s="1017"/>
      <c r="AQ32" s="1017"/>
      <c r="AR32" s="1017"/>
      <c r="AS32" s="1017"/>
      <c r="AT32" s="1017"/>
      <c r="AU32" s="1017"/>
      <c r="AV32" s="1017"/>
      <c r="AW32" s="1017"/>
      <c r="AX32" s="1017"/>
      <c r="AY32" s="1017"/>
      <c r="AZ32" s="1017"/>
      <c r="BA32" s="1017"/>
      <c r="BB32" s="1017"/>
      <c r="BC32" s="1017"/>
      <c r="BD32" s="1017"/>
      <c r="BE32" s="1017"/>
      <c r="BF32" s="1017"/>
      <c r="BG32" s="1017"/>
      <c r="BH32" s="1017"/>
      <c r="BI32" s="1017"/>
      <c r="BJ32" s="1017"/>
      <c r="BK32" s="1017"/>
      <c r="BL32" s="1017"/>
      <c r="BM32" s="1018">
        <v>3</v>
      </c>
      <c r="BN32" s="1017"/>
      <c r="BO32" s="1017"/>
      <c r="BP32" s="1017"/>
      <c r="BQ32" s="1018">
        <v>2300</v>
      </c>
      <c r="BR32" s="1017"/>
      <c r="BS32" s="1018" t="s">
        <v>742</v>
      </c>
      <c r="BT32" s="1018" t="s">
        <v>742</v>
      </c>
      <c r="BU32" s="1018" t="s">
        <v>742</v>
      </c>
      <c r="BV32" s="1018" t="s">
        <v>742</v>
      </c>
      <c r="BW32" s="1018" t="s">
        <v>742</v>
      </c>
      <c r="BX32" s="1018">
        <v>3</v>
      </c>
      <c r="BY32" s="1018" t="s">
        <v>742</v>
      </c>
      <c r="BZ32" s="1018" t="s">
        <v>742</v>
      </c>
      <c r="CA32" s="1018" t="s">
        <v>742</v>
      </c>
      <c r="CB32" s="1018" t="s">
        <v>742</v>
      </c>
      <c r="CC32" s="1018" t="s">
        <v>742</v>
      </c>
      <c r="CD32" s="1018" t="s">
        <v>742</v>
      </c>
      <c r="CE32" s="1018" t="s">
        <v>742</v>
      </c>
      <c r="CF32" s="1018" t="s">
        <v>998</v>
      </c>
      <c r="CG32" s="1018" t="s">
        <v>742</v>
      </c>
      <c r="CH32" s="1018" t="s">
        <v>742</v>
      </c>
      <c r="CI32" s="1018" t="s">
        <v>998</v>
      </c>
      <c r="CJ32" s="1018" t="s">
        <v>742</v>
      </c>
      <c r="CK32" s="1018" t="s">
        <v>742</v>
      </c>
      <c r="CL32" s="1018" t="s">
        <v>742</v>
      </c>
      <c r="CM32" s="1018" t="s">
        <v>742</v>
      </c>
      <c r="CN32" s="1018" t="s">
        <v>3545</v>
      </c>
      <c r="CO32" s="1017"/>
      <c r="CP32" s="1017"/>
      <c r="CQ32" s="1017"/>
      <c r="CR32" s="1017"/>
      <c r="CS32" s="1017"/>
      <c r="CT32" s="1017"/>
      <c r="CU32" s="1017"/>
      <c r="CV32" s="1017"/>
      <c r="CW32" s="1017"/>
      <c r="CX32" s="1017"/>
      <c r="CY32" s="1017"/>
      <c r="CZ32" s="1017"/>
    </row>
    <row r="33" spans="1:104" s="1011" customFormat="1">
      <c r="A33" s="1017"/>
      <c r="B33" s="1018">
        <v>86223</v>
      </c>
      <c r="C33" s="1019" t="s">
        <v>3584</v>
      </c>
      <c r="D33" s="1018">
        <v>202</v>
      </c>
      <c r="E33" s="1018">
        <v>202</v>
      </c>
      <c r="F33" s="1017"/>
      <c r="G33" s="1018">
        <v>20589258</v>
      </c>
      <c r="H33" s="1018" t="s">
        <v>3611</v>
      </c>
      <c r="I33" s="1020">
        <v>62907</v>
      </c>
      <c r="J33" s="1020">
        <v>28</v>
      </c>
      <c r="K33" s="1018" t="s">
        <v>742</v>
      </c>
      <c r="L33" s="1018" t="s">
        <v>742</v>
      </c>
      <c r="M33" s="1021"/>
      <c r="N33" s="1018">
        <v>448</v>
      </c>
      <c r="O33" s="1018" t="s">
        <v>1000</v>
      </c>
      <c r="P33" s="1017"/>
      <c r="Q33" s="1017"/>
      <c r="R33" s="1017"/>
      <c r="S33" s="1017"/>
      <c r="T33" s="1018">
        <v>11</v>
      </c>
      <c r="U33" s="1018">
        <v>1</v>
      </c>
      <c r="V33" s="1017"/>
      <c r="W33" s="1017"/>
      <c r="X33" s="1017"/>
      <c r="Y33" s="1017"/>
      <c r="Z33" s="1017"/>
      <c r="AA33" s="1017"/>
      <c r="AB33" s="1017"/>
      <c r="AC33" s="1017"/>
      <c r="AD33" s="1017"/>
      <c r="AE33" s="1018"/>
      <c r="AF33" s="1017"/>
      <c r="AG33" s="1017"/>
      <c r="AH33" s="1017"/>
      <c r="AI33" s="1017"/>
      <c r="AJ33" s="1017"/>
      <c r="AK33" s="1017"/>
      <c r="AL33" s="1017"/>
      <c r="AM33" s="1017"/>
      <c r="AN33" s="1017"/>
      <c r="AO33" s="1017"/>
      <c r="AP33" s="1017"/>
      <c r="AQ33" s="1017"/>
      <c r="AR33" s="1017"/>
      <c r="AS33" s="1017"/>
      <c r="AT33" s="1017"/>
      <c r="AU33" s="1017"/>
      <c r="AV33" s="1017"/>
      <c r="AW33" s="1017"/>
      <c r="AX33" s="1017"/>
      <c r="AY33" s="1017"/>
      <c r="AZ33" s="1017"/>
      <c r="BA33" s="1017"/>
      <c r="BB33" s="1017"/>
      <c r="BC33" s="1017"/>
      <c r="BD33" s="1017"/>
      <c r="BE33" s="1017"/>
      <c r="BF33" s="1017"/>
      <c r="BG33" s="1017"/>
      <c r="BH33" s="1017"/>
      <c r="BI33" s="1017"/>
      <c r="BJ33" s="1017"/>
      <c r="BK33" s="1017"/>
      <c r="BL33" s="1017"/>
      <c r="BM33" s="1018">
        <v>3</v>
      </c>
      <c r="BN33" s="1017"/>
      <c r="BO33" s="1017"/>
      <c r="BP33" s="1017"/>
      <c r="BQ33" s="1018">
        <v>2300</v>
      </c>
      <c r="BR33" s="1017"/>
      <c r="BS33" s="1017"/>
      <c r="BT33" s="1018" t="s">
        <v>742</v>
      </c>
      <c r="BU33" s="1018" t="s">
        <v>742</v>
      </c>
      <c r="BV33" s="1018" t="s">
        <v>742</v>
      </c>
      <c r="BW33" s="1018" t="s">
        <v>742</v>
      </c>
      <c r="BX33" s="1018">
        <v>3</v>
      </c>
      <c r="BY33" s="1018" t="s">
        <v>742</v>
      </c>
      <c r="BZ33" s="1018" t="s">
        <v>742</v>
      </c>
      <c r="CA33" s="1018" t="s">
        <v>742</v>
      </c>
      <c r="CB33" s="1018" t="s">
        <v>742</v>
      </c>
      <c r="CC33" s="1018" t="s">
        <v>742</v>
      </c>
      <c r="CD33" s="1018" t="s">
        <v>742</v>
      </c>
      <c r="CE33" s="1018" t="s">
        <v>742</v>
      </c>
      <c r="CF33" s="1018" t="s">
        <v>998</v>
      </c>
      <c r="CG33" s="1018" t="s">
        <v>742</v>
      </c>
      <c r="CH33" s="1018" t="s">
        <v>742</v>
      </c>
      <c r="CI33" s="1018" t="s">
        <v>998</v>
      </c>
      <c r="CJ33" s="1018" t="s">
        <v>742</v>
      </c>
      <c r="CK33" s="1018" t="s">
        <v>742</v>
      </c>
      <c r="CL33" s="1018" t="s">
        <v>742</v>
      </c>
      <c r="CM33" s="1018" t="s">
        <v>742</v>
      </c>
      <c r="CN33" s="1018" t="s">
        <v>3545</v>
      </c>
      <c r="CO33" s="1017"/>
      <c r="CP33" s="1017"/>
      <c r="CQ33" s="1017"/>
      <c r="CR33" s="1017"/>
      <c r="CS33" s="1017"/>
      <c r="CT33" s="1017"/>
      <c r="CU33" s="1017"/>
      <c r="CV33" s="1017"/>
      <c r="CW33" s="1017"/>
      <c r="CX33" s="1017"/>
      <c r="CY33" s="1017"/>
      <c r="CZ33" s="1017"/>
    </row>
    <row r="34" spans="1:104" s="1011" customFormat="1">
      <c r="A34" s="1017"/>
      <c r="B34" s="1018">
        <v>86223</v>
      </c>
      <c r="C34" s="1019" t="s">
        <v>3584</v>
      </c>
      <c r="D34" s="1018">
        <v>203</v>
      </c>
      <c r="E34" s="1018">
        <v>203</v>
      </c>
      <c r="F34" s="1017"/>
      <c r="G34" s="1018">
        <v>20589259</v>
      </c>
      <c r="H34" s="1018" t="s">
        <v>3612</v>
      </c>
      <c r="I34" s="1020">
        <v>62907</v>
      </c>
      <c r="J34" s="1020">
        <v>257</v>
      </c>
      <c r="K34" s="1018" t="s">
        <v>742</v>
      </c>
      <c r="L34" s="1018" t="s">
        <v>742</v>
      </c>
      <c r="M34" s="1021"/>
      <c r="N34" s="1018">
        <v>448</v>
      </c>
      <c r="O34" s="1018" t="s">
        <v>1000</v>
      </c>
      <c r="P34" s="1017"/>
      <c r="Q34" s="1017"/>
      <c r="R34" s="1017"/>
      <c r="S34" s="1017"/>
      <c r="T34" s="1018">
        <v>11</v>
      </c>
      <c r="U34" s="1018">
        <v>1</v>
      </c>
      <c r="V34" s="1017"/>
      <c r="W34" s="1017"/>
      <c r="X34" s="1017"/>
      <c r="Y34" s="1017"/>
      <c r="Z34" s="1017"/>
      <c r="AA34" s="1017"/>
      <c r="AB34" s="1017"/>
      <c r="AC34" s="1017"/>
      <c r="AD34" s="1017"/>
      <c r="AE34" s="1018"/>
      <c r="AF34" s="1017"/>
      <c r="AG34" s="1017"/>
      <c r="AH34" s="1017"/>
      <c r="AI34" s="1017"/>
      <c r="AJ34" s="1017"/>
      <c r="AK34" s="1017"/>
      <c r="AL34" s="1017"/>
      <c r="AM34" s="1017"/>
      <c r="AN34" s="1017"/>
      <c r="AO34" s="1017"/>
      <c r="AP34" s="1017"/>
      <c r="AQ34" s="1017"/>
      <c r="AR34" s="1017"/>
      <c r="AS34" s="1017"/>
      <c r="AT34" s="1017"/>
      <c r="AU34" s="1017"/>
      <c r="AV34" s="1017"/>
      <c r="AW34" s="1017"/>
      <c r="AX34" s="1017"/>
      <c r="AY34" s="1017"/>
      <c r="AZ34" s="1017"/>
      <c r="BA34" s="1017"/>
      <c r="BB34" s="1017"/>
      <c r="BC34" s="1017"/>
      <c r="BD34" s="1017"/>
      <c r="BE34" s="1017"/>
      <c r="BF34" s="1017"/>
      <c r="BG34" s="1017"/>
      <c r="BH34" s="1017"/>
      <c r="BI34" s="1017"/>
      <c r="BJ34" s="1017"/>
      <c r="BK34" s="1017"/>
      <c r="BL34" s="1017"/>
      <c r="BM34" s="1018">
        <v>3</v>
      </c>
      <c r="BN34" s="1017"/>
      <c r="BO34" s="1017"/>
      <c r="BP34" s="1017"/>
      <c r="BQ34" s="1018">
        <v>2300</v>
      </c>
      <c r="BR34" s="1017"/>
      <c r="BS34" s="1017"/>
      <c r="BT34" s="1018" t="s">
        <v>742</v>
      </c>
      <c r="BU34" s="1018" t="s">
        <v>742</v>
      </c>
      <c r="BV34" s="1018" t="s">
        <v>742</v>
      </c>
      <c r="BW34" s="1018" t="s">
        <v>742</v>
      </c>
      <c r="BX34" s="1018">
        <v>3</v>
      </c>
      <c r="BY34" s="1018" t="s">
        <v>742</v>
      </c>
      <c r="BZ34" s="1018" t="s">
        <v>742</v>
      </c>
      <c r="CA34" s="1018" t="s">
        <v>742</v>
      </c>
      <c r="CB34" s="1018" t="s">
        <v>742</v>
      </c>
      <c r="CC34" s="1018" t="s">
        <v>742</v>
      </c>
      <c r="CD34" s="1018" t="s">
        <v>742</v>
      </c>
      <c r="CE34" s="1018" t="s">
        <v>742</v>
      </c>
      <c r="CF34" s="1018" t="s">
        <v>998</v>
      </c>
      <c r="CG34" s="1018" t="s">
        <v>742</v>
      </c>
      <c r="CH34" s="1018" t="s">
        <v>742</v>
      </c>
      <c r="CI34" s="1018" t="s">
        <v>998</v>
      </c>
      <c r="CJ34" s="1018" t="s">
        <v>742</v>
      </c>
      <c r="CK34" s="1018" t="s">
        <v>742</v>
      </c>
      <c r="CL34" s="1018" t="s">
        <v>742</v>
      </c>
      <c r="CM34" s="1018" t="s">
        <v>742</v>
      </c>
      <c r="CN34" s="1018" t="s">
        <v>3545</v>
      </c>
      <c r="CO34" s="1017"/>
      <c r="CP34" s="1017"/>
      <c r="CQ34" s="1017"/>
      <c r="CR34" s="1017"/>
      <c r="CS34" s="1017"/>
      <c r="CT34" s="1017"/>
      <c r="CU34" s="1017"/>
      <c r="CV34" s="1017"/>
      <c r="CW34" s="1017"/>
      <c r="CX34" s="1017"/>
      <c r="CY34" s="1017"/>
      <c r="CZ34" s="1017"/>
    </row>
  </sheetData>
  <mergeCells count="7">
    <mergeCell ref="CD3:CE3"/>
    <mergeCell ref="CF3:CH3"/>
    <mergeCell ref="N3:O3"/>
    <mergeCell ref="AD3:AF3"/>
    <mergeCell ref="BY3:CA3"/>
    <mergeCell ref="CB3:CC3"/>
    <mergeCell ref="BU3:BX3"/>
  </mergeCells>
  <phoneticPr fontId="13" type="noConversion"/>
  <hyperlinks>
    <hyperlink ref="K4" location="'LNCEL Template'!A1" display="LNCEL Template Id"/>
    <hyperlink ref="L4" location="'REDIR Techn. Template'!A1" display="REDIR Techn. Template"/>
    <hyperlink ref="N4" location="'LTE-REF'!A1" display="Maximum output power"/>
    <hyperlink ref="M4" location="'LNCEL MOPR Mapping Template'!A1" display="LNCEL MOPR Mapping Template"/>
  </hyperlinks>
  <pageMargins left="0" right="0" top="0.78740157480314998" bottom="0.78740157480314998" header="0.196850393700787" footer="0.196850393700787"/>
  <pageSetup paperSize="9" scale="16" fitToHeight="2" orientation="landscape" r:id="rId1"/>
  <headerFooter alignWithMargins="0">
    <oddHeader>&amp;C&amp;"Arial,Bold"SITE SPECIFICATIONS
Licence And Feature Handling</oddHeader>
    <oddFooter>&amp;R&amp;"Arial,Italic"&amp;8&amp;A
&amp;F&amp;CPage &amp;P of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6">
    <tabColor rgb="FFC00000"/>
  </sheetPr>
  <dimension ref="A1:X31"/>
  <sheetViews>
    <sheetView topLeftCell="A4" zoomScaleNormal="100" workbookViewId="0">
      <selection activeCell="C18" sqref="C18"/>
    </sheetView>
  </sheetViews>
  <sheetFormatPr defaultColWidth="9.140625" defaultRowHeight="12.75"/>
  <cols>
    <col min="1" max="1" width="0.85546875" style="3" customWidth="1"/>
    <col min="2" max="2" width="10.42578125" style="4" customWidth="1"/>
    <col min="3" max="3" width="15.85546875" style="4" customWidth="1"/>
    <col min="4" max="5" width="1.7109375" style="4" customWidth="1"/>
    <col min="6" max="6" width="15.42578125" style="4" bestFit="1" customWidth="1"/>
    <col min="7" max="7" width="1.7109375" style="4" customWidth="1"/>
    <col min="8" max="8" width="24.28515625" style="4" customWidth="1"/>
    <col min="9" max="9" width="25.5703125" style="4" customWidth="1"/>
    <col min="10" max="11" width="1.7109375" style="4" customWidth="1"/>
    <col min="12" max="12" width="4.42578125" style="4" customWidth="1"/>
    <col min="13" max="13" width="3.85546875" style="4" customWidth="1"/>
    <col min="14" max="15" width="1.7109375" style="4" customWidth="1"/>
    <col min="16" max="16" width="13" style="4" customWidth="1"/>
    <col min="17" max="17" width="10.28515625" style="4" bestFit="1" customWidth="1"/>
    <col min="18" max="18" width="7.7109375" style="4" bestFit="1" customWidth="1"/>
    <col min="19" max="25" width="16.28515625" style="4" customWidth="1"/>
    <col min="26" max="26" width="18.28515625" style="4" customWidth="1"/>
    <col min="27" max="27" width="38.140625" style="4" customWidth="1"/>
    <col min="28" max="28" width="27.5703125" style="4" customWidth="1"/>
    <col min="29" max="29" width="34.140625" style="4" customWidth="1"/>
    <col min="30" max="16384" width="9.140625" style="4"/>
  </cols>
  <sheetData>
    <row r="1" spans="1:24" ht="13.5" thickBot="1">
      <c r="B1" s="5"/>
      <c r="C1" s="6"/>
      <c r="D1" s="6"/>
      <c r="E1" s="6"/>
      <c r="F1" s="5"/>
      <c r="K1" s="285"/>
    </row>
    <row r="2" spans="1:24" ht="13.5" thickBot="1">
      <c r="B2" s="8" t="s">
        <v>690</v>
      </c>
      <c r="C2" s="9"/>
      <c r="D2" s="9"/>
      <c r="E2" s="9"/>
      <c r="F2" s="9"/>
      <c r="G2" s="10" t="s">
        <v>492</v>
      </c>
      <c r="H2" s="11" t="s">
        <v>795</v>
      </c>
      <c r="I2" s="12"/>
      <c r="J2" s="18"/>
      <c r="K2" s="277"/>
      <c r="L2" s="18"/>
      <c r="M2" s="18"/>
      <c r="N2" s="18"/>
      <c r="O2" s="18"/>
      <c r="P2" s="18"/>
      <c r="Q2" s="18"/>
      <c r="R2" s="18"/>
      <c r="S2" s="18"/>
      <c r="T2" s="18"/>
      <c r="U2" s="18"/>
      <c r="V2" s="18"/>
      <c r="W2" s="18"/>
      <c r="X2" s="18"/>
    </row>
    <row r="3" spans="1:24" ht="13.5" thickBot="1">
      <c r="B3" s="17" t="s">
        <v>1613</v>
      </c>
      <c r="L3" s="313">
        <v>26</v>
      </c>
      <c r="M3" s="313">
        <v>19</v>
      </c>
    </row>
    <row r="4" spans="1:24" ht="38.25" customHeight="1" thickBot="1">
      <c r="B4" s="23" t="s">
        <v>493</v>
      </c>
      <c r="C4" s="30" t="s">
        <v>496</v>
      </c>
      <c r="D4" s="455" t="s">
        <v>1611</v>
      </c>
      <c r="E4" s="457" t="s">
        <v>1310</v>
      </c>
      <c r="F4" s="457" t="s">
        <v>691</v>
      </c>
      <c r="G4" s="457" t="s">
        <v>693</v>
      </c>
      <c r="H4" s="29" t="s">
        <v>696</v>
      </c>
      <c r="I4" s="29" t="s">
        <v>697</v>
      </c>
      <c r="J4" s="457" t="s">
        <v>699</v>
      </c>
      <c r="K4" s="457" t="s">
        <v>701</v>
      </c>
      <c r="L4" s="457" t="s">
        <v>703</v>
      </c>
      <c r="M4" s="457" t="s">
        <v>705</v>
      </c>
      <c r="N4" s="457" t="s">
        <v>114</v>
      </c>
      <c r="O4" s="457" t="s">
        <v>1550</v>
      </c>
      <c r="P4" s="25" t="s">
        <v>1614</v>
      </c>
      <c r="Q4" s="159" t="s">
        <v>490</v>
      </c>
      <c r="R4" s="159" t="s">
        <v>491</v>
      </c>
      <c r="S4" s="15"/>
      <c r="T4" s="15"/>
      <c r="U4" s="15"/>
    </row>
    <row r="5" spans="1:24" ht="42" customHeight="1" thickBot="1">
      <c r="B5" s="110" t="s">
        <v>494</v>
      </c>
      <c r="C5" s="110" t="s">
        <v>497</v>
      </c>
      <c r="D5" s="456"/>
      <c r="E5" s="460" t="s">
        <v>1311</v>
      </c>
      <c r="F5" s="460" t="s">
        <v>692</v>
      </c>
      <c r="G5" s="458" t="s">
        <v>694</v>
      </c>
      <c r="H5" s="286" t="s">
        <v>695</v>
      </c>
      <c r="I5" s="286" t="s">
        <v>698</v>
      </c>
      <c r="J5" s="458" t="s">
        <v>700</v>
      </c>
      <c r="K5" s="458" t="s">
        <v>702</v>
      </c>
      <c r="L5" s="458" t="s">
        <v>704</v>
      </c>
      <c r="M5" s="458" t="s">
        <v>706</v>
      </c>
      <c r="N5" s="458" t="s">
        <v>113</v>
      </c>
      <c r="O5" s="458" t="s">
        <v>1549</v>
      </c>
      <c r="P5" s="376" t="s">
        <v>512</v>
      </c>
      <c r="Q5" s="159" t="s">
        <v>490</v>
      </c>
      <c r="R5" s="159" t="s">
        <v>491</v>
      </c>
      <c r="S5" s="15"/>
      <c r="T5" s="15"/>
      <c r="U5" s="15"/>
    </row>
    <row r="6" spans="1:24" s="255" customFormat="1" ht="61.5" customHeight="1">
      <c r="A6" s="224"/>
      <c r="B6" s="97" t="s">
        <v>495</v>
      </c>
      <c r="C6" s="97" t="s">
        <v>498</v>
      </c>
      <c r="D6" s="97" t="s">
        <v>1651</v>
      </c>
      <c r="E6" s="623" t="s">
        <v>2732</v>
      </c>
      <c r="F6" s="808" t="s">
        <v>3301</v>
      </c>
      <c r="G6" s="459" t="s">
        <v>2228</v>
      </c>
      <c r="H6" s="182" t="s">
        <v>2438</v>
      </c>
      <c r="I6" s="182" t="s">
        <v>3213</v>
      </c>
      <c r="J6" s="459" t="s">
        <v>2272</v>
      </c>
      <c r="K6" s="182" t="s">
        <v>2724</v>
      </c>
      <c r="L6" s="447" t="s">
        <v>1627</v>
      </c>
      <c r="M6" s="447" t="s">
        <v>1627</v>
      </c>
      <c r="N6" s="623" t="s">
        <v>2733</v>
      </c>
      <c r="O6" s="447" t="s">
        <v>855</v>
      </c>
      <c r="P6" s="182" t="s">
        <v>2763</v>
      </c>
      <c r="Q6" s="292" t="s">
        <v>2570</v>
      </c>
      <c r="R6" s="102"/>
      <c r="S6" s="855"/>
      <c r="T6" s="855"/>
      <c r="U6" s="855"/>
    </row>
    <row r="7" spans="1:24" ht="13.5" thickBot="1">
      <c r="B7" s="219" t="s">
        <v>743</v>
      </c>
      <c r="C7" s="219" t="s">
        <v>743</v>
      </c>
      <c r="D7" s="629" t="s">
        <v>499</v>
      </c>
      <c r="E7" s="629" t="s">
        <v>499</v>
      </c>
      <c r="F7" s="629" t="s">
        <v>499</v>
      </c>
      <c r="G7" s="629" t="s">
        <v>499</v>
      </c>
      <c r="H7" s="219" t="s">
        <v>743</v>
      </c>
      <c r="I7" s="219" t="s">
        <v>743</v>
      </c>
      <c r="J7" s="629" t="s">
        <v>499</v>
      </c>
      <c r="K7" s="629" t="s">
        <v>499</v>
      </c>
      <c r="L7" s="627" t="s">
        <v>499</v>
      </c>
      <c r="M7" s="627" t="s">
        <v>499</v>
      </c>
      <c r="N7" s="109" t="s">
        <v>499</v>
      </c>
      <c r="O7" s="109" t="s">
        <v>499</v>
      </c>
      <c r="P7" s="219" t="s">
        <v>743</v>
      </c>
      <c r="Q7" s="160"/>
      <c r="R7" s="160"/>
      <c r="S7" s="15"/>
      <c r="T7" s="15"/>
      <c r="U7" s="15"/>
    </row>
    <row r="8" spans="1:24">
      <c r="B8">
        <v>86223</v>
      </c>
      <c r="C8" s="54" t="s">
        <v>3584</v>
      </c>
      <c r="H8" t="s">
        <v>3568</v>
      </c>
      <c r="I8" t="s">
        <v>3569</v>
      </c>
      <c r="L8">
        <v>27</v>
      </c>
      <c r="M8">
        <v>15</v>
      </c>
      <c r="P8">
        <v>11</v>
      </c>
    </row>
    <row r="9" spans="1:24">
      <c r="B9">
        <v>86223</v>
      </c>
      <c r="C9" s="54" t="s">
        <v>3584</v>
      </c>
      <c r="H9" t="s">
        <v>3568</v>
      </c>
      <c r="I9" t="s">
        <v>3569</v>
      </c>
      <c r="L9">
        <v>27</v>
      </c>
      <c r="M9">
        <v>15</v>
      </c>
      <c r="P9">
        <v>111</v>
      </c>
    </row>
    <row r="10" spans="1:24">
      <c r="B10">
        <v>86223</v>
      </c>
      <c r="C10" s="54" t="s">
        <v>3584</v>
      </c>
      <c r="H10" t="s">
        <v>3568</v>
      </c>
      <c r="I10" t="s">
        <v>3569</v>
      </c>
      <c r="L10">
        <v>27</v>
      </c>
      <c r="M10">
        <v>15</v>
      </c>
      <c r="P10">
        <v>12</v>
      </c>
    </row>
    <row r="11" spans="1:24">
      <c r="B11">
        <v>86223</v>
      </c>
      <c r="C11" s="54" t="s">
        <v>3584</v>
      </c>
      <c r="H11" t="s">
        <v>3568</v>
      </c>
      <c r="I11" t="s">
        <v>3569</v>
      </c>
      <c r="L11">
        <v>27</v>
      </c>
      <c r="M11">
        <v>15</v>
      </c>
      <c r="P11">
        <v>112</v>
      </c>
    </row>
    <row r="12" spans="1:24">
      <c r="B12">
        <v>86223</v>
      </c>
      <c r="C12" s="54" t="s">
        <v>3584</v>
      </c>
      <c r="H12" t="s">
        <v>3568</v>
      </c>
      <c r="I12" t="s">
        <v>3569</v>
      </c>
      <c r="L12">
        <v>27</v>
      </c>
      <c r="M12">
        <v>15</v>
      </c>
      <c r="P12">
        <v>13</v>
      </c>
    </row>
    <row r="13" spans="1:24">
      <c r="B13">
        <v>86223</v>
      </c>
      <c r="C13" s="54" t="s">
        <v>3584</v>
      </c>
      <c r="H13" t="s">
        <v>3568</v>
      </c>
      <c r="I13" t="s">
        <v>3569</v>
      </c>
      <c r="L13">
        <v>27</v>
      </c>
      <c r="M13">
        <v>15</v>
      </c>
      <c r="P13">
        <v>113</v>
      </c>
    </row>
    <row r="14" spans="1:24">
      <c r="B14">
        <v>86223</v>
      </c>
      <c r="C14" s="54" t="s">
        <v>3584</v>
      </c>
      <c r="H14" t="s">
        <v>3568</v>
      </c>
      <c r="I14" t="s">
        <v>3569</v>
      </c>
      <c r="L14">
        <v>27</v>
      </c>
      <c r="M14">
        <v>15</v>
      </c>
      <c r="P14">
        <v>21</v>
      </c>
    </row>
    <row r="15" spans="1:24">
      <c r="B15">
        <v>86223</v>
      </c>
      <c r="C15" s="54" t="s">
        <v>3584</v>
      </c>
      <c r="H15" t="s">
        <v>3568</v>
      </c>
      <c r="I15" t="s">
        <v>3569</v>
      </c>
      <c r="L15">
        <v>27</v>
      </c>
      <c r="M15">
        <v>15</v>
      </c>
      <c r="P15">
        <v>22</v>
      </c>
    </row>
    <row r="16" spans="1:24">
      <c r="B16">
        <v>86223</v>
      </c>
      <c r="C16" s="54" t="s">
        <v>3584</v>
      </c>
      <c r="H16" t="s">
        <v>3568</v>
      </c>
      <c r="I16" t="s">
        <v>3569</v>
      </c>
      <c r="L16">
        <v>27</v>
      </c>
      <c r="M16">
        <v>15</v>
      </c>
      <c r="P16">
        <v>23</v>
      </c>
    </row>
    <row r="17" spans="2:16">
      <c r="B17">
        <v>86223</v>
      </c>
      <c r="C17" s="54" t="s">
        <v>3584</v>
      </c>
      <c r="H17" t="s">
        <v>3568</v>
      </c>
      <c r="I17" t="s">
        <v>3569</v>
      </c>
      <c r="L17">
        <v>27</v>
      </c>
      <c r="M17">
        <v>15</v>
      </c>
      <c r="P17">
        <v>61</v>
      </c>
    </row>
    <row r="18" spans="2:16">
      <c r="B18">
        <v>86223</v>
      </c>
      <c r="C18" s="54" t="s">
        <v>3584</v>
      </c>
      <c r="H18" t="s">
        <v>3568</v>
      </c>
      <c r="I18" t="s">
        <v>3569</v>
      </c>
      <c r="L18">
        <v>27</v>
      </c>
      <c r="M18">
        <v>15</v>
      </c>
      <c r="P18">
        <v>62</v>
      </c>
    </row>
    <row r="19" spans="2:16">
      <c r="B19">
        <v>86223</v>
      </c>
      <c r="C19" s="54" t="s">
        <v>3584</v>
      </c>
      <c r="H19" t="s">
        <v>3568</v>
      </c>
      <c r="I19" t="s">
        <v>3569</v>
      </c>
      <c r="L19">
        <v>27</v>
      </c>
      <c r="M19">
        <v>15</v>
      </c>
      <c r="P19">
        <v>63</v>
      </c>
    </row>
    <row r="20" spans="2:16">
      <c r="B20">
        <v>86223</v>
      </c>
      <c r="C20" s="54" t="s">
        <v>3584</v>
      </c>
      <c r="H20" t="s">
        <v>3568</v>
      </c>
      <c r="I20" t="s">
        <v>3569</v>
      </c>
      <c r="L20">
        <v>27</v>
      </c>
      <c r="M20">
        <v>15</v>
      </c>
      <c r="P20">
        <v>31</v>
      </c>
    </row>
    <row r="21" spans="2:16">
      <c r="B21">
        <v>86223</v>
      </c>
      <c r="C21" s="54" t="s">
        <v>3584</v>
      </c>
      <c r="H21" t="s">
        <v>3568</v>
      </c>
      <c r="I21" t="s">
        <v>3569</v>
      </c>
      <c r="L21">
        <v>27</v>
      </c>
      <c r="M21">
        <v>15</v>
      </c>
      <c r="P21">
        <v>32</v>
      </c>
    </row>
    <row r="22" spans="2:16">
      <c r="B22">
        <v>86223</v>
      </c>
      <c r="C22" s="54" t="s">
        <v>3584</v>
      </c>
      <c r="H22" t="s">
        <v>3568</v>
      </c>
      <c r="I22" t="s">
        <v>3569</v>
      </c>
      <c r="L22">
        <v>27</v>
      </c>
      <c r="M22">
        <v>15</v>
      </c>
      <c r="P22">
        <v>33</v>
      </c>
    </row>
    <row r="23" spans="2:16">
      <c r="B23">
        <v>86223</v>
      </c>
      <c r="C23" s="54" t="s">
        <v>3584</v>
      </c>
      <c r="H23" t="s">
        <v>3568</v>
      </c>
      <c r="I23" t="s">
        <v>3569</v>
      </c>
      <c r="L23">
        <v>27</v>
      </c>
      <c r="M23">
        <v>15</v>
      </c>
      <c r="P23">
        <v>1</v>
      </c>
    </row>
    <row r="24" spans="2:16">
      <c r="B24">
        <v>86223</v>
      </c>
      <c r="C24" s="54" t="s">
        <v>3584</v>
      </c>
      <c r="H24" t="s">
        <v>3568</v>
      </c>
      <c r="I24" t="s">
        <v>3569</v>
      </c>
      <c r="L24">
        <v>27</v>
      </c>
      <c r="M24">
        <v>15</v>
      </c>
      <c r="P24">
        <v>2</v>
      </c>
    </row>
    <row r="25" spans="2:16">
      <c r="B25">
        <v>86223</v>
      </c>
      <c r="C25" s="54" t="s">
        <v>3584</v>
      </c>
      <c r="H25" t="s">
        <v>3568</v>
      </c>
      <c r="I25" t="s">
        <v>3569</v>
      </c>
      <c r="L25">
        <v>27</v>
      </c>
      <c r="M25">
        <v>15</v>
      </c>
      <c r="P25">
        <v>3</v>
      </c>
    </row>
    <row r="26" spans="2:16">
      <c r="B26">
        <v>199205</v>
      </c>
      <c r="C26" s="54" t="s">
        <v>3585</v>
      </c>
      <c r="H26" t="s">
        <v>3568</v>
      </c>
      <c r="I26" t="s">
        <v>3569</v>
      </c>
      <c r="L26">
        <v>27</v>
      </c>
      <c r="M26">
        <v>15</v>
      </c>
      <c r="P26">
        <v>131</v>
      </c>
    </row>
    <row r="27" spans="2:16">
      <c r="B27">
        <v>199205</v>
      </c>
      <c r="C27" s="54" t="s">
        <v>3585</v>
      </c>
      <c r="H27" t="s">
        <v>3568</v>
      </c>
      <c r="I27" t="s">
        <v>3569</v>
      </c>
      <c r="L27">
        <v>27</v>
      </c>
      <c r="M27">
        <v>15</v>
      </c>
      <c r="P27">
        <v>141</v>
      </c>
    </row>
    <row r="28" spans="2:16">
      <c r="B28">
        <v>199205</v>
      </c>
      <c r="C28" s="54" t="s">
        <v>3585</v>
      </c>
      <c r="H28" t="s">
        <v>3568</v>
      </c>
      <c r="I28" t="s">
        <v>3569</v>
      </c>
      <c r="L28">
        <v>27</v>
      </c>
      <c r="M28">
        <v>15</v>
      </c>
      <c r="P28">
        <v>132</v>
      </c>
    </row>
    <row r="29" spans="2:16">
      <c r="B29">
        <v>199205</v>
      </c>
      <c r="C29" s="54" t="s">
        <v>3585</v>
      </c>
      <c r="H29" t="s">
        <v>3568</v>
      </c>
      <c r="I29" t="s">
        <v>3569</v>
      </c>
      <c r="L29">
        <v>27</v>
      </c>
      <c r="M29">
        <v>15</v>
      </c>
      <c r="P29">
        <v>142</v>
      </c>
    </row>
    <row r="30" spans="2:16">
      <c r="B30">
        <v>199205</v>
      </c>
      <c r="C30" s="54" t="s">
        <v>3585</v>
      </c>
      <c r="H30" t="s">
        <v>3568</v>
      </c>
      <c r="I30" t="s">
        <v>3569</v>
      </c>
      <c r="L30">
        <v>27</v>
      </c>
      <c r="M30">
        <v>15</v>
      </c>
      <c r="P30">
        <v>133</v>
      </c>
    </row>
    <row r="31" spans="2:16">
      <c r="B31">
        <v>199205</v>
      </c>
      <c r="C31" s="54" t="s">
        <v>3585</v>
      </c>
      <c r="H31" t="s">
        <v>3568</v>
      </c>
      <c r="I31" t="s">
        <v>3569</v>
      </c>
      <c r="L31">
        <v>27</v>
      </c>
      <c r="M31">
        <v>15</v>
      </c>
      <c r="P31">
        <v>143</v>
      </c>
    </row>
  </sheetData>
  <phoneticPr fontId="13" type="noConversion"/>
  <pageMargins left="0.75" right="0.75" top="1" bottom="1" header="0.5" footer="0.5"/>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X474"/>
  <sheetViews>
    <sheetView zoomScaleNormal="100" workbookViewId="0">
      <selection activeCell="B8" sqref="B8"/>
    </sheetView>
  </sheetViews>
  <sheetFormatPr defaultColWidth="9.140625" defaultRowHeight="12.75"/>
  <cols>
    <col min="1" max="1" width="0.85546875" style="3" customWidth="1"/>
    <col min="2" max="2" width="11.7109375" style="4" customWidth="1"/>
    <col min="3" max="3" width="13" style="4" bestFit="1" customWidth="1"/>
    <col min="4" max="5" width="1.7109375" style="4" customWidth="1"/>
    <col min="6" max="6" width="14.42578125" style="4" customWidth="1"/>
    <col min="7" max="8" width="10.140625" style="4" customWidth="1"/>
    <col min="9" max="9" width="11.7109375" style="4" customWidth="1"/>
    <col min="10" max="10" width="15.140625" style="4" customWidth="1"/>
    <col min="11" max="11" width="11.7109375" style="4" customWidth="1"/>
    <col min="12" max="12" width="10.7109375" style="4" customWidth="1"/>
    <col min="13" max="13" width="31.28515625" style="4" customWidth="1"/>
    <col min="14" max="14" width="23.5703125" style="4" customWidth="1"/>
    <col min="15" max="16" width="11.7109375" style="4" customWidth="1"/>
    <col min="17" max="17" width="10.28515625" style="4" bestFit="1" customWidth="1"/>
    <col min="18" max="18" width="7.7109375" style="4" bestFit="1" customWidth="1"/>
    <col min="19" max="25" width="16.28515625" style="4" customWidth="1"/>
    <col min="26" max="26" width="18.28515625" style="4" customWidth="1"/>
    <col min="27" max="27" width="38.140625" style="4" customWidth="1"/>
    <col min="28" max="28" width="27.5703125" style="4" customWidth="1"/>
    <col min="29" max="29" width="34.140625" style="4" customWidth="1"/>
    <col min="30" max="16384" width="9.140625" style="4"/>
  </cols>
  <sheetData>
    <row r="1" spans="1:24" ht="13.5" thickBot="1">
      <c r="B1" s="5"/>
      <c r="C1" s="41"/>
      <c r="D1" s="41"/>
      <c r="E1" s="41"/>
      <c r="F1" s="5"/>
    </row>
    <row r="2" spans="1:24" ht="16.5" thickBot="1">
      <c r="B2" s="8" t="s">
        <v>690</v>
      </c>
      <c r="C2" s="9"/>
      <c r="D2" s="9"/>
      <c r="E2" s="9"/>
      <c r="F2" s="9"/>
      <c r="G2" s="10" t="s">
        <v>492</v>
      </c>
      <c r="H2" s="11" t="s">
        <v>1969</v>
      </c>
      <c r="I2" s="12"/>
      <c r="J2" s="18"/>
      <c r="K2" s="281" t="s">
        <v>2229</v>
      </c>
      <c r="L2" s="18"/>
      <c r="M2" s="18"/>
      <c r="N2" s="18"/>
      <c r="O2" s="18"/>
      <c r="P2" s="18"/>
      <c r="Q2" s="18"/>
      <c r="R2" s="18"/>
      <c r="S2" s="18"/>
      <c r="T2" s="18"/>
      <c r="U2" s="18"/>
      <c r="V2" s="18"/>
      <c r="W2" s="18"/>
      <c r="X2" s="18"/>
    </row>
    <row r="3" spans="1:24" ht="13.5" thickBot="1">
      <c r="B3" s="17" t="s">
        <v>1970</v>
      </c>
      <c r="G3" s="313">
        <v>215</v>
      </c>
      <c r="H3" s="313"/>
      <c r="I3" s="313"/>
      <c r="J3" s="313"/>
      <c r="K3" s="313"/>
      <c r="L3" s="313">
        <v>1200</v>
      </c>
      <c r="M3" s="313">
        <v>26</v>
      </c>
    </row>
    <row r="4" spans="1:24" ht="50.25" customHeight="1" thickBot="1">
      <c r="B4" s="23" t="s">
        <v>493</v>
      </c>
      <c r="C4" s="30" t="s">
        <v>496</v>
      </c>
      <c r="D4" s="455" t="s">
        <v>1611</v>
      </c>
      <c r="E4" s="435" t="s">
        <v>1995</v>
      </c>
      <c r="F4" s="179" t="s">
        <v>1971</v>
      </c>
      <c r="G4" s="179" t="s">
        <v>1972</v>
      </c>
      <c r="H4" s="179" t="s">
        <v>1973</v>
      </c>
      <c r="I4" s="179" t="s">
        <v>1974</v>
      </c>
      <c r="J4" s="179" t="s">
        <v>1975</v>
      </c>
      <c r="K4" s="179" t="s">
        <v>1976</v>
      </c>
      <c r="L4" s="179" t="s">
        <v>1977</v>
      </c>
      <c r="M4" s="179" t="s">
        <v>1978</v>
      </c>
      <c r="N4" s="179" t="s">
        <v>1003</v>
      </c>
      <c r="O4" s="179" t="s">
        <v>1979</v>
      </c>
      <c r="P4" s="179" t="s">
        <v>1980</v>
      </c>
      <c r="Q4" s="184" t="s">
        <v>490</v>
      </c>
      <c r="R4" s="184" t="s">
        <v>491</v>
      </c>
      <c r="S4" s="43"/>
      <c r="T4" s="43"/>
      <c r="U4" s="43"/>
    </row>
    <row r="5" spans="1:24" ht="29.45" customHeight="1">
      <c r="B5" s="110" t="s">
        <v>494</v>
      </c>
      <c r="C5" s="110" t="s">
        <v>497</v>
      </c>
      <c r="D5" s="456"/>
      <c r="E5" s="456"/>
      <c r="F5" s="204" t="s">
        <v>1981</v>
      </c>
      <c r="G5" s="185" t="s">
        <v>1982</v>
      </c>
      <c r="H5" s="185" t="s">
        <v>113</v>
      </c>
      <c r="I5" s="279" t="s">
        <v>1983</v>
      </c>
      <c r="J5" s="185" t="s">
        <v>1984</v>
      </c>
      <c r="K5" s="279" t="s">
        <v>1985</v>
      </c>
      <c r="L5" s="185" t="s">
        <v>1986</v>
      </c>
      <c r="M5" s="279" t="s">
        <v>1987</v>
      </c>
      <c r="N5" s="185" t="s">
        <v>1011</v>
      </c>
      <c r="O5" s="185" t="s">
        <v>1988</v>
      </c>
      <c r="P5" s="185" t="s">
        <v>1989</v>
      </c>
      <c r="Q5" s="184" t="s">
        <v>490</v>
      </c>
      <c r="R5" s="184" t="s">
        <v>491</v>
      </c>
      <c r="S5" s="43"/>
      <c r="T5" s="43"/>
      <c r="U5" s="43"/>
    </row>
    <row r="6" spans="1:24" ht="84.6" customHeight="1" thickBot="1">
      <c r="B6" s="108" t="s">
        <v>495</v>
      </c>
      <c r="C6" s="108" t="s">
        <v>498</v>
      </c>
      <c r="D6" s="108" t="s">
        <v>1651</v>
      </c>
      <c r="E6" s="108" t="s">
        <v>1990</v>
      </c>
      <c r="F6" s="205" t="s">
        <v>1991</v>
      </c>
      <c r="G6" s="205" t="s">
        <v>2721</v>
      </c>
      <c r="H6" s="205" t="s">
        <v>2231</v>
      </c>
      <c r="I6" s="205" t="s">
        <v>1992</v>
      </c>
      <c r="J6" s="205" t="s">
        <v>2258</v>
      </c>
      <c r="K6" s="205" t="s">
        <v>2230</v>
      </c>
      <c r="L6" s="205" t="s">
        <v>1993</v>
      </c>
      <c r="M6" s="779" t="s">
        <v>3186</v>
      </c>
      <c r="N6" s="205" t="s">
        <v>2259</v>
      </c>
      <c r="O6" s="624" t="s">
        <v>2734</v>
      </c>
      <c r="P6" s="205" t="s">
        <v>1994</v>
      </c>
      <c r="Q6" s="203"/>
      <c r="R6" s="203"/>
      <c r="S6" s="43"/>
      <c r="T6" s="43"/>
      <c r="U6" s="43"/>
    </row>
    <row r="7" spans="1:24" ht="13.5" thickBot="1">
      <c r="B7" s="217" t="s">
        <v>743</v>
      </c>
      <c r="C7" s="219" t="s">
        <v>743</v>
      </c>
      <c r="D7" s="630" t="s">
        <v>499</v>
      </c>
      <c r="E7" s="631" t="s">
        <v>499</v>
      </c>
      <c r="F7" s="217" t="s">
        <v>743</v>
      </c>
      <c r="G7" s="627" t="s">
        <v>499</v>
      </c>
      <c r="H7" s="629" t="s">
        <v>499</v>
      </c>
      <c r="I7" s="629" t="s">
        <v>499</v>
      </c>
      <c r="J7" s="629" t="s">
        <v>499</v>
      </c>
      <c r="K7" s="629" t="s">
        <v>499</v>
      </c>
      <c r="L7" s="627" t="s">
        <v>499</v>
      </c>
      <c r="M7" s="627" t="s">
        <v>499</v>
      </c>
      <c r="N7" s="629" t="s">
        <v>499</v>
      </c>
      <c r="O7" s="629" t="s">
        <v>499</v>
      </c>
      <c r="P7" s="629" t="s">
        <v>499</v>
      </c>
      <c r="Q7" s="167"/>
      <c r="R7" s="167"/>
      <c r="S7" s="43"/>
      <c r="T7" s="43"/>
      <c r="U7" s="43"/>
    </row>
    <row r="8" spans="1:24" s="18" customFormat="1">
      <c r="A8" s="3"/>
      <c r="B8" s="278"/>
      <c r="C8" s="278"/>
      <c r="D8" s="278"/>
      <c r="E8" s="313"/>
      <c r="F8" s="313"/>
      <c r="G8" s="313"/>
      <c r="H8" s="313"/>
      <c r="I8" s="313"/>
      <c r="J8" s="313"/>
      <c r="K8" s="313"/>
      <c r="L8" s="313"/>
      <c r="M8" s="313"/>
      <c r="N8" s="313"/>
      <c r="O8" s="313"/>
      <c r="P8" s="313"/>
      <c r="Q8" s="391"/>
      <c r="R8" s="391"/>
      <c r="S8" s="200"/>
      <c r="T8" s="200"/>
      <c r="U8" s="200"/>
    </row>
    <row r="9" spans="1:24" s="18" customFormat="1" ht="13.5" thickBot="1">
      <c r="A9" s="3"/>
      <c r="B9" s="278"/>
      <c r="C9" s="278"/>
      <c r="D9" s="278"/>
      <c r="E9" s="313"/>
      <c r="F9" s="313"/>
      <c r="G9" s="313"/>
      <c r="H9" s="313"/>
      <c r="I9" s="313"/>
      <c r="J9" s="313"/>
      <c r="K9" s="313"/>
      <c r="L9" s="313"/>
      <c r="M9" s="313"/>
      <c r="N9" s="313"/>
      <c r="O9" s="313"/>
      <c r="P9" s="313"/>
      <c r="Q9" s="391"/>
      <c r="R9" s="391"/>
    </row>
    <row r="10" spans="1:24" s="18" customFormat="1" ht="13.15" customHeight="1">
      <c r="A10" s="3"/>
      <c r="B10" s="278"/>
      <c r="C10" s="278"/>
      <c r="D10" s="278"/>
      <c r="E10" s="313"/>
      <c r="F10" s="313"/>
      <c r="G10" s="313"/>
      <c r="H10" s="1055" t="s">
        <v>2896</v>
      </c>
      <c r="I10" s="1056"/>
      <c r="J10" s="1056"/>
      <c r="K10" s="1056"/>
      <c r="L10" s="1056"/>
      <c r="M10" s="1056"/>
      <c r="N10" s="1056"/>
      <c r="O10" s="1057"/>
      <c r="P10" s="313"/>
      <c r="Q10" s="391"/>
      <c r="R10" s="391"/>
    </row>
    <row r="11" spans="1:24" s="18" customFormat="1" ht="13.15" customHeight="1">
      <c r="A11" s="3"/>
      <c r="B11" s="278"/>
      <c r="C11" s="278"/>
      <c r="D11" s="278"/>
      <c r="E11" s="313"/>
      <c r="F11" s="313"/>
      <c r="G11" s="313"/>
      <c r="H11" s="1058"/>
      <c r="I11" s="1059"/>
      <c r="J11" s="1059"/>
      <c r="K11" s="1059"/>
      <c r="L11" s="1059"/>
      <c r="M11" s="1059"/>
      <c r="N11" s="1059"/>
      <c r="O11" s="1060"/>
      <c r="P11" s="313"/>
      <c r="Q11" s="391"/>
      <c r="R11" s="391"/>
    </row>
    <row r="12" spans="1:24" s="18" customFormat="1" ht="13.15" customHeight="1">
      <c r="A12" s="3"/>
      <c r="B12" s="278"/>
      <c r="C12" s="278"/>
      <c r="D12" s="278"/>
      <c r="E12" s="313"/>
      <c r="F12" s="313"/>
      <c r="G12" s="313"/>
      <c r="H12" s="1058"/>
      <c r="I12" s="1059"/>
      <c r="J12" s="1059"/>
      <c r="K12" s="1059"/>
      <c r="L12" s="1059"/>
      <c r="M12" s="1059"/>
      <c r="N12" s="1059"/>
      <c r="O12" s="1060"/>
      <c r="P12" s="313"/>
      <c r="Q12" s="391"/>
      <c r="R12" s="391"/>
    </row>
    <row r="13" spans="1:24" s="18" customFormat="1" ht="13.9" customHeight="1" thickBot="1">
      <c r="A13" s="3"/>
      <c r="B13" s="278"/>
      <c r="C13" s="278"/>
      <c r="D13" s="278"/>
      <c r="E13" s="313"/>
      <c r="F13" s="313"/>
      <c r="G13" s="313"/>
      <c r="H13" s="1061"/>
      <c r="I13" s="1062"/>
      <c r="J13" s="1062"/>
      <c r="K13" s="1062"/>
      <c r="L13" s="1062"/>
      <c r="M13" s="1062"/>
      <c r="N13" s="1062"/>
      <c r="O13" s="1063"/>
      <c r="P13" s="313"/>
      <c r="Q13" s="391"/>
      <c r="R13" s="391"/>
      <c r="S13" s="200"/>
      <c r="T13" s="200"/>
      <c r="U13" s="200"/>
    </row>
    <row r="14" spans="1:24" s="18" customFormat="1">
      <c r="A14" s="3"/>
      <c r="B14" s="278"/>
      <c r="C14" s="278"/>
      <c r="D14" s="278"/>
      <c r="E14" s="313"/>
      <c r="F14" s="313"/>
      <c r="G14" s="313"/>
      <c r="H14" s="313"/>
      <c r="I14" s="313"/>
      <c r="J14" s="313"/>
      <c r="K14" s="313"/>
      <c r="L14" s="313"/>
      <c r="M14" s="313"/>
      <c r="N14" s="313"/>
      <c r="O14" s="313"/>
      <c r="P14" s="313"/>
      <c r="Q14" s="391"/>
      <c r="R14" s="391"/>
      <c r="S14" s="200"/>
      <c r="T14" s="200"/>
      <c r="U14" s="200"/>
    </row>
    <row r="15" spans="1:24" s="18" customFormat="1">
      <c r="A15" s="3"/>
      <c r="B15" s="278"/>
      <c r="C15" s="278"/>
      <c r="D15" s="278"/>
      <c r="E15" s="313"/>
      <c r="F15" s="313"/>
      <c r="G15" s="313"/>
      <c r="H15" s="313"/>
      <c r="I15" s="313"/>
      <c r="J15" s="313"/>
      <c r="K15" s="313"/>
      <c r="L15" s="313"/>
      <c r="M15" s="313"/>
      <c r="N15" s="313"/>
      <c r="O15" s="313"/>
      <c r="P15" s="313"/>
      <c r="Q15" s="391"/>
      <c r="R15" s="391"/>
      <c r="S15" s="200"/>
      <c r="T15" s="200"/>
      <c r="U15" s="200"/>
    </row>
    <row r="16" spans="1:24" s="18" customFormat="1" ht="13.5" thickBot="1">
      <c r="A16" s="3"/>
      <c r="B16" s="278"/>
      <c r="C16" s="278"/>
      <c r="D16" s="278"/>
      <c r="E16" s="313"/>
      <c r="F16" s="278"/>
      <c r="G16" s="313"/>
      <c r="H16" s="313"/>
      <c r="I16" s="313"/>
      <c r="J16" s="313"/>
      <c r="K16" s="313"/>
      <c r="L16" s="313"/>
      <c r="M16" s="313"/>
      <c r="N16" s="313"/>
      <c r="O16" s="313"/>
      <c r="P16" s="313"/>
      <c r="Q16" s="391"/>
      <c r="R16" s="391"/>
      <c r="S16" s="200"/>
      <c r="T16" s="200"/>
      <c r="U16" s="200"/>
    </row>
    <row r="17" spans="1:21" s="18" customFormat="1">
      <c r="A17" s="3"/>
      <c r="B17" s="278"/>
      <c r="C17" s="278"/>
      <c r="D17" s="278"/>
      <c r="E17" s="313"/>
      <c r="F17" s="313"/>
      <c r="G17" s="313"/>
      <c r="H17" s="1055" t="s">
        <v>3293</v>
      </c>
      <c r="I17" s="1056"/>
      <c r="J17" s="1056"/>
      <c r="K17" s="1056"/>
      <c r="L17" s="1056"/>
      <c r="M17" s="1056"/>
      <c r="N17" s="1056"/>
      <c r="O17" s="1057"/>
      <c r="P17" s="313"/>
      <c r="Q17" s="391"/>
      <c r="R17" s="391"/>
      <c r="S17" s="200"/>
      <c r="T17" s="200"/>
      <c r="U17" s="200"/>
    </row>
    <row r="18" spans="1:21" s="18" customFormat="1">
      <c r="A18" s="3"/>
      <c r="B18" s="278"/>
      <c r="C18" s="278"/>
      <c r="D18" s="278"/>
      <c r="E18" s="313"/>
      <c r="F18" s="313"/>
      <c r="G18" s="313"/>
      <c r="H18" s="1058"/>
      <c r="I18" s="1059"/>
      <c r="J18" s="1059"/>
      <c r="K18" s="1059"/>
      <c r="L18" s="1059"/>
      <c r="M18" s="1059"/>
      <c r="N18" s="1059"/>
      <c r="O18" s="1060"/>
      <c r="P18" s="313"/>
      <c r="Q18" s="391"/>
      <c r="R18" s="391"/>
      <c r="S18" s="200"/>
      <c r="T18" s="200"/>
      <c r="U18" s="200"/>
    </row>
    <row r="19" spans="1:21" s="18" customFormat="1">
      <c r="A19" s="3"/>
      <c r="B19" s="278"/>
      <c r="C19" s="278"/>
      <c r="D19" s="278"/>
      <c r="E19" s="313"/>
      <c r="F19" s="313"/>
      <c r="G19" s="313"/>
      <c r="H19" s="1058"/>
      <c r="I19" s="1059"/>
      <c r="J19" s="1059"/>
      <c r="K19" s="1059"/>
      <c r="L19" s="1059"/>
      <c r="M19" s="1059"/>
      <c r="N19" s="1059"/>
      <c r="O19" s="1060"/>
      <c r="P19" s="313"/>
      <c r="Q19" s="391"/>
      <c r="R19" s="391"/>
      <c r="S19" s="200"/>
      <c r="T19" s="200"/>
      <c r="U19" s="200"/>
    </row>
    <row r="20" spans="1:21" s="18" customFormat="1" ht="13.5" thickBot="1">
      <c r="A20" s="3"/>
      <c r="B20" s="278"/>
      <c r="C20" s="278"/>
      <c r="D20" s="278"/>
      <c r="E20" s="313"/>
      <c r="F20" s="313"/>
      <c r="G20" s="313"/>
      <c r="H20" s="1061"/>
      <c r="I20" s="1062"/>
      <c r="J20" s="1062"/>
      <c r="K20" s="1062"/>
      <c r="L20" s="1062"/>
      <c r="M20" s="1062"/>
      <c r="N20" s="1062"/>
      <c r="O20" s="1063"/>
      <c r="P20" s="313"/>
      <c r="Q20" s="391"/>
      <c r="R20" s="391"/>
      <c r="S20" s="200"/>
      <c r="T20" s="200"/>
      <c r="U20" s="200"/>
    </row>
    <row r="21" spans="1:21" s="18" customFormat="1">
      <c r="A21" s="3"/>
      <c r="B21" s="278"/>
      <c r="C21" s="278"/>
      <c r="D21" s="278"/>
      <c r="E21" s="313"/>
      <c r="F21" s="313"/>
      <c r="G21" s="313"/>
      <c r="H21" s="313"/>
      <c r="I21" s="313"/>
      <c r="J21" s="313"/>
      <c r="K21" s="313"/>
      <c r="L21" s="313"/>
      <c r="M21" s="313"/>
      <c r="N21" s="313"/>
      <c r="O21" s="313"/>
      <c r="P21" s="313"/>
      <c r="Q21" s="391"/>
      <c r="R21" s="391"/>
    </row>
    <row r="22" spans="1:21" s="18" customFormat="1">
      <c r="A22" s="3"/>
      <c r="B22" s="278"/>
      <c r="C22" s="278"/>
      <c r="D22" s="278"/>
      <c r="E22" s="313"/>
      <c r="F22" s="313"/>
      <c r="G22" s="313"/>
      <c r="H22" s="313"/>
      <c r="I22" s="313"/>
      <c r="J22" s="313"/>
      <c r="K22" s="313"/>
      <c r="L22" s="313"/>
      <c r="M22" s="313"/>
      <c r="N22" s="313"/>
      <c r="O22" s="313"/>
      <c r="P22" s="313"/>
      <c r="Q22" s="391"/>
      <c r="R22" s="391"/>
    </row>
    <row r="23" spans="1:21" s="18" customFormat="1">
      <c r="A23" s="3"/>
      <c r="B23" s="278"/>
      <c r="C23" s="278"/>
      <c r="D23" s="278"/>
      <c r="E23" s="313"/>
      <c r="F23" s="313"/>
      <c r="G23" s="313"/>
      <c r="H23" s="313"/>
      <c r="I23" s="313"/>
      <c r="J23" s="313"/>
      <c r="K23" s="313"/>
      <c r="L23" s="313"/>
      <c r="M23" s="313"/>
      <c r="N23" s="313"/>
      <c r="O23" s="313"/>
      <c r="P23" s="313"/>
      <c r="Q23" s="391"/>
      <c r="R23" s="391"/>
    </row>
    <row r="24" spans="1:21" s="18" customFormat="1">
      <c r="A24" s="3"/>
      <c r="B24" s="278"/>
      <c r="C24" s="278"/>
      <c r="D24" s="278"/>
      <c r="E24" s="313"/>
      <c r="F24" s="313"/>
      <c r="G24" s="313"/>
      <c r="H24" s="313"/>
      <c r="I24" s="313"/>
      <c r="J24" s="313"/>
      <c r="K24" s="313"/>
      <c r="L24" s="313"/>
      <c r="M24" s="313"/>
      <c r="N24" s="313"/>
      <c r="O24" s="313"/>
      <c r="P24" s="313"/>
      <c r="Q24" s="391"/>
      <c r="R24" s="391"/>
    </row>
    <row r="25" spans="1:21" s="18" customFormat="1">
      <c r="A25" s="3"/>
      <c r="B25" s="278"/>
      <c r="C25" s="278"/>
      <c r="D25" s="278"/>
      <c r="E25" s="313"/>
      <c r="F25" s="313"/>
      <c r="G25" s="313"/>
      <c r="H25" s="313"/>
      <c r="I25" s="313"/>
      <c r="J25" s="313"/>
      <c r="K25" s="313"/>
      <c r="L25" s="313"/>
      <c r="M25" s="313"/>
      <c r="N25" s="313"/>
      <c r="O25" s="313"/>
      <c r="P25" s="313"/>
      <c r="Q25" s="391"/>
      <c r="R25" s="391"/>
    </row>
    <row r="26" spans="1:21" s="18" customFormat="1">
      <c r="A26" s="3"/>
      <c r="B26" s="278"/>
      <c r="C26" s="278"/>
      <c r="D26" s="278"/>
      <c r="E26" s="313"/>
      <c r="F26" s="313"/>
      <c r="G26" s="313"/>
      <c r="H26" s="313"/>
      <c r="I26" s="313"/>
      <c r="J26" s="313"/>
      <c r="K26" s="313"/>
      <c r="L26" s="313"/>
      <c r="M26" s="313"/>
      <c r="N26" s="313"/>
      <c r="O26" s="313"/>
      <c r="P26" s="313"/>
      <c r="Q26" s="391"/>
      <c r="R26" s="391"/>
    </row>
    <row r="27" spans="1:21" s="18" customFormat="1">
      <c r="A27" s="3"/>
      <c r="B27" s="278"/>
      <c r="C27" s="278"/>
      <c r="D27" s="278"/>
      <c r="E27" s="313"/>
      <c r="F27" s="313"/>
      <c r="G27" s="313"/>
      <c r="H27" s="313"/>
      <c r="I27" s="313"/>
      <c r="J27" s="313"/>
      <c r="K27" s="313"/>
      <c r="L27" s="313"/>
      <c r="M27" s="313"/>
      <c r="N27" s="313"/>
      <c r="O27" s="313"/>
      <c r="P27" s="313"/>
      <c r="Q27" s="391"/>
      <c r="R27" s="391"/>
    </row>
    <row r="28" spans="1:21" s="18" customFormat="1">
      <c r="A28" s="3"/>
      <c r="B28" s="278"/>
      <c r="C28" s="278"/>
      <c r="D28" s="278"/>
      <c r="E28" s="313"/>
      <c r="F28" s="313"/>
      <c r="G28" s="313"/>
      <c r="H28" s="313"/>
      <c r="I28" s="313"/>
      <c r="J28" s="313"/>
      <c r="K28" s="313"/>
      <c r="L28" s="313"/>
      <c r="M28" s="313"/>
      <c r="N28" s="313"/>
      <c r="O28" s="313"/>
      <c r="P28" s="313"/>
      <c r="Q28" s="391"/>
      <c r="R28" s="391"/>
    </row>
    <row r="29" spans="1:21" s="18" customFormat="1">
      <c r="A29" s="3"/>
      <c r="B29" s="278"/>
      <c r="C29" s="278"/>
      <c r="D29" s="278"/>
      <c r="E29" s="313"/>
      <c r="F29" s="313"/>
      <c r="G29" s="313"/>
      <c r="H29" s="313"/>
      <c r="I29" s="313"/>
      <c r="J29" s="313"/>
      <c r="K29" s="313"/>
      <c r="L29" s="313"/>
      <c r="M29" s="313"/>
      <c r="N29" s="313"/>
      <c r="O29" s="313"/>
      <c r="P29" s="313"/>
      <c r="Q29" s="391"/>
      <c r="R29" s="391"/>
    </row>
    <row r="30" spans="1:21" s="18" customFormat="1">
      <c r="A30" s="3"/>
      <c r="B30" s="278"/>
      <c r="C30" s="278"/>
      <c r="D30" s="278"/>
      <c r="E30" s="313"/>
      <c r="F30" s="313"/>
      <c r="G30" s="313"/>
      <c r="H30" s="313"/>
      <c r="I30" s="313"/>
      <c r="J30" s="313"/>
      <c r="K30" s="313"/>
      <c r="L30" s="313"/>
      <c r="M30" s="313"/>
      <c r="N30" s="313"/>
      <c r="O30" s="313"/>
      <c r="P30" s="313"/>
      <c r="Q30" s="391"/>
      <c r="R30" s="391"/>
    </row>
    <row r="31" spans="1:21" s="18" customFormat="1">
      <c r="A31" s="3"/>
      <c r="B31" s="278"/>
      <c r="C31" s="278"/>
      <c r="D31" s="278"/>
      <c r="E31" s="313"/>
      <c r="F31" s="313"/>
      <c r="G31" s="313"/>
      <c r="H31" s="313"/>
      <c r="I31" s="313"/>
      <c r="J31" s="313"/>
      <c r="K31" s="313"/>
      <c r="L31" s="313"/>
      <c r="M31" s="313"/>
      <c r="N31" s="313"/>
      <c r="O31" s="313"/>
      <c r="P31" s="313"/>
      <c r="Q31" s="391"/>
      <c r="R31" s="391"/>
    </row>
    <row r="32" spans="1:21" s="18" customFormat="1">
      <c r="A32" s="3"/>
      <c r="B32" s="278"/>
      <c r="C32" s="278"/>
      <c r="D32" s="278"/>
      <c r="E32" s="313"/>
      <c r="F32" s="313"/>
      <c r="G32" s="313"/>
      <c r="H32" s="313"/>
      <c r="I32" s="313"/>
      <c r="J32" s="313"/>
      <c r="K32" s="313"/>
      <c r="L32" s="313"/>
      <c r="M32" s="313"/>
      <c r="N32" s="313"/>
      <c r="O32" s="313"/>
      <c r="P32" s="313"/>
      <c r="Q32" s="391"/>
      <c r="R32" s="391"/>
    </row>
    <row r="33" spans="1:18" s="18" customFormat="1">
      <c r="A33" s="3"/>
      <c r="B33" s="278"/>
      <c r="C33" s="278"/>
      <c r="D33" s="278"/>
      <c r="E33" s="313"/>
      <c r="F33" s="313"/>
      <c r="G33" s="313"/>
      <c r="H33" s="313"/>
      <c r="I33" s="313"/>
      <c r="J33" s="313"/>
      <c r="K33" s="313"/>
      <c r="L33" s="313"/>
      <c r="M33" s="313"/>
      <c r="N33" s="313"/>
      <c r="O33" s="313"/>
      <c r="P33" s="313"/>
      <c r="Q33" s="391"/>
      <c r="R33" s="391"/>
    </row>
    <row r="34" spans="1:18" s="18" customFormat="1">
      <c r="A34" s="3"/>
      <c r="B34" s="397"/>
      <c r="C34" s="397"/>
      <c r="D34" s="397"/>
      <c r="E34" s="396"/>
      <c r="F34" s="396"/>
      <c r="G34" s="396"/>
      <c r="H34" s="396"/>
      <c r="I34" s="396"/>
      <c r="J34" s="396"/>
      <c r="K34" s="396"/>
      <c r="L34" s="396"/>
      <c r="M34" s="396"/>
      <c r="N34" s="396"/>
      <c r="O34" s="396"/>
      <c r="P34" s="396"/>
      <c r="Q34" s="398"/>
      <c r="R34" s="398"/>
    </row>
    <row r="35" spans="1:18" s="18" customFormat="1">
      <c r="A35" s="3"/>
      <c r="B35" s="397"/>
      <c r="C35" s="397"/>
      <c r="D35" s="397"/>
      <c r="E35" s="396"/>
      <c r="F35" s="396"/>
      <c r="G35" s="396"/>
      <c r="H35" s="396"/>
      <c r="I35" s="396"/>
      <c r="J35" s="396"/>
      <c r="K35" s="396"/>
      <c r="L35" s="396"/>
      <c r="M35" s="396"/>
      <c r="N35" s="396"/>
      <c r="O35" s="396"/>
      <c r="P35" s="396"/>
      <c r="Q35" s="398"/>
      <c r="R35" s="398"/>
    </row>
    <row r="36" spans="1:18" s="18" customFormat="1">
      <c r="A36" s="3"/>
      <c r="B36" s="397"/>
      <c r="C36" s="397"/>
      <c r="D36" s="397"/>
      <c r="E36" s="396"/>
      <c r="F36" s="396"/>
      <c r="G36" s="396"/>
      <c r="H36" s="396"/>
      <c r="I36" s="396"/>
      <c r="J36" s="396"/>
      <c r="K36" s="396"/>
      <c r="L36" s="396"/>
      <c r="M36" s="396"/>
      <c r="N36" s="396"/>
      <c r="O36" s="396"/>
      <c r="P36" s="396"/>
      <c r="Q36" s="398"/>
      <c r="R36" s="398"/>
    </row>
    <row r="37" spans="1:18" s="18" customFormat="1">
      <c r="A37" s="3"/>
      <c r="B37" s="397"/>
      <c r="C37" s="397"/>
      <c r="D37" s="397"/>
      <c r="E37" s="396"/>
      <c r="F37" s="396"/>
      <c r="G37" s="396"/>
      <c r="H37" s="396"/>
      <c r="I37" s="396"/>
      <c r="J37" s="396"/>
      <c r="K37" s="396"/>
      <c r="L37" s="396"/>
      <c r="M37" s="396"/>
      <c r="N37" s="396"/>
      <c r="O37" s="396"/>
      <c r="P37" s="396"/>
      <c r="Q37" s="398"/>
      <c r="R37" s="398"/>
    </row>
    <row r="38" spans="1:18" s="18" customFormat="1">
      <c r="A38" s="3"/>
      <c r="B38" s="397"/>
      <c r="C38" s="397"/>
      <c r="D38" s="397"/>
      <c r="E38" s="396"/>
      <c r="F38" s="396"/>
      <c r="G38" s="396"/>
      <c r="H38" s="396"/>
      <c r="I38" s="396"/>
      <c r="J38" s="396"/>
      <c r="K38" s="396"/>
      <c r="L38" s="396"/>
      <c r="M38" s="396"/>
      <c r="N38" s="396"/>
      <c r="O38" s="396"/>
      <c r="P38" s="396"/>
      <c r="Q38" s="398"/>
      <c r="R38" s="398"/>
    </row>
    <row r="39" spans="1:18" s="18" customFormat="1">
      <c r="A39" s="3"/>
      <c r="B39" s="397"/>
      <c r="C39" s="397"/>
      <c r="D39" s="397"/>
      <c r="E39" s="396"/>
      <c r="F39" s="396"/>
      <c r="G39" s="396"/>
      <c r="H39" s="396"/>
      <c r="I39" s="396"/>
      <c r="J39" s="396"/>
      <c r="K39" s="396"/>
      <c r="L39" s="396"/>
      <c r="M39" s="396"/>
      <c r="N39" s="396"/>
      <c r="O39" s="396"/>
      <c r="P39" s="396"/>
      <c r="Q39" s="398"/>
      <c r="R39" s="398"/>
    </row>
    <row r="40" spans="1:18" s="18" customFormat="1">
      <c r="A40" s="3"/>
      <c r="B40" s="278"/>
      <c r="C40" s="278"/>
      <c r="D40" s="278"/>
      <c r="E40" s="313"/>
      <c r="F40" s="313"/>
      <c r="G40" s="313"/>
      <c r="H40" s="313"/>
      <c r="I40" s="313"/>
      <c r="J40" s="313"/>
      <c r="K40" s="313"/>
      <c r="L40" s="313"/>
      <c r="M40" s="313"/>
      <c r="N40" s="313"/>
      <c r="O40" s="313"/>
      <c r="P40" s="313"/>
      <c r="Q40" s="391"/>
      <c r="R40" s="391"/>
    </row>
    <row r="41" spans="1:18" s="18" customFormat="1">
      <c r="A41" s="3"/>
      <c r="B41" s="278"/>
      <c r="C41" s="278"/>
      <c r="D41" s="278"/>
      <c r="E41" s="313"/>
      <c r="F41" s="313"/>
      <c r="G41" s="313"/>
      <c r="H41" s="313"/>
      <c r="I41" s="313"/>
      <c r="J41" s="313"/>
      <c r="K41" s="313"/>
      <c r="L41" s="313"/>
      <c r="M41" s="313"/>
      <c r="N41" s="313"/>
      <c r="O41" s="313"/>
      <c r="P41" s="313"/>
      <c r="Q41" s="391"/>
      <c r="R41" s="391"/>
    </row>
    <row r="42" spans="1:18" s="18" customFormat="1">
      <c r="A42" s="3"/>
      <c r="B42" s="278"/>
      <c r="C42" s="278"/>
      <c r="D42" s="278"/>
      <c r="E42" s="313"/>
      <c r="F42" s="313"/>
      <c r="G42" s="313"/>
      <c r="H42" s="313"/>
      <c r="I42" s="313"/>
      <c r="J42" s="313"/>
      <c r="K42" s="313"/>
      <c r="L42" s="313"/>
      <c r="M42" s="313"/>
      <c r="N42" s="313"/>
      <c r="O42" s="313"/>
      <c r="P42" s="313"/>
      <c r="Q42" s="391"/>
      <c r="R42" s="391"/>
    </row>
    <row r="43" spans="1:18" s="18" customFormat="1">
      <c r="A43" s="3"/>
      <c r="B43" s="278"/>
      <c r="C43" s="278"/>
      <c r="D43" s="278"/>
      <c r="E43" s="313"/>
      <c r="F43" s="313"/>
      <c r="G43" s="313"/>
      <c r="H43" s="313"/>
      <c r="I43" s="313"/>
      <c r="J43" s="313"/>
      <c r="K43" s="313"/>
      <c r="L43" s="313"/>
      <c r="M43" s="313"/>
      <c r="N43" s="313"/>
      <c r="O43" s="313"/>
      <c r="P43" s="313"/>
      <c r="Q43" s="391"/>
      <c r="R43" s="391"/>
    </row>
    <row r="44" spans="1:18" s="18" customFormat="1">
      <c r="A44" s="3"/>
      <c r="B44" s="278"/>
      <c r="C44" s="278"/>
      <c r="D44" s="278"/>
      <c r="E44" s="313"/>
      <c r="F44" s="313"/>
      <c r="G44" s="313"/>
      <c r="H44" s="313"/>
      <c r="I44" s="313"/>
      <c r="J44" s="313"/>
      <c r="K44" s="313"/>
      <c r="L44" s="313"/>
      <c r="M44" s="313"/>
      <c r="N44" s="313"/>
      <c r="O44" s="313"/>
      <c r="P44" s="313"/>
      <c r="Q44" s="391"/>
      <c r="R44" s="391"/>
    </row>
    <row r="45" spans="1:18" s="18" customFormat="1">
      <c r="A45" s="3"/>
      <c r="B45" s="278"/>
      <c r="C45" s="278"/>
      <c r="D45" s="278"/>
      <c r="E45" s="313"/>
      <c r="F45" s="313"/>
      <c r="G45" s="313"/>
      <c r="H45" s="313"/>
      <c r="I45" s="313"/>
      <c r="J45" s="313"/>
      <c r="K45" s="313"/>
      <c r="L45" s="313"/>
      <c r="M45" s="313"/>
      <c r="N45" s="313"/>
      <c r="O45" s="313"/>
      <c r="P45" s="313"/>
      <c r="Q45" s="391"/>
      <c r="R45" s="391"/>
    </row>
    <row r="46" spans="1:18" s="18" customFormat="1">
      <c r="A46" s="3"/>
      <c r="B46" s="278"/>
      <c r="C46" s="278"/>
      <c r="D46" s="278"/>
      <c r="E46" s="313"/>
      <c r="F46" s="313"/>
      <c r="G46" s="313"/>
      <c r="H46" s="313"/>
      <c r="I46" s="313"/>
      <c r="J46" s="313"/>
      <c r="K46" s="313"/>
      <c r="L46" s="313"/>
      <c r="M46" s="313"/>
      <c r="N46" s="313"/>
      <c r="O46" s="313"/>
      <c r="P46" s="313"/>
      <c r="Q46" s="391"/>
      <c r="R46" s="391"/>
    </row>
    <row r="47" spans="1:18" s="18" customFormat="1">
      <c r="A47" s="3"/>
      <c r="B47" s="278"/>
      <c r="C47" s="278"/>
      <c r="D47" s="278"/>
      <c r="E47" s="313"/>
      <c r="F47" s="313"/>
      <c r="G47" s="313"/>
      <c r="H47" s="313"/>
      <c r="I47" s="313"/>
      <c r="J47" s="313"/>
      <c r="K47" s="313"/>
      <c r="L47" s="313"/>
      <c r="M47" s="313"/>
      <c r="N47" s="313"/>
      <c r="O47" s="313"/>
      <c r="P47" s="313"/>
      <c r="Q47" s="391"/>
      <c r="R47" s="391"/>
    </row>
    <row r="48" spans="1:18" s="18" customFormat="1">
      <c r="A48" s="3"/>
      <c r="B48" s="278"/>
      <c r="C48" s="278"/>
      <c r="D48" s="278"/>
      <c r="E48" s="313"/>
      <c r="F48" s="313"/>
      <c r="G48" s="313"/>
      <c r="H48" s="313"/>
      <c r="I48" s="313"/>
      <c r="J48" s="313"/>
      <c r="K48" s="313"/>
      <c r="L48" s="313"/>
      <c r="M48" s="313"/>
      <c r="N48" s="313"/>
      <c r="O48" s="313"/>
      <c r="P48" s="313"/>
      <c r="Q48" s="391"/>
      <c r="R48" s="391"/>
    </row>
    <row r="49" spans="1:18" s="18" customFormat="1">
      <c r="A49" s="3"/>
      <c r="B49" s="278"/>
      <c r="C49" s="278"/>
      <c r="D49" s="278"/>
      <c r="E49" s="313"/>
      <c r="F49" s="313"/>
      <c r="G49" s="313"/>
      <c r="H49" s="313"/>
      <c r="I49" s="313"/>
      <c r="J49" s="313"/>
      <c r="K49" s="313"/>
      <c r="L49" s="313"/>
      <c r="M49" s="313"/>
      <c r="N49" s="313"/>
      <c r="O49" s="313"/>
      <c r="P49" s="313"/>
      <c r="Q49" s="391"/>
      <c r="R49" s="391"/>
    </row>
    <row r="50" spans="1:18" s="18" customFormat="1">
      <c r="A50" s="3"/>
      <c r="B50" s="278"/>
      <c r="C50" s="278"/>
      <c r="D50" s="278"/>
      <c r="E50" s="313"/>
      <c r="F50" s="313"/>
      <c r="G50" s="313"/>
      <c r="H50" s="313"/>
      <c r="I50" s="313"/>
      <c r="J50" s="313"/>
      <c r="K50" s="313"/>
      <c r="L50" s="313"/>
      <c r="M50" s="313"/>
      <c r="N50" s="313"/>
      <c r="O50" s="313"/>
      <c r="P50" s="313"/>
      <c r="Q50" s="391"/>
      <c r="R50" s="391"/>
    </row>
    <row r="51" spans="1:18" s="18" customFormat="1">
      <c r="A51" s="3"/>
      <c r="B51" s="278"/>
      <c r="C51" s="278"/>
      <c r="D51" s="278"/>
      <c r="E51" s="313"/>
      <c r="F51" s="313"/>
      <c r="G51" s="313"/>
      <c r="H51" s="313"/>
      <c r="I51" s="313"/>
      <c r="J51" s="313"/>
      <c r="K51" s="313"/>
      <c r="L51" s="313"/>
      <c r="M51" s="313"/>
      <c r="N51" s="313"/>
      <c r="O51" s="313"/>
      <c r="P51" s="313"/>
      <c r="Q51" s="391"/>
      <c r="R51" s="391"/>
    </row>
    <row r="52" spans="1:18" s="18" customFormat="1">
      <c r="A52" s="3"/>
      <c r="B52" s="278"/>
      <c r="C52" s="278"/>
      <c r="D52" s="278"/>
      <c r="E52" s="313"/>
      <c r="F52" s="313"/>
      <c r="G52" s="313"/>
      <c r="H52" s="313"/>
      <c r="I52" s="313"/>
      <c r="J52" s="313"/>
      <c r="K52" s="313"/>
      <c r="L52" s="313"/>
      <c r="M52" s="313"/>
      <c r="N52" s="313"/>
      <c r="O52" s="313"/>
      <c r="P52" s="313"/>
      <c r="Q52" s="391"/>
      <c r="R52" s="391"/>
    </row>
    <row r="53" spans="1:18" s="18" customFormat="1">
      <c r="A53" s="3"/>
      <c r="B53" s="278"/>
      <c r="C53" s="278"/>
      <c r="D53" s="278"/>
      <c r="E53" s="313"/>
      <c r="F53" s="313"/>
      <c r="G53" s="313"/>
      <c r="H53" s="313"/>
      <c r="I53" s="313"/>
      <c r="J53" s="313"/>
      <c r="K53" s="313"/>
      <c r="L53" s="313"/>
      <c r="M53" s="313"/>
      <c r="N53" s="313"/>
      <c r="O53" s="313"/>
      <c r="P53" s="313"/>
      <c r="Q53" s="391"/>
      <c r="R53" s="391"/>
    </row>
    <row r="54" spans="1:18" s="18" customFormat="1">
      <c r="A54" s="3"/>
      <c r="B54" s="278"/>
      <c r="C54" s="278"/>
      <c r="D54" s="278"/>
      <c r="E54" s="313"/>
      <c r="F54" s="313"/>
      <c r="G54" s="313"/>
      <c r="H54" s="313"/>
      <c r="I54" s="313"/>
      <c r="J54" s="313"/>
      <c r="K54" s="313"/>
      <c r="L54" s="313"/>
      <c r="M54" s="313"/>
      <c r="N54" s="313"/>
      <c r="O54" s="313"/>
      <c r="P54" s="313"/>
      <c r="Q54" s="391"/>
      <c r="R54" s="391"/>
    </row>
    <row r="55" spans="1:18" s="18" customFormat="1">
      <c r="A55" s="3"/>
      <c r="B55" s="278"/>
      <c r="C55" s="278"/>
      <c r="D55" s="278"/>
      <c r="E55" s="313"/>
      <c r="F55" s="313"/>
      <c r="G55" s="313"/>
      <c r="H55" s="313"/>
      <c r="I55" s="313"/>
      <c r="J55" s="313"/>
      <c r="K55" s="313"/>
      <c r="L55" s="313"/>
      <c r="M55" s="313"/>
      <c r="N55" s="313"/>
      <c r="O55" s="313"/>
      <c r="P55" s="313"/>
      <c r="Q55" s="391"/>
      <c r="R55" s="391"/>
    </row>
    <row r="56" spans="1:18" s="18" customFormat="1">
      <c r="A56" s="3"/>
      <c r="B56" s="278"/>
      <c r="C56" s="278"/>
      <c r="D56" s="278"/>
      <c r="E56" s="313"/>
      <c r="F56" s="313"/>
      <c r="G56" s="313"/>
      <c r="H56" s="313"/>
      <c r="I56" s="313"/>
      <c r="J56" s="313"/>
      <c r="K56" s="313"/>
      <c r="L56" s="313"/>
      <c r="M56" s="313"/>
      <c r="N56" s="313"/>
      <c r="O56" s="313"/>
      <c r="P56" s="313"/>
      <c r="Q56" s="391"/>
      <c r="R56" s="391"/>
    </row>
    <row r="57" spans="1:18" s="18" customFormat="1">
      <c r="A57" s="3"/>
      <c r="B57" s="278"/>
      <c r="C57" s="278"/>
      <c r="D57" s="278"/>
      <c r="E57" s="313"/>
      <c r="F57" s="313"/>
      <c r="G57" s="313"/>
      <c r="H57" s="313"/>
      <c r="I57" s="313"/>
      <c r="J57" s="313"/>
      <c r="K57" s="313"/>
      <c r="L57" s="313"/>
      <c r="M57" s="313"/>
      <c r="N57" s="313"/>
      <c r="O57" s="313"/>
      <c r="P57" s="313"/>
      <c r="Q57" s="391"/>
      <c r="R57" s="391"/>
    </row>
    <row r="58" spans="1:18" s="18" customFormat="1">
      <c r="A58" s="3"/>
      <c r="B58" s="278"/>
      <c r="C58" s="278"/>
      <c r="D58" s="278"/>
      <c r="E58" s="313"/>
      <c r="F58" s="313"/>
      <c r="G58" s="313"/>
      <c r="H58" s="313"/>
      <c r="I58" s="313"/>
      <c r="J58" s="313"/>
      <c r="K58" s="313"/>
      <c r="L58" s="313"/>
      <c r="M58" s="313"/>
      <c r="N58" s="313"/>
      <c r="O58" s="313"/>
      <c r="P58" s="313"/>
      <c r="Q58" s="391"/>
      <c r="R58" s="391"/>
    </row>
    <row r="59" spans="1:18" s="18" customFormat="1">
      <c r="A59" s="3"/>
      <c r="B59" s="278"/>
      <c r="C59" s="278"/>
      <c r="D59" s="278"/>
      <c r="E59" s="313"/>
      <c r="F59" s="313"/>
      <c r="G59" s="313"/>
      <c r="H59" s="313"/>
      <c r="I59" s="313"/>
      <c r="J59" s="313"/>
      <c r="K59" s="313"/>
      <c r="L59" s="313"/>
      <c r="M59" s="313"/>
      <c r="N59" s="313"/>
      <c r="O59" s="313"/>
      <c r="P59" s="313"/>
      <c r="Q59" s="391"/>
      <c r="R59" s="391"/>
    </row>
    <row r="60" spans="1:18" s="18" customFormat="1">
      <c r="A60" s="3"/>
      <c r="B60" s="278"/>
      <c r="C60" s="278"/>
      <c r="D60" s="278"/>
      <c r="E60" s="313"/>
      <c r="F60" s="313"/>
      <c r="G60" s="313"/>
      <c r="H60" s="313"/>
      <c r="I60" s="313"/>
      <c r="J60" s="313"/>
      <c r="K60" s="313"/>
      <c r="L60" s="313"/>
      <c r="M60" s="313"/>
      <c r="N60" s="313"/>
      <c r="O60" s="313"/>
      <c r="P60" s="313"/>
      <c r="Q60" s="391"/>
      <c r="R60" s="391"/>
    </row>
    <row r="61" spans="1:18" s="18" customFormat="1">
      <c r="A61" s="3"/>
      <c r="B61" s="278"/>
      <c r="C61" s="278"/>
      <c r="D61" s="278"/>
      <c r="E61" s="313"/>
      <c r="F61" s="313"/>
      <c r="G61" s="313"/>
      <c r="H61" s="313"/>
      <c r="I61" s="313"/>
      <c r="J61" s="313"/>
      <c r="K61" s="313"/>
      <c r="L61" s="313"/>
      <c r="M61" s="313"/>
      <c r="N61" s="313"/>
      <c r="O61" s="313"/>
      <c r="P61" s="313"/>
      <c r="Q61" s="391"/>
      <c r="R61" s="391"/>
    </row>
    <row r="62" spans="1:18" s="18" customFormat="1">
      <c r="A62" s="3"/>
      <c r="B62" s="278"/>
      <c r="C62" s="278"/>
      <c r="D62" s="278"/>
      <c r="E62" s="313"/>
      <c r="F62" s="313"/>
      <c r="G62" s="313"/>
      <c r="H62" s="313"/>
      <c r="I62" s="313"/>
      <c r="J62" s="313"/>
      <c r="K62" s="313"/>
      <c r="L62" s="313"/>
      <c r="M62" s="313"/>
      <c r="N62" s="313"/>
      <c r="O62" s="313"/>
      <c r="P62" s="313"/>
      <c r="Q62" s="391"/>
      <c r="R62" s="391"/>
    </row>
    <row r="63" spans="1:18" s="18" customFormat="1">
      <c r="A63" s="3"/>
      <c r="B63" s="278"/>
      <c r="C63" s="278"/>
      <c r="D63" s="278"/>
      <c r="E63" s="313"/>
      <c r="F63" s="313"/>
      <c r="G63" s="313"/>
      <c r="H63" s="313"/>
      <c r="I63" s="313"/>
      <c r="J63" s="313"/>
      <c r="K63" s="313"/>
      <c r="L63" s="313"/>
      <c r="M63" s="313"/>
      <c r="N63" s="313"/>
      <c r="O63" s="313"/>
      <c r="P63" s="313"/>
      <c r="Q63" s="391"/>
      <c r="R63" s="391"/>
    </row>
    <row r="64" spans="1:18" s="18" customFormat="1">
      <c r="A64" s="3"/>
      <c r="B64" s="278"/>
      <c r="C64" s="278"/>
      <c r="D64" s="278"/>
      <c r="E64" s="313"/>
      <c r="F64" s="313"/>
      <c r="G64" s="313"/>
      <c r="H64" s="313"/>
      <c r="I64" s="313"/>
      <c r="J64" s="313"/>
      <c r="K64" s="313"/>
      <c r="L64" s="313"/>
      <c r="M64" s="313"/>
      <c r="N64" s="313"/>
      <c r="O64" s="313"/>
      <c r="P64" s="313"/>
      <c r="Q64" s="391"/>
      <c r="R64" s="391"/>
    </row>
    <row r="65" spans="1:18" s="18" customFormat="1">
      <c r="A65" s="3"/>
      <c r="B65" s="278"/>
      <c r="C65" s="278"/>
      <c r="D65" s="278"/>
      <c r="E65" s="313"/>
      <c r="F65" s="313"/>
      <c r="G65" s="313"/>
      <c r="H65" s="313"/>
      <c r="I65" s="313"/>
      <c r="J65" s="313"/>
      <c r="K65" s="313"/>
      <c r="L65" s="313"/>
      <c r="M65" s="313"/>
      <c r="N65" s="313"/>
      <c r="O65" s="313"/>
      <c r="P65" s="313"/>
      <c r="Q65" s="391"/>
      <c r="R65" s="391"/>
    </row>
    <row r="66" spans="1:18" s="18" customFormat="1">
      <c r="A66" s="3"/>
      <c r="B66" s="278"/>
      <c r="C66" s="278"/>
      <c r="D66" s="278"/>
      <c r="E66" s="313"/>
      <c r="F66" s="313"/>
      <c r="G66" s="313"/>
      <c r="H66" s="313"/>
      <c r="I66" s="313"/>
      <c r="J66" s="313"/>
      <c r="K66" s="313"/>
      <c r="L66" s="313"/>
      <c r="M66" s="313"/>
      <c r="N66" s="313"/>
      <c r="O66" s="313"/>
      <c r="P66" s="313"/>
      <c r="Q66" s="391"/>
      <c r="R66" s="391"/>
    </row>
    <row r="67" spans="1:18" s="18" customFormat="1">
      <c r="A67" s="3"/>
      <c r="B67" s="278"/>
      <c r="C67" s="278"/>
      <c r="D67" s="278"/>
      <c r="E67" s="313"/>
      <c r="F67" s="313"/>
      <c r="G67" s="313"/>
      <c r="H67" s="313"/>
      <c r="I67" s="313"/>
      <c r="J67" s="313"/>
      <c r="K67" s="313"/>
      <c r="L67" s="313"/>
      <c r="M67" s="313"/>
      <c r="N67" s="313"/>
      <c r="O67" s="313"/>
      <c r="P67" s="313"/>
      <c r="Q67" s="391"/>
      <c r="R67" s="391"/>
    </row>
    <row r="68" spans="1:18" s="18" customFormat="1">
      <c r="A68" s="3"/>
      <c r="B68" s="278"/>
      <c r="C68" s="278"/>
      <c r="D68" s="278"/>
      <c r="E68" s="313"/>
      <c r="F68" s="313"/>
      <c r="G68" s="313"/>
      <c r="H68" s="313"/>
      <c r="I68" s="313"/>
      <c r="J68" s="313"/>
      <c r="K68" s="313"/>
      <c r="L68" s="313"/>
      <c r="M68" s="313"/>
      <c r="N68" s="313"/>
      <c r="O68" s="313"/>
      <c r="P68" s="313"/>
      <c r="Q68" s="391"/>
      <c r="R68" s="391"/>
    </row>
    <row r="69" spans="1:18" s="18" customFormat="1">
      <c r="A69" s="3"/>
      <c r="B69" s="278"/>
      <c r="C69" s="278"/>
      <c r="D69" s="278"/>
      <c r="E69" s="313"/>
      <c r="F69" s="313"/>
      <c r="G69" s="313"/>
      <c r="H69" s="313"/>
      <c r="I69" s="313"/>
      <c r="J69" s="313"/>
      <c r="K69" s="313"/>
      <c r="L69" s="313"/>
      <c r="M69" s="313"/>
      <c r="N69" s="313"/>
      <c r="O69" s="313"/>
      <c r="P69" s="313"/>
      <c r="Q69" s="391"/>
      <c r="R69" s="391"/>
    </row>
    <row r="70" spans="1:18" s="18" customFormat="1">
      <c r="A70" s="3"/>
      <c r="B70" s="278"/>
      <c r="C70" s="278"/>
      <c r="D70" s="278"/>
      <c r="E70" s="313"/>
      <c r="F70" s="313"/>
      <c r="G70" s="313"/>
      <c r="H70" s="313"/>
      <c r="I70" s="313"/>
      <c r="J70" s="313"/>
      <c r="K70" s="313"/>
      <c r="L70" s="313"/>
      <c r="M70" s="313"/>
      <c r="N70" s="313"/>
      <c r="O70" s="313"/>
      <c r="P70" s="313"/>
      <c r="Q70" s="391"/>
      <c r="R70" s="391"/>
    </row>
    <row r="71" spans="1:18" s="18" customFormat="1">
      <c r="A71" s="3"/>
      <c r="B71" s="278"/>
      <c r="C71" s="278"/>
      <c r="D71" s="278"/>
      <c r="E71" s="313"/>
      <c r="F71" s="313"/>
      <c r="G71" s="313"/>
      <c r="H71" s="313"/>
      <c r="I71" s="313"/>
      <c r="J71" s="313"/>
      <c r="K71" s="313"/>
      <c r="L71" s="313"/>
      <c r="M71" s="313"/>
      <c r="N71" s="313"/>
      <c r="O71" s="313"/>
      <c r="P71" s="313"/>
      <c r="Q71" s="391"/>
      <c r="R71" s="391"/>
    </row>
    <row r="72" spans="1:18" s="18" customFormat="1">
      <c r="A72" s="3"/>
      <c r="B72" s="278"/>
      <c r="C72" s="278"/>
      <c r="D72" s="278"/>
      <c r="E72" s="313"/>
      <c r="F72" s="313"/>
      <c r="G72" s="313"/>
      <c r="H72" s="313"/>
      <c r="I72" s="313"/>
      <c r="J72" s="313"/>
      <c r="K72" s="313"/>
      <c r="L72" s="313"/>
      <c r="M72" s="313"/>
      <c r="N72" s="313"/>
      <c r="O72" s="313"/>
      <c r="P72" s="313"/>
      <c r="Q72" s="391"/>
      <c r="R72" s="391"/>
    </row>
    <row r="73" spans="1:18" s="18" customFormat="1">
      <c r="A73" s="3"/>
      <c r="B73" s="278"/>
      <c r="C73" s="278"/>
      <c r="D73" s="278"/>
      <c r="E73" s="313"/>
      <c r="F73" s="313"/>
      <c r="G73" s="313"/>
      <c r="H73" s="313"/>
      <c r="I73" s="313"/>
      <c r="J73" s="313"/>
      <c r="K73" s="313"/>
      <c r="L73" s="313"/>
      <c r="M73" s="313"/>
      <c r="N73" s="313"/>
      <c r="O73" s="313"/>
      <c r="P73" s="313"/>
      <c r="Q73" s="391"/>
      <c r="R73" s="391"/>
    </row>
    <row r="74" spans="1:18" s="18" customFormat="1">
      <c r="A74" s="3"/>
      <c r="B74" s="278"/>
      <c r="C74" s="278"/>
      <c r="D74" s="278"/>
      <c r="E74" s="313"/>
      <c r="F74" s="313"/>
      <c r="G74" s="313"/>
      <c r="H74" s="313"/>
      <c r="I74" s="313"/>
      <c r="J74" s="313"/>
      <c r="K74" s="313"/>
      <c r="L74" s="313"/>
      <c r="M74" s="313"/>
      <c r="N74" s="313"/>
      <c r="O74" s="313"/>
      <c r="P74" s="313"/>
      <c r="Q74" s="391"/>
      <c r="R74" s="391"/>
    </row>
    <row r="75" spans="1:18" s="18" customFormat="1">
      <c r="A75" s="3"/>
      <c r="B75" s="278"/>
      <c r="C75" s="278"/>
      <c r="D75" s="278"/>
      <c r="E75" s="313"/>
      <c r="F75" s="313"/>
      <c r="G75" s="313"/>
      <c r="H75" s="313"/>
      <c r="I75" s="313"/>
      <c r="J75" s="313"/>
      <c r="K75" s="313"/>
      <c r="L75" s="313"/>
      <c r="M75" s="313"/>
      <c r="N75" s="313"/>
      <c r="O75" s="313"/>
      <c r="P75" s="313"/>
      <c r="Q75" s="391"/>
      <c r="R75" s="391"/>
    </row>
    <row r="76" spans="1:18" s="18" customFormat="1">
      <c r="A76" s="3"/>
      <c r="B76" s="278"/>
      <c r="C76" s="278"/>
      <c r="D76" s="278"/>
      <c r="E76" s="313"/>
      <c r="F76" s="313"/>
      <c r="G76" s="313"/>
      <c r="H76" s="313"/>
      <c r="I76" s="313"/>
      <c r="J76" s="313"/>
      <c r="K76" s="313"/>
      <c r="L76" s="313"/>
      <c r="M76" s="313"/>
      <c r="N76" s="313"/>
      <c r="O76" s="313"/>
      <c r="P76" s="313"/>
      <c r="Q76" s="391"/>
      <c r="R76" s="391"/>
    </row>
    <row r="77" spans="1:18" s="18" customFormat="1">
      <c r="A77" s="3"/>
      <c r="B77" s="278"/>
      <c r="C77" s="278"/>
      <c r="D77" s="278"/>
      <c r="E77" s="313"/>
      <c r="F77" s="313"/>
      <c r="G77" s="313"/>
      <c r="H77" s="313"/>
      <c r="I77" s="313"/>
      <c r="J77" s="313"/>
      <c r="K77" s="313"/>
      <c r="L77" s="313"/>
      <c r="M77" s="313"/>
      <c r="N77" s="313"/>
      <c r="O77" s="313"/>
      <c r="P77" s="313"/>
      <c r="Q77" s="391"/>
      <c r="R77" s="391"/>
    </row>
    <row r="78" spans="1:18" s="18" customFormat="1">
      <c r="A78" s="3"/>
      <c r="B78" s="278"/>
      <c r="C78" s="278"/>
      <c r="D78" s="278"/>
      <c r="E78" s="313"/>
      <c r="F78" s="313"/>
      <c r="G78" s="313"/>
      <c r="H78" s="313"/>
      <c r="I78" s="313"/>
      <c r="J78" s="313"/>
      <c r="K78" s="313"/>
      <c r="L78" s="313"/>
      <c r="M78" s="313"/>
      <c r="N78" s="313"/>
      <c r="O78" s="313"/>
      <c r="P78" s="313"/>
      <c r="Q78" s="391"/>
      <c r="R78" s="391"/>
    </row>
    <row r="79" spans="1:18" s="18" customFormat="1">
      <c r="A79" s="3"/>
      <c r="B79" s="278"/>
      <c r="C79" s="278"/>
      <c r="D79" s="278"/>
      <c r="E79" s="313"/>
      <c r="F79" s="313"/>
      <c r="G79" s="313"/>
      <c r="H79" s="313"/>
      <c r="I79" s="313"/>
      <c r="J79" s="313"/>
      <c r="K79" s="313"/>
      <c r="L79" s="313"/>
      <c r="M79" s="313"/>
      <c r="N79" s="313"/>
      <c r="O79" s="313"/>
      <c r="P79" s="313"/>
      <c r="Q79" s="391"/>
      <c r="R79" s="391"/>
    </row>
    <row r="80" spans="1:18" s="18" customFormat="1">
      <c r="A80" s="3"/>
      <c r="B80" s="278"/>
      <c r="C80" s="278"/>
      <c r="D80" s="278"/>
      <c r="E80" s="313"/>
      <c r="F80" s="313"/>
      <c r="G80" s="313"/>
      <c r="H80" s="313"/>
      <c r="I80" s="313"/>
      <c r="J80" s="313"/>
      <c r="K80" s="313"/>
      <c r="L80" s="313"/>
      <c r="M80" s="313"/>
      <c r="N80" s="313"/>
      <c r="O80" s="313"/>
      <c r="P80" s="313"/>
      <c r="Q80" s="391"/>
      <c r="R80" s="391"/>
    </row>
    <row r="81" spans="1:18" s="18" customFormat="1">
      <c r="A81" s="3"/>
      <c r="B81" s="278"/>
      <c r="C81" s="278"/>
      <c r="D81" s="278"/>
      <c r="E81" s="313"/>
      <c r="F81" s="313"/>
      <c r="G81" s="313"/>
      <c r="H81" s="313"/>
      <c r="I81" s="313"/>
      <c r="J81" s="313"/>
      <c r="K81" s="313"/>
      <c r="L81" s="313"/>
      <c r="M81" s="313"/>
      <c r="N81" s="313"/>
      <c r="O81" s="313"/>
      <c r="P81" s="313"/>
      <c r="Q81" s="391"/>
      <c r="R81" s="391"/>
    </row>
    <row r="82" spans="1:18" s="18" customFormat="1">
      <c r="A82" s="3"/>
      <c r="B82" s="278"/>
      <c r="C82" s="278"/>
      <c r="D82" s="278"/>
      <c r="E82" s="313"/>
      <c r="F82" s="313"/>
      <c r="G82" s="313"/>
      <c r="H82" s="313"/>
      <c r="I82" s="313"/>
      <c r="J82" s="313"/>
      <c r="K82" s="313"/>
      <c r="L82" s="313"/>
      <c r="M82" s="313"/>
      <c r="N82" s="313"/>
      <c r="O82" s="313"/>
      <c r="P82" s="313"/>
      <c r="Q82" s="391"/>
      <c r="R82" s="391"/>
    </row>
    <row r="83" spans="1:18" s="18" customFormat="1">
      <c r="A83" s="3"/>
      <c r="B83" s="278"/>
      <c r="C83" s="278"/>
      <c r="D83" s="278"/>
      <c r="E83" s="313"/>
      <c r="F83" s="313"/>
      <c r="G83" s="313"/>
      <c r="H83" s="313"/>
      <c r="I83" s="313"/>
      <c r="J83" s="313"/>
      <c r="K83" s="313"/>
      <c r="L83" s="313"/>
      <c r="M83" s="313"/>
      <c r="N83" s="313"/>
      <c r="O83" s="313"/>
      <c r="P83" s="313"/>
      <c r="Q83" s="391"/>
      <c r="R83" s="391"/>
    </row>
    <row r="84" spans="1:18" s="18" customFormat="1">
      <c r="A84" s="3"/>
      <c r="B84" s="278"/>
      <c r="C84" s="278"/>
      <c r="D84" s="278"/>
      <c r="E84" s="313"/>
      <c r="F84" s="313"/>
      <c r="G84" s="313"/>
      <c r="H84" s="313"/>
      <c r="I84" s="313"/>
      <c r="J84" s="313"/>
      <c r="K84" s="313"/>
      <c r="L84" s="313"/>
      <c r="M84" s="313"/>
      <c r="N84" s="313"/>
      <c r="O84" s="313"/>
      <c r="P84" s="313"/>
      <c r="Q84" s="391"/>
      <c r="R84" s="391"/>
    </row>
    <row r="85" spans="1:18" s="18" customFormat="1">
      <c r="A85" s="3"/>
      <c r="B85" s="278"/>
      <c r="C85" s="278"/>
      <c r="D85" s="278"/>
      <c r="E85" s="313"/>
      <c r="F85" s="313"/>
      <c r="G85" s="313"/>
      <c r="H85" s="313"/>
      <c r="I85" s="313"/>
      <c r="J85" s="313"/>
      <c r="K85" s="313"/>
      <c r="L85" s="313"/>
      <c r="M85" s="313"/>
      <c r="N85" s="313"/>
      <c r="O85" s="313"/>
      <c r="P85" s="313"/>
      <c r="Q85" s="391"/>
      <c r="R85" s="391"/>
    </row>
    <row r="86" spans="1:18" s="18" customFormat="1">
      <c r="A86" s="3"/>
      <c r="B86" s="278"/>
      <c r="C86" s="278"/>
      <c r="D86" s="278"/>
      <c r="E86" s="313"/>
      <c r="F86" s="313"/>
      <c r="G86" s="313"/>
      <c r="H86" s="313"/>
      <c r="I86" s="313"/>
      <c r="J86" s="313"/>
      <c r="K86" s="313"/>
      <c r="L86" s="313"/>
      <c r="M86" s="313"/>
      <c r="N86" s="313"/>
      <c r="O86" s="313"/>
      <c r="P86" s="313"/>
      <c r="Q86" s="391"/>
      <c r="R86" s="391"/>
    </row>
    <row r="87" spans="1:18" s="18" customFormat="1">
      <c r="A87" s="3"/>
      <c r="B87" s="278"/>
      <c r="C87" s="278"/>
      <c r="D87" s="278"/>
      <c r="E87" s="313"/>
      <c r="F87" s="313"/>
      <c r="G87" s="313"/>
      <c r="H87" s="313"/>
      <c r="I87" s="313"/>
      <c r="J87" s="313"/>
      <c r="K87" s="313"/>
      <c r="L87" s="313"/>
      <c r="M87" s="313"/>
      <c r="N87" s="313"/>
      <c r="O87" s="313"/>
      <c r="P87" s="313"/>
      <c r="Q87" s="391"/>
      <c r="R87" s="391"/>
    </row>
    <row r="88" spans="1:18" s="18" customFormat="1">
      <c r="A88" s="3"/>
      <c r="B88" s="278"/>
      <c r="C88" s="278"/>
      <c r="D88" s="278"/>
      <c r="E88" s="313"/>
      <c r="F88" s="313"/>
      <c r="G88" s="313"/>
      <c r="H88" s="313"/>
      <c r="I88" s="313"/>
      <c r="J88" s="313"/>
      <c r="K88" s="313"/>
      <c r="L88" s="313"/>
      <c r="M88" s="313"/>
      <c r="N88" s="313"/>
      <c r="O88" s="313"/>
      <c r="P88" s="313"/>
      <c r="Q88" s="391"/>
      <c r="R88" s="391"/>
    </row>
    <row r="89" spans="1:18" s="18" customFormat="1">
      <c r="A89" s="3"/>
      <c r="B89" s="278"/>
      <c r="C89" s="278"/>
      <c r="D89" s="278"/>
      <c r="E89" s="313"/>
      <c r="F89" s="313"/>
      <c r="G89" s="313"/>
      <c r="H89" s="313"/>
      <c r="I89" s="313"/>
      <c r="J89" s="313"/>
      <c r="K89" s="313"/>
      <c r="L89" s="313"/>
      <c r="M89" s="313"/>
      <c r="N89" s="313"/>
      <c r="O89" s="313"/>
      <c r="P89" s="313"/>
      <c r="Q89" s="391"/>
      <c r="R89" s="391"/>
    </row>
    <row r="90" spans="1:18" s="18" customFormat="1">
      <c r="A90" s="3"/>
      <c r="B90" s="278"/>
      <c r="C90" s="278"/>
      <c r="D90" s="278"/>
      <c r="E90" s="313"/>
      <c r="F90" s="313"/>
      <c r="G90" s="313"/>
      <c r="H90" s="313"/>
      <c r="I90" s="313"/>
      <c r="J90" s="313"/>
      <c r="K90" s="313"/>
      <c r="L90" s="313"/>
      <c r="M90" s="313"/>
      <c r="N90" s="313"/>
      <c r="O90" s="313"/>
      <c r="P90" s="313"/>
      <c r="Q90" s="391"/>
      <c r="R90" s="391"/>
    </row>
    <row r="91" spans="1:18" s="18" customFormat="1">
      <c r="A91" s="3"/>
      <c r="B91" s="278"/>
      <c r="C91" s="278"/>
      <c r="D91" s="278"/>
      <c r="E91" s="313"/>
      <c r="F91" s="313"/>
      <c r="G91" s="313"/>
      <c r="H91" s="313"/>
      <c r="I91" s="313"/>
      <c r="J91" s="313"/>
      <c r="K91" s="313"/>
      <c r="L91" s="313"/>
      <c r="M91" s="313"/>
      <c r="N91" s="313"/>
      <c r="O91" s="313"/>
      <c r="P91" s="313"/>
      <c r="Q91" s="391"/>
      <c r="R91" s="391"/>
    </row>
    <row r="92" spans="1:18" s="18" customFormat="1">
      <c r="A92" s="3"/>
      <c r="B92" s="278"/>
      <c r="C92" s="278"/>
      <c r="D92" s="278"/>
      <c r="E92" s="313"/>
      <c r="F92" s="313"/>
      <c r="G92" s="313"/>
      <c r="H92" s="313"/>
      <c r="I92" s="313"/>
      <c r="J92" s="313"/>
      <c r="K92" s="313"/>
      <c r="L92" s="313"/>
      <c r="M92" s="313"/>
      <c r="N92" s="313"/>
      <c r="O92" s="313"/>
      <c r="P92" s="313"/>
      <c r="Q92" s="391"/>
      <c r="R92" s="391"/>
    </row>
    <row r="93" spans="1:18" s="18" customFormat="1">
      <c r="A93" s="3"/>
      <c r="B93" s="278"/>
      <c r="C93" s="278"/>
      <c r="D93" s="278"/>
      <c r="E93" s="313"/>
      <c r="F93" s="313"/>
      <c r="G93" s="313"/>
      <c r="H93" s="313"/>
      <c r="I93" s="313"/>
      <c r="J93" s="313"/>
      <c r="K93" s="313"/>
      <c r="L93" s="313"/>
      <c r="M93" s="313"/>
      <c r="N93" s="313"/>
      <c r="O93" s="313"/>
      <c r="P93" s="313"/>
      <c r="Q93" s="391"/>
      <c r="R93" s="391"/>
    </row>
    <row r="94" spans="1:18" s="18" customFormat="1">
      <c r="A94" s="3"/>
      <c r="B94" s="278"/>
      <c r="C94" s="278"/>
      <c r="D94" s="278"/>
      <c r="E94" s="313"/>
      <c r="F94" s="313"/>
      <c r="G94" s="313"/>
      <c r="H94" s="313"/>
      <c r="I94" s="313"/>
      <c r="J94" s="313"/>
      <c r="K94" s="313"/>
      <c r="L94" s="313"/>
      <c r="M94" s="313"/>
      <c r="N94" s="313"/>
      <c r="O94" s="313"/>
      <c r="P94" s="313"/>
      <c r="Q94" s="391"/>
      <c r="R94" s="391"/>
    </row>
    <row r="95" spans="1:18" s="18" customFormat="1">
      <c r="A95" s="3"/>
      <c r="B95" s="278"/>
      <c r="C95" s="278"/>
      <c r="D95" s="278"/>
      <c r="E95" s="313"/>
      <c r="F95" s="313"/>
      <c r="G95" s="313"/>
      <c r="H95" s="313"/>
      <c r="I95" s="313"/>
      <c r="J95" s="313"/>
      <c r="K95" s="313"/>
      <c r="L95" s="313"/>
      <c r="M95" s="313"/>
      <c r="N95" s="313"/>
      <c r="O95" s="313"/>
      <c r="P95" s="313"/>
      <c r="Q95" s="391"/>
      <c r="R95" s="391"/>
    </row>
    <row r="96" spans="1:18" s="18" customFormat="1">
      <c r="A96" s="3"/>
      <c r="B96" s="278"/>
      <c r="C96" s="278"/>
      <c r="D96" s="278"/>
      <c r="E96" s="313"/>
      <c r="F96" s="313"/>
      <c r="G96" s="313"/>
      <c r="H96" s="313"/>
      <c r="I96" s="313"/>
      <c r="J96" s="313"/>
      <c r="K96" s="313"/>
      <c r="L96" s="313"/>
      <c r="M96" s="313"/>
      <c r="N96" s="313"/>
      <c r="O96" s="313"/>
      <c r="P96" s="313"/>
      <c r="Q96" s="391"/>
      <c r="R96" s="391"/>
    </row>
    <row r="97" spans="1:18" s="18" customFormat="1">
      <c r="A97" s="3"/>
      <c r="B97" s="278"/>
      <c r="C97" s="278"/>
      <c r="D97" s="278"/>
      <c r="E97" s="313"/>
      <c r="F97" s="313"/>
      <c r="G97" s="313"/>
      <c r="H97" s="313"/>
      <c r="I97" s="313"/>
      <c r="J97" s="313"/>
      <c r="K97" s="313"/>
      <c r="L97" s="313"/>
      <c r="M97" s="313"/>
      <c r="N97" s="313"/>
      <c r="O97" s="313"/>
      <c r="P97" s="313"/>
      <c r="Q97" s="391"/>
      <c r="R97" s="391"/>
    </row>
    <row r="98" spans="1:18" s="18" customFormat="1">
      <c r="A98" s="3"/>
      <c r="B98" s="278"/>
      <c r="C98" s="278"/>
      <c r="D98" s="278"/>
      <c r="E98" s="313"/>
      <c r="F98" s="313"/>
      <c r="G98" s="313"/>
      <c r="H98" s="313"/>
      <c r="I98" s="313"/>
      <c r="J98" s="313"/>
      <c r="K98" s="313"/>
      <c r="L98" s="313"/>
      <c r="M98" s="313"/>
      <c r="N98" s="313"/>
      <c r="O98" s="313"/>
      <c r="P98" s="313"/>
      <c r="Q98" s="391"/>
      <c r="R98" s="391"/>
    </row>
    <row r="99" spans="1:18" s="18" customFormat="1">
      <c r="A99" s="3"/>
      <c r="B99" s="278"/>
      <c r="C99" s="278"/>
      <c r="D99" s="278"/>
      <c r="E99" s="313"/>
      <c r="F99" s="313"/>
      <c r="G99" s="313"/>
      <c r="H99" s="313"/>
      <c r="I99" s="313"/>
      <c r="J99" s="313"/>
      <c r="K99" s="313"/>
      <c r="L99" s="313"/>
      <c r="M99" s="313"/>
      <c r="N99" s="313"/>
      <c r="O99" s="313"/>
      <c r="P99" s="313"/>
      <c r="Q99" s="391"/>
      <c r="R99" s="391"/>
    </row>
    <row r="100" spans="1:18" s="18" customFormat="1">
      <c r="A100" s="3"/>
      <c r="B100" s="198"/>
      <c r="C100" s="198"/>
      <c r="D100" s="198"/>
      <c r="E100" s="186"/>
      <c r="F100" s="186"/>
      <c r="G100" s="186"/>
      <c r="H100" s="186"/>
      <c r="I100" s="186"/>
      <c r="J100" s="186"/>
      <c r="K100" s="186"/>
      <c r="L100" s="186"/>
      <c r="M100" s="186"/>
      <c r="N100" s="186"/>
      <c r="O100" s="186"/>
      <c r="P100" s="186"/>
      <c r="Q100" s="202"/>
      <c r="R100" s="202"/>
    </row>
    <row r="101" spans="1:18" s="18" customFormat="1">
      <c r="A101" s="3"/>
      <c r="B101" s="198"/>
      <c r="C101" s="198"/>
      <c r="D101" s="198"/>
      <c r="E101" s="186"/>
      <c r="F101" s="186"/>
      <c r="G101" s="186"/>
      <c r="H101" s="186"/>
      <c r="I101" s="186"/>
      <c r="J101" s="186"/>
      <c r="K101" s="186"/>
      <c r="L101" s="186"/>
      <c r="M101" s="186"/>
      <c r="N101" s="186"/>
      <c r="O101" s="186"/>
      <c r="P101" s="186"/>
      <c r="Q101" s="202"/>
      <c r="R101" s="202"/>
    </row>
    <row r="102" spans="1:18" s="18" customFormat="1">
      <c r="A102" s="3"/>
      <c r="B102" s="198"/>
      <c r="C102" s="198"/>
      <c r="D102" s="198"/>
      <c r="E102" s="186"/>
      <c r="F102" s="186"/>
      <c r="G102" s="186"/>
      <c r="H102" s="186"/>
      <c r="I102" s="186"/>
      <c r="J102" s="186"/>
      <c r="K102" s="186"/>
      <c r="L102" s="186"/>
      <c r="M102" s="186"/>
      <c r="N102" s="186"/>
      <c r="O102" s="186"/>
      <c r="P102" s="186"/>
      <c r="Q102" s="202"/>
      <c r="R102" s="202"/>
    </row>
    <row r="103" spans="1:18" s="18" customFormat="1">
      <c r="A103" s="3"/>
      <c r="B103" s="198"/>
      <c r="C103" s="198"/>
      <c r="D103" s="198"/>
      <c r="E103" s="186"/>
      <c r="F103" s="186"/>
      <c r="G103" s="186"/>
      <c r="H103" s="186"/>
      <c r="I103" s="186"/>
      <c r="J103" s="186"/>
      <c r="K103" s="186"/>
      <c r="L103" s="186"/>
      <c r="M103" s="186"/>
      <c r="N103" s="186"/>
      <c r="O103" s="186"/>
      <c r="P103" s="186"/>
      <c r="Q103" s="202"/>
      <c r="R103" s="202"/>
    </row>
    <row r="104" spans="1:18" s="18" customFormat="1">
      <c r="A104" s="3"/>
      <c r="B104" s="198"/>
      <c r="C104" s="198"/>
      <c r="D104" s="198"/>
      <c r="E104" s="186"/>
      <c r="F104" s="186"/>
      <c r="G104" s="186"/>
      <c r="H104" s="186"/>
      <c r="I104" s="186"/>
      <c r="J104" s="186"/>
      <c r="K104" s="186"/>
      <c r="L104" s="186"/>
      <c r="M104" s="186"/>
      <c r="N104" s="186"/>
      <c r="O104" s="186"/>
      <c r="P104" s="186"/>
      <c r="Q104" s="202"/>
      <c r="R104" s="202"/>
    </row>
    <row r="105" spans="1:18" s="18" customFormat="1">
      <c r="A105" s="3"/>
      <c r="B105" s="198"/>
      <c r="C105" s="198"/>
      <c r="D105" s="198"/>
      <c r="E105" s="186"/>
      <c r="F105" s="186"/>
      <c r="G105" s="186"/>
      <c r="H105" s="186"/>
      <c r="I105" s="186"/>
      <c r="J105" s="186"/>
      <c r="K105" s="186"/>
      <c r="L105" s="186"/>
      <c r="M105" s="186"/>
      <c r="N105" s="186"/>
      <c r="O105" s="186"/>
      <c r="P105" s="186"/>
      <c r="Q105" s="202"/>
      <c r="R105" s="202"/>
    </row>
    <row r="106" spans="1:18" s="18" customFormat="1">
      <c r="A106" s="3"/>
      <c r="B106" s="198"/>
      <c r="C106" s="198"/>
      <c r="D106" s="198"/>
      <c r="E106" s="186"/>
      <c r="F106" s="186"/>
      <c r="G106" s="186"/>
      <c r="H106" s="186"/>
      <c r="I106" s="186"/>
      <c r="J106" s="186"/>
      <c r="K106" s="186"/>
      <c r="L106" s="186"/>
      <c r="M106" s="186"/>
      <c r="N106" s="186"/>
      <c r="O106" s="186"/>
      <c r="P106" s="186"/>
      <c r="Q106" s="202"/>
      <c r="R106" s="202"/>
    </row>
    <row r="107" spans="1:18" s="18" customFormat="1">
      <c r="A107" s="3"/>
      <c r="B107" s="198"/>
      <c r="C107" s="198"/>
      <c r="D107" s="198"/>
      <c r="E107" s="186"/>
      <c r="F107" s="186"/>
      <c r="G107" s="186"/>
      <c r="H107" s="186"/>
      <c r="I107" s="186"/>
      <c r="J107" s="186"/>
      <c r="K107" s="186"/>
      <c r="L107" s="186"/>
      <c r="M107" s="186"/>
      <c r="N107" s="186"/>
      <c r="O107" s="186"/>
      <c r="P107" s="186"/>
      <c r="Q107" s="202"/>
      <c r="R107" s="202"/>
    </row>
    <row r="108" spans="1:18" s="18" customFormat="1">
      <c r="A108" s="3"/>
      <c r="B108" s="198"/>
      <c r="C108" s="198"/>
      <c r="D108" s="198"/>
      <c r="E108" s="186"/>
      <c r="F108" s="186"/>
      <c r="G108" s="186"/>
      <c r="H108" s="186"/>
      <c r="I108" s="186"/>
      <c r="J108" s="186"/>
      <c r="K108" s="186"/>
      <c r="L108" s="186"/>
      <c r="M108" s="186"/>
      <c r="N108" s="186"/>
      <c r="O108" s="186"/>
      <c r="P108" s="186"/>
      <c r="Q108" s="202"/>
      <c r="R108" s="202"/>
    </row>
    <row r="109" spans="1:18" s="18" customFormat="1">
      <c r="A109" s="3"/>
      <c r="B109" s="198"/>
      <c r="C109" s="198"/>
      <c r="D109" s="198"/>
      <c r="E109" s="186"/>
      <c r="F109" s="186"/>
      <c r="G109" s="186"/>
      <c r="H109" s="186"/>
      <c r="I109" s="186"/>
      <c r="J109" s="186"/>
      <c r="K109" s="186"/>
      <c r="L109" s="186"/>
      <c r="M109" s="186"/>
      <c r="N109" s="186"/>
      <c r="O109" s="186"/>
      <c r="P109" s="186"/>
      <c r="Q109" s="202"/>
      <c r="R109" s="202"/>
    </row>
    <row r="110" spans="1:18" s="18" customFormat="1">
      <c r="A110" s="3"/>
      <c r="B110" s="198"/>
      <c r="C110" s="198"/>
      <c r="D110" s="198"/>
      <c r="E110" s="186"/>
      <c r="F110" s="186"/>
      <c r="G110" s="186"/>
      <c r="H110" s="186"/>
      <c r="I110" s="186"/>
      <c r="J110" s="186"/>
      <c r="K110" s="186"/>
      <c r="L110" s="186"/>
      <c r="M110" s="186"/>
      <c r="N110" s="186"/>
      <c r="O110" s="186"/>
      <c r="P110" s="186"/>
      <c r="Q110" s="202"/>
      <c r="R110" s="202"/>
    </row>
    <row r="111" spans="1:18" s="18" customFormat="1">
      <c r="A111" s="3"/>
      <c r="B111" s="198"/>
      <c r="C111" s="198"/>
      <c r="D111" s="198"/>
      <c r="E111" s="186"/>
      <c r="F111" s="186"/>
      <c r="G111" s="186"/>
      <c r="H111" s="186"/>
      <c r="I111" s="186"/>
      <c r="J111" s="186"/>
      <c r="K111" s="186"/>
      <c r="L111" s="186"/>
      <c r="M111" s="186"/>
      <c r="N111" s="186"/>
      <c r="O111" s="186"/>
      <c r="P111" s="186"/>
      <c r="Q111" s="202"/>
      <c r="R111" s="202"/>
    </row>
    <row r="112" spans="1:18" s="18" customFormat="1">
      <c r="A112" s="3"/>
      <c r="B112" s="198"/>
      <c r="C112" s="198"/>
      <c r="D112" s="198"/>
      <c r="E112" s="186"/>
      <c r="F112" s="186"/>
      <c r="G112" s="186"/>
      <c r="H112" s="186"/>
      <c r="I112" s="186"/>
      <c r="J112" s="186"/>
      <c r="K112" s="186"/>
      <c r="L112" s="186"/>
      <c r="M112" s="186"/>
      <c r="N112" s="186"/>
      <c r="O112" s="186"/>
      <c r="P112" s="186"/>
      <c r="Q112" s="202"/>
      <c r="R112" s="202"/>
    </row>
    <row r="113" spans="1:18" s="18" customFormat="1">
      <c r="A113" s="3"/>
      <c r="B113" s="198"/>
      <c r="C113" s="198"/>
      <c r="D113" s="198"/>
      <c r="E113" s="186"/>
      <c r="F113" s="186"/>
      <c r="G113" s="186"/>
      <c r="H113" s="186"/>
      <c r="I113" s="186"/>
      <c r="J113" s="186"/>
      <c r="K113" s="186"/>
      <c r="L113" s="186"/>
      <c r="M113" s="186"/>
      <c r="N113" s="186"/>
      <c r="O113" s="186"/>
      <c r="P113" s="186"/>
      <c r="Q113" s="202"/>
      <c r="R113" s="202"/>
    </row>
    <row r="114" spans="1:18" s="18" customFormat="1">
      <c r="A114" s="3"/>
      <c r="B114" s="198"/>
      <c r="C114" s="198"/>
      <c r="D114" s="198"/>
      <c r="E114" s="186"/>
      <c r="F114" s="186"/>
      <c r="G114" s="186"/>
      <c r="H114" s="186"/>
      <c r="I114" s="186"/>
      <c r="J114" s="186"/>
      <c r="K114" s="186"/>
      <c r="L114" s="186"/>
      <c r="M114" s="186"/>
      <c r="N114" s="186"/>
      <c r="O114" s="186"/>
      <c r="P114" s="186"/>
      <c r="Q114" s="202"/>
      <c r="R114" s="202"/>
    </row>
    <row r="115" spans="1:18" s="18" customFormat="1">
      <c r="A115" s="3"/>
      <c r="B115" s="198"/>
      <c r="C115" s="198"/>
      <c r="D115" s="198"/>
      <c r="E115" s="186"/>
      <c r="F115" s="186"/>
      <c r="G115" s="186"/>
      <c r="H115" s="186"/>
      <c r="I115" s="186"/>
      <c r="J115" s="186"/>
      <c r="K115" s="186"/>
      <c r="L115" s="186"/>
      <c r="M115" s="186"/>
      <c r="N115" s="186"/>
      <c r="O115" s="186"/>
      <c r="P115" s="186"/>
      <c r="Q115" s="202"/>
      <c r="R115" s="202"/>
    </row>
    <row r="116" spans="1:18" s="18" customFormat="1">
      <c r="A116" s="3"/>
      <c r="B116" s="198"/>
      <c r="C116" s="198"/>
      <c r="D116" s="198"/>
      <c r="E116" s="186"/>
      <c r="F116" s="186"/>
      <c r="G116" s="186"/>
      <c r="H116" s="186"/>
      <c r="I116" s="186"/>
      <c r="J116" s="186"/>
      <c r="K116" s="186"/>
      <c r="L116" s="186"/>
      <c r="M116" s="186"/>
      <c r="N116" s="186"/>
      <c r="O116" s="186"/>
      <c r="P116" s="186"/>
      <c r="Q116" s="202"/>
      <c r="R116" s="202"/>
    </row>
    <row r="117" spans="1:18" s="18" customFormat="1">
      <c r="A117" s="3"/>
      <c r="B117" s="198"/>
      <c r="C117" s="198"/>
      <c r="D117" s="198"/>
      <c r="E117" s="186"/>
      <c r="F117" s="186"/>
      <c r="G117" s="186"/>
      <c r="H117" s="186"/>
      <c r="I117" s="186"/>
      <c r="J117" s="186"/>
      <c r="K117" s="186"/>
      <c r="L117" s="186"/>
      <c r="M117" s="186"/>
      <c r="N117" s="186"/>
      <c r="O117" s="186"/>
      <c r="P117" s="186"/>
      <c r="Q117" s="202"/>
      <c r="R117" s="202"/>
    </row>
    <row r="118" spans="1:18" s="18" customFormat="1">
      <c r="A118" s="3"/>
      <c r="B118" s="198"/>
      <c r="C118" s="198"/>
      <c r="D118" s="198"/>
      <c r="E118" s="186"/>
      <c r="F118" s="186"/>
      <c r="G118" s="186"/>
      <c r="H118" s="186"/>
      <c r="I118" s="186"/>
      <c r="J118" s="186"/>
      <c r="K118" s="186"/>
      <c r="L118" s="186"/>
      <c r="M118" s="186"/>
      <c r="N118" s="186"/>
      <c r="O118" s="186"/>
      <c r="P118" s="186"/>
      <c r="Q118" s="202"/>
      <c r="R118" s="202"/>
    </row>
    <row r="119" spans="1:18" s="18" customFormat="1">
      <c r="A119" s="3"/>
      <c r="B119" s="198"/>
      <c r="C119" s="198"/>
      <c r="D119" s="198"/>
      <c r="E119" s="186"/>
      <c r="F119" s="186"/>
      <c r="G119" s="186"/>
      <c r="H119" s="186"/>
      <c r="I119" s="186"/>
      <c r="J119" s="186"/>
      <c r="K119" s="186"/>
      <c r="L119" s="186"/>
      <c r="M119" s="186"/>
      <c r="N119" s="186"/>
      <c r="O119" s="186"/>
      <c r="P119" s="186"/>
      <c r="Q119" s="202"/>
      <c r="R119" s="202"/>
    </row>
    <row r="120" spans="1:18" s="18" customFormat="1">
      <c r="A120" s="3"/>
      <c r="B120" s="198"/>
      <c r="C120" s="198"/>
      <c r="D120" s="198"/>
      <c r="E120" s="186"/>
      <c r="F120" s="186"/>
      <c r="G120" s="186"/>
      <c r="H120" s="186"/>
      <c r="I120" s="186"/>
      <c r="J120" s="186"/>
      <c r="K120" s="186"/>
      <c r="L120" s="186"/>
      <c r="M120" s="186"/>
      <c r="N120" s="186"/>
      <c r="O120" s="186"/>
      <c r="P120" s="186"/>
      <c r="Q120" s="202"/>
      <c r="R120" s="202"/>
    </row>
    <row r="121" spans="1:18" s="18" customFormat="1">
      <c r="A121" s="3"/>
      <c r="B121" s="198"/>
      <c r="C121" s="198"/>
      <c r="D121" s="198"/>
      <c r="E121" s="186"/>
      <c r="F121" s="186"/>
      <c r="G121" s="186"/>
      <c r="H121" s="186"/>
      <c r="I121" s="186"/>
      <c r="J121" s="186"/>
      <c r="K121" s="186"/>
      <c r="L121" s="186"/>
      <c r="M121" s="186"/>
      <c r="N121" s="186"/>
      <c r="O121" s="186"/>
      <c r="P121" s="186"/>
      <c r="Q121" s="202"/>
      <c r="R121" s="202"/>
    </row>
    <row r="122" spans="1:18" s="18" customFormat="1">
      <c r="A122" s="3"/>
      <c r="B122" s="198"/>
      <c r="C122" s="198"/>
      <c r="D122" s="198"/>
      <c r="E122" s="186"/>
      <c r="F122" s="186"/>
      <c r="G122" s="186"/>
      <c r="H122" s="186"/>
      <c r="I122" s="186"/>
      <c r="J122" s="186"/>
      <c r="K122" s="186"/>
      <c r="L122" s="186"/>
      <c r="M122" s="186"/>
      <c r="N122" s="186"/>
      <c r="O122" s="186"/>
      <c r="P122" s="186"/>
      <c r="Q122" s="202"/>
      <c r="R122" s="202"/>
    </row>
    <row r="123" spans="1:18" s="18" customFormat="1">
      <c r="A123" s="3"/>
      <c r="B123" s="198"/>
      <c r="C123" s="198"/>
      <c r="D123" s="198"/>
      <c r="E123" s="186"/>
      <c r="F123" s="186"/>
      <c r="G123" s="186"/>
      <c r="H123" s="186"/>
      <c r="I123" s="186"/>
      <c r="J123" s="186"/>
      <c r="K123" s="186"/>
      <c r="L123" s="186"/>
      <c r="M123" s="186"/>
      <c r="N123" s="186"/>
      <c r="O123" s="186"/>
      <c r="P123" s="186"/>
      <c r="Q123" s="202"/>
      <c r="R123" s="202"/>
    </row>
    <row r="124" spans="1:18" s="18" customFormat="1">
      <c r="A124" s="3"/>
      <c r="B124" s="198"/>
      <c r="C124" s="198"/>
      <c r="D124" s="198"/>
      <c r="E124" s="186"/>
      <c r="F124" s="186"/>
      <c r="G124" s="186"/>
      <c r="H124" s="186"/>
      <c r="I124" s="186"/>
      <c r="J124" s="186"/>
      <c r="K124" s="186"/>
      <c r="L124" s="186"/>
      <c r="M124" s="186"/>
      <c r="N124" s="186"/>
      <c r="O124" s="186"/>
      <c r="P124" s="186"/>
      <c r="Q124" s="202"/>
      <c r="R124" s="202"/>
    </row>
    <row r="125" spans="1:18" s="18" customFormat="1">
      <c r="A125" s="3"/>
      <c r="B125" s="198"/>
      <c r="C125" s="198"/>
      <c r="D125" s="198"/>
      <c r="E125" s="186"/>
      <c r="F125" s="186"/>
      <c r="G125" s="186"/>
      <c r="H125" s="186"/>
      <c r="I125" s="186"/>
      <c r="J125" s="186"/>
      <c r="K125" s="186"/>
      <c r="L125" s="186"/>
      <c r="M125" s="186"/>
      <c r="N125" s="186"/>
      <c r="O125" s="186"/>
      <c r="P125" s="186"/>
      <c r="Q125" s="202"/>
      <c r="R125" s="202"/>
    </row>
    <row r="126" spans="1:18" s="18" customFormat="1">
      <c r="A126" s="3"/>
      <c r="B126" s="198"/>
      <c r="C126" s="198"/>
      <c r="D126" s="198"/>
      <c r="E126" s="186"/>
      <c r="F126" s="186"/>
      <c r="G126" s="186"/>
      <c r="H126" s="186"/>
      <c r="I126" s="186"/>
      <c r="J126" s="186"/>
      <c r="K126" s="186"/>
      <c r="L126" s="186"/>
      <c r="M126" s="186"/>
      <c r="N126" s="186"/>
      <c r="O126" s="186"/>
      <c r="P126" s="186"/>
      <c r="Q126" s="202"/>
      <c r="R126" s="202"/>
    </row>
    <row r="127" spans="1:18" s="18" customFormat="1">
      <c r="A127" s="3"/>
      <c r="B127" s="198"/>
      <c r="C127" s="198"/>
      <c r="D127" s="198"/>
      <c r="E127" s="186"/>
      <c r="F127" s="186"/>
      <c r="G127" s="186"/>
      <c r="H127" s="186"/>
      <c r="I127" s="186"/>
      <c r="J127" s="186"/>
      <c r="K127" s="186"/>
      <c r="L127" s="186"/>
      <c r="M127" s="186"/>
      <c r="N127" s="186"/>
      <c r="O127" s="186"/>
      <c r="P127" s="186"/>
      <c r="Q127" s="202"/>
      <c r="R127" s="202"/>
    </row>
    <row r="128" spans="1:18" s="18" customFormat="1">
      <c r="A128" s="3"/>
      <c r="B128" s="198"/>
      <c r="C128" s="198"/>
      <c r="D128" s="198"/>
      <c r="E128" s="186"/>
      <c r="F128" s="186"/>
      <c r="G128" s="186"/>
      <c r="H128" s="186"/>
      <c r="I128" s="186"/>
      <c r="J128" s="186"/>
      <c r="K128" s="186"/>
      <c r="L128" s="186"/>
      <c r="M128" s="186"/>
      <c r="N128" s="186"/>
      <c r="O128" s="186"/>
      <c r="P128" s="186"/>
      <c r="Q128" s="202"/>
      <c r="R128" s="202"/>
    </row>
    <row r="129" spans="1:18" s="18" customFormat="1">
      <c r="A129" s="3"/>
      <c r="B129" s="198"/>
      <c r="C129" s="198"/>
      <c r="D129" s="198"/>
      <c r="E129" s="186"/>
      <c r="F129" s="186"/>
      <c r="G129" s="186"/>
      <c r="H129" s="186"/>
      <c r="I129" s="186"/>
      <c r="J129" s="186"/>
      <c r="K129" s="186"/>
      <c r="L129" s="186"/>
      <c r="M129" s="186"/>
      <c r="N129" s="186"/>
      <c r="O129" s="186"/>
      <c r="P129" s="186"/>
      <c r="Q129" s="202"/>
      <c r="R129" s="202"/>
    </row>
    <row r="130" spans="1:18" s="18" customFormat="1">
      <c r="A130" s="3"/>
      <c r="B130" s="198"/>
      <c r="C130" s="198"/>
      <c r="D130" s="198"/>
      <c r="E130" s="186"/>
      <c r="F130" s="186"/>
      <c r="G130" s="186"/>
      <c r="H130" s="186"/>
      <c r="I130" s="186"/>
      <c r="J130" s="186"/>
      <c r="K130" s="186"/>
      <c r="L130" s="186"/>
      <c r="M130" s="186"/>
      <c r="N130" s="186"/>
      <c r="O130" s="186"/>
      <c r="P130" s="186"/>
      <c r="Q130" s="202"/>
      <c r="R130" s="202"/>
    </row>
    <row r="131" spans="1:18" s="18" customFormat="1">
      <c r="A131" s="3"/>
      <c r="B131" s="198"/>
      <c r="C131" s="198"/>
      <c r="D131" s="198"/>
      <c r="E131" s="186"/>
      <c r="F131" s="186"/>
      <c r="G131" s="186"/>
      <c r="H131" s="186"/>
      <c r="I131" s="186"/>
      <c r="J131" s="186"/>
      <c r="K131" s="186"/>
      <c r="L131" s="186"/>
      <c r="M131" s="186"/>
      <c r="N131" s="186"/>
      <c r="O131" s="186"/>
      <c r="P131" s="186"/>
      <c r="Q131" s="202"/>
      <c r="R131" s="202"/>
    </row>
    <row r="132" spans="1:18" s="18" customFormat="1">
      <c r="A132" s="3"/>
      <c r="B132" s="198"/>
      <c r="C132" s="198"/>
      <c r="D132" s="198"/>
      <c r="E132" s="186"/>
      <c r="F132" s="186"/>
      <c r="G132" s="186"/>
      <c r="H132" s="186"/>
      <c r="I132" s="186"/>
      <c r="J132" s="186"/>
      <c r="K132" s="186"/>
      <c r="L132" s="186"/>
      <c r="M132" s="186"/>
      <c r="N132" s="186"/>
      <c r="O132" s="186"/>
      <c r="P132" s="186"/>
      <c r="Q132" s="202"/>
      <c r="R132" s="202"/>
    </row>
    <row r="133" spans="1:18" s="18" customFormat="1">
      <c r="A133" s="3"/>
      <c r="B133" s="198"/>
      <c r="C133" s="198"/>
      <c r="D133" s="198"/>
      <c r="E133" s="186"/>
      <c r="F133" s="186"/>
      <c r="G133" s="186"/>
      <c r="H133" s="186"/>
      <c r="I133" s="186"/>
      <c r="J133" s="186"/>
      <c r="K133" s="186"/>
      <c r="L133" s="186"/>
      <c r="M133" s="186"/>
      <c r="N133" s="186"/>
      <c r="O133" s="186"/>
      <c r="P133" s="186"/>
      <c r="Q133" s="202"/>
      <c r="R133" s="202"/>
    </row>
    <row r="134" spans="1:18" s="18" customFormat="1">
      <c r="A134" s="3"/>
      <c r="B134" s="198"/>
      <c r="C134" s="198"/>
      <c r="D134" s="198"/>
      <c r="E134" s="186"/>
      <c r="F134" s="186"/>
      <c r="G134" s="186"/>
      <c r="H134" s="186"/>
      <c r="I134" s="186"/>
      <c r="J134" s="186"/>
      <c r="K134" s="186"/>
      <c r="L134" s="186"/>
      <c r="M134" s="186"/>
      <c r="N134" s="186"/>
      <c r="O134" s="186"/>
      <c r="P134" s="186"/>
      <c r="Q134" s="202"/>
      <c r="R134" s="202"/>
    </row>
    <row r="135" spans="1:18" s="18" customFormat="1">
      <c r="A135" s="3"/>
      <c r="B135" s="198"/>
      <c r="C135" s="198"/>
      <c r="D135" s="198"/>
      <c r="E135" s="186"/>
      <c r="F135" s="186"/>
      <c r="G135" s="186"/>
      <c r="H135" s="186"/>
      <c r="I135" s="186"/>
      <c r="J135" s="186"/>
      <c r="K135" s="186"/>
      <c r="L135" s="186"/>
      <c r="M135" s="186"/>
      <c r="N135" s="186"/>
      <c r="O135" s="186"/>
      <c r="P135" s="186"/>
      <c r="Q135" s="202"/>
      <c r="R135" s="202"/>
    </row>
    <row r="136" spans="1:18" s="18" customFormat="1">
      <c r="A136" s="3"/>
      <c r="B136" s="198"/>
      <c r="C136" s="198"/>
      <c r="D136" s="198"/>
      <c r="E136" s="186"/>
      <c r="F136" s="186"/>
      <c r="G136" s="186"/>
      <c r="H136" s="186"/>
      <c r="I136" s="186"/>
      <c r="J136" s="186"/>
      <c r="K136" s="186"/>
      <c r="L136" s="186"/>
      <c r="M136" s="186"/>
      <c r="N136" s="186"/>
      <c r="O136" s="186"/>
      <c r="P136" s="186"/>
      <c r="Q136" s="202"/>
      <c r="R136" s="202"/>
    </row>
    <row r="137" spans="1:18" s="18" customFormat="1">
      <c r="A137" s="3"/>
      <c r="B137" s="198"/>
      <c r="C137" s="198"/>
      <c r="D137" s="198"/>
      <c r="E137" s="186"/>
      <c r="F137" s="186"/>
      <c r="G137" s="186"/>
      <c r="H137" s="186"/>
      <c r="I137" s="186"/>
      <c r="J137" s="186"/>
      <c r="K137" s="186"/>
      <c r="L137" s="186"/>
      <c r="M137" s="186"/>
      <c r="N137" s="186"/>
      <c r="O137" s="186"/>
      <c r="P137" s="186"/>
      <c r="Q137" s="202"/>
      <c r="R137" s="202"/>
    </row>
    <row r="138" spans="1:18" s="18" customFormat="1">
      <c r="A138" s="3"/>
      <c r="B138" s="198"/>
      <c r="C138" s="198"/>
      <c r="D138" s="198"/>
      <c r="E138" s="186"/>
      <c r="F138" s="186"/>
      <c r="G138" s="186"/>
      <c r="H138" s="186"/>
      <c r="I138" s="186"/>
      <c r="J138" s="186"/>
      <c r="K138" s="186"/>
      <c r="L138" s="186"/>
      <c r="M138" s="186"/>
      <c r="N138" s="186"/>
      <c r="O138" s="186"/>
      <c r="P138" s="186"/>
      <c r="Q138" s="202"/>
      <c r="R138" s="202"/>
    </row>
    <row r="139" spans="1:18" s="18" customFormat="1">
      <c r="A139" s="3"/>
      <c r="B139" s="198"/>
      <c r="C139" s="198"/>
      <c r="D139" s="198"/>
      <c r="E139" s="186"/>
      <c r="F139" s="186"/>
      <c r="G139" s="186"/>
      <c r="H139" s="186"/>
      <c r="I139" s="186"/>
      <c r="J139" s="186"/>
      <c r="K139" s="186"/>
      <c r="L139" s="186"/>
      <c r="M139" s="186"/>
      <c r="N139" s="186"/>
      <c r="O139" s="186"/>
      <c r="P139" s="186"/>
      <c r="Q139" s="202"/>
      <c r="R139" s="202"/>
    </row>
    <row r="140" spans="1:18" s="18" customFormat="1">
      <c r="A140" s="3"/>
      <c r="B140" s="198"/>
      <c r="C140" s="198"/>
      <c r="D140" s="198"/>
      <c r="E140" s="186"/>
      <c r="F140" s="186"/>
      <c r="G140" s="186"/>
      <c r="H140" s="186"/>
      <c r="I140" s="186"/>
      <c r="J140" s="186"/>
      <c r="K140" s="186"/>
      <c r="L140" s="186"/>
      <c r="M140" s="186"/>
      <c r="N140" s="186"/>
      <c r="O140" s="186"/>
      <c r="P140" s="186"/>
      <c r="Q140" s="202"/>
      <c r="R140" s="202"/>
    </row>
    <row r="141" spans="1:18" s="18" customFormat="1">
      <c r="A141" s="3"/>
      <c r="B141" s="198"/>
      <c r="C141" s="198"/>
      <c r="D141" s="198"/>
      <c r="E141" s="186"/>
      <c r="F141" s="186"/>
      <c r="G141" s="186"/>
      <c r="H141" s="186"/>
      <c r="I141" s="186"/>
      <c r="J141" s="186"/>
      <c r="K141" s="186"/>
      <c r="L141" s="186"/>
      <c r="M141" s="186"/>
      <c r="N141" s="186"/>
      <c r="O141" s="186"/>
      <c r="P141" s="186"/>
      <c r="Q141" s="202"/>
      <c r="R141" s="202"/>
    </row>
    <row r="142" spans="1:18" s="18" customFormat="1">
      <c r="A142" s="3"/>
      <c r="B142" s="198"/>
      <c r="C142" s="198"/>
      <c r="D142" s="198"/>
      <c r="E142" s="186"/>
      <c r="F142" s="186"/>
      <c r="G142" s="186"/>
      <c r="H142" s="186"/>
      <c r="I142" s="186"/>
      <c r="J142" s="186"/>
      <c r="K142" s="186"/>
      <c r="L142" s="186"/>
      <c r="M142" s="186"/>
      <c r="N142" s="186"/>
      <c r="O142" s="186"/>
      <c r="P142" s="186"/>
      <c r="Q142" s="202"/>
      <c r="R142" s="202"/>
    </row>
    <row r="143" spans="1:18" s="18" customFormat="1">
      <c r="A143" s="3"/>
      <c r="B143" s="198"/>
      <c r="C143" s="198"/>
      <c r="D143" s="198"/>
      <c r="E143" s="186"/>
      <c r="F143" s="186"/>
      <c r="G143" s="186"/>
      <c r="H143" s="186"/>
      <c r="I143" s="186"/>
      <c r="J143" s="186"/>
      <c r="K143" s="186"/>
      <c r="L143" s="186"/>
      <c r="M143" s="186"/>
      <c r="N143" s="186"/>
      <c r="O143" s="186"/>
      <c r="P143" s="186"/>
      <c r="Q143" s="202"/>
      <c r="R143" s="202"/>
    </row>
    <row r="144" spans="1:18" s="18" customFormat="1">
      <c r="A144" s="3"/>
      <c r="B144" s="198"/>
      <c r="C144" s="198"/>
      <c r="D144" s="198"/>
      <c r="E144" s="186"/>
      <c r="F144" s="186"/>
      <c r="G144" s="186"/>
      <c r="H144" s="186"/>
      <c r="I144" s="186"/>
      <c r="J144" s="186"/>
      <c r="K144" s="186"/>
      <c r="L144" s="186"/>
      <c r="M144" s="186"/>
      <c r="N144" s="186"/>
      <c r="O144" s="186"/>
      <c r="P144" s="186"/>
      <c r="Q144" s="202"/>
      <c r="R144" s="202"/>
    </row>
    <row r="145" spans="1:18" s="18" customFormat="1">
      <c r="A145" s="3"/>
      <c r="B145" s="198"/>
      <c r="C145" s="198"/>
      <c r="D145" s="198"/>
      <c r="E145" s="186"/>
      <c r="F145" s="186"/>
      <c r="G145" s="186"/>
      <c r="H145" s="186"/>
      <c r="I145" s="186"/>
      <c r="J145" s="186"/>
      <c r="K145" s="186"/>
      <c r="L145" s="186"/>
      <c r="M145" s="186"/>
      <c r="N145" s="186"/>
      <c r="O145" s="186"/>
      <c r="P145" s="186"/>
      <c r="Q145" s="202"/>
      <c r="R145" s="202"/>
    </row>
    <row r="146" spans="1:18" s="18" customFormat="1">
      <c r="A146" s="3"/>
      <c r="B146" s="198"/>
      <c r="C146" s="198"/>
      <c r="D146" s="198"/>
      <c r="E146" s="186"/>
      <c r="F146" s="186"/>
      <c r="G146" s="186"/>
      <c r="H146" s="186"/>
      <c r="I146" s="186"/>
      <c r="J146" s="186"/>
      <c r="K146" s="186"/>
      <c r="L146" s="186"/>
      <c r="M146" s="186"/>
      <c r="N146" s="186"/>
      <c r="O146" s="186"/>
      <c r="P146" s="186"/>
      <c r="Q146" s="202"/>
      <c r="R146" s="202"/>
    </row>
    <row r="147" spans="1:18" s="18" customFormat="1">
      <c r="A147" s="3"/>
      <c r="B147" s="198"/>
      <c r="C147" s="198"/>
      <c r="D147" s="198"/>
      <c r="E147" s="186"/>
      <c r="F147" s="186"/>
      <c r="G147" s="186"/>
      <c r="H147" s="186"/>
      <c r="I147" s="186"/>
      <c r="J147" s="186"/>
      <c r="K147" s="186"/>
      <c r="L147" s="186"/>
      <c r="M147" s="186"/>
      <c r="N147" s="186"/>
      <c r="O147" s="186"/>
      <c r="P147" s="186"/>
      <c r="Q147" s="202"/>
      <c r="R147" s="202"/>
    </row>
    <row r="148" spans="1:18" s="18" customFormat="1">
      <c r="A148" s="3"/>
      <c r="B148" s="198"/>
      <c r="C148" s="198"/>
      <c r="D148" s="198"/>
      <c r="E148" s="186"/>
      <c r="F148" s="186"/>
      <c r="G148" s="186"/>
      <c r="H148" s="186"/>
      <c r="I148" s="186"/>
      <c r="J148" s="186"/>
      <c r="K148" s="186"/>
      <c r="L148" s="186"/>
      <c r="M148" s="186"/>
      <c r="N148" s="186"/>
      <c r="O148" s="186"/>
      <c r="P148" s="186"/>
      <c r="Q148" s="202"/>
      <c r="R148" s="202"/>
    </row>
    <row r="149" spans="1:18" s="18" customFormat="1">
      <c r="A149" s="3"/>
      <c r="B149" s="198"/>
      <c r="C149" s="198"/>
      <c r="D149" s="198"/>
      <c r="E149" s="186"/>
      <c r="F149" s="186"/>
      <c r="G149" s="186"/>
      <c r="H149" s="186"/>
      <c r="I149" s="186"/>
      <c r="J149" s="186"/>
      <c r="K149" s="186"/>
      <c r="L149" s="186"/>
      <c r="M149" s="186"/>
      <c r="N149" s="186"/>
      <c r="O149" s="186"/>
      <c r="P149" s="186"/>
      <c r="Q149" s="202"/>
      <c r="R149" s="202"/>
    </row>
    <row r="150" spans="1:18" s="18" customFormat="1">
      <c r="A150" s="3"/>
      <c r="B150" s="198"/>
      <c r="C150" s="198"/>
      <c r="D150" s="198"/>
      <c r="E150" s="186"/>
      <c r="F150" s="186"/>
      <c r="G150" s="186"/>
      <c r="H150" s="186"/>
      <c r="I150" s="186"/>
      <c r="J150" s="186"/>
      <c r="K150" s="186"/>
      <c r="L150" s="186"/>
      <c r="M150" s="186"/>
      <c r="N150" s="186"/>
      <c r="O150" s="186"/>
      <c r="P150" s="186"/>
      <c r="Q150" s="202"/>
      <c r="R150" s="202"/>
    </row>
    <row r="151" spans="1:18" s="18" customFormat="1">
      <c r="A151" s="3"/>
      <c r="B151" s="198"/>
      <c r="C151" s="198"/>
      <c r="D151" s="198"/>
      <c r="E151" s="186"/>
      <c r="F151" s="186"/>
      <c r="G151" s="186"/>
      <c r="H151" s="186"/>
      <c r="I151" s="186"/>
      <c r="J151" s="186"/>
      <c r="K151" s="186"/>
      <c r="L151" s="186"/>
      <c r="M151" s="186"/>
      <c r="N151" s="186"/>
      <c r="O151" s="186"/>
      <c r="P151" s="186"/>
      <c r="Q151" s="202"/>
      <c r="R151" s="202"/>
    </row>
    <row r="152" spans="1:18" s="18" customFormat="1">
      <c r="A152" s="3"/>
      <c r="B152" s="198"/>
      <c r="C152" s="198"/>
      <c r="D152" s="198"/>
      <c r="E152" s="186"/>
      <c r="F152" s="186"/>
      <c r="G152" s="186"/>
      <c r="H152" s="186"/>
      <c r="I152" s="186"/>
      <c r="J152" s="186"/>
      <c r="K152" s="186"/>
      <c r="L152" s="186"/>
      <c r="M152" s="186"/>
      <c r="N152" s="186"/>
      <c r="O152" s="186"/>
      <c r="P152" s="186"/>
      <c r="Q152" s="202"/>
      <c r="R152" s="202"/>
    </row>
    <row r="153" spans="1:18" s="18" customFormat="1">
      <c r="A153" s="3"/>
      <c r="B153" s="198"/>
      <c r="C153" s="198"/>
      <c r="D153" s="198"/>
      <c r="E153" s="186"/>
      <c r="F153" s="186"/>
      <c r="G153" s="186"/>
      <c r="H153" s="186"/>
      <c r="I153" s="186"/>
      <c r="J153" s="186"/>
      <c r="K153" s="186"/>
      <c r="L153" s="186"/>
      <c r="M153" s="186"/>
      <c r="N153" s="186"/>
      <c r="O153" s="186"/>
      <c r="P153" s="186"/>
      <c r="Q153" s="202"/>
      <c r="R153" s="202"/>
    </row>
    <row r="154" spans="1:18" s="18" customFormat="1">
      <c r="A154" s="3"/>
      <c r="B154" s="198"/>
      <c r="C154" s="198"/>
      <c r="D154" s="198"/>
      <c r="E154" s="186"/>
      <c r="F154" s="186"/>
      <c r="G154" s="186"/>
      <c r="H154" s="186"/>
      <c r="I154" s="186"/>
      <c r="J154" s="186"/>
      <c r="K154" s="186"/>
      <c r="L154" s="186"/>
      <c r="M154" s="186"/>
      <c r="N154" s="186"/>
      <c r="O154" s="186"/>
      <c r="P154" s="186"/>
      <c r="Q154" s="202"/>
      <c r="R154" s="202"/>
    </row>
    <row r="155" spans="1:18" s="18" customFormat="1">
      <c r="A155" s="3"/>
      <c r="B155" s="198"/>
      <c r="C155" s="198"/>
      <c r="D155" s="198"/>
      <c r="E155" s="186"/>
      <c r="F155" s="186"/>
      <c r="G155" s="186"/>
      <c r="H155" s="186"/>
      <c r="I155" s="186"/>
      <c r="J155" s="186"/>
      <c r="K155" s="186"/>
      <c r="L155" s="186"/>
      <c r="M155" s="186"/>
      <c r="N155" s="186"/>
      <c r="O155" s="186"/>
      <c r="P155" s="186"/>
      <c r="Q155" s="202"/>
      <c r="R155" s="202"/>
    </row>
    <row r="156" spans="1:18" s="18" customFormat="1">
      <c r="A156" s="3"/>
      <c r="B156" s="198"/>
      <c r="C156" s="198"/>
      <c r="D156" s="198"/>
      <c r="E156" s="186"/>
      <c r="F156" s="186"/>
      <c r="G156" s="186"/>
      <c r="H156" s="186"/>
      <c r="I156" s="186"/>
      <c r="J156" s="186"/>
      <c r="K156" s="186"/>
      <c r="L156" s="186"/>
      <c r="M156" s="186"/>
      <c r="N156" s="186"/>
      <c r="O156" s="186"/>
      <c r="P156" s="186"/>
      <c r="Q156" s="202"/>
      <c r="R156" s="202"/>
    </row>
    <row r="157" spans="1:18" s="18" customFormat="1">
      <c r="A157" s="3"/>
      <c r="B157" s="198"/>
      <c r="C157" s="198"/>
      <c r="D157" s="198"/>
      <c r="E157" s="186"/>
      <c r="F157" s="186"/>
      <c r="G157" s="186"/>
      <c r="H157" s="186"/>
      <c r="I157" s="186"/>
      <c r="J157" s="186"/>
      <c r="K157" s="186"/>
      <c r="L157" s="186"/>
      <c r="M157" s="186"/>
      <c r="N157" s="186"/>
      <c r="O157" s="186"/>
      <c r="P157" s="186"/>
      <c r="Q157" s="202"/>
      <c r="R157" s="202"/>
    </row>
    <row r="158" spans="1:18" s="18" customFormat="1">
      <c r="A158" s="3"/>
      <c r="B158" s="198"/>
      <c r="C158" s="198"/>
      <c r="D158" s="198"/>
      <c r="E158" s="186"/>
      <c r="F158" s="186"/>
      <c r="G158" s="186"/>
      <c r="H158" s="186"/>
      <c r="I158" s="186"/>
      <c r="J158" s="186"/>
      <c r="K158" s="186"/>
      <c r="L158" s="186"/>
      <c r="M158" s="186"/>
      <c r="N158" s="186"/>
      <c r="O158" s="186"/>
      <c r="P158" s="186"/>
      <c r="Q158" s="202"/>
      <c r="R158" s="202"/>
    </row>
    <row r="159" spans="1:18" s="18" customFormat="1">
      <c r="A159" s="3"/>
      <c r="B159" s="198"/>
      <c r="C159" s="198"/>
      <c r="D159" s="198"/>
      <c r="E159" s="186"/>
      <c r="F159" s="186"/>
      <c r="G159" s="186"/>
      <c r="H159" s="186"/>
      <c r="I159" s="186"/>
      <c r="J159" s="186"/>
      <c r="K159" s="186"/>
      <c r="L159" s="186"/>
      <c r="M159" s="186"/>
      <c r="N159" s="186"/>
      <c r="O159" s="186"/>
      <c r="P159" s="186"/>
      <c r="Q159" s="202"/>
      <c r="R159" s="202"/>
    </row>
    <row r="160" spans="1:18" s="18" customFormat="1">
      <c r="A160" s="3"/>
      <c r="B160" s="198"/>
      <c r="C160" s="198"/>
      <c r="D160" s="198"/>
      <c r="E160" s="186"/>
      <c r="F160" s="186"/>
      <c r="G160" s="186"/>
      <c r="H160" s="186"/>
      <c r="I160" s="186"/>
      <c r="J160" s="186"/>
      <c r="K160" s="186"/>
      <c r="L160" s="186"/>
      <c r="M160" s="186"/>
      <c r="N160" s="186"/>
      <c r="O160" s="186"/>
      <c r="P160" s="186"/>
      <c r="Q160" s="202"/>
      <c r="R160" s="202"/>
    </row>
    <row r="161" spans="1:18" s="18" customFormat="1">
      <c r="A161" s="3"/>
      <c r="B161" s="198"/>
      <c r="C161" s="198"/>
      <c r="D161" s="198"/>
      <c r="E161" s="186"/>
      <c r="F161" s="186"/>
      <c r="G161" s="186"/>
      <c r="H161" s="186"/>
      <c r="I161" s="186"/>
      <c r="J161" s="186"/>
      <c r="K161" s="186"/>
      <c r="L161" s="186"/>
      <c r="M161" s="186"/>
      <c r="N161" s="186"/>
      <c r="O161" s="186"/>
      <c r="P161" s="186"/>
      <c r="Q161" s="202"/>
      <c r="R161" s="202"/>
    </row>
    <row r="162" spans="1:18" s="18" customFormat="1">
      <c r="A162" s="3"/>
      <c r="B162" s="198"/>
      <c r="C162" s="198"/>
      <c r="D162" s="198"/>
      <c r="E162" s="186"/>
      <c r="F162" s="186"/>
      <c r="G162" s="186"/>
      <c r="H162" s="186"/>
      <c r="I162" s="186"/>
      <c r="J162" s="186"/>
      <c r="K162" s="186"/>
      <c r="L162" s="186"/>
      <c r="M162" s="186"/>
      <c r="N162" s="186"/>
      <c r="O162" s="186"/>
      <c r="P162" s="186"/>
      <c r="Q162" s="202"/>
      <c r="R162" s="202"/>
    </row>
    <row r="163" spans="1:18" s="18" customFormat="1">
      <c r="A163" s="3"/>
      <c r="B163" s="198"/>
      <c r="C163" s="198"/>
      <c r="D163" s="198"/>
      <c r="E163" s="186"/>
      <c r="F163" s="186"/>
      <c r="G163" s="186"/>
      <c r="H163" s="186"/>
      <c r="I163" s="186"/>
      <c r="J163" s="186"/>
      <c r="K163" s="186"/>
      <c r="L163" s="186"/>
      <c r="M163" s="186"/>
      <c r="N163" s="186"/>
      <c r="O163" s="186"/>
      <c r="P163" s="186"/>
      <c r="Q163" s="202"/>
      <c r="R163" s="202"/>
    </row>
    <row r="164" spans="1:18" s="18" customFormat="1">
      <c r="A164" s="3"/>
      <c r="B164" s="198"/>
      <c r="C164" s="198"/>
      <c r="D164" s="198"/>
      <c r="E164" s="186"/>
      <c r="F164" s="186"/>
      <c r="G164" s="186"/>
      <c r="H164" s="186"/>
      <c r="I164" s="186"/>
      <c r="J164" s="186"/>
      <c r="K164" s="186"/>
      <c r="L164" s="186"/>
      <c r="M164" s="186"/>
      <c r="N164" s="186"/>
      <c r="O164" s="186"/>
      <c r="P164" s="186"/>
      <c r="Q164" s="202"/>
      <c r="R164" s="202"/>
    </row>
    <row r="165" spans="1:18" s="18" customFormat="1">
      <c r="A165" s="3"/>
      <c r="B165" s="198"/>
      <c r="C165" s="198"/>
      <c r="D165" s="198"/>
      <c r="E165" s="186"/>
      <c r="F165" s="186"/>
      <c r="G165" s="186"/>
      <c r="H165" s="186"/>
      <c r="I165" s="186"/>
      <c r="J165" s="186"/>
      <c r="K165" s="186"/>
      <c r="L165" s="186"/>
      <c r="M165" s="186"/>
      <c r="N165" s="186"/>
      <c r="O165" s="186"/>
      <c r="P165" s="186"/>
      <c r="Q165" s="202"/>
      <c r="R165" s="202"/>
    </row>
    <row r="166" spans="1:18" s="18" customFormat="1">
      <c r="A166" s="3"/>
      <c r="B166" s="198"/>
      <c r="C166" s="198"/>
      <c r="D166" s="198"/>
      <c r="E166" s="186"/>
      <c r="F166" s="186"/>
      <c r="G166" s="186"/>
      <c r="H166" s="186"/>
      <c r="I166" s="186"/>
      <c r="J166" s="186"/>
      <c r="K166" s="186"/>
      <c r="L166" s="186"/>
      <c r="M166" s="186"/>
      <c r="N166" s="186"/>
      <c r="O166" s="186"/>
      <c r="P166" s="186"/>
      <c r="Q166" s="202"/>
      <c r="R166" s="202"/>
    </row>
    <row r="167" spans="1:18" s="18" customFormat="1">
      <c r="A167" s="3"/>
      <c r="B167" s="198"/>
      <c r="C167" s="198"/>
      <c r="D167" s="198"/>
      <c r="E167" s="186"/>
      <c r="F167" s="186"/>
      <c r="G167" s="186"/>
      <c r="H167" s="186"/>
      <c r="I167" s="186"/>
      <c r="J167" s="186"/>
      <c r="K167" s="186"/>
      <c r="L167" s="186"/>
      <c r="M167" s="186"/>
      <c r="N167" s="186"/>
      <c r="O167" s="186"/>
      <c r="P167" s="186"/>
      <c r="Q167" s="202"/>
      <c r="R167" s="202"/>
    </row>
    <row r="168" spans="1:18" s="18" customFormat="1">
      <c r="A168" s="3"/>
      <c r="B168" s="198"/>
      <c r="C168" s="198"/>
      <c r="D168" s="198"/>
      <c r="E168" s="186"/>
      <c r="F168" s="186"/>
      <c r="G168" s="186"/>
      <c r="H168" s="186"/>
      <c r="I168" s="186"/>
      <c r="J168" s="186"/>
      <c r="K168" s="186"/>
      <c r="L168" s="186"/>
      <c r="M168" s="186"/>
      <c r="N168" s="186"/>
      <c r="O168" s="186"/>
      <c r="P168" s="186"/>
      <c r="Q168" s="202"/>
      <c r="R168" s="202"/>
    </row>
    <row r="169" spans="1:18" s="18" customFormat="1">
      <c r="A169" s="3"/>
      <c r="B169" s="198"/>
      <c r="C169" s="198"/>
      <c r="D169" s="198"/>
      <c r="E169" s="186"/>
      <c r="F169" s="186"/>
      <c r="G169" s="186"/>
      <c r="H169" s="186"/>
      <c r="I169" s="186"/>
      <c r="J169" s="186"/>
      <c r="K169" s="186"/>
      <c r="L169" s="186"/>
      <c r="M169" s="186"/>
      <c r="N169" s="186"/>
      <c r="O169" s="186"/>
      <c r="P169" s="186"/>
      <c r="Q169" s="202"/>
      <c r="R169" s="202"/>
    </row>
    <row r="170" spans="1:18" s="18" customFormat="1">
      <c r="A170" s="3"/>
      <c r="B170" s="198"/>
      <c r="C170" s="198"/>
      <c r="D170" s="198"/>
      <c r="E170" s="186"/>
      <c r="F170" s="186"/>
      <c r="G170" s="186"/>
      <c r="H170" s="186"/>
      <c r="I170" s="186"/>
      <c r="J170" s="186"/>
      <c r="K170" s="186"/>
      <c r="L170" s="186"/>
      <c r="M170" s="186"/>
      <c r="N170" s="186"/>
      <c r="O170" s="186"/>
      <c r="P170" s="186"/>
      <c r="Q170" s="202"/>
      <c r="R170" s="202"/>
    </row>
    <row r="171" spans="1:18" s="18" customFormat="1">
      <c r="A171" s="3"/>
      <c r="B171" s="198"/>
      <c r="C171" s="198"/>
      <c r="D171" s="198"/>
      <c r="E171" s="186"/>
      <c r="F171" s="186"/>
      <c r="G171" s="186"/>
      <c r="H171" s="186"/>
      <c r="I171" s="186"/>
      <c r="J171" s="186"/>
      <c r="K171" s="186"/>
      <c r="L171" s="186"/>
      <c r="M171" s="186"/>
      <c r="N171" s="186"/>
      <c r="O171" s="186"/>
      <c r="P171" s="186"/>
      <c r="Q171" s="202"/>
      <c r="R171" s="202"/>
    </row>
    <row r="172" spans="1:18" s="18" customFormat="1">
      <c r="A172" s="3"/>
      <c r="B172" s="198"/>
      <c r="C172" s="198"/>
      <c r="D172" s="198"/>
      <c r="E172" s="186"/>
      <c r="F172" s="186"/>
      <c r="G172" s="186"/>
      <c r="H172" s="186"/>
      <c r="I172" s="186"/>
      <c r="J172" s="186"/>
      <c r="K172" s="186"/>
      <c r="L172" s="186"/>
      <c r="M172" s="186"/>
      <c r="N172" s="186"/>
      <c r="O172" s="186"/>
      <c r="P172" s="186"/>
      <c r="Q172" s="202"/>
      <c r="R172" s="202"/>
    </row>
    <row r="173" spans="1:18" s="18" customFormat="1">
      <c r="A173" s="3"/>
      <c r="B173" s="198"/>
      <c r="C173" s="198"/>
      <c r="D173" s="198"/>
      <c r="E173" s="186"/>
      <c r="F173" s="186"/>
      <c r="G173" s="186"/>
      <c r="H173" s="186"/>
      <c r="I173" s="186"/>
      <c r="J173" s="186"/>
      <c r="K173" s="186"/>
      <c r="L173" s="186"/>
      <c r="M173" s="186"/>
      <c r="N173" s="186"/>
      <c r="O173" s="186"/>
      <c r="P173" s="186"/>
      <c r="Q173" s="202"/>
      <c r="R173" s="202"/>
    </row>
    <row r="174" spans="1:18" s="18" customFormat="1">
      <c r="A174" s="3"/>
      <c r="B174" s="198"/>
      <c r="C174" s="198"/>
      <c r="D174" s="198"/>
      <c r="E174" s="186"/>
      <c r="F174" s="186"/>
      <c r="G174" s="186"/>
      <c r="H174" s="186"/>
      <c r="I174" s="186"/>
      <c r="J174" s="186"/>
      <c r="K174" s="186"/>
      <c r="L174" s="186"/>
      <c r="M174" s="186"/>
      <c r="N174" s="186"/>
      <c r="O174" s="186"/>
      <c r="P174" s="186"/>
      <c r="Q174" s="202"/>
      <c r="R174" s="202"/>
    </row>
    <row r="175" spans="1:18" s="18" customFormat="1">
      <c r="A175" s="3"/>
      <c r="B175" s="198"/>
      <c r="C175" s="198"/>
      <c r="D175" s="198"/>
      <c r="E175" s="186"/>
      <c r="F175" s="186"/>
      <c r="G175" s="186"/>
      <c r="H175" s="186"/>
      <c r="I175" s="186"/>
      <c r="J175" s="186"/>
      <c r="K175" s="186"/>
      <c r="L175" s="186"/>
      <c r="M175" s="186"/>
      <c r="N175" s="186"/>
      <c r="O175" s="186"/>
      <c r="P175" s="186"/>
      <c r="Q175" s="202"/>
      <c r="R175" s="202"/>
    </row>
    <row r="176" spans="1:18" s="18" customFormat="1">
      <c r="A176" s="3"/>
      <c r="B176" s="198"/>
      <c r="C176" s="198"/>
      <c r="D176" s="198"/>
      <c r="E176" s="186"/>
      <c r="F176" s="186"/>
      <c r="G176" s="186"/>
      <c r="H176" s="186"/>
      <c r="I176" s="186"/>
      <c r="J176" s="186"/>
      <c r="K176" s="186"/>
      <c r="L176" s="186"/>
      <c r="M176" s="186"/>
      <c r="N176" s="186"/>
      <c r="O176" s="186"/>
      <c r="P176" s="186"/>
      <c r="Q176" s="202"/>
      <c r="R176" s="202"/>
    </row>
    <row r="177" spans="1:18" s="18" customFormat="1">
      <c r="A177" s="3"/>
      <c r="B177" s="198"/>
      <c r="C177" s="198"/>
      <c r="D177" s="198"/>
      <c r="E177" s="186"/>
      <c r="F177" s="186"/>
      <c r="G177" s="186"/>
      <c r="H177" s="186"/>
      <c r="I177" s="186"/>
      <c r="J177" s="186"/>
      <c r="K177" s="186"/>
      <c r="L177" s="186"/>
      <c r="M177" s="186"/>
      <c r="N177" s="186"/>
      <c r="O177" s="186"/>
      <c r="P177" s="186"/>
      <c r="Q177" s="202"/>
      <c r="R177" s="202"/>
    </row>
    <row r="178" spans="1:18" s="18" customFormat="1">
      <c r="A178" s="3"/>
      <c r="B178" s="198"/>
      <c r="C178" s="198"/>
      <c r="D178" s="198"/>
      <c r="E178" s="186"/>
      <c r="F178" s="186"/>
      <c r="G178" s="186"/>
      <c r="H178" s="186"/>
      <c r="I178" s="186"/>
      <c r="J178" s="186"/>
      <c r="K178" s="186"/>
      <c r="L178" s="186"/>
      <c r="M178" s="186"/>
      <c r="N178" s="186"/>
      <c r="O178" s="186"/>
      <c r="P178" s="186"/>
      <c r="Q178" s="202"/>
      <c r="R178" s="202"/>
    </row>
    <row r="179" spans="1:18" s="18" customFormat="1">
      <c r="A179" s="3"/>
      <c r="B179" s="198"/>
      <c r="C179" s="198"/>
      <c r="D179" s="198"/>
      <c r="E179" s="186"/>
      <c r="F179" s="186"/>
      <c r="G179" s="186"/>
      <c r="H179" s="186"/>
      <c r="I179" s="186"/>
      <c r="J179" s="186"/>
      <c r="K179" s="186"/>
      <c r="L179" s="186"/>
      <c r="M179" s="186"/>
      <c r="N179" s="186"/>
      <c r="O179" s="186"/>
      <c r="P179" s="186"/>
      <c r="Q179" s="202"/>
      <c r="R179" s="202"/>
    </row>
    <row r="180" spans="1:18" s="18" customFormat="1">
      <c r="A180" s="3"/>
      <c r="B180" s="198"/>
      <c r="C180" s="198"/>
      <c r="D180" s="198"/>
      <c r="E180" s="186"/>
      <c r="F180" s="186"/>
      <c r="G180" s="186"/>
      <c r="H180" s="186"/>
      <c r="I180" s="186"/>
      <c r="J180" s="186"/>
      <c r="K180" s="186"/>
      <c r="L180" s="186"/>
      <c r="M180" s="186"/>
      <c r="N180" s="186"/>
      <c r="O180" s="186"/>
      <c r="P180" s="186"/>
      <c r="Q180" s="202"/>
      <c r="R180" s="202"/>
    </row>
    <row r="181" spans="1:18" s="18" customFormat="1">
      <c r="A181" s="3"/>
      <c r="B181" s="198"/>
      <c r="C181" s="198"/>
      <c r="D181" s="198"/>
      <c r="E181" s="186"/>
      <c r="F181" s="186"/>
      <c r="G181" s="186"/>
      <c r="H181" s="186"/>
      <c r="I181" s="186"/>
      <c r="J181" s="186"/>
      <c r="K181" s="186"/>
      <c r="L181" s="186"/>
      <c r="M181" s="186"/>
      <c r="N181" s="186"/>
      <c r="O181" s="186"/>
      <c r="P181" s="186"/>
      <c r="Q181" s="202"/>
      <c r="R181" s="202"/>
    </row>
    <row r="182" spans="1:18" s="18" customFormat="1">
      <c r="A182" s="3"/>
      <c r="B182" s="198"/>
      <c r="C182" s="198"/>
      <c r="D182" s="198"/>
      <c r="E182" s="186"/>
      <c r="F182" s="186"/>
      <c r="G182" s="186"/>
      <c r="H182" s="186"/>
      <c r="I182" s="186"/>
      <c r="J182" s="186"/>
      <c r="K182" s="186"/>
      <c r="L182" s="186"/>
      <c r="M182" s="186"/>
      <c r="N182" s="186"/>
      <c r="O182" s="186"/>
      <c r="P182" s="186"/>
      <c r="Q182" s="202"/>
      <c r="R182" s="202"/>
    </row>
    <row r="183" spans="1:18" s="18" customFormat="1">
      <c r="A183" s="3"/>
      <c r="B183" s="198"/>
      <c r="C183" s="198"/>
      <c r="D183" s="198"/>
      <c r="E183" s="186"/>
      <c r="F183" s="186"/>
      <c r="G183" s="186"/>
      <c r="H183" s="186"/>
      <c r="I183" s="186"/>
      <c r="J183" s="186"/>
      <c r="K183" s="186"/>
      <c r="L183" s="186"/>
      <c r="M183" s="186"/>
      <c r="N183" s="186"/>
      <c r="O183" s="186"/>
      <c r="P183" s="186"/>
      <c r="Q183" s="202"/>
      <c r="R183" s="202"/>
    </row>
    <row r="184" spans="1:18" s="18" customFormat="1">
      <c r="A184" s="3"/>
      <c r="B184" s="198"/>
      <c r="C184" s="198"/>
      <c r="D184" s="198"/>
      <c r="E184" s="186"/>
      <c r="F184" s="186"/>
      <c r="G184" s="186"/>
      <c r="H184" s="186"/>
      <c r="I184" s="186"/>
      <c r="J184" s="186"/>
      <c r="K184" s="186"/>
      <c r="L184" s="186"/>
      <c r="M184" s="186"/>
      <c r="N184" s="186"/>
      <c r="O184" s="186"/>
      <c r="P184" s="186"/>
      <c r="Q184" s="202"/>
      <c r="R184" s="202"/>
    </row>
    <row r="185" spans="1:18" s="18" customFormat="1">
      <c r="A185" s="3"/>
      <c r="B185" s="198"/>
      <c r="C185" s="198"/>
      <c r="D185" s="198"/>
      <c r="E185" s="186"/>
      <c r="F185" s="186"/>
      <c r="G185" s="186"/>
      <c r="H185" s="186"/>
      <c r="I185" s="186"/>
      <c r="J185" s="186"/>
      <c r="K185" s="186"/>
      <c r="L185" s="186"/>
      <c r="M185" s="186"/>
      <c r="N185" s="186"/>
      <c r="O185" s="186"/>
      <c r="P185" s="186"/>
      <c r="Q185" s="202"/>
      <c r="R185" s="202"/>
    </row>
    <row r="186" spans="1:18" s="18" customFormat="1">
      <c r="A186" s="3"/>
      <c r="B186" s="198"/>
      <c r="C186" s="198"/>
      <c r="D186" s="198"/>
      <c r="E186" s="186"/>
      <c r="F186" s="186"/>
      <c r="G186" s="186"/>
      <c r="H186" s="186"/>
      <c r="I186" s="186"/>
      <c r="J186" s="186"/>
      <c r="K186" s="186"/>
      <c r="L186" s="186"/>
      <c r="M186" s="186"/>
      <c r="N186" s="186"/>
      <c r="O186" s="186"/>
      <c r="P186" s="186"/>
      <c r="Q186" s="202"/>
      <c r="R186" s="202"/>
    </row>
    <row r="187" spans="1:18" s="18" customFormat="1">
      <c r="A187" s="3"/>
      <c r="B187" s="198"/>
      <c r="C187" s="198"/>
      <c r="D187" s="198"/>
      <c r="E187" s="186"/>
      <c r="F187" s="186"/>
      <c r="G187" s="186"/>
      <c r="H187" s="186"/>
      <c r="I187" s="186"/>
      <c r="J187" s="186"/>
      <c r="K187" s="186"/>
      <c r="L187" s="186"/>
      <c r="M187" s="186"/>
      <c r="N187" s="186"/>
      <c r="O187" s="186"/>
      <c r="P187" s="186"/>
      <c r="Q187" s="202"/>
      <c r="R187" s="202"/>
    </row>
    <row r="188" spans="1:18" s="18" customFormat="1">
      <c r="A188" s="3"/>
      <c r="B188" s="198"/>
      <c r="C188" s="198"/>
      <c r="D188" s="198"/>
      <c r="E188" s="186"/>
      <c r="F188" s="186"/>
      <c r="G188" s="186"/>
      <c r="H188" s="186"/>
      <c r="I188" s="186"/>
      <c r="J188" s="186"/>
      <c r="K188" s="186"/>
      <c r="L188" s="186"/>
      <c r="M188" s="186"/>
      <c r="N188" s="186"/>
      <c r="O188" s="186"/>
      <c r="P188" s="186"/>
      <c r="Q188" s="202"/>
      <c r="R188" s="202"/>
    </row>
    <row r="189" spans="1:18" s="18" customFormat="1">
      <c r="A189" s="3"/>
      <c r="B189" s="198"/>
      <c r="C189" s="198"/>
      <c r="D189" s="198"/>
      <c r="E189" s="186"/>
      <c r="F189" s="186"/>
      <c r="G189" s="186"/>
      <c r="H189" s="186"/>
      <c r="I189" s="186"/>
      <c r="J189" s="186"/>
      <c r="K189" s="186"/>
      <c r="L189" s="186"/>
      <c r="M189" s="186"/>
      <c r="N189" s="186"/>
      <c r="O189" s="186"/>
      <c r="P189" s="186"/>
      <c r="Q189" s="202"/>
      <c r="R189" s="202"/>
    </row>
    <row r="190" spans="1:18" s="18" customFormat="1">
      <c r="A190" s="3"/>
      <c r="B190" s="198"/>
      <c r="C190" s="198"/>
      <c r="D190" s="198"/>
      <c r="E190" s="186"/>
      <c r="F190" s="186"/>
      <c r="G190" s="186"/>
      <c r="H190" s="186"/>
      <c r="I190" s="186"/>
      <c r="J190" s="186"/>
      <c r="K190" s="186"/>
      <c r="L190" s="186"/>
      <c r="M190" s="186"/>
      <c r="N190" s="186"/>
      <c r="O190" s="186"/>
      <c r="P190" s="186"/>
      <c r="Q190" s="202"/>
      <c r="R190" s="202"/>
    </row>
    <row r="191" spans="1:18" s="18" customFormat="1">
      <c r="A191" s="3"/>
      <c r="B191" s="198"/>
      <c r="C191" s="198"/>
      <c r="D191" s="198"/>
      <c r="E191" s="186"/>
      <c r="F191" s="186"/>
      <c r="G191" s="186"/>
      <c r="H191" s="186"/>
      <c r="I191" s="186"/>
      <c r="J191" s="186"/>
      <c r="K191" s="186"/>
      <c r="L191" s="186"/>
      <c r="M191" s="186"/>
      <c r="N191" s="186"/>
      <c r="O191" s="186"/>
      <c r="P191" s="186"/>
      <c r="Q191" s="202"/>
      <c r="R191" s="202"/>
    </row>
    <row r="192" spans="1:18" s="18" customFormat="1">
      <c r="A192" s="3"/>
      <c r="B192" s="198"/>
      <c r="C192" s="198"/>
      <c r="D192" s="198"/>
      <c r="E192" s="186"/>
      <c r="F192" s="186"/>
      <c r="G192" s="186"/>
      <c r="H192" s="186"/>
      <c r="I192" s="186"/>
      <c r="J192" s="186"/>
      <c r="K192" s="186"/>
      <c r="L192" s="186"/>
      <c r="M192" s="186"/>
      <c r="N192" s="186"/>
      <c r="O192" s="186"/>
      <c r="P192" s="186"/>
      <c r="Q192" s="202"/>
      <c r="R192" s="202"/>
    </row>
    <row r="193" spans="1:18" s="18" customFormat="1">
      <c r="A193" s="3"/>
      <c r="B193" s="198"/>
      <c r="C193" s="198"/>
      <c r="D193" s="198"/>
      <c r="E193" s="186"/>
      <c r="F193" s="186"/>
      <c r="G193" s="186"/>
      <c r="H193" s="186"/>
      <c r="I193" s="186"/>
      <c r="J193" s="186"/>
      <c r="K193" s="186"/>
      <c r="L193" s="186"/>
      <c r="M193" s="186"/>
      <c r="N193" s="186"/>
      <c r="O193" s="186"/>
      <c r="P193" s="186"/>
      <c r="Q193" s="202"/>
      <c r="R193" s="202"/>
    </row>
    <row r="194" spans="1:18" s="18" customFormat="1">
      <c r="A194" s="3"/>
      <c r="B194" s="198"/>
      <c r="C194" s="198"/>
      <c r="D194" s="198"/>
      <c r="E194" s="186"/>
      <c r="F194" s="186"/>
      <c r="G194" s="186"/>
      <c r="H194" s="186"/>
      <c r="I194" s="186"/>
      <c r="J194" s="186"/>
      <c r="K194" s="186"/>
      <c r="L194" s="186"/>
      <c r="M194" s="186"/>
      <c r="N194" s="186"/>
      <c r="O194" s="186"/>
      <c r="P194" s="186"/>
      <c r="Q194" s="202"/>
      <c r="R194" s="202"/>
    </row>
    <row r="195" spans="1:18" s="18" customFormat="1">
      <c r="A195" s="3"/>
      <c r="B195" s="198"/>
      <c r="C195" s="198"/>
      <c r="D195" s="198"/>
      <c r="E195" s="186"/>
      <c r="F195" s="186"/>
      <c r="G195" s="186"/>
      <c r="H195" s="186"/>
      <c r="I195" s="186"/>
      <c r="J195" s="186"/>
      <c r="K195" s="186"/>
      <c r="L195" s="186"/>
      <c r="M195" s="186"/>
      <c r="N195" s="186"/>
      <c r="O195" s="186"/>
      <c r="P195" s="186"/>
      <c r="Q195" s="202"/>
      <c r="R195" s="202"/>
    </row>
    <row r="196" spans="1:18" s="18" customFormat="1">
      <c r="A196" s="3"/>
      <c r="B196" s="198"/>
      <c r="C196" s="198"/>
      <c r="D196" s="198"/>
      <c r="E196" s="186"/>
      <c r="F196" s="186"/>
      <c r="G196" s="186"/>
      <c r="H196" s="186"/>
      <c r="I196" s="186"/>
      <c r="J196" s="186"/>
      <c r="K196" s="186"/>
      <c r="L196" s="186"/>
      <c r="M196" s="186"/>
      <c r="N196" s="186"/>
      <c r="O196" s="186"/>
      <c r="P196" s="186"/>
      <c r="Q196" s="202"/>
      <c r="R196" s="202"/>
    </row>
    <row r="197" spans="1:18" s="18" customFormat="1">
      <c r="A197" s="3"/>
      <c r="B197" s="198"/>
      <c r="C197" s="198"/>
      <c r="D197" s="198"/>
      <c r="E197" s="186"/>
      <c r="F197" s="186"/>
      <c r="G197" s="186"/>
      <c r="H197" s="186"/>
      <c r="I197" s="186"/>
      <c r="J197" s="186"/>
      <c r="K197" s="186"/>
      <c r="L197" s="186"/>
      <c r="M197" s="186"/>
      <c r="N197" s="186"/>
      <c r="O197" s="186"/>
      <c r="P197" s="186"/>
      <c r="Q197" s="202"/>
      <c r="R197" s="202"/>
    </row>
    <row r="198" spans="1:18" s="18" customFormat="1">
      <c r="A198" s="3"/>
    </row>
    <row r="199" spans="1:18" s="18" customFormat="1">
      <c r="A199" s="3"/>
    </row>
    <row r="200" spans="1:18" s="18" customFormat="1">
      <c r="A200" s="3"/>
    </row>
    <row r="201" spans="1:18" s="18" customFormat="1">
      <c r="A201" s="3"/>
    </row>
    <row r="202" spans="1:18" s="18" customFormat="1">
      <c r="A202" s="3"/>
    </row>
    <row r="203" spans="1:18" s="18" customFormat="1">
      <c r="A203" s="3"/>
    </row>
    <row r="204" spans="1:18" s="18" customFormat="1">
      <c r="A204" s="3"/>
    </row>
    <row r="205" spans="1:18" s="18" customFormat="1">
      <c r="A205" s="3"/>
    </row>
    <row r="206" spans="1:18" s="18" customFormat="1">
      <c r="A206" s="3"/>
    </row>
    <row r="207" spans="1:18" s="18" customFormat="1">
      <c r="A207" s="3"/>
    </row>
    <row r="208" spans="1:18" s="18" customFormat="1">
      <c r="A208" s="3"/>
    </row>
    <row r="209" spans="1:1" s="18" customFormat="1">
      <c r="A209" s="3"/>
    </row>
    <row r="210" spans="1:1" s="18" customFormat="1">
      <c r="A210" s="3"/>
    </row>
    <row r="211" spans="1:1" s="18" customFormat="1">
      <c r="A211" s="3"/>
    </row>
    <row r="212" spans="1:1" s="18" customFormat="1">
      <c r="A212" s="3"/>
    </row>
    <row r="213" spans="1:1" s="18" customFormat="1">
      <c r="A213" s="3"/>
    </row>
    <row r="214" spans="1:1" s="18" customFormat="1">
      <c r="A214" s="3"/>
    </row>
    <row r="215" spans="1:1" s="18" customFormat="1">
      <c r="A215" s="3"/>
    </row>
    <row r="216" spans="1:1" s="18" customFormat="1">
      <c r="A216" s="3"/>
    </row>
    <row r="217" spans="1:1" s="18" customFormat="1">
      <c r="A217" s="3"/>
    </row>
    <row r="218" spans="1:1" s="18" customFormat="1">
      <c r="A218" s="3"/>
    </row>
    <row r="219" spans="1:1" s="18" customFormat="1">
      <c r="A219" s="3"/>
    </row>
    <row r="220" spans="1:1" s="18" customFormat="1">
      <c r="A220" s="3"/>
    </row>
    <row r="221" spans="1:1" s="18" customFormat="1">
      <c r="A221" s="3"/>
    </row>
    <row r="222" spans="1:1" s="18" customFormat="1">
      <c r="A222" s="3"/>
    </row>
    <row r="223" spans="1:1" s="18" customFormat="1">
      <c r="A223" s="3"/>
    </row>
    <row r="224" spans="1:1" s="18" customFormat="1">
      <c r="A224" s="3"/>
    </row>
    <row r="225" spans="1:1" s="18" customFormat="1">
      <c r="A225" s="3"/>
    </row>
    <row r="226" spans="1:1" s="18" customFormat="1">
      <c r="A226" s="3"/>
    </row>
    <row r="227" spans="1:1" s="18" customFormat="1">
      <c r="A227" s="3"/>
    </row>
    <row r="228" spans="1:1" s="18" customFormat="1">
      <c r="A228" s="3"/>
    </row>
    <row r="229" spans="1:1" s="18" customFormat="1">
      <c r="A229" s="3"/>
    </row>
    <row r="230" spans="1:1" s="18" customFormat="1">
      <c r="A230" s="3"/>
    </row>
    <row r="231" spans="1:1" s="18" customFormat="1">
      <c r="A231" s="3"/>
    </row>
    <row r="232" spans="1:1" s="18" customFormat="1">
      <c r="A232" s="3"/>
    </row>
    <row r="233" spans="1:1" s="18" customFormat="1">
      <c r="A233" s="3"/>
    </row>
    <row r="234" spans="1:1" s="18" customFormat="1">
      <c r="A234" s="3"/>
    </row>
    <row r="235" spans="1:1" s="18" customFormat="1">
      <c r="A235" s="3"/>
    </row>
    <row r="236" spans="1:1" s="18" customFormat="1">
      <c r="A236" s="3"/>
    </row>
    <row r="237" spans="1:1" s="18" customFormat="1">
      <c r="A237" s="3"/>
    </row>
    <row r="238" spans="1:1" s="18" customFormat="1">
      <c r="A238" s="3"/>
    </row>
    <row r="239" spans="1:1" s="18" customFormat="1">
      <c r="A239" s="3"/>
    </row>
    <row r="240" spans="1:1" s="18" customFormat="1">
      <c r="A240" s="3"/>
    </row>
    <row r="241" spans="1:1" s="18" customFormat="1">
      <c r="A241" s="3"/>
    </row>
    <row r="242" spans="1:1" s="18" customFormat="1">
      <c r="A242" s="3"/>
    </row>
    <row r="243" spans="1:1" s="18" customFormat="1">
      <c r="A243" s="3"/>
    </row>
    <row r="244" spans="1:1" s="18" customFormat="1">
      <c r="A244" s="3"/>
    </row>
    <row r="245" spans="1:1" s="18" customFormat="1">
      <c r="A245" s="3"/>
    </row>
    <row r="246" spans="1:1" s="18" customFormat="1">
      <c r="A246" s="3"/>
    </row>
    <row r="247" spans="1:1" s="18" customFormat="1">
      <c r="A247" s="3"/>
    </row>
    <row r="248" spans="1:1" s="18" customFormat="1">
      <c r="A248" s="3"/>
    </row>
    <row r="249" spans="1:1" s="18" customFormat="1">
      <c r="A249" s="3"/>
    </row>
    <row r="250" spans="1:1" s="18" customFormat="1">
      <c r="A250" s="3"/>
    </row>
    <row r="251" spans="1:1" s="18" customFormat="1">
      <c r="A251" s="3"/>
    </row>
    <row r="252" spans="1:1" s="18" customFormat="1">
      <c r="A252" s="3"/>
    </row>
    <row r="253" spans="1:1" s="18" customFormat="1">
      <c r="A253" s="3"/>
    </row>
    <row r="254" spans="1:1" s="18" customFormat="1">
      <c r="A254" s="3"/>
    </row>
    <row r="255" spans="1:1" s="18" customFormat="1">
      <c r="A255" s="3"/>
    </row>
    <row r="256" spans="1:1" s="18" customFormat="1">
      <c r="A256" s="3"/>
    </row>
    <row r="257" spans="1:1" s="18" customFormat="1">
      <c r="A257" s="3"/>
    </row>
    <row r="258" spans="1:1" s="18" customFormat="1">
      <c r="A258" s="3"/>
    </row>
    <row r="259" spans="1:1" s="18" customFormat="1">
      <c r="A259" s="3"/>
    </row>
    <row r="260" spans="1:1" s="18" customFormat="1">
      <c r="A260" s="3"/>
    </row>
    <row r="261" spans="1:1" s="18" customFormat="1">
      <c r="A261" s="3"/>
    </row>
    <row r="262" spans="1:1" s="18" customFormat="1">
      <c r="A262" s="3"/>
    </row>
    <row r="263" spans="1:1" s="18" customFormat="1">
      <c r="A263" s="3"/>
    </row>
    <row r="264" spans="1:1" s="18" customFormat="1">
      <c r="A264" s="3"/>
    </row>
    <row r="265" spans="1:1" s="18" customFormat="1">
      <c r="A265" s="3"/>
    </row>
    <row r="266" spans="1:1" s="18" customFormat="1">
      <c r="A266" s="3"/>
    </row>
    <row r="267" spans="1:1" s="18" customFormat="1">
      <c r="A267" s="3"/>
    </row>
    <row r="268" spans="1:1" s="18" customFormat="1">
      <c r="A268" s="3"/>
    </row>
    <row r="269" spans="1:1" s="18" customFormat="1">
      <c r="A269" s="3"/>
    </row>
    <row r="270" spans="1:1" s="18" customFormat="1">
      <c r="A270" s="3"/>
    </row>
    <row r="271" spans="1:1" s="18" customFormat="1">
      <c r="A271" s="3"/>
    </row>
    <row r="272" spans="1:1" s="18" customFormat="1">
      <c r="A272" s="3"/>
    </row>
    <row r="273" spans="1:1" s="18" customFormat="1">
      <c r="A273" s="3"/>
    </row>
    <row r="274" spans="1:1" s="18" customFormat="1">
      <c r="A274" s="3"/>
    </row>
    <row r="275" spans="1:1" s="18" customFormat="1">
      <c r="A275" s="3"/>
    </row>
    <row r="276" spans="1:1" s="18" customFormat="1">
      <c r="A276" s="3"/>
    </row>
    <row r="277" spans="1:1" s="18" customFormat="1">
      <c r="A277" s="3"/>
    </row>
    <row r="278" spans="1:1" s="18" customFormat="1">
      <c r="A278" s="3"/>
    </row>
    <row r="279" spans="1:1" s="18" customFormat="1">
      <c r="A279" s="3"/>
    </row>
    <row r="280" spans="1:1" s="18" customFormat="1">
      <c r="A280" s="3"/>
    </row>
    <row r="281" spans="1:1" s="18" customFormat="1">
      <c r="A281" s="3"/>
    </row>
    <row r="282" spans="1:1" s="18" customFormat="1">
      <c r="A282" s="3"/>
    </row>
    <row r="283" spans="1:1" s="18" customFormat="1">
      <c r="A283" s="3"/>
    </row>
    <row r="284" spans="1:1" s="18" customFormat="1">
      <c r="A284" s="3"/>
    </row>
    <row r="285" spans="1:1" s="18" customFormat="1">
      <c r="A285" s="3"/>
    </row>
    <row r="286" spans="1:1" s="18" customFormat="1">
      <c r="A286" s="3"/>
    </row>
    <row r="287" spans="1:1" s="18" customFormat="1">
      <c r="A287" s="3"/>
    </row>
    <row r="288" spans="1:1" s="18" customFormat="1">
      <c r="A288" s="3"/>
    </row>
    <row r="289" spans="1:1" s="18" customFormat="1">
      <c r="A289" s="3"/>
    </row>
    <row r="290" spans="1:1" s="18" customFormat="1">
      <c r="A290" s="3"/>
    </row>
    <row r="291" spans="1:1" s="18" customFormat="1">
      <c r="A291" s="3"/>
    </row>
    <row r="292" spans="1:1" s="18" customFormat="1">
      <c r="A292" s="3"/>
    </row>
    <row r="293" spans="1:1" s="18" customFormat="1">
      <c r="A293" s="3"/>
    </row>
    <row r="294" spans="1:1" s="18" customFormat="1">
      <c r="A294" s="3"/>
    </row>
    <row r="295" spans="1:1" s="18" customFormat="1">
      <c r="A295" s="3"/>
    </row>
    <row r="296" spans="1:1" s="18" customFormat="1">
      <c r="A296" s="3"/>
    </row>
    <row r="297" spans="1:1" s="18" customFormat="1">
      <c r="A297" s="3"/>
    </row>
    <row r="298" spans="1:1" s="18" customFormat="1">
      <c r="A298" s="3"/>
    </row>
    <row r="299" spans="1:1" s="18" customFormat="1">
      <c r="A299" s="3"/>
    </row>
    <row r="300" spans="1:1" s="18" customFormat="1">
      <c r="A300" s="3"/>
    </row>
    <row r="301" spans="1:1" s="18" customFormat="1">
      <c r="A301" s="3"/>
    </row>
    <row r="302" spans="1:1" s="18" customFormat="1">
      <c r="A302" s="3"/>
    </row>
    <row r="303" spans="1:1" s="18" customFormat="1">
      <c r="A303" s="3"/>
    </row>
    <row r="304" spans="1:1" s="18" customFormat="1">
      <c r="A304" s="3"/>
    </row>
    <row r="305" spans="1:1" s="18" customFormat="1">
      <c r="A305" s="3"/>
    </row>
    <row r="306" spans="1:1" s="18" customFormat="1">
      <c r="A306" s="3"/>
    </row>
    <row r="307" spans="1:1" s="18" customFormat="1">
      <c r="A307" s="3"/>
    </row>
    <row r="308" spans="1:1" s="18" customFormat="1">
      <c r="A308" s="3"/>
    </row>
    <row r="309" spans="1:1" s="18" customFormat="1">
      <c r="A309" s="3"/>
    </row>
    <row r="310" spans="1:1" s="18" customFormat="1">
      <c r="A310" s="3"/>
    </row>
    <row r="311" spans="1:1" s="18" customFormat="1">
      <c r="A311" s="3"/>
    </row>
    <row r="312" spans="1:1" s="18" customFormat="1">
      <c r="A312" s="3"/>
    </row>
    <row r="313" spans="1:1" s="18" customFormat="1">
      <c r="A313" s="3"/>
    </row>
    <row r="314" spans="1:1" s="18" customFormat="1">
      <c r="A314" s="3"/>
    </row>
    <row r="315" spans="1:1" s="18" customFormat="1">
      <c r="A315" s="3"/>
    </row>
    <row r="316" spans="1:1" s="18" customFormat="1">
      <c r="A316" s="3"/>
    </row>
    <row r="317" spans="1:1" s="18" customFormat="1">
      <c r="A317" s="3"/>
    </row>
    <row r="318" spans="1:1" s="18" customFormat="1">
      <c r="A318" s="3"/>
    </row>
    <row r="319" spans="1:1" s="18" customFormat="1">
      <c r="A319" s="3"/>
    </row>
    <row r="320" spans="1:1" s="18" customFormat="1">
      <c r="A320" s="3"/>
    </row>
    <row r="321" spans="1:1" s="18" customFormat="1">
      <c r="A321" s="3"/>
    </row>
    <row r="322" spans="1:1" s="18" customFormat="1">
      <c r="A322" s="3"/>
    </row>
    <row r="323" spans="1:1" s="18" customFormat="1">
      <c r="A323" s="3"/>
    </row>
    <row r="324" spans="1:1" s="18" customFormat="1">
      <c r="A324" s="3"/>
    </row>
    <row r="325" spans="1:1" s="18" customFormat="1">
      <c r="A325" s="3"/>
    </row>
    <row r="326" spans="1:1" s="18" customFormat="1">
      <c r="A326" s="3"/>
    </row>
    <row r="327" spans="1:1" s="18" customFormat="1">
      <c r="A327" s="3"/>
    </row>
    <row r="328" spans="1:1" s="18" customFormat="1">
      <c r="A328" s="3"/>
    </row>
    <row r="329" spans="1:1" s="18" customFormat="1">
      <c r="A329" s="3"/>
    </row>
    <row r="330" spans="1:1" s="18" customFormat="1">
      <c r="A330" s="3"/>
    </row>
    <row r="331" spans="1:1" s="18" customFormat="1">
      <c r="A331" s="3"/>
    </row>
    <row r="332" spans="1:1" s="18" customFormat="1">
      <c r="A332" s="3"/>
    </row>
    <row r="333" spans="1:1" s="18" customFormat="1">
      <c r="A333" s="3"/>
    </row>
    <row r="334" spans="1:1" s="18" customFormat="1">
      <c r="A334" s="3"/>
    </row>
    <row r="335" spans="1:1" s="18" customFormat="1">
      <c r="A335" s="3"/>
    </row>
    <row r="336" spans="1:1" s="18" customFormat="1">
      <c r="A336" s="3"/>
    </row>
    <row r="337" spans="1:1" s="18" customFormat="1">
      <c r="A337" s="3"/>
    </row>
    <row r="338" spans="1:1" s="18" customFormat="1">
      <c r="A338" s="3"/>
    </row>
    <row r="339" spans="1:1" s="18" customFormat="1">
      <c r="A339" s="3"/>
    </row>
    <row r="340" spans="1:1" s="18" customFormat="1">
      <c r="A340" s="3"/>
    </row>
    <row r="341" spans="1:1" s="18" customFormat="1">
      <c r="A341" s="3"/>
    </row>
    <row r="342" spans="1:1" s="18" customFormat="1">
      <c r="A342" s="3"/>
    </row>
    <row r="343" spans="1:1" s="18" customFormat="1">
      <c r="A343" s="3"/>
    </row>
    <row r="344" spans="1:1" s="18" customFormat="1">
      <c r="A344" s="3"/>
    </row>
    <row r="345" spans="1:1" s="18" customFormat="1">
      <c r="A345" s="3"/>
    </row>
    <row r="346" spans="1:1" s="18" customFormat="1">
      <c r="A346" s="3"/>
    </row>
    <row r="347" spans="1:1" s="18" customFormat="1">
      <c r="A347" s="3"/>
    </row>
    <row r="348" spans="1:1" s="18" customFormat="1">
      <c r="A348" s="3"/>
    </row>
    <row r="349" spans="1:1" s="18" customFormat="1">
      <c r="A349" s="3"/>
    </row>
    <row r="350" spans="1:1" s="18" customFormat="1">
      <c r="A350" s="3"/>
    </row>
    <row r="351" spans="1:1" s="18" customFormat="1">
      <c r="A351" s="3"/>
    </row>
    <row r="352" spans="1:1" s="18" customFormat="1">
      <c r="A352" s="3"/>
    </row>
    <row r="353" spans="1:1" s="18" customFormat="1">
      <c r="A353" s="3"/>
    </row>
    <row r="354" spans="1:1" s="18" customFormat="1">
      <c r="A354" s="3"/>
    </row>
    <row r="355" spans="1:1" s="18" customFormat="1">
      <c r="A355" s="3"/>
    </row>
    <row r="356" spans="1:1" s="18" customFormat="1">
      <c r="A356" s="3"/>
    </row>
    <row r="357" spans="1:1" s="18" customFormat="1">
      <c r="A357" s="3"/>
    </row>
    <row r="358" spans="1:1" s="18" customFormat="1">
      <c r="A358" s="3"/>
    </row>
    <row r="359" spans="1:1" s="18" customFormat="1">
      <c r="A359" s="3"/>
    </row>
    <row r="360" spans="1:1" s="18" customFormat="1">
      <c r="A360" s="3"/>
    </row>
    <row r="361" spans="1:1" s="18" customFormat="1">
      <c r="A361" s="3"/>
    </row>
    <row r="362" spans="1:1" s="18" customFormat="1">
      <c r="A362" s="3"/>
    </row>
    <row r="363" spans="1:1" s="18" customFormat="1">
      <c r="A363" s="3"/>
    </row>
    <row r="364" spans="1:1" s="18" customFormat="1">
      <c r="A364" s="3"/>
    </row>
    <row r="365" spans="1:1" s="18" customFormat="1">
      <c r="A365" s="3"/>
    </row>
    <row r="366" spans="1:1" s="18" customFormat="1">
      <c r="A366" s="3"/>
    </row>
    <row r="367" spans="1:1" s="18" customFormat="1">
      <c r="A367" s="3"/>
    </row>
    <row r="368" spans="1:1" s="18" customFormat="1">
      <c r="A368" s="3"/>
    </row>
    <row r="369" spans="1:1" s="18" customFormat="1">
      <c r="A369" s="3"/>
    </row>
    <row r="370" spans="1:1" s="18" customFormat="1">
      <c r="A370" s="3"/>
    </row>
    <row r="371" spans="1:1" s="18" customFormat="1">
      <c r="A371" s="3"/>
    </row>
    <row r="372" spans="1:1" s="18" customFormat="1">
      <c r="A372" s="3"/>
    </row>
    <row r="373" spans="1:1" s="18" customFormat="1">
      <c r="A373" s="3"/>
    </row>
    <row r="374" spans="1:1" s="18" customFormat="1">
      <c r="A374" s="3"/>
    </row>
    <row r="375" spans="1:1" s="18" customFormat="1">
      <c r="A375" s="3"/>
    </row>
    <row r="376" spans="1:1" s="18" customFormat="1">
      <c r="A376" s="3"/>
    </row>
    <row r="377" spans="1:1" s="18" customFormat="1">
      <c r="A377" s="3"/>
    </row>
    <row r="378" spans="1:1" s="18" customFormat="1">
      <c r="A378" s="3"/>
    </row>
    <row r="379" spans="1:1" s="18" customFormat="1">
      <c r="A379" s="3"/>
    </row>
    <row r="380" spans="1:1" s="18" customFormat="1">
      <c r="A380" s="3"/>
    </row>
    <row r="381" spans="1:1" s="18" customFormat="1">
      <c r="A381" s="3"/>
    </row>
    <row r="382" spans="1:1" s="18" customFormat="1">
      <c r="A382" s="3"/>
    </row>
    <row r="383" spans="1:1" s="18" customFormat="1">
      <c r="A383" s="3"/>
    </row>
    <row r="384" spans="1:1" s="18" customFormat="1">
      <c r="A384" s="3"/>
    </row>
    <row r="385" spans="1:1" s="18" customFormat="1">
      <c r="A385" s="3"/>
    </row>
    <row r="386" spans="1:1" s="18" customFormat="1">
      <c r="A386" s="3"/>
    </row>
    <row r="387" spans="1:1" s="18" customFormat="1">
      <c r="A387" s="3"/>
    </row>
    <row r="388" spans="1:1" s="18" customFormat="1">
      <c r="A388" s="3"/>
    </row>
    <row r="389" spans="1:1" s="18" customFormat="1">
      <c r="A389" s="3"/>
    </row>
    <row r="390" spans="1:1" s="18" customFormat="1">
      <c r="A390" s="3"/>
    </row>
    <row r="391" spans="1:1" s="18" customFormat="1">
      <c r="A391" s="3"/>
    </row>
    <row r="392" spans="1:1" s="18" customFormat="1">
      <c r="A392" s="3"/>
    </row>
    <row r="393" spans="1:1" s="18" customFormat="1">
      <c r="A393" s="3"/>
    </row>
    <row r="394" spans="1:1" s="18" customFormat="1">
      <c r="A394" s="3"/>
    </row>
    <row r="395" spans="1:1" s="18" customFormat="1">
      <c r="A395" s="3"/>
    </row>
    <row r="396" spans="1:1" s="18" customFormat="1">
      <c r="A396" s="3"/>
    </row>
    <row r="397" spans="1:1" s="18" customFormat="1">
      <c r="A397" s="3"/>
    </row>
    <row r="398" spans="1:1" s="18" customFormat="1">
      <c r="A398" s="3"/>
    </row>
    <row r="399" spans="1:1" s="18" customFormat="1">
      <c r="A399" s="3"/>
    </row>
    <row r="400" spans="1:1" s="18" customFormat="1">
      <c r="A400" s="3"/>
    </row>
    <row r="401" spans="1:1" s="18" customFormat="1">
      <c r="A401" s="3"/>
    </row>
    <row r="402" spans="1:1" s="18" customFormat="1">
      <c r="A402" s="3"/>
    </row>
    <row r="403" spans="1:1" s="18" customFormat="1">
      <c r="A403" s="3"/>
    </row>
    <row r="404" spans="1:1" s="18" customFormat="1">
      <c r="A404" s="3"/>
    </row>
    <row r="405" spans="1:1" s="18" customFormat="1">
      <c r="A405" s="3"/>
    </row>
    <row r="406" spans="1:1" s="18" customFormat="1">
      <c r="A406" s="3"/>
    </row>
    <row r="407" spans="1:1" s="18" customFormat="1">
      <c r="A407" s="3"/>
    </row>
    <row r="408" spans="1:1" s="18" customFormat="1">
      <c r="A408" s="3"/>
    </row>
    <row r="409" spans="1:1" s="18" customFormat="1">
      <c r="A409" s="3"/>
    </row>
    <row r="410" spans="1:1" s="18" customFormat="1">
      <c r="A410" s="3"/>
    </row>
    <row r="411" spans="1:1" s="18" customFormat="1">
      <c r="A411" s="3"/>
    </row>
    <row r="412" spans="1:1" s="18" customFormat="1">
      <c r="A412" s="3"/>
    </row>
    <row r="413" spans="1:1" s="18" customFormat="1">
      <c r="A413" s="3"/>
    </row>
    <row r="414" spans="1:1" s="18" customFormat="1">
      <c r="A414" s="3"/>
    </row>
    <row r="415" spans="1:1" s="18" customFormat="1">
      <c r="A415" s="3"/>
    </row>
    <row r="416" spans="1:1" s="18" customFormat="1">
      <c r="A416" s="3"/>
    </row>
    <row r="417" spans="1:1" s="18" customFormat="1">
      <c r="A417" s="3"/>
    </row>
    <row r="418" spans="1:1" s="18" customFormat="1">
      <c r="A418" s="3"/>
    </row>
    <row r="419" spans="1:1" s="18" customFormat="1">
      <c r="A419" s="3"/>
    </row>
    <row r="420" spans="1:1" s="18" customFormat="1">
      <c r="A420" s="3"/>
    </row>
    <row r="421" spans="1:1" s="18" customFormat="1">
      <c r="A421" s="3"/>
    </row>
    <row r="422" spans="1:1" s="18" customFormat="1">
      <c r="A422" s="3"/>
    </row>
    <row r="423" spans="1:1" s="18" customFormat="1">
      <c r="A423" s="3"/>
    </row>
    <row r="424" spans="1:1" s="18" customFormat="1">
      <c r="A424" s="3"/>
    </row>
    <row r="425" spans="1:1" s="18" customFormat="1">
      <c r="A425" s="3"/>
    </row>
    <row r="426" spans="1:1" s="18" customFormat="1">
      <c r="A426" s="3"/>
    </row>
    <row r="427" spans="1:1" s="18" customFormat="1">
      <c r="A427" s="3"/>
    </row>
    <row r="428" spans="1:1" s="18" customFormat="1">
      <c r="A428" s="3"/>
    </row>
    <row r="429" spans="1:1" s="18" customFormat="1">
      <c r="A429" s="3"/>
    </row>
    <row r="430" spans="1:1" s="18" customFormat="1">
      <c r="A430" s="3"/>
    </row>
    <row r="431" spans="1:1" s="18" customFormat="1">
      <c r="A431" s="3"/>
    </row>
    <row r="432" spans="1:1" s="18" customFormat="1">
      <c r="A432" s="3"/>
    </row>
    <row r="433" spans="1:1" s="18" customFormat="1">
      <c r="A433" s="3"/>
    </row>
    <row r="434" spans="1:1" s="18" customFormat="1">
      <c r="A434" s="3"/>
    </row>
    <row r="435" spans="1:1" s="18" customFormat="1">
      <c r="A435" s="3"/>
    </row>
    <row r="436" spans="1:1" s="18" customFormat="1">
      <c r="A436" s="3"/>
    </row>
    <row r="437" spans="1:1" s="18" customFormat="1">
      <c r="A437" s="3"/>
    </row>
    <row r="438" spans="1:1" s="18" customFormat="1">
      <c r="A438" s="3"/>
    </row>
    <row r="439" spans="1:1" s="18" customFormat="1">
      <c r="A439" s="3"/>
    </row>
    <row r="440" spans="1:1" s="18" customFormat="1">
      <c r="A440" s="3"/>
    </row>
    <row r="441" spans="1:1" s="18" customFormat="1">
      <c r="A441" s="3"/>
    </row>
    <row r="442" spans="1:1" s="18" customFormat="1">
      <c r="A442" s="3"/>
    </row>
    <row r="443" spans="1:1" s="18" customFormat="1">
      <c r="A443" s="3"/>
    </row>
    <row r="444" spans="1:1" s="18" customFormat="1">
      <c r="A444" s="3"/>
    </row>
    <row r="445" spans="1:1" s="18" customFormat="1">
      <c r="A445" s="3"/>
    </row>
    <row r="446" spans="1:1" s="18" customFormat="1">
      <c r="A446" s="3"/>
    </row>
    <row r="447" spans="1:1" s="18" customFormat="1">
      <c r="A447" s="3"/>
    </row>
    <row r="448" spans="1:1" s="18" customFormat="1">
      <c r="A448" s="3"/>
    </row>
    <row r="449" spans="1:1" s="18" customFormat="1">
      <c r="A449" s="3"/>
    </row>
    <row r="450" spans="1:1" s="18" customFormat="1">
      <c r="A450" s="3"/>
    </row>
    <row r="451" spans="1:1" s="18" customFormat="1">
      <c r="A451" s="3"/>
    </row>
    <row r="452" spans="1:1" s="18" customFormat="1">
      <c r="A452" s="3"/>
    </row>
    <row r="453" spans="1:1" s="18" customFormat="1">
      <c r="A453" s="3"/>
    </row>
    <row r="454" spans="1:1" s="18" customFormat="1">
      <c r="A454" s="3"/>
    </row>
    <row r="455" spans="1:1" s="18" customFormat="1">
      <c r="A455" s="3"/>
    </row>
    <row r="456" spans="1:1" s="18" customFormat="1">
      <c r="A456" s="3"/>
    </row>
    <row r="457" spans="1:1" s="18" customFormat="1">
      <c r="A457" s="3"/>
    </row>
    <row r="458" spans="1:1" s="18" customFormat="1">
      <c r="A458" s="3"/>
    </row>
    <row r="459" spans="1:1" s="18" customFormat="1">
      <c r="A459" s="3"/>
    </row>
    <row r="460" spans="1:1" s="18" customFormat="1">
      <c r="A460" s="3"/>
    </row>
    <row r="461" spans="1:1" s="18" customFormat="1">
      <c r="A461" s="3"/>
    </row>
    <row r="462" spans="1:1" s="18" customFormat="1">
      <c r="A462" s="3"/>
    </row>
    <row r="463" spans="1:1" s="18" customFormat="1">
      <c r="A463" s="3"/>
    </row>
    <row r="464" spans="1:1" s="18" customFormat="1">
      <c r="A464" s="3"/>
    </row>
    <row r="465" spans="1:1" s="18" customFormat="1">
      <c r="A465" s="3"/>
    </row>
    <row r="466" spans="1:1" s="18" customFormat="1">
      <c r="A466" s="3"/>
    </row>
    <row r="467" spans="1:1" s="18" customFormat="1">
      <c r="A467" s="3"/>
    </row>
    <row r="468" spans="1:1" s="18" customFormat="1">
      <c r="A468" s="3"/>
    </row>
    <row r="469" spans="1:1" s="18" customFormat="1">
      <c r="A469" s="3"/>
    </row>
    <row r="470" spans="1:1" s="18" customFormat="1">
      <c r="A470" s="3"/>
    </row>
    <row r="471" spans="1:1" s="18" customFormat="1">
      <c r="A471" s="3"/>
    </row>
    <row r="472" spans="1:1" s="18" customFormat="1">
      <c r="A472" s="3"/>
    </row>
    <row r="473" spans="1:1" s="18" customFormat="1">
      <c r="A473" s="3"/>
    </row>
    <row r="474" spans="1:1" s="18" customFormat="1">
      <c r="A474" s="3"/>
    </row>
  </sheetData>
  <mergeCells count="2">
    <mergeCell ref="H10:O13"/>
    <mergeCell ref="H17:O20"/>
  </mergeCells>
  <pageMargins left="0.75" right="0.75" top="1" bottom="1" header="0.5" footer="0.5"/>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R175"/>
  <sheetViews>
    <sheetView topLeftCell="A109" zoomScale="90" zoomScaleNormal="90" workbookViewId="0">
      <selection activeCell="Q19" sqref="Q19"/>
    </sheetView>
  </sheetViews>
  <sheetFormatPr defaultRowHeight="12.75"/>
  <cols>
    <col min="1" max="1" width="0.85546875" style="316" customWidth="1"/>
    <col min="2" max="4" width="14.7109375" style="320" customWidth="1"/>
    <col min="5" max="5" width="0.42578125" style="320" customWidth="1"/>
    <col min="6" max="6" width="0.28515625" style="320" customWidth="1"/>
    <col min="7" max="7" width="15.5703125" style="320" customWidth="1"/>
    <col min="8" max="13" width="0.5703125" style="320" customWidth="1"/>
    <col min="14" max="14" width="41.140625" style="320" customWidth="1"/>
    <col min="15" max="15" width="33.85546875" style="320" customWidth="1"/>
    <col min="16" max="16" width="15.28515625" style="320" customWidth="1"/>
    <col min="17" max="257" width="9.140625" style="320"/>
    <col min="258" max="258" width="0.85546875" style="320" customWidth="1"/>
    <col min="259" max="262" width="14.7109375" style="320" customWidth="1"/>
    <col min="263" max="263" width="15.28515625" style="320" bestFit="1" customWidth="1"/>
    <col min="264" max="264" width="14.7109375" style="320" customWidth="1"/>
    <col min="265" max="265" width="15.5703125" style="320" customWidth="1"/>
    <col min="266" max="266" width="19.7109375" style="320" customWidth="1"/>
    <col min="267" max="269" width="15.5703125" style="320" customWidth="1"/>
    <col min="270" max="270" width="30.140625" style="320" customWidth="1"/>
    <col min="271" max="271" width="33.85546875" style="320" customWidth="1"/>
    <col min="272" max="513" width="9.140625" style="320"/>
    <col min="514" max="514" width="0.85546875" style="320" customWidth="1"/>
    <col min="515" max="518" width="14.7109375" style="320" customWidth="1"/>
    <col min="519" max="519" width="15.28515625" style="320" bestFit="1" customWidth="1"/>
    <col min="520" max="520" width="14.7109375" style="320" customWidth="1"/>
    <col min="521" max="521" width="15.5703125" style="320" customWidth="1"/>
    <col min="522" max="522" width="19.7109375" style="320" customWidth="1"/>
    <col min="523" max="525" width="15.5703125" style="320" customWidth="1"/>
    <col min="526" max="526" width="30.140625" style="320" customWidth="1"/>
    <col min="527" max="527" width="33.85546875" style="320" customWidth="1"/>
    <col min="528" max="769" width="9.140625" style="320"/>
    <col min="770" max="770" width="0.85546875" style="320" customWidth="1"/>
    <col min="771" max="774" width="14.7109375" style="320" customWidth="1"/>
    <col min="775" max="775" width="15.28515625" style="320" bestFit="1" customWidth="1"/>
    <col min="776" max="776" width="14.7109375" style="320" customWidth="1"/>
    <col min="777" max="777" width="15.5703125" style="320" customWidth="1"/>
    <col min="778" max="778" width="19.7109375" style="320" customWidth="1"/>
    <col min="779" max="781" width="15.5703125" style="320" customWidth="1"/>
    <col min="782" max="782" width="30.140625" style="320" customWidth="1"/>
    <col min="783" max="783" width="33.85546875" style="320" customWidth="1"/>
    <col min="784" max="1025" width="9.140625" style="320"/>
    <col min="1026" max="1026" width="0.85546875" style="320" customWidth="1"/>
    <col min="1027" max="1030" width="14.7109375" style="320" customWidth="1"/>
    <col min="1031" max="1031" width="15.28515625" style="320" bestFit="1" customWidth="1"/>
    <col min="1032" max="1032" width="14.7109375" style="320" customWidth="1"/>
    <col min="1033" max="1033" width="15.5703125" style="320" customWidth="1"/>
    <col min="1034" max="1034" width="19.7109375" style="320" customWidth="1"/>
    <col min="1035" max="1037" width="15.5703125" style="320" customWidth="1"/>
    <col min="1038" max="1038" width="30.140625" style="320" customWidth="1"/>
    <col min="1039" max="1039" width="33.85546875" style="320" customWidth="1"/>
    <col min="1040" max="1281" width="9.140625" style="320"/>
    <col min="1282" max="1282" width="0.85546875" style="320" customWidth="1"/>
    <col min="1283" max="1286" width="14.7109375" style="320" customWidth="1"/>
    <col min="1287" max="1287" width="15.28515625" style="320" bestFit="1" customWidth="1"/>
    <col min="1288" max="1288" width="14.7109375" style="320" customWidth="1"/>
    <col min="1289" max="1289" width="15.5703125" style="320" customWidth="1"/>
    <col min="1290" max="1290" width="19.7109375" style="320" customWidth="1"/>
    <col min="1291" max="1293" width="15.5703125" style="320" customWidth="1"/>
    <col min="1294" max="1294" width="30.140625" style="320" customWidth="1"/>
    <col min="1295" max="1295" width="33.85546875" style="320" customWidth="1"/>
    <col min="1296" max="1537" width="9.140625" style="320"/>
    <col min="1538" max="1538" width="0.85546875" style="320" customWidth="1"/>
    <col min="1539" max="1542" width="14.7109375" style="320" customWidth="1"/>
    <col min="1543" max="1543" width="15.28515625" style="320" bestFit="1" customWidth="1"/>
    <col min="1544" max="1544" width="14.7109375" style="320" customWidth="1"/>
    <col min="1545" max="1545" width="15.5703125" style="320" customWidth="1"/>
    <col min="1546" max="1546" width="19.7109375" style="320" customWidth="1"/>
    <col min="1547" max="1549" width="15.5703125" style="320" customWidth="1"/>
    <col min="1550" max="1550" width="30.140625" style="320" customWidth="1"/>
    <col min="1551" max="1551" width="33.85546875" style="320" customWidth="1"/>
    <col min="1552" max="1793" width="9.140625" style="320"/>
    <col min="1794" max="1794" width="0.85546875" style="320" customWidth="1"/>
    <col min="1795" max="1798" width="14.7109375" style="320" customWidth="1"/>
    <col min="1799" max="1799" width="15.28515625" style="320" bestFit="1" customWidth="1"/>
    <col min="1800" max="1800" width="14.7109375" style="320" customWidth="1"/>
    <col min="1801" max="1801" width="15.5703125" style="320" customWidth="1"/>
    <col min="1802" max="1802" width="19.7109375" style="320" customWidth="1"/>
    <col min="1803" max="1805" width="15.5703125" style="320" customWidth="1"/>
    <col min="1806" max="1806" width="30.140625" style="320" customWidth="1"/>
    <col min="1807" max="1807" width="33.85546875" style="320" customWidth="1"/>
    <col min="1808" max="2049" width="9.140625" style="320"/>
    <col min="2050" max="2050" width="0.85546875" style="320" customWidth="1"/>
    <col min="2051" max="2054" width="14.7109375" style="320" customWidth="1"/>
    <col min="2055" max="2055" width="15.28515625" style="320" bestFit="1" customWidth="1"/>
    <col min="2056" max="2056" width="14.7109375" style="320" customWidth="1"/>
    <col min="2057" max="2057" width="15.5703125" style="320" customWidth="1"/>
    <col min="2058" max="2058" width="19.7109375" style="320" customWidth="1"/>
    <col min="2059" max="2061" width="15.5703125" style="320" customWidth="1"/>
    <col min="2062" max="2062" width="30.140625" style="320" customWidth="1"/>
    <col min="2063" max="2063" width="33.85546875" style="320" customWidth="1"/>
    <col min="2064" max="2305" width="9.140625" style="320"/>
    <col min="2306" max="2306" width="0.85546875" style="320" customWidth="1"/>
    <col min="2307" max="2310" width="14.7109375" style="320" customWidth="1"/>
    <col min="2311" max="2311" width="15.28515625" style="320" bestFit="1" customWidth="1"/>
    <col min="2312" max="2312" width="14.7109375" style="320" customWidth="1"/>
    <col min="2313" max="2313" width="15.5703125" style="320" customWidth="1"/>
    <col min="2314" max="2314" width="19.7109375" style="320" customWidth="1"/>
    <col min="2315" max="2317" width="15.5703125" style="320" customWidth="1"/>
    <col min="2318" max="2318" width="30.140625" style="320" customWidth="1"/>
    <col min="2319" max="2319" width="33.85546875" style="320" customWidth="1"/>
    <col min="2320" max="2561" width="9.140625" style="320"/>
    <col min="2562" max="2562" width="0.85546875" style="320" customWidth="1"/>
    <col min="2563" max="2566" width="14.7109375" style="320" customWidth="1"/>
    <col min="2567" max="2567" width="15.28515625" style="320" bestFit="1" customWidth="1"/>
    <col min="2568" max="2568" width="14.7109375" style="320" customWidth="1"/>
    <col min="2569" max="2569" width="15.5703125" style="320" customWidth="1"/>
    <col min="2570" max="2570" width="19.7109375" style="320" customWidth="1"/>
    <col min="2571" max="2573" width="15.5703125" style="320" customWidth="1"/>
    <col min="2574" max="2574" width="30.140625" style="320" customWidth="1"/>
    <col min="2575" max="2575" width="33.85546875" style="320" customWidth="1"/>
    <col min="2576" max="2817" width="9.140625" style="320"/>
    <col min="2818" max="2818" width="0.85546875" style="320" customWidth="1"/>
    <col min="2819" max="2822" width="14.7109375" style="320" customWidth="1"/>
    <col min="2823" max="2823" width="15.28515625" style="320" bestFit="1" customWidth="1"/>
    <col min="2824" max="2824" width="14.7109375" style="320" customWidth="1"/>
    <col min="2825" max="2825" width="15.5703125" style="320" customWidth="1"/>
    <col min="2826" max="2826" width="19.7109375" style="320" customWidth="1"/>
    <col min="2827" max="2829" width="15.5703125" style="320" customWidth="1"/>
    <col min="2830" max="2830" width="30.140625" style="320" customWidth="1"/>
    <col min="2831" max="2831" width="33.85546875" style="320" customWidth="1"/>
    <col min="2832" max="3073" width="9.140625" style="320"/>
    <col min="3074" max="3074" width="0.85546875" style="320" customWidth="1"/>
    <col min="3075" max="3078" width="14.7109375" style="320" customWidth="1"/>
    <col min="3079" max="3079" width="15.28515625" style="320" bestFit="1" customWidth="1"/>
    <col min="3080" max="3080" width="14.7109375" style="320" customWidth="1"/>
    <col min="3081" max="3081" width="15.5703125" style="320" customWidth="1"/>
    <col min="3082" max="3082" width="19.7109375" style="320" customWidth="1"/>
    <col min="3083" max="3085" width="15.5703125" style="320" customWidth="1"/>
    <col min="3086" max="3086" width="30.140625" style="320" customWidth="1"/>
    <col min="3087" max="3087" width="33.85546875" style="320" customWidth="1"/>
    <col min="3088" max="3329" width="9.140625" style="320"/>
    <col min="3330" max="3330" width="0.85546875" style="320" customWidth="1"/>
    <col min="3331" max="3334" width="14.7109375" style="320" customWidth="1"/>
    <col min="3335" max="3335" width="15.28515625" style="320" bestFit="1" customWidth="1"/>
    <col min="3336" max="3336" width="14.7109375" style="320" customWidth="1"/>
    <col min="3337" max="3337" width="15.5703125" style="320" customWidth="1"/>
    <col min="3338" max="3338" width="19.7109375" style="320" customWidth="1"/>
    <col min="3339" max="3341" width="15.5703125" style="320" customWidth="1"/>
    <col min="3342" max="3342" width="30.140625" style="320" customWidth="1"/>
    <col min="3343" max="3343" width="33.85546875" style="320" customWidth="1"/>
    <col min="3344" max="3585" width="9.140625" style="320"/>
    <col min="3586" max="3586" width="0.85546875" style="320" customWidth="1"/>
    <col min="3587" max="3590" width="14.7109375" style="320" customWidth="1"/>
    <col min="3591" max="3591" width="15.28515625" style="320" bestFit="1" customWidth="1"/>
    <col min="3592" max="3592" width="14.7109375" style="320" customWidth="1"/>
    <col min="3593" max="3593" width="15.5703125" style="320" customWidth="1"/>
    <col min="3594" max="3594" width="19.7109375" style="320" customWidth="1"/>
    <col min="3595" max="3597" width="15.5703125" style="320" customWidth="1"/>
    <col min="3598" max="3598" width="30.140625" style="320" customWidth="1"/>
    <col min="3599" max="3599" width="33.85546875" style="320" customWidth="1"/>
    <col min="3600" max="3841" width="9.140625" style="320"/>
    <col min="3842" max="3842" width="0.85546875" style="320" customWidth="1"/>
    <col min="3843" max="3846" width="14.7109375" style="320" customWidth="1"/>
    <col min="3847" max="3847" width="15.28515625" style="320" bestFit="1" customWidth="1"/>
    <col min="3848" max="3848" width="14.7109375" style="320" customWidth="1"/>
    <col min="3849" max="3849" width="15.5703125" style="320" customWidth="1"/>
    <col min="3850" max="3850" width="19.7109375" style="320" customWidth="1"/>
    <col min="3851" max="3853" width="15.5703125" style="320" customWidth="1"/>
    <col min="3854" max="3854" width="30.140625" style="320" customWidth="1"/>
    <col min="3855" max="3855" width="33.85546875" style="320" customWidth="1"/>
    <col min="3856" max="4097" width="9.140625" style="320"/>
    <col min="4098" max="4098" width="0.85546875" style="320" customWidth="1"/>
    <col min="4099" max="4102" width="14.7109375" style="320" customWidth="1"/>
    <col min="4103" max="4103" width="15.28515625" style="320" bestFit="1" customWidth="1"/>
    <col min="4104" max="4104" width="14.7109375" style="320" customWidth="1"/>
    <col min="4105" max="4105" width="15.5703125" style="320" customWidth="1"/>
    <col min="4106" max="4106" width="19.7109375" style="320" customWidth="1"/>
    <col min="4107" max="4109" width="15.5703125" style="320" customWidth="1"/>
    <col min="4110" max="4110" width="30.140625" style="320" customWidth="1"/>
    <col min="4111" max="4111" width="33.85546875" style="320" customWidth="1"/>
    <col min="4112" max="4353" width="9.140625" style="320"/>
    <col min="4354" max="4354" width="0.85546875" style="320" customWidth="1"/>
    <col min="4355" max="4358" width="14.7109375" style="320" customWidth="1"/>
    <col min="4359" max="4359" width="15.28515625" style="320" bestFit="1" customWidth="1"/>
    <col min="4360" max="4360" width="14.7109375" style="320" customWidth="1"/>
    <col min="4361" max="4361" width="15.5703125" style="320" customWidth="1"/>
    <col min="4362" max="4362" width="19.7109375" style="320" customWidth="1"/>
    <col min="4363" max="4365" width="15.5703125" style="320" customWidth="1"/>
    <col min="4366" max="4366" width="30.140625" style="320" customWidth="1"/>
    <col min="4367" max="4367" width="33.85546875" style="320" customWidth="1"/>
    <col min="4368" max="4609" width="9.140625" style="320"/>
    <col min="4610" max="4610" width="0.85546875" style="320" customWidth="1"/>
    <col min="4611" max="4614" width="14.7109375" style="320" customWidth="1"/>
    <col min="4615" max="4615" width="15.28515625" style="320" bestFit="1" customWidth="1"/>
    <col min="4616" max="4616" width="14.7109375" style="320" customWidth="1"/>
    <col min="4617" max="4617" width="15.5703125" style="320" customWidth="1"/>
    <col min="4618" max="4618" width="19.7109375" style="320" customWidth="1"/>
    <col min="4619" max="4621" width="15.5703125" style="320" customWidth="1"/>
    <col min="4622" max="4622" width="30.140625" style="320" customWidth="1"/>
    <col min="4623" max="4623" width="33.85546875" style="320" customWidth="1"/>
    <col min="4624" max="4865" width="9.140625" style="320"/>
    <col min="4866" max="4866" width="0.85546875" style="320" customWidth="1"/>
    <col min="4867" max="4870" width="14.7109375" style="320" customWidth="1"/>
    <col min="4871" max="4871" width="15.28515625" style="320" bestFit="1" customWidth="1"/>
    <col min="4872" max="4872" width="14.7109375" style="320" customWidth="1"/>
    <col min="4873" max="4873" width="15.5703125" style="320" customWidth="1"/>
    <col min="4874" max="4874" width="19.7109375" style="320" customWidth="1"/>
    <col min="4875" max="4877" width="15.5703125" style="320" customWidth="1"/>
    <col min="4878" max="4878" width="30.140625" style="320" customWidth="1"/>
    <col min="4879" max="4879" width="33.85546875" style="320" customWidth="1"/>
    <col min="4880" max="5121" width="9.140625" style="320"/>
    <col min="5122" max="5122" width="0.85546875" style="320" customWidth="1"/>
    <col min="5123" max="5126" width="14.7109375" style="320" customWidth="1"/>
    <col min="5127" max="5127" width="15.28515625" style="320" bestFit="1" customWidth="1"/>
    <col min="5128" max="5128" width="14.7109375" style="320" customWidth="1"/>
    <col min="5129" max="5129" width="15.5703125" style="320" customWidth="1"/>
    <col min="5130" max="5130" width="19.7109375" style="320" customWidth="1"/>
    <col min="5131" max="5133" width="15.5703125" style="320" customWidth="1"/>
    <col min="5134" max="5134" width="30.140625" style="320" customWidth="1"/>
    <col min="5135" max="5135" width="33.85546875" style="320" customWidth="1"/>
    <col min="5136" max="5377" width="9.140625" style="320"/>
    <col min="5378" max="5378" width="0.85546875" style="320" customWidth="1"/>
    <col min="5379" max="5382" width="14.7109375" style="320" customWidth="1"/>
    <col min="5383" max="5383" width="15.28515625" style="320" bestFit="1" customWidth="1"/>
    <col min="5384" max="5384" width="14.7109375" style="320" customWidth="1"/>
    <col min="5385" max="5385" width="15.5703125" style="320" customWidth="1"/>
    <col min="5386" max="5386" width="19.7109375" style="320" customWidth="1"/>
    <col min="5387" max="5389" width="15.5703125" style="320" customWidth="1"/>
    <col min="5390" max="5390" width="30.140625" style="320" customWidth="1"/>
    <col min="5391" max="5391" width="33.85546875" style="320" customWidth="1"/>
    <col min="5392" max="5633" width="9.140625" style="320"/>
    <col min="5634" max="5634" width="0.85546875" style="320" customWidth="1"/>
    <col min="5635" max="5638" width="14.7109375" style="320" customWidth="1"/>
    <col min="5639" max="5639" width="15.28515625" style="320" bestFit="1" customWidth="1"/>
    <col min="5640" max="5640" width="14.7109375" style="320" customWidth="1"/>
    <col min="5641" max="5641" width="15.5703125" style="320" customWidth="1"/>
    <col min="5642" max="5642" width="19.7109375" style="320" customWidth="1"/>
    <col min="5643" max="5645" width="15.5703125" style="320" customWidth="1"/>
    <col min="5646" max="5646" width="30.140625" style="320" customWidth="1"/>
    <col min="5647" max="5647" width="33.85546875" style="320" customWidth="1"/>
    <col min="5648" max="5889" width="9.140625" style="320"/>
    <col min="5890" max="5890" width="0.85546875" style="320" customWidth="1"/>
    <col min="5891" max="5894" width="14.7109375" style="320" customWidth="1"/>
    <col min="5895" max="5895" width="15.28515625" style="320" bestFit="1" customWidth="1"/>
    <col min="5896" max="5896" width="14.7109375" style="320" customWidth="1"/>
    <col min="5897" max="5897" width="15.5703125" style="320" customWidth="1"/>
    <col min="5898" max="5898" width="19.7109375" style="320" customWidth="1"/>
    <col min="5899" max="5901" width="15.5703125" style="320" customWidth="1"/>
    <col min="5902" max="5902" width="30.140625" style="320" customWidth="1"/>
    <col min="5903" max="5903" width="33.85546875" style="320" customWidth="1"/>
    <col min="5904" max="6145" width="9.140625" style="320"/>
    <col min="6146" max="6146" width="0.85546875" style="320" customWidth="1"/>
    <col min="6147" max="6150" width="14.7109375" style="320" customWidth="1"/>
    <col min="6151" max="6151" width="15.28515625" style="320" bestFit="1" customWidth="1"/>
    <col min="6152" max="6152" width="14.7109375" style="320" customWidth="1"/>
    <col min="6153" max="6153" width="15.5703125" style="320" customWidth="1"/>
    <col min="6154" max="6154" width="19.7109375" style="320" customWidth="1"/>
    <col min="6155" max="6157" width="15.5703125" style="320" customWidth="1"/>
    <col min="6158" max="6158" width="30.140625" style="320" customWidth="1"/>
    <col min="6159" max="6159" width="33.85546875" style="320" customWidth="1"/>
    <col min="6160" max="6401" width="9.140625" style="320"/>
    <col min="6402" max="6402" width="0.85546875" style="320" customWidth="1"/>
    <col min="6403" max="6406" width="14.7109375" style="320" customWidth="1"/>
    <col min="6407" max="6407" width="15.28515625" style="320" bestFit="1" customWidth="1"/>
    <col min="6408" max="6408" width="14.7109375" style="320" customWidth="1"/>
    <col min="6409" max="6409" width="15.5703125" style="320" customWidth="1"/>
    <col min="6410" max="6410" width="19.7109375" style="320" customWidth="1"/>
    <col min="6411" max="6413" width="15.5703125" style="320" customWidth="1"/>
    <col min="6414" max="6414" width="30.140625" style="320" customWidth="1"/>
    <col min="6415" max="6415" width="33.85546875" style="320" customWidth="1"/>
    <col min="6416" max="6657" width="9.140625" style="320"/>
    <col min="6658" max="6658" width="0.85546875" style="320" customWidth="1"/>
    <col min="6659" max="6662" width="14.7109375" style="320" customWidth="1"/>
    <col min="6663" max="6663" width="15.28515625" style="320" bestFit="1" customWidth="1"/>
    <col min="6664" max="6664" width="14.7109375" style="320" customWidth="1"/>
    <col min="6665" max="6665" width="15.5703125" style="320" customWidth="1"/>
    <col min="6666" max="6666" width="19.7109375" style="320" customWidth="1"/>
    <col min="6667" max="6669" width="15.5703125" style="320" customWidth="1"/>
    <col min="6670" max="6670" width="30.140625" style="320" customWidth="1"/>
    <col min="6671" max="6671" width="33.85546875" style="320" customWidth="1"/>
    <col min="6672" max="6913" width="9.140625" style="320"/>
    <col min="6914" max="6914" width="0.85546875" style="320" customWidth="1"/>
    <col min="6915" max="6918" width="14.7109375" style="320" customWidth="1"/>
    <col min="6919" max="6919" width="15.28515625" style="320" bestFit="1" customWidth="1"/>
    <col min="6920" max="6920" width="14.7109375" style="320" customWidth="1"/>
    <col min="6921" max="6921" width="15.5703125" style="320" customWidth="1"/>
    <col min="6922" max="6922" width="19.7109375" style="320" customWidth="1"/>
    <col min="6923" max="6925" width="15.5703125" style="320" customWidth="1"/>
    <col min="6926" max="6926" width="30.140625" style="320" customWidth="1"/>
    <col min="6927" max="6927" width="33.85546875" style="320" customWidth="1"/>
    <col min="6928" max="7169" width="9.140625" style="320"/>
    <col min="7170" max="7170" width="0.85546875" style="320" customWidth="1"/>
    <col min="7171" max="7174" width="14.7109375" style="320" customWidth="1"/>
    <col min="7175" max="7175" width="15.28515625" style="320" bestFit="1" customWidth="1"/>
    <col min="7176" max="7176" width="14.7109375" style="320" customWidth="1"/>
    <col min="7177" max="7177" width="15.5703125" style="320" customWidth="1"/>
    <col min="7178" max="7178" width="19.7109375" style="320" customWidth="1"/>
    <col min="7179" max="7181" width="15.5703125" style="320" customWidth="1"/>
    <col min="7182" max="7182" width="30.140625" style="320" customWidth="1"/>
    <col min="7183" max="7183" width="33.85546875" style="320" customWidth="1"/>
    <col min="7184" max="7425" width="9.140625" style="320"/>
    <col min="7426" max="7426" width="0.85546875" style="320" customWidth="1"/>
    <col min="7427" max="7430" width="14.7109375" style="320" customWidth="1"/>
    <col min="7431" max="7431" width="15.28515625" style="320" bestFit="1" customWidth="1"/>
    <col min="7432" max="7432" width="14.7109375" style="320" customWidth="1"/>
    <col min="7433" max="7433" width="15.5703125" style="320" customWidth="1"/>
    <col min="7434" max="7434" width="19.7109375" style="320" customWidth="1"/>
    <col min="7435" max="7437" width="15.5703125" style="320" customWidth="1"/>
    <col min="7438" max="7438" width="30.140625" style="320" customWidth="1"/>
    <col min="7439" max="7439" width="33.85546875" style="320" customWidth="1"/>
    <col min="7440" max="7681" width="9.140625" style="320"/>
    <col min="7682" max="7682" width="0.85546875" style="320" customWidth="1"/>
    <col min="7683" max="7686" width="14.7109375" style="320" customWidth="1"/>
    <col min="7687" max="7687" width="15.28515625" style="320" bestFit="1" customWidth="1"/>
    <col min="7688" max="7688" width="14.7109375" style="320" customWidth="1"/>
    <col min="7689" max="7689" width="15.5703125" style="320" customWidth="1"/>
    <col min="7690" max="7690" width="19.7109375" style="320" customWidth="1"/>
    <col min="7691" max="7693" width="15.5703125" style="320" customWidth="1"/>
    <col min="7694" max="7694" width="30.140625" style="320" customWidth="1"/>
    <col min="7695" max="7695" width="33.85546875" style="320" customWidth="1"/>
    <col min="7696" max="7937" width="9.140625" style="320"/>
    <col min="7938" max="7938" width="0.85546875" style="320" customWidth="1"/>
    <col min="7939" max="7942" width="14.7109375" style="320" customWidth="1"/>
    <col min="7943" max="7943" width="15.28515625" style="320" bestFit="1" customWidth="1"/>
    <col min="7944" max="7944" width="14.7109375" style="320" customWidth="1"/>
    <col min="7945" max="7945" width="15.5703125" style="320" customWidth="1"/>
    <col min="7946" max="7946" width="19.7109375" style="320" customWidth="1"/>
    <col min="7947" max="7949" width="15.5703125" style="320" customWidth="1"/>
    <col min="7950" max="7950" width="30.140625" style="320" customWidth="1"/>
    <col min="7951" max="7951" width="33.85546875" style="320" customWidth="1"/>
    <col min="7952" max="8193" width="9.140625" style="320"/>
    <col min="8194" max="8194" width="0.85546875" style="320" customWidth="1"/>
    <col min="8195" max="8198" width="14.7109375" style="320" customWidth="1"/>
    <col min="8199" max="8199" width="15.28515625" style="320" bestFit="1" customWidth="1"/>
    <col min="8200" max="8200" width="14.7109375" style="320" customWidth="1"/>
    <col min="8201" max="8201" width="15.5703125" style="320" customWidth="1"/>
    <col min="8202" max="8202" width="19.7109375" style="320" customWidth="1"/>
    <col min="8203" max="8205" width="15.5703125" style="320" customWidth="1"/>
    <col min="8206" max="8206" width="30.140625" style="320" customWidth="1"/>
    <col min="8207" max="8207" width="33.85546875" style="320" customWidth="1"/>
    <col min="8208" max="8449" width="9.140625" style="320"/>
    <col min="8450" max="8450" width="0.85546875" style="320" customWidth="1"/>
    <col min="8451" max="8454" width="14.7109375" style="320" customWidth="1"/>
    <col min="8455" max="8455" width="15.28515625" style="320" bestFit="1" customWidth="1"/>
    <col min="8456" max="8456" width="14.7109375" style="320" customWidth="1"/>
    <col min="8457" max="8457" width="15.5703125" style="320" customWidth="1"/>
    <col min="8458" max="8458" width="19.7109375" style="320" customWidth="1"/>
    <col min="8459" max="8461" width="15.5703125" style="320" customWidth="1"/>
    <col min="8462" max="8462" width="30.140625" style="320" customWidth="1"/>
    <col min="8463" max="8463" width="33.85546875" style="320" customWidth="1"/>
    <col min="8464" max="8705" width="9.140625" style="320"/>
    <col min="8706" max="8706" width="0.85546875" style="320" customWidth="1"/>
    <col min="8707" max="8710" width="14.7109375" style="320" customWidth="1"/>
    <col min="8711" max="8711" width="15.28515625" style="320" bestFit="1" customWidth="1"/>
    <col min="8712" max="8712" width="14.7109375" style="320" customWidth="1"/>
    <col min="8713" max="8713" width="15.5703125" style="320" customWidth="1"/>
    <col min="8714" max="8714" width="19.7109375" style="320" customWidth="1"/>
    <col min="8715" max="8717" width="15.5703125" style="320" customWidth="1"/>
    <col min="8718" max="8718" width="30.140625" style="320" customWidth="1"/>
    <col min="8719" max="8719" width="33.85546875" style="320" customWidth="1"/>
    <col min="8720" max="8961" width="9.140625" style="320"/>
    <col min="8962" max="8962" width="0.85546875" style="320" customWidth="1"/>
    <col min="8963" max="8966" width="14.7109375" style="320" customWidth="1"/>
    <col min="8967" max="8967" width="15.28515625" style="320" bestFit="1" customWidth="1"/>
    <col min="8968" max="8968" width="14.7109375" style="320" customWidth="1"/>
    <col min="8969" max="8969" width="15.5703125" style="320" customWidth="1"/>
    <col min="8970" max="8970" width="19.7109375" style="320" customWidth="1"/>
    <col min="8971" max="8973" width="15.5703125" style="320" customWidth="1"/>
    <col min="8974" max="8974" width="30.140625" style="320" customWidth="1"/>
    <col min="8975" max="8975" width="33.85546875" style="320" customWidth="1"/>
    <col min="8976" max="9217" width="9.140625" style="320"/>
    <col min="9218" max="9218" width="0.85546875" style="320" customWidth="1"/>
    <col min="9219" max="9222" width="14.7109375" style="320" customWidth="1"/>
    <col min="9223" max="9223" width="15.28515625" style="320" bestFit="1" customWidth="1"/>
    <col min="9224" max="9224" width="14.7109375" style="320" customWidth="1"/>
    <col min="9225" max="9225" width="15.5703125" style="320" customWidth="1"/>
    <col min="9226" max="9226" width="19.7109375" style="320" customWidth="1"/>
    <col min="9227" max="9229" width="15.5703125" style="320" customWidth="1"/>
    <col min="9230" max="9230" width="30.140625" style="320" customWidth="1"/>
    <col min="9231" max="9231" width="33.85546875" style="320" customWidth="1"/>
    <col min="9232" max="9473" width="9.140625" style="320"/>
    <col min="9474" max="9474" width="0.85546875" style="320" customWidth="1"/>
    <col min="9475" max="9478" width="14.7109375" style="320" customWidth="1"/>
    <col min="9479" max="9479" width="15.28515625" style="320" bestFit="1" customWidth="1"/>
    <col min="9480" max="9480" width="14.7109375" style="320" customWidth="1"/>
    <col min="9481" max="9481" width="15.5703125" style="320" customWidth="1"/>
    <col min="9482" max="9482" width="19.7109375" style="320" customWidth="1"/>
    <col min="9483" max="9485" width="15.5703125" style="320" customWidth="1"/>
    <col min="9486" max="9486" width="30.140625" style="320" customWidth="1"/>
    <col min="9487" max="9487" width="33.85546875" style="320" customWidth="1"/>
    <col min="9488" max="9729" width="9.140625" style="320"/>
    <col min="9730" max="9730" width="0.85546875" style="320" customWidth="1"/>
    <col min="9731" max="9734" width="14.7109375" style="320" customWidth="1"/>
    <col min="9735" max="9735" width="15.28515625" style="320" bestFit="1" customWidth="1"/>
    <col min="9736" max="9736" width="14.7109375" style="320" customWidth="1"/>
    <col min="9737" max="9737" width="15.5703125" style="320" customWidth="1"/>
    <col min="9738" max="9738" width="19.7109375" style="320" customWidth="1"/>
    <col min="9739" max="9741" width="15.5703125" style="320" customWidth="1"/>
    <col min="9742" max="9742" width="30.140625" style="320" customWidth="1"/>
    <col min="9743" max="9743" width="33.85546875" style="320" customWidth="1"/>
    <col min="9744" max="9985" width="9.140625" style="320"/>
    <col min="9986" max="9986" width="0.85546875" style="320" customWidth="1"/>
    <col min="9987" max="9990" width="14.7109375" style="320" customWidth="1"/>
    <col min="9991" max="9991" width="15.28515625" style="320" bestFit="1" customWidth="1"/>
    <col min="9992" max="9992" width="14.7109375" style="320" customWidth="1"/>
    <col min="9993" max="9993" width="15.5703125" style="320" customWidth="1"/>
    <col min="9994" max="9994" width="19.7109375" style="320" customWidth="1"/>
    <col min="9995" max="9997" width="15.5703125" style="320" customWidth="1"/>
    <col min="9998" max="9998" width="30.140625" style="320" customWidth="1"/>
    <col min="9999" max="9999" width="33.85546875" style="320" customWidth="1"/>
    <col min="10000" max="10241" width="9.140625" style="320"/>
    <col min="10242" max="10242" width="0.85546875" style="320" customWidth="1"/>
    <col min="10243" max="10246" width="14.7109375" style="320" customWidth="1"/>
    <col min="10247" max="10247" width="15.28515625" style="320" bestFit="1" customWidth="1"/>
    <col min="10248" max="10248" width="14.7109375" style="320" customWidth="1"/>
    <col min="10249" max="10249" width="15.5703125" style="320" customWidth="1"/>
    <col min="10250" max="10250" width="19.7109375" style="320" customWidth="1"/>
    <col min="10251" max="10253" width="15.5703125" style="320" customWidth="1"/>
    <col min="10254" max="10254" width="30.140625" style="320" customWidth="1"/>
    <col min="10255" max="10255" width="33.85546875" style="320" customWidth="1"/>
    <col min="10256" max="10497" width="9.140625" style="320"/>
    <col min="10498" max="10498" width="0.85546875" style="320" customWidth="1"/>
    <col min="10499" max="10502" width="14.7109375" style="320" customWidth="1"/>
    <col min="10503" max="10503" width="15.28515625" style="320" bestFit="1" customWidth="1"/>
    <col min="10504" max="10504" width="14.7109375" style="320" customWidth="1"/>
    <col min="10505" max="10505" width="15.5703125" style="320" customWidth="1"/>
    <col min="10506" max="10506" width="19.7109375" style="320" customWidth="1"/>
    <col min="10507" max="10509" width="15.5703125" style="320" customWidth="1"/>
    <col min="10510" max="10510" width="30.140625" style="320" customWidth="1"/>
    <col min="10511" max="10511" width="33.85546875" style="320" customWidth="1"/>
    <col min="10512" max="10753" width="9.140625" style="320"/>
    <col min="10754" max="10754" width="0.85546875" style="320" customWidth="1"/>
    <col min="10755" max="10758" width="14.7109375" style="320" customWidth="1"/>
    <col min="10759" max="10759" width="15.28515625" style="320" bestFit="1" customWidth="1"/>
    <col min="10760" max="10760" width="14.7109375" style="320" customWidth="1"/>
    <col min="10761" max="10761" width="15.5703125" style="320" customWidth="1"/>
    <col min="10762" max="10762" width="19.7109375" style="320" customWidth="1"/>
    <col min="10763" max="10765" width="15.5703125" style="320" customWidth="1"/>
    <col min="10766" max="10766" width="30.140625" style="320" customWidth="1"/>
    <col min="10767" max="10767" width="33.85546875" style="320" customWidth="1"/>
    <col min="10768" max="11009" width="9.140625" style="320"/>
    <col min="11010" max="11010" width="0.85546875" style="320" customWidth="1"/>
    <col min="11011" max="11014" width="14.7109375" style="320" customWidth="1"/>
    <col min="11015" max="11015" width="15.28515625" style="320" bestFit="1" customWidth="1"/>
    <col min="11016" max="11016" width="14.7109375" style="320" customWidth="1"/>
    <col min="11017" max="11017" width="15.5703125" style="320" customWidth="1"/>
    <col min="11018" max="11018" width="19.7109375" style="320" customWidth="1"/>
    <col min="11019" max="11021" width="15.5703125" style="320" customWidth="1"/>
    <col min="11022" max="11022" width="30.140625" style="320" customWidth="1"/>
    <col min="11023" max="11023" width="33.85546875" style="320" customWidth="1"/>
    <col min="11024" max="11265" width="9.140625" style="320"/>
    <col min="11266" max="11266" width="0.85546875" style="320" customWidth="1"/>
    <col min="11267" max="11270" width="14.7109375" style="320" customWidth="1"/>
    <col min="11271" max="11271" width="15.28515625" style="320" bestFit="1" customWidth="1"/>
    <col min="11272" max="11272" width="14.7109375" style="320" customWidth="1"/>
    <col min="11273" max="11273" width="15.5703125" style="320" customWidth="1"/>
    <col min="11274" max="11274" width="19.7109375" style="320" customWidth="1"/>
    <col min="11275" max="11277" width="15.5703125" style="320" customWidth="1"/>
    <col min="11278" max="11278" width="30.140625" style="320" customWidth="1"/>
    <col min="11279" max="11279" width="33.85546875" style="320" customWidth="1"/>
    <col min="11280" max="11521" width="9.140625" style="320"/>
    <col min="11522" max="11522" width="0.85546875" style="320" customWidth="1"/>
    <col min="11523" max="11526" width="14.7109375" style="320" customWidth="1"/>
    <col min="11527" max="11527" width="15.28515625" style="320" bestFit="1" customWidth="1"/>
    <col min="11528" max="11528" width="14.7109375" style="320" customWidth="1"/>
    <col min="11529" max="11529" width="15.5703125" style="320" customWidth="1"/>
    <col min="11530" max="11530" width="19.7109375" style="320" customWidth="1"/>
    <col min="11531" max="11533" width="15.5703125" style="320" customWidth="1"/>
    <col min="11534" max="11534" width="30.140625" style="320" customWidth="1"/>
    <col min="11535" max="11535" width="33.85546875" style="320" customWidth="1"/>
    <col min="11536" max="11777" width="9.140625" style="320"/>
    <col min="11778" max="11778" width="0.85546875" style="320" customWidth="1"/>
    <col min="11779" max="11782" width="14.7109375" style="320" customWidth="1"/>
    <col min="11783" max="11783" width="15.28515625" style="320" bestFit="1" customWidth="1"/>
    <col min="11784" max="11784" width="14.7109375" style="320" customWidth="1"/>
    <col min="11785" max="11785" width="15.5703125" style="320" customWidth="1"/>
    <col min="11786" max="11786" width="19.7109375" style="320" customWidth="1"/>
    <col min="11787" max="11789" width="15.5703125" style="320" customWidth="1"/>
    <col min="11790" max="11790" width="30.140625" style="320" customWidth="1"/>
    <col min="11791" max="11791" width="33.85546875" style="320" customWidth="1"/>
    <col min="11792" max="12033" width="9.140625" style="320"/>
    <col min="12034" max="12034" width="0.85546875" style="320" customWidth="1"/>
    <col min="12035" max="12038" width="14.7109375" style="320" customWidth="1"/>
    <col min="12039" max="12039" width="15.28515625" style="320" bestFit="1" customWidth="1"/>
    <col min="12040" max="12040" width="14.7109375" style="320" customWidth="1"/>
    <col min="12041" max="12041" width="15.5703125" style="320" customWidth="1"/>
    <col min="12042" max="12042" width="19.7109375" style="320" customWidth="1"/>
    <col min="12043" max="12045" width="15.5703125" style="320" customWidth="1"/>
    <col min="12046" max="12046" width="30.140625" style="320" customWidth="1"/>
    <col min="12047" max="12047" width="33.85546875" style="320" customWidth="1"/>
    <col min="12048" max="12289" width="9.140625" style="320"/>
    <col min="12290" max="12290" width="0.85546875" style="320" customWidth="1"/>
    <col min="12291" max="12294" width="14.7109375" style="320" customWidth="1"/>
    <col min="12295" max="12295" width="15.28515625" style="320" bestFit="1" customWidth="1"/>
    <col min="12296" max="12296" width="14.7109375" style="320" customWidth="1"/>
    <col min="12297" max="12297" width="15.5703125" style="320" customWidth="1"/>
    <col min="12298" max="12298" width="19.7109375" style="320" customWidth="1"/>
    <col min="12299" max="12301" width="15.5703125" style="320" customWidth="1"/>
    <col min="12302" max="12302" width="30.140625" style="320" customWidth="1"/>
    <col min="12303" max="12303" width="33.85546875" style="320" customWidth="1"/>
    <col min="12304" max="12545" width="9.140625" style="320"/>
    <col min="12546" max="12546" width="0.85546875" style="320" customWidth="1"/>
    <col min="12547" max="12550" width="14.7109375" style="320" customWidth="1"/>
    <col min="12551" max="12551" width="15.28515625" style="320" bestFit="1" customWidth="1"/>
    <col min="12552" max="12552" width="14.7109375" style="320" customWidth="1"/>
    <col min="12553" max="12553" width="15.5703125" style="320" customWidth="1"/>
    <col min="12554" max="12554" width="19.7109375" style="320" customWidth="1"/>
    <col min="12555" max="12557" width="15.5703125" style="320" customWidth="1"/>
    <col min="12558" max="12558" width="30.140625" style="320" customWidth="1"/>
    <col min="12559" max="12559" width="33.85546875" style="320" customWidth="1"/>
    <col min="12560" max="12801" width="9.140625" style="320"/>
    <col min="12802" max="12802" width="0.85546875" style="320" customWidth="1"/>
    <col min="12803" max="12806" width="14.7109375" style="320" customWidth="1"/>
    <col min="12807" max="12807" width="15.28515625" style="320" bestFit="1" customWidth="1"/>
    <col min="12808" max="12808" width="14.7109375" style="320" customWidth="1"/>
    <col min="12809" max="12809" width="15.5703125" style="320" customWidth="1"/>
    <col min="12810" max="12810" width="19.7109375" style="320" customWidth="1"/>
    <col min="12811" max="12813" width="15.5703125" style="320" customWidth="1"/>
    <col min="12814" max="12814" width="30.140625" style="320" customWidth="1"/>
    <col min="12815" max="12815" width="33.85546875" style="320" customWidth="1"/>
    <col min="12816" max="13057" width="9.140625" style="320"/>
    <col min="13058" max="13058" width="0.85546875" style="320" customWidth="1"/>
    <col min="13059" max="13062" width="14.7109375" style="320" customWidth="1"/>
    <col min="13063" max="13063" width="15.28515625" style="320" bestFit="1" customWidth="1"/>
    <col min="13064" max="13064" width="14.7109375" style="320" customWidth="1"/>
    <col min="13065" max="13065" width="15.5703125" style="320" customWidth="1"/>
    <col min="13066" max="13066" width="19.7109375" style="320" customWidth="1"/>
    <col min="13067" max="13069" width="15.5703125" style="320" customWidth="1"/>
    <col min="13070" max="13070" width="30.140625" style="320" customWidth="1"/>
    <col min="13071" max="13071" width="33.85546875" style="320" customWidth="1"/>
    <col min="13072" max="13313" width="9.140625" style="320"/>
    <col min="13314" max="13314" width="0.85546875" style="320" customWidth="1"/>
    <col min="13315" max="13318" width="14.7109375" style="320" customWidth="1"/>
    <col min="13319" max="13319" width="15.28515625" style="320" bestFit="1" customWidth="1"/>
    <col min="13320" max="13320" width="14.7109375" style="320" customWidth="1"/>
    <col min="13321" max="13321" width="15.5703125" style="320" customWidth="1"/>
    <col min="13322" max="13322" width="19.7109375" style="320" customWidth="1"/>
    <col min="13323" max="13325" width="15.5703125" style="320" customWidth="1"/>
    <col min="13326" max="13326" width="30.140625" style="320" customWidth="1"/>
    <col min="13327" max="13327" width="33.85546875" style="320" customWidth="1"/>
    <col min="13328" max="13569" width="9.140625" style="320"/>
    <col min="13570" max="13570" width="0.85546875" style="320" customWidth="1"/>
    <col min="13571" max="13574" width="14.7109375" style="320" customWidth="1"/>
    <col min="13575" max="13575" width="15.28515625" style="320" bestFit="1" customWidth="1"/>
    <col min="13576" max="13576" width="14.7109375" style="320" customWidth="1"/>
    <col min="13577" max="13577" width="15.5703125" style="320" customWidth="1"/>
    <col min="13578" max="13578" width="19.7109375" style="320" customWidth="1"/>
    <col min="13579" max="13581" width="15.5703125" style="320" customWidth="1"/>
    <col min="13582" max="13582" width="30.140625" style="320" customWidth="1"/>
    <col min="13583" max="13583" width="33.85546875" style="320" customWidth="1"/>
    <col min="13584" max="13825" width="9.140625" style="320"/>
    <col min="13826" max="13826" width="0.85546875" style="320" customWidth="1"/>
    <col min="13827" max="13830" width="14.7109375" style="320" customWidth="1"/>
    <col min="13831" max="13831" width="15.28515625" style="320" bestFit="1" customWidth="1"/>
    <col min="13832" max="13832" width="14.7109375" style="320" customWidth="1"/>
    <col min="13833" max="13833" width="15.5703125" style="320" customWidth="1"/>
    <col min="13834" max="13834" width="19.7109375" style="320" customWidth="1"/>
    <col min="13835" max="13837" width="15.5703125" style="320" customWidth="1"/>
    <col min="13838" max="13838" width="30.140625" style="320" customWidth="1"/>
    <col min="13839" max="13839" width="33.85546875" style="320" customWidth="1"/>
    <col min="13840" max="14081" width="9.140625" style="320"/>
    <col min="14082" max="14082" width="0.85546875" style="320" customWidth="1"/>
    <col min="14083" max="14086" width="14.7109375" style="320" customWidth="1"/>
    <col min="14087" max="14087" width="15.28515625" style="320" bestFit="1" customWidth="1"/>
    <col min="14088" max="14088" width="14.7109375" style="320" customWidth="1"/>
    <col min="14089" max="14089" width="15.5703125" style="320" customWidth="1"/>
    <col min="14090" max="14090" width="19.7109375" style="320" customWidth="1"/>
    <col min="14091" max="14093" width="15.5703125" style="320" customWidth="1"/>
    <col min="14094" max="14094" width="30.140625" style="320" customWidth="1"/>
    <col min="14095" max="14095" width="33.85546875" style="320" customWidth="1"/>
    <col min="14096" max="14337" width="9.140625" style="320"/>
    <col min="14338" max="14338" width="0.85546875" style="320" customWidth="1"/>
    <col min="14339" max="14342" width="14.7109375" style="320" customWidth="1"/>
    <col min="14343" max="14343" width="15.28515625" style="320" bestFit="1" customWidth="1"/>
    <col min="14344" max="14344" width="14.7109375" style="320" customWidth="1"/>
    <col min="14345" max="14345" width="15.5703125" style="320" customWidth="1"/>
    <col min="14346" max="14346" width="19.7109375" style="320" customWidth="1"/>
    <col min="14347" max="14349" width="15.5703125" style="320" customWidth="1"/>
    <col min="14350" max="14350" width="30.140625" style="320" customWidth="1"/>
    <col min="14351" max="14351" width="33.85546875" style="320" customWidth="1"/>
    <col min="14352" max="14593" width="9.140625" style="320"/>
    <col min="14594" max="14594" width="0.85546875" style="320" customWidth="1"/>
    <col min="14595" max="14598" width="14.7109375" style="320" customWidth="1"/>
    <col min="14599" max="14599" width="15.28515625" style="320" bestFit="1" customWidth="1"/>
    <col min="14600" max="14600" width="14.7109375" style="320" customWidth="1"/>
    <col min="14601" max="14601" width="15.5703125" style="320" customWidth="1"/>
    <col min="14602" max="14602" width="19.7109375" style="320" customWidth="1"/>
    <col min="14603" max="14605" width="15.5703125" style="320" customWidth="1"/>
    <col min="14606" max="14606" width="30.140625" style="320" customWidth="1"/>
    <col min="14607" max="14607" width="33.85546875" style="320" customWidth="1"/>
    <col min="14608" max="14849" width="9.140625" style="320"/>
    <col min="14850" max="14850" width="0.85546875" style="320" customWidth="1"/>
    <col min="14851" max="14854" width="14.7109375" style="320" customWidth="1"/>
    <col min="14855" max="14855" width="15.28515625" style="320" bestFit="1" customWidth="1"/>
    <col min="14856" max="14856" width="14.7109375" style="320" customWidth="1"/>
    <col min="14857" max="14857" width="15.5703125" style="320" customWidth="1"/>
    <col min="14858" max="14858" width="19.7109375" style="320" customWidth="1"/>
    <col min="14859" max="14861" width="15.5703125" style="320" customWidth="1"/>
    <col min="14862" max="14862" width="30.140625" style="320" customWidth="1"/>
    <col min="14863" max="14863" width="33.85546875" style="320" customWidth="1"/>
    <col min="14864" max="15105" width="9.140625" style="320"/>
    <col min="15106" max="15106" width="0.85546875" style="320" customWidth="1"/>
    <col min="15107" max="15110" width="14.7109375" style="320" customWidth="1"/>
    <col min="15111" max="15111" width="15.28515625" style="320" bestFit="1" customWidth="1"/>
    <col min="15112" max="15112" width="14.7109375" style="320" customWidth="1"/>
    <col min="15113" max="15113" width="15.5703125" style="320" customWidth="1"/>
    <col min="15114" max="15114" width="19.7109375" style="320" customWidth="1"/>
    <col min="15115" max="15117" width="15.5703125" style="320" customWidth="1"/>
    <col min="15118" max="15118" width="30.140625" style="320" customWidth="1"/>
    <col min="15119" max="15119" width="33.85546875" style="320" customWidth="1"/>
    <col min="15120" max="15361" width="9.140625" style="320"/>
    <col min="15362" max="15362" width="0.85546875" style="320" customWidth="1"/>
    <col min="15363" max="15366" width="14.7109375" style="320" customWidth="1"/>
    <col min="15367" max="15367" width="15.28515625" style="320" bestFit="1" customWidth="1"/>
    <col min="15368" max="15368" width="14.7109375" style="320" customWidth="1"/>
    <col min="15369" max="15369" width="15.5703125" style="320" customWidth="1"/>
    <col min="15370" max="15370" width="19.7109375" style="320" customWidth="1"/>
    <col min="15371" max="15373" width="15.5703125" style="320" customWidth="1"/>
    <col min="15374" max="15374" width="30.140625" style="320" customWidth="1"/>
    <col min="15375" max="15375" width="33.85546875" style="320" customWidth="1"/>
    <col min="15376" max="15617" width="9.140625" style="320"/>
    <col min="15618" max="15618" width="0.85546875" style="320" customWidth="1"/>
    <col min="15619" max="15622" width="14.7109375" style="320" customWidth="1"/>
    <col min="15623" max="15623" width="15.28515625" style="320" bestFit="1" customWidth="1"/>
    <col min="15624" max="15624" width="14.7109375" style="320" customWidth="1"/>
    <col min="15625" max="15625" width="15.5703125" style="320" customWidth="1"/>
    <col min="15626" max="15626" width="19.7109375" style="320" customWidth="1"/>
    <col min="15627" max="15629" width="15.5703125" style="320" customWidth="1"/>
    <col min="15630" max="15630" width="30.140625" style="320" customWidth="1"/>
    <col min="15631" max="15631" width="33.85546875" style="320" customWidth="1"/>
    <col min="15632" max="15873" width="9.140625" style="320"/>
    <col min="15874" max="15874" width="0.85546875" style="320" customWidth="1"/>
    <col min="15875" max="15878" width="14.7109375" style="320" customWidth="1"/>
    <col min="15879" max="15879" width="15.28515625" style="320" bestFit="1" customWidth="1"/>
    <col min="15880" max="15880" width="14.7109375" style="320" customWidth="1"/>
    <col min="15881" max="15881" width="15.5703125" style="320" customWidth="1"/>
    <col min="15882" max="15882" width="19.7109375" style="320" customWidth="1"/>
    <col min="15883" max="15885" width="15.5703125" style="320" customWidth="1"/>
    <col min="15886" max="15886" width="30.140625" style="320" customWidth="1"/>
    <col min="15887" max="15887" width="33.85546875" style="320" customWidth="1"/>
    <col min="15888" max="16129" width="9.140625" style="320"/>
    <col min="16130" max="16130" width="0.85546875" style="320" customWidth="1"/>
    <col min="16131" max="16134" width="14.7109375" style="320" customWidth="1"/>
    <col min="16135" max="16135" width="15.28515625" style="320" bestFit="1" customWidth="1"/>
    <col min="16136" max="16136" width="14.7109375" style="320" customWidth="1"/>
    <col min="16137" max="16137" width="15.5703125" style="320" customWidth="1"/>
    <col min="16138" max="16138" width="19.7109375" style="320" customWidth="1"/>
    <col min="16139" max="16141" width="15.5703125" style="320" customWidth="1"/>
    <col min="16142" max="16142" width="30.140625" style="320" customWidth="1"/>
    <col min="16143" max="16143" width="33.85546875" style="320" customWidth="1"/>
    <col min="16144" max="16384" width="9.140625" style="320"/>
  </cols>
  <sheetData>
    <row r="1" spans="1:18" ht="13.5" thickBot="1">
      <c r="B1" s="317" t="s">
        <v>3580</v>
      </c>
      <c r="C1" s="318"/>
      <c r="D1" s="317"/>
      <c r="E1" s="317"/>
      <c r="P1" s="797" t="s">
        <v>3255</v>
      </c>
    </row>
    <row r="2" spans="1:18" ht="18.75" thickBot="1">
      <c r="B2" s="321" t="s">
        <v>687</v>
      </c>
      <c r="C2" s="322"/>
      <c r="D2" s="323" t="s">
        <v>492</v>
      </c>
      <c r="E2" s="343" t="s">
        <v>2418</v>
      </c>
      <c r="F2" s="373"/>
      <c r="G2" s="282" t="s">
        <v>2366</v>
      </c>
    </row>
    <row r="3" spans="1:18" ht="13.5" thickBot="1">
      <c r="B3" s="324" t="s">
        <v>712</v>
      </c>
      <c r="G3" s="325"/>
      <c r="H3" s="1064" t="s">
        <v>2419</v>
      </c>
      <c r="I3" s="1065"/>
      <c r="J3" s="1064" t="s">
        <v>2420</v>
      </c>
      <c r="K3" s="1065"/>
      <c r="L3" s="325"/>
      <c r="M3" s="325"/>
    </row>
    <row r="4" spans="1:18" ht="90.6" customHeight="1" thickBot="1">
      <c r="B4" s="326" t="s">
        <v>493</v>
      </c>
      <c r="C4" s="326" t="s">
        <v>496</v>
      </c>
      <c r="D4" s="356" t="s">
        <v>511</v>
      </c>
      <c r="E4" s="356" t="s">
        <v>1611</v>
      </c>
      <c r="F4" s="356" t="s">
        <v>503</v>
      </c>
      <c r="G4" s="63" t="s">
        <v>2421</v>
      </c>
      <c r="H4" s="358" t="s">
        <v>2422</v>
      </c>
      <c r="I4" s="358" t="s">
        <v>2423</v>
      </c>
      <c r="J4" s="358" t="s">
        <v>2424</v>
      </c>
      <c r="K4" s="358" t="s">
        <v>2425</v>
      </c>
      <c r="L4" s="386"/>
      <c r="M4" s="386"/>
      <c r="N4" s="374" t="s">
        <v>490</v>
      </c>
      <c r="O4" s="374" t="s">
        <v>491</v>
      </c>
      <c r="P4" s="375"/>
      <c r="Q4" s="375"/>
      <c r="R4" s="375"/>
    </row>
    <row r="5" spans="1:18" ht="42" customHeight="1" thickBot="1">
      <c r="B5" s="329" t="s">
        <v>494</v>
      </c>
      <c r="C5" s="329" t="s">
        <v>497</v>
      </c>
      <c r="D5" s="376" t="s">
        <v>512</v>
      </c>
      <c r="E5" s="376"/>
      <c r="F5" s="376" t="s">
        <v>504</v>
      </c>
      <c r="G5" s="362" t="s">
        <v>484</v>
      </c>
      <c r="H5" s="376" t="s">
        <v>2426</v>
      </c>
      <c r="I5" s="376" t="s">
        <v>2427</v>
      </c>
      <c r="J5" s="376" t="s">
        <v>2428</v>
      </c>
      <c r="K5" s="376" t="s">
        <v>2429</v>
      </c>
      <c r="L5" s="387"/>
      <c r="M5" s="387"/>
      <c r="N5" s="374" t="s">
        <v>490</v>
      </c>
      <c r="O5" s="374" t="s">
        <v>491</v>
      </c>
      <c r="P5" s="375"/>
      <c r="Q5" s="375"/>
      <c r="R5" s="375"/>
    </row>
    <row r="6" spans="1:18" s="336" customFormat="1" ht="61.5" customHeight="1">
      <c r="A6" s="331"/>
      <c r="B6" s="332" t="s">
        <v>495</v>
      </c>
      <c r="C6" s="332" t="s">
        <v>498</v>
      </c>
      <c r="D6" s="332" t="s">
        <v>2762</v>
      </c>
      <c r="E6" s="332" t="s">
        <v>1651</v>
      </c>
      <c r="F6" s="332" t="s">
        <v>498</v>
      </c>
      <c r="G6" s="377"/>
      <c r="H6" s="334" t="s">
        <v>688</v>
      </c>
      <c r="I6" s="334" t="s">
        <v>517</v>
      </c>
      <c r="J6" s="334" t="s">
        <v>517</v>
      </c>
      <c r="K6" s="334" t="s">
        <v>1200</v>
      </c>
      <c r="L6" s="334"/>
      <c r="M6" s="334"/>
      <c r="N6" s="378"/>
      <c r="O6" s="378"/>
      <c r="P6" s="379"/>
      <c r="Q6" s="379"/>
      <c r="R6" s="379"/>
    </row>
    <row r="7" spans="1:18" s="336" customFormat="1" ht="13.5" thickBot="1">
      <c r="A7" s="331"/>
      <c r="B7" s="337" t="s">
        <v>2417</v>
      </c>
      <c r="C7" s="337" t="s">
        <v>743</v>
      </c>
      <c r="D7" s="337" t="s">
        <v>743</v>
      </c>
      <c r="E7" s="632" t="s">
        <v>499</v>
      </c>
      <c r="F7" s="632" t="s">
        <v>499</v>
      </c>
      <c r="G7" s="337" t="s">
        <v>743</v>
      </c>
      <c r="H7" s="632" t="s">
        <v>499</v>
      </c>
      <c r="I7" s="632" t="s">
        <v>499</v>
      </c>
      <c r="J7" s="633" t="s">
        <v>499</v>
      </c>
      <c r="K7" s="633" t="s">
        <v>499</v>
      </c>
      <c r="L7" s="380"/>
      <c r="M7" s="380"/>
      <c r="N7" s="339"/>
      <c r="O7" s="340"/>
      <c r="P7" s="379"/>
      <c r="Q7" s="379"/>
      <c r="R7" s="379"/>
    </row>
    <row r="8" spans="1:18">
      <c r="B8">
        <v>199205</v>
      </c>
      <c r="C8" s="54" t="s">
        <v>3585</v>
      </c>
      <c r="D8">
        <v>133</v>
      </c>
      <c r="G8" t="s">
        <v>998</v>
      </c>
    </row>
    <row r="9" spans="1:18">
      <c r="B9">
        <v>199205</v>
      </c>
      <c r="C9" s="54" t="s">
        <v>3585</v>
      </c>
      <c r="D9">
        <v>132</v>
      </c>
      <c r="G9" t="s">
        <v>998</v>
      </c>
    </row>
    <row r="10" spans="1:18">
      <c r="B10">
        <v>199205</v>
      </c>
      <c r="C10" s="54" t="s">
        <v>3585</v>
      </c>
      <c r="D10">
        <v>131</v>
      </c>
      <c r="G10" t="s">
        <v>998</v>
      </c>
    </row>
    <row r="11" spans="1:18">
      <c r="B11">
        <v>86223</v>
      </c>
      <c r="C11" s="54" t="s">
        <v>3584</v>
      </c>
      <c r="D11">
        <v>33</v>
      </c>
      <c r="G11" t="s">
        <v>998</v>
      </c>
    </row>
    <row r="12" spans="1:18">
      <c r="B12">
        <v>86223</v>
      </c>
      <c r="C12" s="54" t="s">
        <v>3584</v>
      </c>
      <c r="D12">
        <v>32</v>
      </c>
      <c r="G12" t="s">
        <v>998</v>
      </c>
    </row>
    <row r="13" spans="1:18">
      <c r="B13">
        <v>86223</v>
      </c>
      <c r="C13" s="54" t="s">
        <v>3584</v>
      </c>
      <c r="D13">
        <v>31</v>
      </c>
      <c r="G13" t="s">
        <v>998</v>
      </c>
    </row>
    <row r="14" spans="1:18">
      <c r="B14">
        <v>86223</v>
      </c>
      <c r="C14" s="54" t="s">
        <v>3584</v>
      </c>
      <c r="D14">
        <v>63</v>
      </c>
      <c r="G14" t="s">
        <v>998</v>
      </c>
    </row>
    <row r="15" spans="1:18">
      <c r="B15">
        <v>86223</v>
      </c>
      <c r="C15" s="54" t="s">
        <v>3584</v>
      </c>
      <c r="D15">
        <v>62</v>
      </c>
      <c r="G15" t="s">
        <v>998</v>
      </c>
    </row>
    <row r="16" spans="1:18">
      <c r="B16">
        <v>86223</v>
      </c>
      <c r="C16" s="54" t="s">
        <v>3584</v>
      </c>
      <c r="D16">
        <v>61</v>
      </c>
      <c r="G16" t="s">
        <v>998</v>
      </c>
    </row>
    <row r="17" spans="2:7">
      <c r="B17">
        <v>86223</v>
      </c>
      <c r="C17" s="54" t="s">
        <v>3584</v>
      </c>
      <c r="D17">
        <v>23</v>
      </c>
      <c r="G17" t="s">
        <v>998</v>
      </c>
    </row>
    <row r="18" spans="2:7">
      <c r="B18">
        <v>86223</v>
      </c>
      <c r="C18" s="54" t="s">
        <v>3584</v>
      </c>
      <c r="D18">
        <v>22</v>
      </c>
      <c r="G18" t="s">
        <v>998</v>
      </c>
    </row>
    <row r="19" spans="2:7">
      <c r="B19">
        <v>86223</v>
      </c>
      <c r="C19" s="54" t="s">
        <v>3584</v>
      </c>
      <c r="D19">
        <v>21</v>
      </c>
      <c r="G19" t="s">
        <v>998</v>
      </c>
    </row>
    <row r="20" spans="2:7">
      <c r="B20">
        <v>86223</v>
      </c>
      <c r="C20" s="54" t="s">
        <v>3584</v>
      </c>
      <c r="D20">
        <v>13</v>
      </c>
      <c r="G20" t="s">
        <v>998</v>
      </c>
    </row>
    <row r="21" spans="2:7">
      <c r="B21">
        <v>86223</v>
      </c>
      <c r="C21" s="54" t="s">
        <v>3584</v>
      </c>
      <c r="D21">
        <v>12</v>
      </c>
      <c r="G21" t="s">
        <v>998</v>
      </c>
    </row>
    <row r="22" spans="2:7">
      <c r="B22">
        <v>86223</v>
      </c>
      <c r="C22" s="54" t="s">
        <v>3584</v>
      </c>
      <c r="D22">
        <v>11</v>
      </c>
      <c r="G22" t="s">
        <v>998</v>
      </c>
    </row>
    <row r="23" spans="2:7">
      <c r="B23">
        <v>86223</v>
      </c>
      <c r="C23" s="54" t="s">
        <v>3584</v>
      </c>
      <c r="D23">
        <v>111</v>
      </c>
      <c r="G23" t="s">
        <v>998</v>
      </c>
    </row>
    <row r="24" spans="2:7">
      <c r="B24">
        <v>86223</v>
      </c>
      <c r="C24" s="54" t="s">
        <v>3584</v>
      </c>
      <c r="D24">
        <v>112</v>
      </c>
      <c r="G24" t="s">
        <v>998</v>
      </c>
    </row>
    <row r="25" spans="2:7">
      <c r="B25">
        <v>86223</v>
      </c>
      <c r="C25" s="54" t="s">
        <v>3584</v>
      </c>
      <c r="D25">
        <v>113</v>
      </c>
      <c r="G25" t="s">
        <v>998</v>
      </c>
    </row>
    <row r="26" spans="2:7">
      <c r="B26">
        <v>199205</v>
      </c>
      <c r="C26" s="54" t="s">
        <v>3585</v>
      </c>
      <c r="D26">
        <v>141</v>
      </c>
      <c r="G26" t="s">
        <v>998</v>
      </c>
    </row>
    <row r="27" spans="2:7">
      <c r="B27">
        <v>199205</v>
      </c>
      <c r="C27" s="54" t="s">
        <v>3585</v>
      </c>
      <c r="D27">
        <v>142</v>
      </c>
      <c r="G27" t="s">
        <v>998</v>
      </c>
    </row>
    <row r="28" spans="2:7">
      <c r="B28">
        <v>199205</v>
      </c>
      <c r="C28" s="54" t="s">
        <v>3585</v>
      </c>
      <c r="D28">
        <v>143</v>
      </c>
      <c r="G28" t="s">
        <v>998</v>
      </c>
    </row>
    <row r="29" spans="2:7">
      <c r="B29">
        <v>199205</v>
      </c>
      <c r="C29" s="54" t="s">
        <v>3585</v>
      </c>
      <c r="D29">
        <v>133</v>
      </c>
      <c r="G29" t="s">
        <v>3542</v>
      </c>
    </row>
    <row r="30" spans="2:7">
      <c r="B30">
        <v>199205</v>
      </c>
      <c r="C30" s="54" t="s">
        <v>3585</v>
      </c>
      <c r="D30">
        <v>132</v>
      </c>
      <c r="G30" t="s">
        <v>3542</v>
      </c>
    </row>
    <row r="31" spans="2:7">
      <c r="B31">
        <v>199205</v>
      </c>
      <c r="C31" s="54" t="s">
        <v>3585</v>
      </c>
      <c r="D31">
        <v>131</v>
      </c>
      <c r="G31" t="s">
        <v>3542</v>
      </c>
    </row>
    <row r="32" spans="2:7">
      <c r="B32">
        <v>86223</v>
      </c>
      <c r="C32" s="54" t="s">
        <v>3584</v>
      </c>
      <c r="D32">
        <v>3</v>
      </c>
      <c r="G32" t="s">
        <v>3542</v>
      </c>
    </row>
    <row r="33" spans="2:7">
      <c r="B33">
        <v>86223</v>
      </c>
      <c r="C33" s="54" t="s">
        <v>3584</v>
      </c>
      <c r="D33">
        <v>2</v>
      </c>
      <c r="G33" t="s">
        <v>3542</v>
      </c>
    </row>
    <row r="34" spans="2:7">
      <c r="B34">
        <v>86223</v>
      </c>
      <c r="C34" s="54" t="s">
        <v>3584</v>
      </c>
      <c r="D34">
        <v>1</v>
      </c>
      <c r="G34" t="s">
        <v>3542</v>
      </c>
    </row>
    <row r="35" spans="2:7">
      <c r="B35">
        <v>86223</v>
      </c>
      <c r="C35" s="54" t="s">
        <v>3584</v>
      </c>
      <c r="D35">
        <v>63</v>
      </c>
      <c r="G35" t="s">
        <v>3542</v>
      </c>
    </row>
    <row r="36" spans="2:7">
      <c r="B36">
        <v>86223</v>
      </c>
      <c r="C36" s="54" t="s">
        <v>3584</v>
      </c>
      <c r="D36">
        <v>62</v>
      </c>
      <c r="G36" t="s">
        <v>3542</v>
      </c>
    </row>
    <row r="37" spans="2:7">
      <c r="B37">
        <v>86223</v>
      </c>
      <c r="C37" s="54" t="s">
        <v>3584</v>
      </c>
      <c r="D37">
        <v>61</v>
      </c>
      <c r="G37" t="s">
        <v>3542</v>
      </c>
    </row>
    <row r="38" spans="2:7">
      <c r="B38">
        <v>86223</v>
      </c>
      <c r="C38" s="54" t="s">
        <v>3584</v>
      </c>
      <c r="D38">
        <v>23</v>
      </c>
      <c r="G38" t="s">
        <v>3542</v>
      </c>
    </row>
    <row r="39" spans="2:7">
      <c r="B39">
        <v>86223</v>
      </c>
      <c r="C39" s="54" t="s">
        <v>3584</v>
      </c>
      <c r="D39">
        <v>22</v>
      </c>
      <c r="G39" t="s">
        <v>3542</v>
      </c>
    </row>
    <row r="40" spans="2:7">
      <c r="B40">
        <v>86223</v>
      </c>
      <c r="C40" s="54" t="s">
        <v>3584</v>
      </c>
      <c r="D40">
        <v>21</v>
      </c>
      <c r="G40" t="s">
        <v>3542</v>
      </c>
    </row>
    <row r="41" spans="2:7">
      <c r="B41">
        <v>86223</v>
      </c>
      <c r="C41" s="54" t="s">
        <v>3584</v>
      </c>
      <c r="D41">
        <v>13</v>
      </c>
      <c r="G41" t="s">
        <v>3542</v>
      </c>
    </row>
    <row r="42" spans="2:7">
      <c r="B42">
        <v>86223</v>
      </c>
      <c r="C42" s="54" t="s">
        <v>3584</v>
      </c>
      <c r="D42">
        <v>12</v>
      </c>
      <c r="G42" t="s">
        <v>3542</v>
      </c>
    </row>
    <row r="43" spans="2:7">
      <c r="B43">
        <v>86223</v>
      </c>
      <c r="C43" s="54" t="s">
        <v>3584</v>
      </c>
      <c r="D43">
        <v>11</v>
      </c>
      <c r="G43" t="s">
        <v>3542</v>
      </c>
    </row>
    <row r="44" spans="2:7">
      <c r="B44">
        <v>86223</v>
      </c>
      <c r="C44" s="54" t="s">
        <v>3584</v>
      </c>
      <c r="D44">
        <v>111</v>
      </c>
      <c r="G44" t="s">
        <v>3542</v>
      </c>
    </row>
    <row r="45" spans="2:7">
      <c r="B45">
        <v>86223</v>
      </c>
      <c r="C45" s="54" t="s">
        <v>3584</v>
      </c>
      <c r="D45">
        <v>112</v>
      </c>
      <c r="G45" t="s">
        <v>3542</v>
      </c>
    </row>
    <row r="46" spans="2:7">
      <c r="B46">
        <v>86223</v>
      </c>
      <c r="C46" s="54" t="s">
        <v>3584</v>
      </c>
      <c r="D46">
        <v>113</v>
      </c>
      <c r="G46" t="s">
        <v>3542</v>
      </c>
    </row>
    <row r="47" spans="2:7">
      <c r="B47">
        <v>199205</v>
      </c>
      <c r="C47" s="54" t="s">
        <v>3585</v>
      </c>
      <c r="D47">
        <v>141</v>
      </c>
      <c r="G47" t="s">
        <v>3542</v>
      </c>
    </row>
    <row r="48" spans="2:7">
      <c r="B48">
        <v>199205</v>
      </c>
      <c r="C48" s="54" t="s">
        <v>3585</v>
      </c>
      <c r="D48">
        <v>142</v>
      </c>
      <c r="G48" t="s">
        <v>3542</v>
      </c>
    </row>
    <row r="49" spans="2:7">
      <c r="B49">
        <v>199205</v>
      </c>
      <c r="C49" s="54" t="s">
        <v>3585</v>
      </c>
      <c r="D49">
        <v>143</v>
      </c>
      <c r="G49" t="s">
        <v>3542</v>
      </c>
    </row>
    <row r="50" spans="2:7">
      <c r="B50">
        <v>199205</v>
      </c>
      <c r="C50" s="54" t="s">
        <v>3585</v>
      </c>
      <c r="D50">
        <v>133</v>
      </c>
      <c r="G50" t="s">
        <v>3545</v>
      </c>
    </row>
    <row r="51" spans="2:7">
      <c r="B51">
        <v>199205</v>
      </c>
      <c r="C51" s="54" t="s">
        <v>3585</v>
      </c>
      <c r="D51">
        <v>132</v>
      </c>
      <c r="G51" t="s">
        <v>3545</v>
      </c>
    </row>
    <row r="52" spans="2:7">
      <c r="B52">
        <v>199205</v>
      </c>
      <c r="C52" s="54" t="s">
        <v>3585</v>
      </c>
      <c r="D52">
        <v>131</v>
      </c>
      <c r="G52" t="s">
        <v>3545</v>
      </c>
    </row>
    <row r="53" spans="2:7">
      <c r="B53">
        <v>86223</v>
      </c>
      <c r="C53" s="54" t="s">
        <v>3584</v>
      </c>
      <c r="D53">
        <v>3</v>
      </c>
      <c r="G53" t="s">
        <v>3545</v>
      </c>
    </row>
    <row r="54" spans="2:7">
      <c r="B54">
        <v>86223</v>
      </c>
      <c r="C54" s="54" t="s">
        <v>3584</v>
      </c>
      <c r="D54">
        <v>2</v>
      </c>
      <c r="G54" t="s">
        <v>3545</v>
      </c>
    </row>
    <row r="55" spans="2:7">
      <c r="B55">
        <v>86223</v>
      </c>
      <c r="C55" s="54" t="s">
        <v>3584</v>
      </c>
      <c r="D55">
        <v>1</v>
      </c>
      <c r="G55" t="s">
        <v>3545</v>
      </c>
    </row>
    <row r="56" spans="2:7">
      <c r="B56">
        <v>86223</v>
      </c>
      <c r="C56" s="54" t="s">
        <v>3584</v>
      </c>
      <c r="D56">
        <v>33</v>
      </c>
      <c r="G56" t="s">
        <v>3545</v>
      </c>
    </row>
    <row r="57" spans="2:7">
      <c r="B57">
        <v>86223</v>
      </c>
      <c r="C57" s="54" t="s">
        <v>3584</v>
      </c>
      <c r="D57">
        <v>32</v>
      </c>
      <c r="G57" t="s">
        <v>3545</v>
      </c>
    </row>
    <row r="58" spans="2:7">
      <c r="B58">
        <v>86223</v>
      </c>
      <c r="C58" s="54" t="s">
        <v>3584</v>
      </c>
      <c r="D58">
        <v>31</v>
      </c>
      <c r="G58" t="s">
        <v>3545</v>
      </c>
    </row>
    <row r="59" spans="2:7">
      <c r="B59">
        <v>86223</v>
      </c>
      <c r="C59" s="54" t="s">
        <v>3584</v>
      </c>
      <c r="D59">
        <v>63</v>
      </c>
      <c r="G59" t="s">
        <v>3545</v>
      </c>
    </row>
    <row r="60" spans="2:7">
      <c r="B60">
        <v>86223</v>
      </c>
      <c r="C60" s="54" t="s">
        <v>3584</v>
      </c>
      <c r="D60">
        <v>62</v>
      </c>
      <c r="G60" t="s">
        <v>3545</v>
      </c>
    </row>
    <row r="61" spans="2:7">
      <c r="B61">
        <v>86223</v>
      </c>
      <c r="C61" s="54" t="s">
        <v>3584</v>
      </c>
      <c r="D61">
        <v>61</v>
      </c>
      <c r="G61" t="s">
        <v>3545</v>
      </c>
    </row>
    <row r="62" spans="2:7">
      <c r="B62">
        <v>86223</v>
      </c>
      <c r="C62" s="54" t="s">
        <v>3584</v>
      </c>
      <c r="D62">
        <v>111</v>
      </c>
      <c r="G62" t="s">
        <v>3545</v>
      </c>
    </row>
    <row r="63" spans="2:7">
      <c r="B63">
        <v>86223</v>
      </c>
      <c r="C63" s="54" t="s">
        <v>3584</v>
      </c>
      <c r="D63">
        <v>112</v>
      </c>
      <c r="G63" t="s">
        <v>3545</v>
      </c>
    </row>
    <row r="64" spans="2:7">
      <c r="B64">
        <v>86223</v>
      </c>
      <c r="C64" s="54" t="s">
        <v>3584</v>
      </c>
      <c r="D64">
        <v>113</v>
      </c>
      <c r="G64" t="s">
        <v>3545</v>
      </c>
    </row>
    <row r="65" spans="2:7">
      <c r="B65">
        <v>199205</v>
      </c>
      <c r="C65" s="54" t="s">
        <v>3585</v>
      </c>
      <c r="D65">
        <v>141</v>
      </c>
      <c r="G65" t="s">
        <v>3545</v>
      </c>
    </row>
    <row r="66" spans="2:7">
      <c r="B66">
        <v>199205</v>
      </c>
      <c r="C66" s="54" t="s">
        <v>3585</v>
      </c>
      <c r="D66">
        <v>142</v>
      </c>
      <c r="G66" t="s">
        <v>3545</v>
      </c>
    </row>
    <row r="67" spans="2:7">
      <c r="B67">
        <v>199205</v>
      </c>
      <c r="C67" s="54" t="s">
        <v>3585</v>
      </c>
      <c r="D67">
        <v>143</v>
      </c>
      <c r="G67" t="s">
        <v>3545</v>
      </c>
    </row>
    <row r="68" spans="2:7">
      <c r="B68">
        <v>86223</v>
      </c>
      <c r="C68" s="54" t="s">
        <v>3584</v>
      </c>
      <c r="D68">
        <v>23</v>
      </c>
      <c r="G68" t="s">
        <v>3545</v>
      </c>
    </row>
    <row r="69" spans="2:7">
      <c r="B69">
        <v>86223</v>
      </c>
      <c r="C69" s="54" t="s">
        <v>3584</v>
      </c>
      <c r="D69">
        <v>22</v>
      </c>
      <c r="G69" t="s">
        <v>3545</v>
      </c>
    </row>
    <row r="70" spans="2:7">
      <c r="B70">
        <v>86223</v>
      </c>
      <c r="C70" s="54" t="s">
        <v>3584</v>
      </c>
      <c r="D70">
        <v>21</v>
      </c>
      <c r="G70" t="s">
        <v>3545</v>
      </c>
    </row>
    <row r="71" spans="2:7">
      <c r="B71">
        <v>199205</v>
      </c>
      <c r="C71" s="54" t="s">
        <v>3585</v>
      </c>
      <c r="D71">
        <v>133</v>
      </c>
      <c r="G71" t="s">
        <v>3538</v>
      </c>
    </row>
    <row r="72" spans="2:7">
      <c r="B72">
        <v>199205</v>
      </c>
      <c r="C72" s="54" t="s">
        <v>3585</v>
      </c>
      <c r="D72">
        <v>132</v>
      </c>
      <c r="G72" t="s">
        <v>3538</v>
      </c>
    </row>
    <row r="73" spans="2:7">
      <c r="B73">
        <v>199205</v>
      </c>
      <c r="C73" s="54" t="s">
        <v>3585</v>
      </c>
      <c r="D73">
        <v>131</v>
      </c>
      <c r="G73" t="s">
        <v>3538</v>
      </c>
    </row>
    <row r="74" spans="2:7">
      <c r="B74">
        <v>86223</v>
      </c>
      <c r="C74" s="54" t="s">
        <v>3584</v>
      </c>
      <c r="D74">
        <v>3</v>
      </c>
      <c r="G74" t="s">
        <v>3538</v>
      </c>
    </row>
    <row r="75" spans="2:7">
      <c r="B75">
        <v>86223</v>
      </c>
      <c r="C75" s="54" t="s">
        <v>3584</v>
      </c>
      <c r="D75">
        <v>2</v>
      </c>
      <c r="G75" t="s">
        <v>3538</v>
      </c>
    </row>
    <row r="76" spans="2:7">
      <c r="B76">
        <v>86223</v>
      </c>
      <c r="C76" s="54" t="s">
        <v>3584</v>
      </c>
      <c r="D76">
        <v>1</v>
      </c>
      <c r="G76" t="s">
        <v>3538</v>
      </c>
    </row>
    <row r="77" spans="2:7">
      <c r="B77">
        <v>86223</v>
      </c>
      <c r="C77" s="54" t="s">
        <v>3584</v>
      </c>
      <c r="D77">
        <v>33</v>
      </c>
      <c r="G77" t="s">
        <v>3538</v>
      </c>
    </row>
    <row r="78" spans="2:7">
      <c r="B78">
        <v>86223</v>
      </c>
      <c r="C78" s="54" t="s">
        <v>3584</v>
      </c>
      <c r="D78">
        <v>32</v>
      </c>
      <c r="G78" t="s">
        <v>3538</v>
      </c>
    </row>
    <row r="79" spans="2:7">
      <c r="B79">
        <v>86223</v>
      </c>
      <c r="C79" s="54" t="s">
        <v>3584</v>
      </c>
      <c r="D79">
        <v>31</v>
      </c>
      <c r="G79" t="s">
        <v>3538</v>
      </c>
    </row>
    <row r="80" spans="2:7">
      <c r="B80">
        <v>86223</v>
      </c>
      <c r="C80" s="54" t="s">
        <v>3584</v>
      </c>
      <c r="D80">
        <v>63</v>
      </c>
      <c r="G80" t="s">
        <v>3538</v>
      </c>
    </row>
    <row r="81" spans="2:7">
      <c r="B81">
        <v>86223</v>
      </c>
      <c r="C81" s="54" t="s">
        <v>3584</v>
      </c>
      <c r="D81">
        <v>62</v>
      </c>
      <c r="G81" t="s">
        <v>3538</v>
      </c>
    </row>
    <row r="82" spans="2:7">
      <c r="B82">
        <v>86223</v>
      </c>
      <c r="C82" s="54" t="s">
        <v>3584</v>
      </c>
      <c r="D82">
        <v>61</v>
      </c>
      <c r="G82" t="s">
        <v>3538</v>
      </c>
    </row>
    <row r="83" spans="2:7">
      <c r="B83">
        <v>86223</v>
      </c>
      <c r="C83" s="54" t="s">
        <v>3584</v>
      </c>
      <c r="D83">
        <v>23</v>
      </c>
      <c r="G83" t="s">
        <v>3538</v>
      </c>
    </row>
    <row r="84" spans="2:7">
      <c r="B84">
        <v>86223</v>
      </c>
      <c r="C84" s="54" t="s">
        <v>3584</v>
      </c>
      <c r="D84">
        <v>22</v>
      </c>
      <c r="G84" t="s">
        <v>3538</v>
      </c>
    </row>
    <row r="85" spans="2:7">
      <c r="B85">
        <v>86223</v>
      </c>
      <c r="C85" s="54" t="s">
        <v>3584</v>
      </c>
      <c r="D85">
        <v>21</v>
      </c>
      <c r="G85" t="s">
        <v>3538</v>
      </c>
    </row>
    <row r="86" spans="2:7">
      <c r="B86">
        <v>86223</v>
      </c>
      <c r="C86" s="54" t="s">
        <v>3584</v>
      </c>
      <c r="D86">
        <v>13</v>
      </c>
      <c r="G86" t="s">
        <v>3538</v>
      </c>
    </row>
    <row r="87" spans="2:7">
      <c r="B87">
        <v>86223</v>
      </c>
      <c r="C87" s="54" t="s">
        <v>3584</v>
      </c>
      <c r="D87">
        <v>12</v>
      </c>
      <c r="G87" t="s">
        <v>3538</v>
      </c>
    </row>
    <row r="88" spans="2:7">
      <c r="B88">
        <v>86223</v>
      </c>
      <c r="C88" s="54" t="s">
        <v>3584</v>
      </c>
      <c r="D88">
        <v>11</v>
      </c>
      <c r="G88" t="s">
        <v>3538</v>
      </c>
    </row>
    <row r="89" spans="2:7">
      <c r="B89">
        <v>199205</v>
      </c>
      <c r="C89" s="54" t="s">
        <v>3585</v>
      </c>
      <c r="D89">
        <v>141</v>
      </c>
      <c r="G89" t="s">
        <v>3538</v>
      </c>
    </row>
    <row r="90" spans="2:7">
      <c r="B90">
        <v>199205</v>
      </c>
      <c r="C90" s="54" t="s">
        <v>3585</v>
      </c>
      <c r="D90">
        <v>142</v>
      </c>
      <c r="G90" t="s">
        <v>3538</v>
      </c>
    </row>
    <row r="91" spans="2:7">
      <c r="B91">
        <v>199205</v>
      </c>
      <c r="C91" s="54" t="s">
        <v>3585</v>
      </c>
      <c r="D91">
        <v>143</v>
      </c>
      <c r="G91" t="s">
        <v>3538</v>
      </c>
    </row>
    <row r="92" spans="2:7">
      <c r="B92">
        <v>199205</v>
      </c>
      <c r="C92" s="54" t="s">
        <v>3585</v>
      </c>
      <c r="D92">
        <v>133</v>
      </c>
      <c r="G92" t="s">
        <v>3570</v>
      </c>
    </row>
    <row r="93" spans="2:7">
      <c r="B93">
        <v>199205</v>
      </c>
      <c r="C93" s="54" t="s">
        <v>3585</v>
      </c>
      <c r="D93">
        <v>132</v>
      </c>
      <c r="G93" t="s">
        <v>3570</v>
      </c>
    </row>
    <row r="94" spans="2:7">
      <c r="B94">
        <v>199205</v>
      </c>
      <c r="C94" s="54" t="s">
        <v>3585</v>
      </c>
      <c r="D94">
        <v>131</v>
      </c>
      <c r="G94" t="s">
        <v>3570</v>
      </c>
    </row>
    <row r="95" spans="2:7">
      <c r="B95">
        <v>86223</v>
      </c>
      <c r="C95" s="54" t="s">
        <v>3584</v>
      </c>
      <c r="D95">
        <v>3</v>
      </c>
      <c r="G95" t="s">
        <v>3570</v>
      </c>
    </row>
    <row r="96" spans="2:7">
      <c r="B96">
        <v>86223</v>
      </c>
      <c r="C96" s="54" t="s">
        <v>3584</v>
      </c>
      <c r="D96">
        <v>2</v>
      </c>
      <c r="G96" t="s">
        <v>3570</v>
      </c>
    </row>
    <row r="97" spans="2:7">
      <c r="B97">
        <v>86223</v>
      </c>
      <c r="C97" s="54" t="s">
        <v>3584</v>
      </c>
      <c r="D97">
        <v>1</v>
      </c>
      <c r="G97" t="s">
        <v>3570</v>
      </c>
    </row>
    <row r="98" spans="2:7">
      <c r="B98">
        <v>86223</v>
      </c>
      <c r="C98" s="54" t="s">
        <v>3584</v>
      </c>
      <c r="D98">
        <v>33</v>
      </c>
      <c r="G98" t="s">
        <v>3570</v>
      </c>
    </row>
    <row r="99" spans="2:7">
      <c r="B99">
        <v>86223</v>
      </c>
      <c r="C99" s="54" t="s">
        <v>3584</v>
      </c>
      <c r="D99">
        <v>32</v>
      </c>
      <c r="G99" t="s">
        <v>3570</v>
      </c>
    </row>
    <row r="100" spans="2:7">
      <c r="B100">
        <v>86223</v>
      </c>
      <c r="C100" s="54" t="s">
        <v>3584</v>
      </c>
      <c r="D100">
        <v>31</v>
      </c>
      <c r="G100" t="s">
        <v>3570</v>
      </c>
    </row>
    <row r="101" spans="2:7">
      <c r="B101">
        <v>86223</v>
      </c>
      <c r="C101" s="54" t="s">
        <v>3584</v>
      </c>
      <c r="D101">
        <v>63</v>
      </c>
      <c r="G101" t="s">
        <v>3570</v>
      </c>
    </row>
    <row r="102" spans="2:7">
      <c r="B102">
        <v>86223</v>
      </c>
      <c r="C102" s="54" t="s">
        <v>3584</v>
      </c>
      <c r="D102">
        <v>62</v>
      </c>
      <c r="G102" t="s">
        <v>3570</v>
      </c>
    </row>
    <row r="103" spans="2:7">
      <c r="B103">
        <v>86223</v>
      </c>
      <c r="C103" s="54" t="s">
        <v>3584</v>
      </c>
      <c r="D103">
        <v>61</v>
      </c>
      <c r="G103" t="s">
        <v>3570</v>
      </c>
    </row>
    <row r="104" spans="2:7">
      <c r="B104">
        <v>86223</v>
      </c>
      <c r="C104" s="54" t="s">
        <v>3584</v>
      </c>
      <c r="D104">
        <v>13</v>
      </c>
      <c r="G104" t="s">
        <v>3570</v>
      </c>
    </row>
    <row r="105" spans="2:7">
      <c r="B105">
        <v>86223</v>
      </c>
      <c r="C105" s="54" t="s">
        <v>3584</v>
      </c>
      <c r="D105">
        <v>12</v>
      </c>
      <c r="G105" t="s">
        <v>3570</v>
      </c>
    </row>
    <row r="106" spans="2:7">
      <c r="B106">
        <v>86223</v>
      </c>
      <c r="C106" s="54" t="s">
        <v>3584</v>
      </c>
      <c r="D106">
        <v>11</v>
      </c>
      <c r="G106" t="s">
        <v>3570</v>
      </c>
    </row>
    <row r="107" spans="2:7">
      <c r="B107">
        <v>86223</v>
      </c>
      <c r="C107" s="54" t="s">
        <v>3584</v>
      </c>
      <c r="D107">
        <v>111</v>
      </c>
      <c r="G107" t="s">
        <v>3570</v>
      </c>
    </row>
    <row r="108" spans="2:7">
      <c r="B108">
        <v>86223</v>
      </c>
      <c r="C108" s="54" t="s">
        <v>3584</v>
      </c>
      <c r="D108">
        <v>112</v>
      </c>
      <c r="G108" t="s">
        <v>3570</v>
      </c>
    </row>
    <row r="109" spans="2:7">
      <c r="B109">
        <v>86223</v>
      </c>
      <c r="C109" s="54" t="s">
        <v>3584</v>
      </c>
      <c r="D109">
        <v>113</v>
      </c>
      <c r="G109" t="s">
        <v>3570</v>
      </c>
    </row>
    <row r="110" spans="2:7">
      <c r="B110">
        <v>199205</v>
      </c>
      <c r="C110" s="54" t="s">
        <v>3585</v>
      </c>
      <c r="D110">
        <v>141</v>
      </c>
      <c r="G110" t="s">
        <v>3570</v>
      </c>
    </row>
    <row r="111" spans="2:7">
      <c r="B111">
        <v>199205</v>
      </c>
      <c r="C111" s="54" t="s">
        <v>3585</v>
      </c>
      <c r="D111">
        <v>142</v>
      </c>
      <c r="G111" t="s">
        <v>3570</v>
      </c>
    </row>
    <row r="112" spans="2:7">
      <c r="B112">
        <v>199205</v>
      </c>
      <c r="C112" s="54" t="s">
        <v>3585</v>
      </c>
      <c r="D112">
        <v>143</v>
      </c>
      <c r="G112" t="s">
        <v>3570</v>
      </c>
    </row>
    <row r="113" spans="2:7">
      <c r="B113">
        <v>199205</v>
      </c>
      <c r="C113" s="54" t="s">
        <v>3585</v>
      </c>
      <c r="D113">
        <v>133</v>
      </c>
      <c r="G113" t="s">
        <v>3571</v>
      </c>
    </row>
    <row r="114" spans="2:7">
      <c r="B114">
        <v>199205</v>
      </c>
      <c r="C114" s="54" t="s">
        <v>3585</v>
      </c>
      <c r="D114">
        <v>132</v>
      </c>
      <c r="G114" t="s">
        <v>3571</v>
      </c>
    </row>
    <row r="115" spans="2:7">
      <c r="B115">
        <v>199205</v>
      </c>
      <c r="C115" s="54" t="s">
        <v>3585</v>
      </c>
      <c r="D115">
        <v>131</v>
      </c>
      <c r="G115" t="s">
        <v>3571</v>
      </c>
    </row>
    <row r="116" spans="2:7">
      <c r="B116">
        <v>86223</v>
      </c>
      <c r="C116" s="54" t="s">
        <v>3584</v>
      </c>
      <c r="D116">
        <v>3</v>
      </c>
      <c r="G116" t="s">
        <v>3571</v>
      </c>
    </row>
    <row r="117" spans="2:7">
      <c r="B117">
        <v>86223</v>
      </c>
      <c r="C117" s="54" t="s">
        <v>3584</v>
      </c>
      <c r="D117">
        <v>2</v>
      </c>
      <c r="G117" t="s">
        <v>3571</v>
      </c>
    </row>
    <row r="118" spans="2:7">
      <c r="B118">
        <v>86223</v>
      </c>
      <c r="C118" s="54" t="s">
        <v>3584</v>
      </c>
      <c r="D118">
        <v>1</v>
      </c>
      <c r="G118" t="s">
        <v>3571</v>
      </c>
    </row>
    <row r="119" spans="2:7">
      <c r="B119">
        <v>86223</v>
      </c>
      <c r="C119" s="54" t="s">
        <v>3584</v>
      </c>
      <c r="D119">
        <v>33</v>
      </c>
      <c r="G119" t="s">
        <v>3571</v>
      </c>
    </row>
    <row r="120" spans="2:7">
      <c r="B120">
        <v>86223</v>
      </c>
      <c r="C120" s="54" t="s">
        <v>3584</v>
      </c>
      <c r="D120">
        <v>32</v>
      </c>
      <c r="G120" t="s">
        <v>3571</v>
      </c>
    </row>
    <row r="121" spans="2:7">
      <c r="B121">
        <v>86223</v>
      </c>
      <c r="C121" s="54" t="s">
        <v>3584</v>
      </c>
      <c r="D121">
        <v>31</v>
      </c>
      <c r="G121" t="s">
        <v>3571</v>
      </c>
    </row>
    <row r="122" spans="2:7">
      <c r="B122">
        <v>86223</v>
      </c>
      <c r="C122" s="54" t="s">
        <v>3584</v>
      </c>
      <c r="D122">
        <v>23</v>
      </c>
      <c r="G122" t="s">
        <v>3571</v>
      </c>
    </row>
    <row r="123" spans="2:7">
      <c r="B123">
        <v>86223</v>
      </c>
      <c r="C123" s="54" t="s">
        <v>3584</v>
      </c>
      <c r="D123">
        <v>22</v>
      </c>
      <c r="G123" t="s">
        <v>3571</v>
      </c>
    </row>
    <row r="124" spans="2:7">
      <c r="B124">
        <v>86223</v>
      </c>
      <c r="C124" s="54" t="s">
        <v>3584</v>
      </c>
      <c r="D124">
        <v>21</v>
      </c>
      <c r="G124" t="s">
        <v>3571</v>
      </c>
    </row>
    <row r="125" spans="2:7">
      <c r="B125">
        <v>86223</v>
      </c>
      <c r="C125" s="54" t="s">
        <v>3584</v>
      </c>
      <c r="D125">
        <v>13</v>
      </c>
      <c r="G125" t="s">
        <v>3571</v>
      </c>
    </row>
    <row r="126" spans="2:7">
      <c r="B126">
        <v>86223</v>
      </c>
      <c r="C126" s="54" t="s">
        <v>3584</v>
      </c>
      <c r="D126">
        <v>12</v>
      </c>
      <c r="G126" t="s">
        <v>3571</v>
      </c>
    </row>
    <row r="127" spans="2:7">
      <c r="B127">
        <v>86223</v>
      </c>
      <c r="C127" s="54" t="s">
        <v>3584</v>
      </c>
      <c r="D127">
        <v>11</v>
      </c>
      <c r="G127" t="s">
        <v>3571</v>
      </c>
    </row>
    <row r="128" spans="2:7">
      <c r="B128">
        <v>86223</v>
      </c>
      <c r="C128" s="54" t="s">
        <v>3584</v>
      </c>
      <c r="D128">
        <v>111</v>
      </c>
      <c r="G128" t="s">
        <v>3571</v>
      </c>
    </row>
    <row r="129" spans="2:7">
      <c r="B129">
        <v>86223</v>
      </c>
      <c r="C129" s="54" t="s">
        <v>3584</v>
      </c>
      <c r="D129">
        <v>112</v>
      </c>
      <c r="G129" t="s">
        <v>3571</v>
      </c>
    </row>
    <row r="130" spans="2:7">
      <c r="B130">
        <v>86223</v>
      </c>
      <c r="C130" s="54" t="s">
        <v>3584</v>
      </c>
      <c r="D130">
        <v>113</v>
      </c>
      <c r="G130" t="s">
        <v>3571</v>
      </c>
    </row>
    <row r="131" spans="2:7">
      <c r="B131">
        <v>199205</v>
      </c>
      <c r="C131" s="54" t="s">
        <v>3585</v>
      </c>
      <c r="D131">
        <v>141</v>
      </c>
      <c r="G131" t="s">
        <v>3571</v>
      </c>
    </row>
    <row r="132" spans="2:7">
      <c r="B132">
        <v>199205</v>
      </c>
      <c r="C132" s="54" t="s">
        <v>3585</v>
      </c>
      <c r="D132">
        <v>142</v>
      </c>
      <c r="G132" t="s">
        <v>3571</v>
      </c>
    </row>
    <row r="133" spans="2:7">
      <c r="B133">
        <v>199205</v>
      </c>
      <c r="C133" s="54" t="s">
        <v>3585</v>
      </c>
      <c r="D133">
        <v>143</v>
      </c>
      <c r="G133" t="s">
        <v>3571</v>
      </c>
    </row>
    <row r="134" spans="2:7">
      <c r="B134">
        <v>86223</v>
      </c>
      <c r="C134" s="54" t="s">
        <v>3584</v>
      </c>
      <c r="D134">
        <v>3</v>
      </c>
      <c r="G134" t="s">
        <v>3572</v>
      </c>
    </row>
    <row r="135" spans="2:7">
      <c r="B135">
        <v>86223</v>
      </c>
      <c r="C135" s="54" t="s">
        <v>3584</v>
      </c>
      <c r="D135">
        <v>2</v>
      </c>
      <c r="G135" t="s">
        <v>3572</v>
      </c>
    </row>
    <row r="136" spans="2:7">
      <c r="B136">
        <v>86223</v>
      </c>
      <c r="C136" s="54" t="s">
        <v>3584</v>
      </c>
      <c r="D136">
        <v>1</v>
      </c>
      <c r="G136" t="s">
        <v>3572</v>
      </c>
    </row>
    <row r="137" spans="2:7">
      <c r="B137">
        <v>86223</v>
      </c>
      <c r="C137" s="54" t="s">
        <v>3584</v>
      </c>
      <c r="D137">
        <v>33</v>
      </c>
      <c r="G137" t="s">
        <v>3572</v>
      </c>
    </row>
    <row r="138" spans="2:7">
      <c r="B138">
        <v>86223</v>
      </c>
      <c r="C138" s="54" t="s">
        <v>3584</v>
      </c>
      <c r="D138">
        <v>32</v>
      </c>
      <c r="G138" t="s">
        <v>3572</v>
      </c>
    </row>
    <row r="139" spans="2:7">
      <c r="B139">
        <v>86223</v>
      </c>
      <c r="C139" s="54" t="s">
        <v>3584</v>
      </c>
      <c r="D139">
        <v>31</v>
      </c>
      <c r="G139" t="s">
        <v>3572</v>
      </c>
    </row>
    <row r="140" spans="2:7">
      <c r="B140">
        <v>86223</v>
      </c>
      <c r="C140" s="54" t="s">
        <v>3584</v>
      </c>
      <c r="D140">
        <v>63</v>
      </c>
      <c r="G140" t="s">
        <v>3572</v>
      </c>
    </row>
    <row r="141" spans="2:7">
      <c r="B141">
        <v>86223</v>
      </c>
      <c r="C141" s="54" t="s">
        <v>3584</v>
      </c>
      <c r="D141">
        <v>62</v>
      </c>
      <c r="G141" t="s">
        <v>3572</v>
      </c>
    </row>
    <row r="142" spans="2:7">
      <c r="B142">
        <v>86223</v>
      </c>
      <c r="C142" s="54" t="s">
        <v>3584</v>
      </c>
      <c r="D142">
        <v>61</v>
      </c>
      <c r="G142" t="s">
        <v>3572</v>
      </c>
    </row>
    <row r="143" spans="2:7">
      <c r="B143">
        <v>86223</v>
      </c>
      <c r="C143" s="54" t="s">
        <v>3584</v>
      </c>
      <c r="D143">
        <v>23</v>
      </c>
      <c r="G143" t="s">
        <v>3572</v>
      </c>
    </row>
    <row r="144" spans="2:7">
      <c r="B144">
        <v>86223</v>
      </c>
      <c r="C144" s="54" t="s">
        <v>3584</v>
      </c>
      <c r="D144">
        <v>22</v>
      </c>
      <c r="G144" t="s">
        <v>3572</v>
      </c>
    </row>
    <row r="145" spans="2:7">
      <c r="B145">
        <v>86223</v>
      </c>
      <c r="C145" s="54" t="s">
        <v>3584</v>
      </c>
      <c r="D145">
        <v>21</v>
      </c>
      <c r="G145" t="s">
        <v>3572</v>
      </c>
    </row>
    <row r="146" spans="2:7">
      <c r="B146">
        <v>86223</v>
      </c>
      <c r="C146" s="54" t="s">
        <v>3584</v>
      </c>
      <c r="D146">
        <v>13</v>
      </c>
      <c r="G146" t="s">
        <v>3572</v>
      </c>
    </row>
    <row r="147" spans="2:7">
      <c r="B147">
        <v>86223</v>
      </c>
      <c r="C147" s="54" t="s">
        <v>3584</v>
      </c>
      <c r="D147">
        <v>12</v>
      </c>
      <c r="G147" t="s">
        <v>3572</v>
      </c>
    </row>
    <row r="148" spans="2:7">
      <c r="B148">
        <v>86223</v>
      </c>
      <c r="C148" s="54" t="s">
        <v>3584</v>
      </c>
      <c r="D148">
        <v>11</v>
      </c>
      <c r="G148" t="s">
        <v>3572</v>
      </c>
    </row>
    <row r="149" spans="2:7">
      <c r="B149">
        <v>86223</v>
      </c>
      <c r="C149" s="54" t="s">
        <v>3584</v>
      </c>
      <c r="D149">
        <v>111</v>
      </c>
      <c r="G149" t="s">
        <v>3572</v>
      </c>
    </row>
    <row r="150" spans="2:7">
      <c r="B150">
        <v>86223</v>
      </c>
      <c r="C150" s="54" t="s">
        <v>3584</v>
      </c>
      <c r="D150">
        <v>112</v>
      </c>
      <c r="G150" t="s">
        <v>3572</v>
      </c>
    </row>
    <row r="151" spans="2:7">
      <c r="B151">
        <v>86223</v>
      </c>
      <c r="C151" s="54" t="s">
        <v>3584</v>
      </c>
      <c r="D151">
        <v>113</v>
      </c>
      <c r="G151" t="s">
        <v>3572</v>
      </c>
    </row>
    <row r="152" spans="2:7">
      <c r="B152">
        <v>199205</v>
      </c>
      <c r="C152" s="54" t="s">
        <v>3585</v>
      </c>
      <c r="D152">
        <v>141</v>
      </c>
      <c r="G152" t="s">
        <v>3572</v>
      </c>
    </row>
    <row r="153" spans="2:7">
      <c r="B153">
        <v>199205</v>
      </c>
      <c r="C153" s="54" t="s">
        <v>3585</v>
      </c>
      <c r="D153">
        <v>142</v>
      </c>
      <c r="G153" t="s">
        <v>3572</v>
      </c>
    </row>
    <row r="154" spans="2:7">
      <c r="B154">
        <v>199205</v>
      </c>
      <c r="C154" s="54" t="s">
        <v>3585</v>
      </c>
      <c r="D154">
        <v>143</v>
      </c>
      <c r="G154" t="s">
        <v>3572</v>
      </c>
    </row>
    <row r="155" spans="2:7">
      <c r="B155">
        <v>199205</v>
      </c>
      <c r="C155" s="54" t="s">
        <v>3585</v>
      </c>
      <c r="D155">
        <v>133</v>
      </c>
      <c r="G155" t="s">
        <v>999</v>
      </c>
    </row>
    <row r="156" spans="2:7">
      <c r="B156">
        <v>199205</v>
      </c>
      <c r="C156" s="54" t="s">
        <v>3585</v>
      </c>
      <c r="D156">
        <v>132</v>
      </c>
      <c r="G156" t="s">
        <v>999</v>
      </c>
    </row>
    <row r="157" spans="2:7">
      <c r="B157">
        <v>199205</v>
      </c>
      <c r="C157" s="54" t="s">
        <v>3585</v>
      </c>
      <c r="D157">
        <v>131</v>
      </c>
      <c r="G157" t="s">
        <v>999</v>
      </c>
    </row>
    <row r="158" spans="2:7">
      <c r="B158">
        <v>86223</v>
      </c>
      <c r="C158" s="54" t="s">
        <v>3584</v>
      </c>
      <c r="D158">
        <v>3</v>
      </c>
      <c r="G158" t="s">
        <v>999</v>
      </c>
    </row>
    <row r="159" spans="2:7">
      <c r="B159">
        <v>86223</v>
      </c>
      <c r="C159" s="54" t="s">
        <v>3584</v>
      </c>
      <c r="D159">
        <v>2</v>
      </c>
      <c r="G159" t="s">
        <v>999</v>
      </c>
    </row>
    <row r="160" spans="2:7">
      <c r="B160">
        <v>86223</v>
      </c>
      <c r="C160" s="54" t="s">
        <v>3584</v>
      </c>
      <c r="D160">
        <v>1</v>
      </c>
      <c r="G160" t="s">
        <v>999</v>
      </c>
    </row>
    <row r="161" spans="2:7">
      <c r="B161">
        <v>86223</v>
      </c>
      <c r="C161" s="54" t="s">
        <v>3584</v>
      </c>
      <c r="D161">
        <v>33</v>
      </c>
      <c r="G161" t="s">
        <v>999</v>
      </c>
    </row>
    <row r="162" spans="2:7">
      <c r="B162">
        <v>86223</v>
      </c>
      <c r="C162" s="54" t="s">
        <v>3584</v>
      </c>
      <c r="D162">
        <v>32</v>
      </c>
      <c r="G162" t="s">
        <v>999</v>
      </c>
    </row>
    <row r="163" spans="2:7">
      <c r="B163">
        <v>86223</v>
      </c>
      <c r="C163" s="54" t="s">
        <v>3584</v>
      </c>
      <c r="D163">
        <v>31</v>
      </c>
      <c r="G163" t="s">
        <v>999</v>
      </c>
    </row>
    <row r="164" spans="2:7">
      <c r="B164">
        <v>86223</v>
      </c>
      <c r="C164" s="54" t="s">
        <v>3584</v>
      </c>
      <c r="D164">
        <v>63</v>
      </c>
      <c r="G164" t="s">
        <v>999</v>
      </c>
    </row>
    <row r="165" spans="2:7">
      <c r="B165">
        <v>86223</v>
      </c>
      <c r="C165" s="54" t="s">
        <v>3584</v>
      </c>
      <c r="D165">
        <v>62</v>
      </c>
      <c r="G165" t="s">
        <v>999</v>
      </c>
    </row>
    <row r="166" spans="2:7">
      <c r="B166">
        <v>86223</v>
      </c>
      <c r="C166" s="54" t="s">
        <v>3584</v>
      </c>
      <c r="D166">
        <v>61</v>
      </c>
      <c r="G166" t="s">
        <v>999</v>
      </c>
    </row>
    <row r="167" spans="2:7">
      <c r="B167">
        <v>86223</v>
      </c>
      <c r="C167" s="54" t="s">
        <v>3584</v>
      </c>
      <c r="D167">
        <v>23</v>
      </c>
      <c r="G167" t="s">
        <v>999</v>
      </c>
    </row>
    <row r="168" spans="2:7">
      <c r="B168">
        <v>86223</v>
      </c>
      <c r="C168" s="54" t="s">
        <v>3584</v>
      </c>
      <c r="D168">
        <v>22</v>
      </c>
      <c r="G168" t="s">
        <v>999</v>
      </c>
    </row>
    <row r="169" spans="2:7">
      <c r="B169">
        <v>86223</v>
      </c>
      <c r="C169" s="54" t="s">
        <v>3584</v>
      </c>
      <c r="D169">
        <v>21</v>
      </c>
      <c r="G169" t="s">
        <v>999</v>
      </c>
    </row>
    <row r="170" spans="2:7">
      <c r="B170">
        <v>86223</v>
      </c>
      <c r="C170" s="54" t="s">
        <v>3584</v>
      </c>
      <c r="D170">
        <v>13</v>
      </c>
      <c r="G170" t="s">
        <v>999</v>
      </c>
    </row>
    <row r="171" spans="2:7">
      <c r="B171">
        <v>86223</v>
      </c>
      <c r="C171" s="54" t="s">
        <v>3584</v>
      </c>
      <c r="D171">
        <v>12</v>
      </c>
      <c r="G171" t="s">
        <v>999</v>
      </c>
    </row>
    <row r="172" spans="2:7">
      <c r="B172">
        <v>86223</v>
      </c>
      <c r="C172" s="54" t="s">
        <v>3584</v>
      </c>
      <c r="D172">
        <v>11</v>
      </c>
      <c r="G172" t="s">
        <v>999</v>
      </c>
    </row>
    <row r="173" spans="2:7">
      <c r="B173">
        <v>86223</v>
      </c>
      <c r="C173" s="54" t="s">
        <v>3584</v>
      </c>
      <c r="D173">
        <v>111</v>
      </c>
      <c r="G173" t="s">
        <v>999</v>
      </c>
    </row>
    <row r="174" spans="2:7">
      <c r="B174">
        <v>86223</v>
      </c>
      <c r="C174" s="54" t="s">
        <v>3584</v>
      </c>
      <c r="D174">
        <v>112</v>
      </c>
      <c r="G174" t="s">
        <v>999</v>
      </c>
    </row>
    <row r="175" spans="2:7">
      <c r="B175">
        <v>86223</v>
      </c>
      <c r="C175" s="54" t="s">
        <v>3584</v>
      </c>
      <c r="D175">
        <v>113</v>
      </c>
      <c r="G175" t="s">
        <v>999</v>
      </c>
    </row>
  </sheetData>
  <autoFilter ref="A7:WVW175"/>
  <mergeCells count="2">
    <mergeCell ref="H3:I3"/>
    <mergeCell ref="J3:K3"/>
  </mergeCells>
  <hyperlinks>
    <hyperlink ref="G4" location="'IDLE InterFreq. Template'!A1" display="IDLE InterFreq. Template"/>
  </hyperlinks>
  <pageMargins left="0" right="0" top="0.78740157480314998" bottom="0.78740157480314998" header="0.196850393700787" footer="0.196850393700787"/>
  <pageSetup paperSize="9" scale="61" fitToHeight="2" orientation="landscape" r:id="rId1"/>
  <headerFooter alignWithMargins="0">
    <oddHeader>&amp;C&amp;"Arial,Bold"SITE SPECIFICATIONS
Licence And Feature Handling</oddHeader>
    <oddFooter>&amp;R&amp;"Arial,Italic"&amp;8&amp;A
&amp;F&amp;CPage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506D771DE65548BFE50D16BFCF6C80" ma:contentTypeVersion="0" ma:contentTypeDescription="Create a new document." ma:contentTypeScope="" ma:versionID="472cc3902cdaa976f35056c267845353">
  <xsd:schema xmlns:xsd="http://www.w3.org/2001/XMLSchema" xmlns:p="http://schemas.microsoft.com/office/2006/metadata/properties" targetNamespace="http://schemas.microsoft.com/office/2006/metadata/properties" ma:root="true" ma:fieldsID="f12081a956cc05c84fd99c6b3f801d3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D41780-9DA8-4D3A-AACC-12D3DBFD9D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EABB70E-6FA5-4AE5-8A91-22301E53FD76}">
  <ds:schemaRef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purl.org/dc/dcmitype/"/>
    <ds:schemaRef ds:uri="http://schemas.microsoft.com/office/2006/metadata/properties"/>
  </ds:schemaRefs>
</ds:datastoreItem>
</file>

<file path=customXml/itemProps3.xml><?xml version="1.0" encoding="utf-8"?>
<ds:datastoreItem xmlns:ds="http://schemas.openxmlformats.org/officeDocument/2006/customXml" ds:itemID="{640E7C59-96C7-4541-AC81-31780087D3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2</vt:i4>
      </vt:variant>
    </vt:vector>
  </HeadingPairs>
  <TitlesOfParts>
    <vt:vector size="49" baseType="lpstr">
      <vt:lpstr>XML sample</vt:lpstr>
      <vt:lpstr>Revision History</vt:lpstr>
      <vt:lpstr>Instructions</vt:lpstr>
      <vt:lpstr>FZ-CIQ Updates</vt:lpstr>
      <vt:lpstr>SiteMainPar</vt:lpstr>
      <vt:lpstr>CellPar</vt:lpstr>
      <vt:lpstr>Antl</vt:lpstr>
      <vt:lpstr>MHA</vt:lpstr>
      <vt:lpstr>Idle Inter LTE</vt:lpstr>
      <vt:lpstr>HO Inter LTE</vt:lpstr>
      <vt:lpstr>AdjLTESites</vt:lpstr>
      <vt:lpstr>UTRA Reselection</vt:lpstr>
      <vt:lpstr>HO to WCDMA</vt:lpstr>
      <vt:lpstr>AdjWCDMASites</vt:lpstr>
      <vt:lpstr>GERAN Reselection</vt:lpstr>
      <vt:lpstr>HO to GERAN</vt:lpstr>
      <vt:lpstr>AdjGSMSites</vt:lpstr>
      <vt:lpstr>WCDMA-ADJL</vt:lpstr>
      <vt:lpstr>GERAN-ADJL</vt:lpstr>
      <vt:lpstr>IDLE InterFreq. Template</vt:lpstr>
      <vt:lpstr>MFBI Template</vt:lpstr>
      <vt:lpstr>REDIR Techn. Template</vt:lpstr>
      <vt:lpstr>UTRA Reselection Template</vt:lpstr>
      <vt:lpstr>GERAN Neighbours Template</vt:lpstr>
      <vt:lpstr>LNCEL Template</vt:lpstr>
      <vt:lpstr>HW and Synch Template</vt:lpstr>
      <vt:lpstr>PMRNL Template</vt:lpstr>
      <vt:lpstr>PMTNL Template</vt:lpstr>
      <vt:lpstr>TMO IPNO Template</vt:lpstr>
      <vt:lpstr>LTE-REF</vt:lpstr>
      <vt:lpstr>WCDMA-REF</vt:lpstr>
      <vt:lpstr>GERAN-REF</vt:lpstr>
      <vt:lpstr>MOPR Template</vt:lpstr>
      <vt:lpstr>MODPR Template</vt:lpstr>
      <vt:lpstr>LNCEL MOPR Mapping Template</vt:lpstr>
      <vt:lpstr>LTE1068 Common Parameters</vt:lpstr>
      <vt:lpstr>New Approved Configurations</vt:lpstr>
      <vt:lpstr>ANRPRW</vt:lpstr>
      <vt:lpstr>DRX Profile 102 Template</vt:lpstr>
      <vt:lpstr>Ext VoLTE Talk time</vt:lpstr>
      <vt:lpstr>DRX Smart Profile 2</vt:lpstr>
      <vt:lpstr>DRX profile 2</vt:lpstr>
      <vt:lpstr>ULCOMP</vt:lpstr>
      <vt:lpstr>InterfShapingProfile</vt:lpstr>
      <vt:lpstr>Neighbor Relation Robustness</vt:lpstr>
      <vt:lpstr>CAREL</vt:lpstr>
      <vt:lpstr>DL Carrier Agg</vt:lpstr>
      <vt:lpstr>'MFBI Template'!OLE_LINK1</vt:lpstr>
      <vt:lpstr>'MFBI Template'!OLE_LINK2</vt:lpstr>
    </vt:vector>
  </TitlesOfParts>
  <Company>Nokia Siemens Networks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j1salo</dc:creator>
  <cp:lastModifiedBy>Vashim Rja</cp:lastModifiedBy>
  <dcterms:created xsi:type="dcterms:W3CDTF">2009-12-04T11:48:57Z</dcterms:created>
  <dcterms:modified xsi:type="dcterms:W3CDTF">2022-01-05T15:31:50Z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0x01010092506D771DE65548BFE50D16BFCF6C80</vt:lpwstr>
  </property>
</Properties>
</file>