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8_{D6116141-B534-4B63-B21D-2DE0E67100DE}" xr6:coauthVersionLast="47" xr6:coauthVersionMax="47" xr10:uidLastSave="{00000000-0000-0000-0000-000000000000}"/>
  <bookViews>
    <workbookView xWindow="-108" yWindow="-108" windowWidth="23256" windowHeight="12456" xr2:uid="{C696969B-2FF8-4363-9762-5257D2A71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O'Brien</author>
    <author>Van Will, Pieter</author>
  </authors>
  <commentList>
    <comment ref="C1" authorId="0" shapeId="0" xr:uid="{A960306E-9B43-4E00-BCC0-3B0E04C6B19E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no estimate of FSC/SciLic/Biosample fish</t>
        </r>
      </text>
    </comment>
    <comment ref="D1" authorId="0" shapeId="0" xr:uid="{B4DB7B8D-71A7-4D1D-8DCE-5DF60C9B81EB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no estimate of FSC/SciLic/Biosample fish</t>
        </r>
      </text>
    </comment>
    <comment ref="E1" authorId="0" shapeId="0" xr:uid="{80520BF1-C554-4483-9F84-059A3FD87BC7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no estimate of FSC/SciLic/Biosample fish
</t>
        </r>
      </text>
    </comment>
    <comment ref="R1" authorId="1" shapeId="0" xr:uid="{4EDAB69E-1325-4F9A-AE4D-5B74114D627C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not corrected for species comp</t>
        </r>
      </text>
    </comment>
    <comment ref="E44" authorId="0" shapeId="0" xr:uid="{400E3D5F-EA82-4624-9162-111E85B4FDE8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estimated upstream during fence construction
</t>
        </r>
      </text>
    </comment>
    <comment ref="L45" authorId="0" shapeId="0" xr:uid="{B3AC04D0-B643-4FB6-90B1-3D0BC8662740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fence not buttoned, partial counts only</t>
        </r>
      </text>
    </comment>
    <comment ref="E64" authorId="0" shapeId="0" xr:uid="{A6299463-0BC9-42E0-93B8-D31DA3392306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added 115 counted while the fence was out over the next 5 days -- apparently 7 - 10K fish here at this date that likely would have passed upstream through the fence during the outage
</t>
        </r>
      </text>
    </comment>
    <comment ref="L64" authorId="0" shapeId="0" xr:uid="{AC2211DE-3D97-45DA-AF76-DEE24DDB023A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min - visual count moving through the fence during visit
</t>
        </r>
      </text>
    </comment>
    <comment ref="K70" authorId="0" shapeId="0" xr:uid="{ED2A2278-8044-4DC0-91B5-CF24EB3C448B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not total daily count, although likely very close
</t>
        </r>
      </text>
    </comment>
    <comment ref="L129" authorId="0" shapeId="0" xr:uid="{3E19475D-CE59-403A-B61F-61741CABE877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David O'Brien:
partial count to some time shortly after 3PM, with only 6 counted prior to three, so likely the big push of fish with high water</t>
        </r>
      </text>
    </comment>
    <comment ref="C132" authorId="0" shapeId="0" xr:uid="{2BC9FF74-99E8-4818-A163-5C1B0AF7483F}">
      <text>
        <r>
          <rPr>
            <b/>
            <sz val="8"/>
            <color indexed="81"/>
            <rFont val="Tahoma"/>
            <family val="2"/>
          </rPr>
          <t>David O'Brien:</t>
        </r>
        <r>
          <rPr>
            <sz val="8"/>
            <color indexed="81"/>
            <rFont val="Tahoma"/>
            <family val="2"/>
          </rPr>
          <t xml:space="preserve">
fence partially open during this period (holes in fence)</t>
        </r>
      </text>
    </comment>
  </commentList>
</comments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<sst xmlns="http://schemas.openxmlformats.org/spreadsheetml/2006/main" count="1" uniqueCount="1">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</sst>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1" fillId="2" borderId="0" xfId="0" applyNumberFormat="1" applyFont="1" applyFill="1"/>
    <xf numFmtId="0" fontId="0" fillId="2" borderId="0" xfId="0" applyFill="1"/>
    <xf numFmtId="1" fontId="1" fillId="2" borderId="0" xfId="0" applyNumberFormat="1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1" fontId="1" fillId="0" borderId="3" xfId="0" applyNumberFormat="1" applyFont="1" applyBorder="1" applyAlignment="1">
      <alignment horizontal="right"/>
    </xf>
    <xf numFmtId="0" fontId="1" fillId="0" borderId="0" xfId="0" applyFont="1"/>
    <xf numFmtId="0" fontId="0" fillId="3" borderId="0" xfId="0" applyFill="1"/>
    <xf numFmtId="0" fontId="1" fillId="3" borderId="0" xfId="0" applyFont="1" applyFill="1"/>
    <xf numFmtId="1" fontId="1" fillId="4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A15-3C88-4F30-9452-2092B0B50194}">
  <dimension ref="A1:V146"/>
  <sheetViews>
    <sheetView tabSelected="1" workbookViewId="0">
      <selection activeCell="K13" sqref="K13"/>
    </sheetView>
  </sheetViews>
  <sheetFormatPr defaultRowHeight="14.4" x14ac:dyDescent="0.3"/>
  <sheetData>
    <row r="1" spans="1:22" x14ac:dyDescent="0.3">
      <c r="A1" s="1" t="s">
        <v>0</v>
      </c>
      <c r="B1" s="2">
        <v>1997</v>
      </c>
      <c r="C1" s="2">
        <v>1998</v>
      </c>
      <c r="D1" s="2">
        <v>1999</v>
      </c>
      <c r="E1" s="2">
        <v>2000</v>
      </c>
      <c r="F1" s="2">
        <v>2001</v>
      </c>
      <c r="G1" s="2">
        <v>2002</v>
      </c>
      <c r="H1" s="2">
        <v>2003</v>
      </c>
      <c r="I1" s="2">
        <v>2004</v>
      </c>
      <c r="J1" s="2">
        <v>2005</v>
      </c>
      <c r="K1" s="3">
        <v>2006</v>
      </c>
      <c r="L1" s="2">
        <v>2007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4">
        <v>2020</v>
      </c>
      <c r="S1" s="4">
        <v>2021</v>
      </c>
      <c r="T1" s="4">
        <v>2022</v>
      </c>
      <c r="U1" s="4">
        <v>2023</v>
      </c>
      <c r="V1" s="4">
        <v>2024</v>
      </c>
    </row>
    <row r="2" spans="1:22" x14ac:dyDescent="0.3">
      <c r="A2" s="1">
        <v>39227</v>
      </c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5"/>
      <c r="P2" s="5">
        <v>0</v>
      </c>
      <c r="Q2" s="2"/>
      <c r="R2" s="15"/>
    </row>
    <row r="3" spans="1:22" x14ac:dyDescent="0.3">
      <c r="A3" s="1">
        <v>39228</v>
      </c>
      <c r="B3" s="2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6">
        <v>0</v>
      </c>
      <c r="P3" s="5">
        <v>0</v>
      </c>
      <c r="Q3" s="2"/>
      <c r="R3" s="15"/>
    </row>
    <row r="4" spans="1:22" x14ac:dyDescent="0.3">
      <c r="A4" s="1">
        <v>39229</v>
      </c>
      <c r="B4" s="2"/>
      <c r="C4" s="2"/>
      <c r="D4" s="2"/>
      <c r="E4" s="2"/>
      <c r="F4" s="2"/>
      <c r="G4" s="2"/>
      <c r="H4" s="2"/>
      <c r="I4" s="2"/>
      <c r="J4" s="2"/>
      <c r="K4" s="3"/>
      <c r="L4" s="2"/>
      <c r="M4" s="2"/>
      <c r="N4" s="2"/>
      <c r="O4" s="6">
        <v>810</v>
      </c>
      <c r="P4" s="5">
        <v>0</v>
      </c>
      <c r="Q4" s="2"/>
      <c r="R4" s="15"/>
    </row>
    <row r="5" spans="1:22" x14ac:dyDescent="0.3">
      <c r="A5" s="1">
        <v>39230</v>
      </c>
      <c r="B5" s="2"/>
      <c r="C5" s="2"/>
      <c r="D5" s="2"/>
      <c r="E5" s="2"/>
      <c r="F5" s="2"/>
      <c r="G5" s="2"/>
      <c r="H5" s="2"/>
      <c r="I5" s="2"/>
      <c r="J5" s="2"/>
      <c r="K5" s="3"/>
      <c r="L5" s="2"/>
      <c r="M5" s="2"/>
      <c r="N5" s="2"/>
      <c r="O5" s="6">
        <v>7</v>
      </c>
      <c r="P5" s="5">
        <v>0</v>
      </c>
      <c r="Q5" s="2"/>
      <c r="R5" s="15"/>
    </row>
    <row r="6" spans="1:22" x14ac:dyDescent="0.3">
      <c r="A6" s="1">
        <v>39231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6">
        <v>0</v>
      </c>
      <c r="P6" s="5">
        <v>267</v>
      </c>
      <c r="Q6" s="2"/>
      <c r="R6" s="15"/>
    </row>
    <row r="7" spans="1:22" x14ac:dyDescent="0.3">
      <c r="A7" s="1">
        <v>39232</v>
      </c>
      <c r="B7" s="2"/>
      <c r="C7" s="2"/>
      <c r="D7" s="2"/>
      <c r="E7" s="2"/>
      <c r="F7" s="2"/>
      <c r="G7" s="2"/>
      <c r="H7" s="2"/>
      <c r="I7" s="2"/>
      <c r="J7" s="2"/>
      <c r="K7" s="3"/>
      <c r="L7" s="2"/>
      <c r="M7" s="2"/>
      <c r="N7" s="2"/>
      <c r="O7" s="6">
        <v>52</v>
      </c>
      <c r="P7" s="5">
        <v>147</v>
      </c>
      <c r="Q7" s="2"/>
      <c r="R7" s="15"/>
    </row>
    <row r="8" spans="1:22" x14ac:dyDescent="0.3">
      <c r="A8" s="1">
        <v>39233</v>
      </c>
      <c r="B8" s="2"/>
      <c r="C8" s="2"/>
      <c r="D8" s="2"/>
      <c r="E8" s="2"/>
      <c r="F8" s="2"/>
      <c r="G8" s="2"/>
      <c r="H8" s="2"/>
      <c r="I8" s="2"/>
      <c r="J8" s="2"/>
      <c r="K8" s="3"/>
      <c r="L8" s="2"/>
      <c r="M8" s="2"/>
      <c r="N8" s="2"/>
      <c r="O8" s="6">
        <v>0</v>
      </c>
      <c r="P8" s="5">
        <v>0</v>
      </c>
      <c r="Q8" s="2"/>
      <c r="R8" s="15"/>
    </row>
    <row r="9" spans="1:22" x14ac:dyDescent="0.3">
      <c r="A9" s="1">
        <v>39234</v>
      </c>
      <c r="B9" s="2"/>
      <c r="C9" s="2"/>
      <c r="D9" s="2"/>
      <c r="E9" s="2"/>
      <c r="F9" s="2"/>
      <c r="G9" s="2"/>
      <c r="H9" s="2"/>
      <c r="I9" s="2"/>
      <c r="J9" s="2"/>
      <c r="K9" s="3"/>
      <c r="L9" s="2"/>
      <c r="M9" s="2"/>
      <c r="N9" s="2"/>
      <c r="O9" s="6">
        <v>1</v>
      </c>
      <c r="P9" s="5">
        <v>1</v>
      </c>
      <c r="Q9" s="2"/>
      <c r="R9" s="15"/>
    </row>
    <row r="10" spans="1:22" x14ac:dyDescent="0.3">
      <c r="A10" s="1">
        <v>39235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2"/>
      <c r="M10" s="2"/>
      <c r="N10" s="2"/>
      <c r="O10" s="6">
        <v>0</v>
      </c>
      <c r="P10" s="5">
        <v>0</v>
      </c>
      <c r="Q10" s="2"/>
      <c r="R10" s="15"/>
    </row>
    <row r="11" spans="1:22" x14ac:dyDescent="0.3">
      <c r="A11" s="1">
        <v>39236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2"/>
      <c r="M11" s="2"/>
      <c r="N11" s="2"/>
      <c r="O11" s="6">
        <v>130</v>
      </c>
      <c r="P11" s="5">
        <v>0</v>
      </c>
      <c r="Q11" s="2"/>
      <c r="R11" s="6">
        <v>0</v>
      </c>
    </row>
    <row r="12" spans="1:22" x14ac:dyDescent="0.3">
      <c r="A12" s="1">
        <v>39237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  <c r="N12" s="2"/>
      <c r="O12" s="6">
        <v>22</v>
      </c>
      <c r="P12" s="5">
        <v>0</v>
      </c>
      <c r="Q12" s="2"/>
      <c r="R12" s="6">
        <v>0</v>
      </c>
    </row>
    <row r="13" spans="1:22" x14ac:dyDescent="0.3">
      <c r="A13" s="1">
        <v>39238</v>
      </c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6">
        <v>53</v>
      </c>
      <c r="P13" s="5">
        <v>0</v>
      </c>
      <c r="Q13" s="2"/>
      <c r="R13" s="15"/>
    </row>
    <row r="14" spans="1:22" x14ac:dyDescent="0.3">
      <c r="A14" s="1">
        <v>39239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2"/>
      <c r="M14" s="2"/>
      <c r="N14" s="2"/>
      <c r="O14" s="6">
        <v>0</v>
      </c>
      <c r="P14" s="5">
        <v>0</v>
      </c>
      <c r="Q14" s="2"/>
      <c r="R14" s="6">
        <v>0</v>
      </c>
    </row>
    <row r="15" spans="1:22" x14ac:dyDescent="0.3">
      <c r="A15" s="1">
        <v>39240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  <c r="N15" s="2"/>
      <c r="O15" s="6">
        <v>0</v>
      </c>
      <c r="P15" s="5">
        <v>1</v>
      </c>
      <c r="Q15" s="2"/>
      <c r="R15" s="6">
        <v>5</v>
      </c>
      <c r="U15">
        <v>3</v>
      </c>
    </row>
    <row r="16" spans="1:22" x14ac:dyDescent="0.3">
      <c r="A16" s="1">
        <v>39241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2"/>
      <c r="M16" s="2"/>
      <c r="N16" s="2"/>
      <c r="O16" s="6">
        <v>0</v>
      </c>
      <c r="P16" s="5">
        <v>0</v>
      </c>
      <c r="Q16" s="2"/>
      <c r="R16" s="6">
        <v>4</v>
      </c>
      <c r="U16">
        <v>0</v>
      </c>
    </row>
    <row r="17" spans="1:22" x14ac:dyDescent="0.3">
      <c r="A17" s="1">
        <v>39242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  <c r="O17" s="6">
        <v>0</v>
      </c>
      <c r="P17" s="5">
        <v>0</v>
      </c>
      <c r="Q17" s="2"/>
      <c r="R17" s="6">
        <v>26</v>
      </c>
      <c r="U17">
        <v>271</v>
      </c>
    </row>
    <row r="18" spans="1:22" x14ac:dyDescent="0.3">
      <c r="A18" s="1">
        <v>39243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2"/>
      <c r="M18" s="2"/>
      <c r="N18" s="2"/>
      <c r="O18" s="6">
        <v>91</v>
      </c>
      <c r="P18" s="5">
        <v>0</v>
      </c>
      <c r="Q18" s="2"/>
      <c r="R18" s="6">
        <v>3</v>
      </c>
      <c r="U18">
        <v>0</v>
      </c>
    </row>
    <row r="19" spans="1:22" x14ac:dyDescent="0.3">
      <c r="A19" s="1">
        <v>39244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6">
        <v>51</v>
      </c>
      <c r="P19" s="5">
        <v>0</v>
      </c>
      <c r="Q19" s="2"/>
      <c r="R19" s="6">
        <v>0</v>
      </c>
      <c r="S19">
        <v>0</v>
      </c>
      <c r="U19">
        <v>0</v>
      </c>
    </row>
    <row r="20" spans="1:22" x14ac:dyDescent="0.3">
      <c r="A20" s="1">
        <v>39245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6">
        <v>0</v>
      </c>
      <c r="P20" s="5">
        <v>0</v>
      </c>
      <c r="Q20" s="2"/>
      <c r="R20" s="6">
        <v>16</v>
      </c>
      <c r="S20">
        <v>9</v>
      </c>
      <c r="U20">
        <v>0</v>
      </c>
    </row>
    <row r="21" spans="1:22" x14ac:dyDescent="0.3">
      <c r="A21" s="1">
        <v>39246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6">
        <v>0</v>
      </c>
      <c r="P21" s="5">
        <v>0</v>
      </c>
      <c r="Q21" s="2"/>
      <c r="R21" s="6">
        <v>0</v>
      </c>
      <c r="S21">
        <v>3</v>
      </c>
      <c r="U21">
        <v>0</v>
      </c>
    </row>
    <row r="22" spans="1:22" x14ac:dyDescent="0.3">
      <c r="A22" s="1">
        <v>39247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6">
        <v>0</v>
      </c>
      <c r="P22" s="5">
        <v>0</v>
      </c>
      <c r="Q22" s="2"/>
      <c r="R22" s="6">
        <v>124</v>
      </c>
      <c r="S22">
        <v>6</v>
      </c>
      <c r="U22">
        <v>78</v>
      </c>
    </row>
    <row r="23" spans="1:22" x14ac:dyDescent="0.3">
      <c r="A23" s="1">
        <v>39248</v>
      </c>
      <c r="B23" s="3"/>
      <c r="C23" s="3"/>
      <c r="D23" s="3"/>
      <c r="E23" s="3"/>
      <c r="F23" s="3"/>
      <c r="G23" s="3"/>
      <c r="H23" s="3"/>
      <c r="I23" s="3"/>
      <c r="J23" s="3">
        <v>0</v>
      </c>
      <c r="K23" s="3"/>
      <c r="L23" s="3"/>
      <c r="M23" s="3"/>
      <c r="N23" s="3"/>
      <c r="O23" s="6">
        <v>1</v>
      </c>
      <c r="P23" s="7">
        <v>2</v>
      </c>
      <c r="Q23" s="3"/>
      <c r="R23" s="6">
        <v>34</v>
      </c>
      <c r="S23">
        <v>0</v>
      </c>
      <c r="U23">
        <v>0</v>
      </c>
    </row>
    <row r="24" spans="1:22" x14ac:dyDescent="0.3">
      <c r="A24" s="1">
        <v>39249</v>
      </c>
      <c r="B24" s="3"/>
      <c r="C24" s="3"/>
      <c r="D24" s="3"/>
      <c r="E24" s="3"/>
      <c r="F24" s="3">
        <v>43.73767885532591</v>
      </c>
      <c r="G24" s="3"/>
      <c r="H24" s="3"/>
      <c r="I24" s="3"/>
      <c r="J24" s="3">
        <v>0</v>
      </c>
      <c r="K24" s="3"/>
      <c r="L24" s="3"/>
      <c r="M24" s="3"/>
      <c r="N24" s="3"/>
      <c r="O24">
        <v>0</v>
      </c>
      <c r="P24" s="3">
        <v>0</v>
      </c>
      <c r="Q24">
        <v>614</v>
      </c>
      <c r="R24">
        <v>0</v>
      </c>
      <c r="S24">
        <v>0</v>
      </c>
      <c r="U24">
        <v>0</v>
      </c>
    </row>
    <row r="25" spans="1:22" x14ac:dyDescent="0.3">
      <c r="A25" s="1">
        <f t="shared" ref="A25:A88" si="0">A24+1</f>
        <v>39250</v>
      </c>
      <c r="B25" s="3"/>
      <c r="C25" s="3"/>
      <c r="D25" s="3"/>
      <c r="E25" s="3"/>
      <c r="F25" s="3">
        <v>212.42607313195549</v>
      </c>
      <c r="G25" s="3"/>
      <c r="H25" s="3"/>
      <c r="I25" s="3"/>
      <c r="J25" s="3">
        <v>0</v>
      </c>
      <c r="K25" s="3"/>
      <c r="L25" s="3"/>
      <c r="M25" s="3"/>
      <c r="N25" s="3"/>
      <c r="O25">
        <v>1</v>
      </c>
      <c r="P25" s="3">
        <v>0</v>
      </c>
      <c r="Q25">
        <v>142</v>
      </c>
      <c r="R25">
        <v>0</v>
      </c>
      <c r="S25">
        <v>0</v>
      </c>
      <c r="U25">
        <v>0</v>
      </c>
    </row>
    <row r="26" spans="1:22" x14ac:dyDescent="0.3">
      <c r="A26" s="1">
        <f t="shared" si="0"/>
        <v>39251</v>
      </c>
      <c r="B26" s="3"/>
      <c r="C26" s="3"/>
      <c r="D26" s="3"/>
      <c r="E26" s="3"/>
      <c r="F26" s="3">
        <v>354.01235171823402</v>
      </c>
      <c r="G26" s="3"/>
      <c r="H26" s="3"/>
      <c r="I26" s="3"/>
      <c r="J26" s="3">
        <v>0</v>
      </c>
      <c r="K26" s="3"/>
      <c r="L26" s="3"/>
      <c r="M26" s="3"/>
      <c r="N26" s="3"/>
      <c r="O26">
        <v>0</v>
      </c>
      <c r="P26" s="3">
        <v>0</v>
      </c>
      <c r="Q26">
        <v>54</v>
      </c>
      <c r="R26">
        <v>0</v>
      </c>
      <c r="S26">
        <v>0</v>
      </c>
      <c r="U26">
        <v>0</v>
      </c>
    </row>
    <row r="27" spans="1:22" x14ac:dyDescent="0.3">
      <c r="A27" s="1">
        <f t="shared" si="0"/>
        <v>39252</v>
      </c>
      <c r="B27" s="3"/>
      <c r="C27" s="3"/>
      <c r="D27" s="3"/>
      <c r="E27" s="3"/>
      <c r="F27" s="3">
        <v>54.559863030451261</v>
      </c>
      <c r="G27" s="3"/>
      <c r="H27" s="3"/>
      <c r="I27" s="3"/>
      <c r="J27" s="3">
        <v>0</v>
      </c>
      <c r="K27" s="3"/>
      <c r="L27" s="3"/>
      <c r="M27" s="3"/>
      <c r="N27" s="3"/>
      <c r="O27">
        <v>4</v>
      </c>
      <c r="P27" s="3">
        <v>16</v>
      </c>
      <c r="Q27">
        <v>4</v>
      </c>
      <c r="R27">
        <v>0</v>
      </c>
      <c r="S27">
        <v>1</v>
      </c>
      <c r="U27">
        <v>1</v>
      </c>
    </row>
    <row r="28" spans="1:22" x14ac:dyDescent="0.3">
      <c r="A28" s="1">
        <f t="shared" si="0"/>
        <v>39253</v>
      </c>
      <c r="B28" s="3"/>
      <c r="C28" s="3"/>
      <c r="D28" s="3"/>
      <c r="E28" s="3"/>
      <c r="F28" s="3">
        <v>63.653173535526477</v>
      </c>
      <c r="G28" s="3"/>
      <c r="H28" s="3">
        <v>5</v>
      </c>
      <c r="I28" s="3">
        <v>0</v>
      </c>
      <c r="J28" s="3">
        <v>0</v>
      </c>
      <c r="K28" s="3"/>
      <c r="L28" s="3"/>
      <c r="M28" s="3"/>
      <c r="N28" s="3"/>
      <c r="O28">
        <v>3</v>
      </c>
      <c r="P28" s="3">
        <v>0</v>
      </c>
      <c r="Q28">
        <v>0</v>
      </c>
      <c r="R28">
        <v>0</v>
      </c>
      <c r="S28">
        <v>0</v>
      </c>
      <c r="U28">
        <v>23</v>
      </c>
      <c r="V28">
        <v>3</v>
      </c>
    </row>
    <row r="29" spans="1:22" x14ac:dyDescent="0.3">
      <c r="A29" s="1">
        <f t="shared" si="0"/>
        <v>39254</v>
      </c>
      <c r="B29" s="3"/>
      <c r="C29" s="3"/>
      <c r="D29" s="3"/>
      <c r="E29" s="3"/>
      <c r="F29" s="3">
        <v>343.63910969793318</v>
      </c>
      <c r="G29" s="3"/>
      <c r="H29" s="3">
        <v>6</v>
      </c>
      <c r="I29" s="3">
        <v>0</v>
      </c>
      <c r="J29" s="3">
        <v>2</v>
      </c>
      <c r="K29" s="3"/>
      <c r="L29" s="3"/>
      <c r="M29" s="3"/>
      <c r="N29" s="3"/>
      <c r="O29">
        <v>1</v>
      </c>
      <c r="P29" s="3">
        <v>0</v>
      </c>
      <c r="Q29">
        <v>0</v>
      </c>
      <c r="R29">
        <v>1</v>
      </c>
      <c r="S29">
        <v>0</v>
      </c>
      <c r="U29">
        <v>18</v>
      </c>
      <c r="V29">
        <v>1</v>
      </c>
    </row>
    <row r="30" spans="1:22" x14ac:dyDescent="0.3">
      <c r="A30" s="1">
        <f t="shared" si="0"/>
        <v>39255</v>
      </c>
      <c r="B30" s="3"/>
      <c r="C30" s="3"/>
      <c r="D30" s="3"/>
      <c r="E30" s="3"/>
      <c r="F30" s="3">
        <v>438.30989360401122</v>
      </c>
      <c r="G30" s="3"/>
      <c r="H30" s="3">
        <v>13</v>
      </c>
      <c r="I30" s="3">
        <v>0</v>
      </c>
      <c r="J30" s="3">
        <v>2</v>
      </c>
      <c r="K30" s="3"/>
      <c r="L30" s="3"/>
      <c r="M30" s="3"/>
      <c r="N30" s="3"/>
      <c r="O30">
        <v>0</v>
      </c>
      <c r="P30" s="3">
        <v>0</v>
      </c>
      <c r="Q30">
        <v>0</v>
      </c>
      <c r="R30">
        <v>3</v>
      </c>
      <c r="S30">
        <v>0</v>
      </c>
      <c r="U30">
        <v>0</v>
      </c>
      <c r="V30">
        <v>2</v>
      </c>
    </row>
    <row r="31" spans="1:22" x14ac:dyDescent="0.3">
      <c r="A31" s="1">
        <f t="shared" si="0"/>
        <v>39256</v>
      </c>
      <c r="B31" s="3"/>
      <c r="C31" s="3"/>
      <c r="D31" s="3"/>
      <c r="E31" s="3"/>
      <c r="F31" s="3">
        <v>572.60743548978837</v>
      </c>
      <c r="G31" s="3"/>
      <c r="H31" s="3">
        <v>13</v>
      </c>
      <c r="I31" s="3">
        <v>0</v>
      </c>
      <c r="J31" s="3">
        <v>3</v>
      </c>
      <c r="K31" s="3"/>
      <c r="L31" s="3"/>
      <c r="M31" s="3"/>
      <c r="N31" s="3">
        <v>6</v>
      </c>
      <c r="O31">
        <v>24</v>
      </c>
      <c r="P31" s="3">
        <v>0</v>
      </c>
      <c r="Q31">
        <v>0</v>
      </c>
      <c r="R31">
        <v>0</v>
      </c>
      <c r="S31">
        <v>3</v>
      </c>
      <c r="U31">
        <v>0</v>
      </c>
      <c r="V31">
        <v>1</v>
      </c>
    </row>
    <row r="32" spans="1:22" x14ac:dyDescent="0.3">
      <c r="A32" s="1">
        <f t="shared" si="0"/>
        <v>39257</v>
      </c>
      <c r="B32" s="3"/>
      <c r="C32" s="3"/>
      <c r="D32" s="3"/>
      <c r="E32" s="3"/>
      <c r="F32" s="3">
        <v>507.04757245933718</v>
      </c>
      <c r="G32" s="3"/>
      <c r="H32" s="3">
        <v>15</v>
      </c>
      <c r="I32" s="3">
        <v>0</v>
      </c>
      <c r="J32" s="3">
        <v>2</v>
      </c>
      <c r="K32" s="3"/>
      <c r="L32" s="3"/>
      <c r="M32" s="3"/>
      <c r="N32" s="3">
        <v>1</v>
      </c>
      <c r="O32">
        <v>1067</v>
      </c>
      <c r="P32" s="3">
        <v>0</v>
      </c>
      <c r="Q32">
        <v>2</v>
      </c>
      <c r="R32">
        <v>3</v>
      </c>
      <c r="S32">
        <v>138</v>
      </c>
      <c r="U32">
        <v>1</v>
      </c>
      <c r="V32">
        <v>2</v>
      </c>
    </row>
    <row r="33" spans="1:22" x14ac:dyDescent="0.3">
      <c r="A33" s="1">
        <f t="shared" si="0"/>
        <v>39258</v>
      </c>
      <c r="B33" s="3"/>
      <c r="C33" s="3"/>
      <c r="D33" s="3"/>
      <c r="E33" s="3"/>
      <c r="F33" s="3">
        <v>303.545799192858</v>
      </c>
      <c r="G33" s="3"/>
      <c r="H33" s="3">
        <v>82</v>
      </c>
      <c r="I33" s="3">
        <v>0</v>
      </c>
      <c r="J33" s="3">
        <v>1</v>
      </c>
      <c r="K33" s="3"/>
      <c r="L33" s="3"/>
      <c r="M33" s="3"/>
      <c r="N33" s="3">
        <v>3</v>
      </c>
      <c r="O33">
        <v>404</v>
      </c>
      <c r="P33" s="3">
        <v>0</v>
      </c>
      <c r="Q33">
        <v>1</v>
      </c>
      <c r="R33">
        <v>0</v>
      </c>
      <c r="S33">
        <v>0</v>
      </c>
      <c r="U33">
        <v>2</v>
      </c>
      <c r="V33">
        <v>3</v>
      </c>
    </row>
    <row r="34" spans="1:22" x14ac:dyDescent="0.3">
      <c r="A34" s="1">
        <f t="shared" si="0"/>
        <v>39259</v>
      </c>
      <c r="B34" s="3"/>
      <c r="C34" s="3"/>
      <c r="D34" s="3"/>
      <c r="E34" s="3"/>
      <c r="F34" s="3">
        <v>143.12853124617828</v>
      </c>
      <c r="G34" s="3"/>
      <c r="H34" s="3">
        <v>12</v>
      </c>
      <c r="I34" s="3">
        <v>0</v>
      </c>
      <c r="J34" s="3">
        <v>0</v>
      </c>
      <c r="K34" s="3"/>
      <c r="L34" s="3"/>
      <c r="M34" s="3"/>
      <c r="N34" s="3">
        <v>8</v>
      </c>
      <c r="O34">
        <v>2</v>
      </c>
      <c r="P34" s="3">
        <v>1</v>
      </c>
      <c r="Q34">
        <v>6</v>
      </c>
      <c r="R34">
        <v>0</v>
      </c>
      <c r="S34">
        <v>61</v>
      </c>
      <c r="U34">
        <v>0</v>
      </c>
      <c r="V34">
        <v>11</v>
      </c>
    </row>
    <row r="35" spans="1:22" x14ac:dyDescent="0.3">
      <c r="A35" s="1">
        <f t="shared" si="0"/>
        <v>39260</v>
      </c>
      <c r="B35" s="3"/>
      <c r="C35" s="3"/>
      <c r="D35" s="3"/>
      <c r="E35" s="3"/>
      <c r="F35" s="3">
        <v>104.29754188577718</v>
      </c>
      <c r="G35" s="3"/>
      <c r="H35" s="3">
        <v>15</v>
      </c>
      <c r="I35" s="3">
        <v>0</v>
      </c>
      <c r="J35" s="3">
        <v>0</v>
      </c>
      <c r="K35" s="3"/>
      <c r="L35" s="3"/>
      <c r="M35" s="3"/>
      <c r="N35" s="3">
        <v>7</v>
      </c>
      <c r="O35">
        <v>9</v>
      </c>
      <c r="P35" s="3">
        <v>2</v>
      </c>
      <c r="Q35">
        <v>9</v>
      </c>
      <c r="R35">
        <v>4</v>
      </c>
      <c r="S35">
        <v>1</v>
      </c>
      <c r="U35">
        <v>5</v>
      </c>
      <c r="V35">
        <v>7</v>
      </c>
    </row>
    <row r="36" spans="1:22" x14ac:dyDescent="0.3">
      <c r="A36" s="1">
        <f t="shared" si="0"/>
        <v>39261</v>
      </c>
      <c r="B36" s="3"/>
      <c r="C36" s="3"/>
      <c r="D36" s="3"/>
      <c r="E36" s="3"/>
      <c r="F36" s="3">
        <v>30.279931515225631</v>
      </c>
      <c r="G36" s="3"/>
      <c r="H36" s="3">
        <v>16</v>
      </c>
      <c r="I36" s="3">
        <v>0</v>
      </c>
      <c r="J36" s="3">
        <v>1</v>
      </c>
      <c r="K36" s="3"/>
      <c r="L36" s="3"/>
      <c r="M36" s="3"/>
      <c r="N36" s="3">
        <v>11</v>
      </c>
      <c r="O36">
        <v>2</v>
      </c>
      <c r="P36" s="3">
        <v>0</v>
      </c>
      <c r="Q36">
        <v>1</v>
      </c>
      <c r="R36">
        <v>0</v>
      </c>
      <c r="S36">
        <v>17</v>
      </c>
      <c r="U36">
        <v>1</v>
      </c>
      <c r="V36">
        <v>3</v>
      </c>
    </row>
    <row r="37" spans="1:22" x14ac:dyDescent="0.3">
      <c r="A37" s="1">
        <f t="shared" si="0"/>
        <v>39262</v>
      </c>
      <c r="B37" s="3"/>
      <c r="C37" s="3"/>
      <c r="D37" s="3"/>
      <c r="E37" s="3"/>
      <c r="F37" s="3">
        <v>0</v>
      </c>
      <c r="G37" s="3"/>
      <c r="H37" s="3">
        <v>9</v>
      </c>
      <c r="I37" s="3">
        <v>0</v>
      </c>
      <c r="J37" s="3">
        <v>2</v>
      </c>
      <c r="K37" s="3"/>
      <c r="L37" s="3"/>
      <c r="M37" s="3">
        <v>0</v>
      </c>
      <c r="N37" s="3">
        <v>4</v>
      </c>
      <c r="O37">
        <v>320</v>
      </c>
      <c r="P37" s="3">
        <v>3</v>
      </c>
      <c r="Q37">
        <v>3</v>
      </c>
      <c r="R37">
        <v>31</v>
      </c>
      <c r="S37">
        <v>13</v>
      </c>
      <c r="U37">
        <v>5</v>
      </c>
      <c r="V37">
        <v>5</v>
      </c>
    </row>
    <row r="38" spans="1:22" x14ac:dyDescent="0.3">
      <c r="A38" s="1">
        <f t="shared" si="0"/>
        <v>39263</v>
      </c>
      <c r="B38" s="3"/>
      <c r="C38" s="3"/>
      <c r="D38" s="3"/>
      <c r="E38" s="3"/>
      <c r="F38" s="3">
        <v>77.382047205576612</v>
      </c>
      <c r="G38" s="3"/>
      <c r="H38" s="3">
        <v>9</v>
      </c>
      <c r="I38" s="3">
        <v>0</v>
      </c>
      <c r="J38" s="3">
        <v>1</v>
      </c>
      <c r="K38" s="3"/>
      <c r="L38" s="3"/>
      <c r="M38" s="3">
        <v>95</v>
      </c>
      <c r="N38" s="3">
        <v>43</v>
      </c>
      <c r="O38">
        <v>73</v>
      </c>
      <c r="P38" s="3">
        <v>3</v>
      </c>
      <c r="Q38">
        <v>16</v>
      </c>
      <c r="R38">
        <v>0</v>
      </c>
      <c r="S38">
        <v>4</v>
      </c>
      <c r="U38">
        <v>6</v>
      </c>
      <c r="V38">
        <v>9</v>
      </c>
    </row>
    <row r="39" spans="1:22" x14ac:dyDescent="0.3">
      <c r="A39" s="1">
        <f t="shared" si="0"/>
        <v>39264</v>
      </c>
      <c r="B39" s="3"/>
      <c r="C39" s="3"/>
      <c r="D39" s="3"/>
      <c r="E39" s="3"/>
      <c r="F39" s="3">
        <v>0</v>
      </c>
      <c r="G39" s="3"/>
      <c r="H39" s="3">
        <v>4</v>
      </c>
      <c r="I39" s="3">
        <v>0</v>
      </c>
      <c r="J39" s="3">
        <v>5</v>
      </c>
      <c r="K39" s="3"/>
      <c r="L39" s="3"/>
      <c r="M39" s="3">
        <v>0</v>
      </c>
      <c r="N39" s="3">
        <v>44</v>
      </c>
      <c r="O39">
        <v>15</v>
      </c>
      <c r="P39" s="3">
        <v>2</v>
      </c>
      <c r="Q39">
        <v>678</v>
      </c>
      <c r="R39">
        <v>33</v>
      </c>
      <c r="S39">
        <v>41</v>
      </c>
      <c r="U39">
        <v>1</v>
      </c>
      <c r="V39">
        <v>57</v>
      </c>
    </row>
    <row r="40" spans="1:22" x14ac:dyDescent="0.3">
      <c r="A40" s="1">
        <f t="shared" si="0"/>
        <v>39265</v>
      </c>
      <c r="B40" s="3"/>
      <c r="C40" s="3"/>
      <c r="D40" s="3"/>
      <c r="E40" s="3"/>
      <c r="F40" s="3">
        <v>0</v>
      </c>
      <c r="G40" s="3"/>
      <c r="H40" s="3">
        <v>8</v>
      </c>
      <c r="I40" s="3">
        <v>0</v>
      </c>
      <c r="J40" s="3">
        <v>2</v>
      </c>
      <c r="K40" s="3"/>
      <c r="L40" s="3"/>
      <c r="M40" s="3">
        <v>92</v>
      </c>
      <c r="N40" s="3">
        <v>140</v>
      </c>
      <c r="O40">
        <v>73</v>
      </c>
      <c r="P40" s="3">
        <v>2</v>
      </c>
      <c r="Q40">
        <v>0</v>
      </c>
      <c r="R40">
        <v>913</v>
      </c>
      <c r="S40">
        <v>12</v>
      </c>
      <c r="T40">
        <v>43</v>
      </c>
      <c r="U40">
        <v>5</v>
      </c>
      <c r="V40">
        <v>42</v>
      </c>
    </row>
    <row r="41" spans="1:22" x14ac:dyDescent="0.3">
      <c r="A41" s="1">
        <f t="shared" si="0"/>
        <v>39266</v>
      </c>
      <c r="B41" s="3"/>
      <c r="C41" s="3"/>
      <c r="D41" s="3"/>
      <c r="E41" s="3"/>
      <c r="F41" s="3">
        <v>50.466552525376052</v>
      </c>
      <c r="G41" s="3"/>
      <c r="H41" s="3">
        <v>18</v>
      </c>
      <c r="I41" s="3">
        <v>0</v>
      </c>
      <c r="J41" s="3">
        <v>14</v>
      </c>
      <c r="K41" s="3"/>
      <c r="L41" s="3"/>
      <c r="M41" s="3">
        <v>0</v>
      </c>
      <c r="N41" s="3">
        <v>26</v>
      </c>
      <c r="O41">
        <v>33</v>
      </c>
      <c r="P41" s="3">
        <v>8</v>
      </c>
      <c r="Q41">
        <v>0</v>
      </c>
      <c r="R41">
        <v>5</v>
      </c>
      <c r="S41">
        <v>2</v>
      </c>
      <c r="T41">
        <v>49</v>
      </c>
      <c r="U41">
        <v>101</v>
      </c>
      <c r="V41">
        <v>39</v>
      </c>
    </row>
    <row r="42" spans="1:22" x14ac:dyDescent="0.3">
      <c r="A42" s="1">
        <f t="shared" si="0"/>
        <v>39267</v>
      </c>
      <c r="B42" s="3"/>
      <c r="C42" s="3"/>
      <c r="D42" s="3"/>
      <c r="E42" s="3"/>
      <c r="F42" s="3">
        <v>60.559863030451261</v>
      </c>
      <c r="G42" s="3"/>
      <c r="H42" s="3">
        <v>22</v>
      </c>
      <c r="I42" s="3">
        <v>0</v>
      </c>
      <c r="J42" s="3">
        <v>2</v>
      </c>
      <c r="K42" s="3"/>
      <c r="L42" s="3"/>
      <c r="M42" s="3">
        <v>0</v>
      </c>
      <c r="N42" s="3">
        <v>74</v>
      </c>
      <c r="O42">
        <v>19</v>
      </c>
      <c r="P42" s="3">
        <v>9</v>
      </c>
      <c r="Q42">
        <v>0</v>
      </c>
      <c r="R42">
        <v>118</v>
      </c>
      <c r="S42">
        <v>0</v>
      </c>
      <c r="T42">
        <v>63</v>
      </c>
      <c r="U42">
        <v>300</v>
      </c>
      <c r="V42">
        <v>18</v>
      </c>
    </row>
    <row r="43" spans="1:22" x14ac:dyDescent="0.3">
      <c r="A43" s="1">
        <f t="shared" si="0"/>
        <v>39268</v>
      </c>
      <c r="B43" s="3"/>
      <c r="C43" s="3"/>
      <c r="D43" s="3"/>
      <c r="E43" s="3"/>
      <c r="F43" s="3">
        <v>0</v>
      </c>
      <c r="G43" s="3"/>
      <c r="H43" s="3">
        <v>8</v>
      </c>
      <c r="I43" s="3">
        <v>0</v>
      </c>
      <c r="J43" s="3">
        <v>3</v>
      </c>
      <c r="K43" s="3"/>
      <c r="L43" s="3"/>
      <c r="M43" s="3">
        <v>0</v>
      </c>
      <c r="N43" s="3">
        <v>230</v>
      </c>
      <c r="O43">
        <v>10</v>
      </c>
      <c r="P43" s="3">
        <v>2</v>
      </c>
      <c r="Q43">
        <v>0</v>
      </c>
      <c r="R43">
        <v>1</v>
      </c>
      <c r="S43">
        <v>17</v>
      </c>
      <c r="T43">
        <v>84.5</v>
      </c>
      <c r="U43">
        <v>318</v>
      </c>
      <c r="V43">
        <v>23</v>
      </c>
    </row>
    <row r="44" spans="1:22" x14ac:dyDescent="0.3">
      <c r="A44" s="1">
        <f t="shared" si="0"/>
        <v>39269</v>
      </c>
      <c r="B44" s="3"/>
      <c r="C44" s="3"/>
      <c r="D44" s="3"/>
      <c r="E44" s="3">
        <v>910</v>
      </c>
      <c r="F44" s="3">
        <v>20.186621010150422</v>
      </c>
      <c r="G44" s="3"/>
      <c r="H44" s="3">
        <v>10</v>
      </c>
      <c r="I44" s="3">
        <v>0</v>
      </c>
      <c r="J44" s="3">
        <v>0</v>
      </c>
      <c r="K44" s="3"/>
      <c r="L44" s="3"/>
      <c r="M44" s="3">
        <v>0</v>
      </c>
      <c r="N44" s="3">
        <v>0</v>
      </c>
      <c r="O44">
        <v>12</v>
      </c>
      <c r="P44" s="3">
        <v>1</v>
      </c>
      <c r="Q44">
        <v>288</v>
      </c>
      <c r="R44">
        <v>195</v>
      </c>
      <c r="S44">
        <v>5</v>
      </c>
      <c r="T44">
        <v>113.5</v>
      </c>
      <c r="U44">
        <v>294</v>
      </c>
      <c r="V44">
        <v>7</v>
      </c>
    </row>
    <row r="45" spans="1:22" x14ac:dyDescent="0.3">
      <c r="A45" s="1">
        <f t="shared" si="0"/>
        <v>39270</v>
      </c>
      <c r="B45" s="3"/>
      <c r="C45" s="3"/>
      <c r="D45" s="3"/>
      <c r="E45" s="3"/>
      <c r="F45" s="3">
        <v>3.36443683502507</v>
      </c>
      <c r="G45" s="3">
        <v>0</v>
      </c>
      <c r="H45" s="3">
        <v>22</v>
      </c>
      <c r="I45" s="3">
        <v>0</v>
      </c>
      <c r="J45" s="3">
        <v>4</v>
      </c>
      <c r="K45" s="3"/>
      <c r="L45" s="8">
        <v>16</v>
      </c>
      <c r="M45">
        <v>0</v>
      </c>
      <c r="N45">
        <v>6</v>
      </c>
      <c r="O45">
        <v>7</v>
      </c>
      <c r="P45">
        <v>97</v>
      </c>
      <c r="Q45">
        <v>9</v>
      </c>
      <c r="R45">
        <v>0</v>
      </c>
      <c r="S45">
        <v>0</v>
      </c>
      <c r="T45">
        <v>114</v>
      </c>
      <c r="U45">
        <v>324</v>
      </c>
      <c r="V45">
        <v>1</v>
      </c>
    </row>
    <row r="46" spans="1:22" x14ac:dyDescent="0.3">
      <c r="A46" s="1">
        <f t="shared" si="0"/>
        <v>39271</v>
      </c>
      <c r="B46" s="3"/>
      <c r="C46" s="3"/>
      <c r="D46" s="3"/>
      <c r="E46" s="3"/>
      <c r="F46" s="3">
        <v>0</v>
      </c>
      <c r="G46" s="3">
        <v>0</v>
      </c>
      <c r="H46" s="3">
        <v>28</v>
      </c>
      <c r="I46" s="3">
        <v>0</v>
      </c>
      <c r="J46" s="3">
        <v>7</v>
      </c>
      <c r="K46" s="3"/>
      <c r="L46" s="9">
        <v>22</v>
      </c>
      <c r="M46">
        <v>30</v>
      </c>
      <c r="N46">
        <v>1</v>
      </c>
      <c r="O46">
        <v>32</v>
      </c>
      <c r="P46">
        <v>20</v>
      </c>
      <c r="Q46">
        <v>12</v>
      </c>
      <c r="R46">
        <v>1</v>
      </c>
      <c r="S46">
        <v>3</v>
      </c>
      <c r="T46">
        <v>54</v>
      </c>
      <c r="U46">
        <v>20</v>
      </c>
      <c r="V46">
        <v>0</v>
      </c>
    </row>
    <row r="47" spans="1:22" x14ac:dyDescent="0.3">
      <c r="A47" s="1">
        <f t="shared" si="0"/>
        <v>39272</v>
      </c>
      <c r="B47" s="3"/>
      <c r="C47" s="3"/>
      <c r="D47" s="3"/>
      <c r="E47" s="3">
        <v>511.5</v>
      </c>
      <c r="F47" s="3">
        <v>63.924299865476328</v>
      </c>
      <c r="G47" s="3">
        <v>0</v>
      </c>
      <c r="H47" s="3">
        <v>11</v>
      </c>
      <c r="I47" s="3">
        <v>0</v>
      </c>
      <c r="J47" s="3">
        <v>7</v>
      </c>
      <c r="K47" s="3"/>
      <c r="L47" s="9">
        <v>42</v>
      </c>
      <c r="M47">
        <v>3</v>
      </c>
      <c r="N47">
        <v>3</v>
      </c>
      <c r="O47">
        <v>35</v>
      </c>
      <c r="P47">
        <v>7</v>
      </c>
      <c r="Q47">
        <v>28</v>
      </c>
      <c r="R47">
        <v>4</v>
      </c>
      <c r="S47">
        <v>0</v>
      </c>
      <c r="T47">
        <v>232</v>
      </c>
      <c r="U47">
        <v>1</v>
      </c>
      <c r="V47">
        <v>0</v>
      </c>
    </row>
    <row r="48" spans="1:22" x14ac:dyDescent="0.3">
      <c r="A48" s="1">
        <f t="shared" si="0"/>
        <v>39273</v>
      </c>
      <c r="B48" s="3"/>
      <c r="C48" s="3"/>
      <c r="D48" s="3"/>
      <c r="E48" s="3">
        <v>157.5</v>
      </c>
      <c r="F48" s="3">
        <v>16.822184175125351</v>
      </c>
      <c r="G48" s="3">
        <v>11.802631578947368</v>
      </c>
      <c r="H48" s="3">
        <v>74</v>
      </c>
      <c r="I48" s="3">
        <v>0</v>
      </c>
      <c r="J48" s="3">
        <v>13</v>
      </c>
      <c r="K48" s="3"/>
      <c r="L48" s="9">
        <v>4</v>
      </c>
      <c r="M48">
        <v>16</v>
      </c>
      <c r="N48">
        <v>26</v>
      </c>
      <c r="O48">
        <v>26</v>
      </c>
      <c r="P48">
        <v>20</v>
      </c>
      <c r="Q48">
        <v>57</v>
      </c>
      <c r="R48">
        <v>10</v>
      </c>
      <c r="S48">
        <v>1</v>
      </c>
      <c r="T48">
        <v>5</v>
      </c>
      <c r="U48">
        <v>14</v>
      </c>
      <c r="V48">
        <v>0</v>
      </c>
    </row>
    <row r="49" spans="1:22" x14ac:dyDescent="0.3">
      <c r="A49" s="1">
        <f t="shared" si="0"/>
        <v>39274</v>
      </c>
      <c r="B49" s="3"/>
      <c r="C49" s="3"/>
      <c r="D49" s="3"/>
      <c r="E49" s="3">
        <v>111</v>
      </c>
      <c r="F49" s="3">
        <v>23.551057845175492</v>
      </c>
      <c r="G49" s="3">
        <v>10.368421052631579</v>
      </c>
      <c r="H49" s="3">
        <v>10</v>
      </c>
      <c r="I49" s="3">
        <v>12</v>
      </c>
      <c r="J49" s="3">
        <v>12</v>
      </c>
      <c r="K49" s="3"/>
      <c r="L49" s="9">
        <v>1</v>
      </c>
      <c r="M49">
        <v>1</v>
      </c>
      <c r="N49">
        <v>14</v>
      </c>
      <c r="O49">
        <v>36</v>
      </c>
      <c r="P49">
        <v>7</v>
      </c>
      <c r="Q49">
        <v>874</v>
      </c>
      <c r="R49">
        <v>74</v>
      </c>
      <c r="S49">
        <v>72</v>
      </c>
      <c r="T49">
        <v>12</v>
      </c>
      <c r="U49">
        <v>0</v>
      </c>
      <c r="V49">
        <v>0</v>
      </c>
    </row>
    <row r="50" spans="1:22" x14ac:dyDescent="0.3">
      <c r="A50" s="1">
        <f t="shared" si="0"/>
        <v>39275</v>
      </c>
      <c r="B50" s="3"/>
      <c r="C50" s="3">
        <v>5</v>
      </c>
      <c r="D50" s="3"/>
      <c r="E50" s="3">
        <v>109.5</v>
      </c>
      <c r="F50" s="3">
        <v>0</v>
      </c>
      <c r="G50" s="3">
        <v>46.377192982456137</v>
      </c>
      <c r="H50" s="3">
        <v>96</v>
      </c>
      <c r="I50" s="3">
        <v>17</v>
      </c>
      <c r="J50" s="3">
        <v>9</v>
      </c>
      <c r="K50" s="3"/>
      <c r="L50" s="10">
        <v>1</v>
      </c>
      <c r="M50" s="3">
        <v>0</v>
      </c>
      <c r="N50" s="3">
        <v>6</v>
      </c>
      <c r="O50">
        <v>41</v>
      </c>
      <c r="P50" s="3">
        <v>209</v>
      </c>
      <c r="Q50">
        <v>26</v>
      </c>
      <c r="R50">
        <v>45</v>
      </c>
      <c r="S50">
        <v>133</v>
      </c>
      <c r="T50">
        <v>974</v>
      </c>
      <c r="U50">
        <v>324</v>
      </c>
      <c r="V50">
        <v>0</v>
      </c>
    </row>
    <row r="51" spans="1:22" x14ac:dyDescent="0.3">
      <c r="A51" s="1">
        <f t="shared" si="0"/>
        <v>39276</v>
      </c>
      <c r="B51" s="3"/>
      <c r="C51" s="3">
        <v>3</v>
      </c>
      <c r="D51" s="3"/>
      <c r="E51" s="3">
        <v>252</v>
      </c>
      <c r="F51" s="3">
        <v>454.19897272838449</v>
      </c>
      <c r="G51" s="3">
        <v>83.936403508771932</v>
      </c>
      <c r="H51" s="3">
        <v>25</v>
      </c>
      <c r="I51" s="3">
        <v>18</v>
      </c>
      <c r="J51" s="3">
        <v>14</v>
      </c>
      <c r="K51" s="3"/>
      <c r="L51">
        <v>0</v>
      </c>
      <c r="M51">
        <v>0</v>
      </c>
      <c r="N51">
        <v>3</v>
      </c>
      <c r="O51">
        <v>17</v>
      </c>
      <c r="P51">
        <v>128</v>
      </c>
      <c r="Q51">
        <v>37</v>
      </c>
      <c r="R51">
        <v>27</v>
      </c>
      <c r="S51">
        <v>60</v>
      </c>
      <c r="T51">
        <v>1474</v>
      </c>
      <c r="U51">
        <v>0</v>
      </c>
      <c r="V51">
        <v>0</v>
      </c>
    </row>
    <row r="52" spans="1:22" x14ac:dyDescent="0.3">
      <c r="A52" s="1">
        <f t="shared" si="0"/>
        <v>39277</v>
      </c>
      <c r="B52" s="3"/>
      <c r="C52" s="3">
        <v>45</v>
      </c>
      <c r="D52" s="3"/>
      <c r="E52" s="3">
        <v>319.5</v>
      </c>
      <c r="F52" s="3">
        <v>3.36443683502507</v>
      </c>
      <c r="G52" s="3">
        <v>73.418859649122808</v>
      </c>
      <c r="H52" s="3">
        <v>12</v>
      </c>
      <c r="I52" s="3">
        <v>12</v>
      </c>
      <c r="J52" s="3">
        <v>23</v>
      </c>
      <c r="K52" s="3">
        <v>204</v>
      </c>
      <c r="L52">
        <v>0</v>
      </c>
      <c r="M52">
        <v>0</v>
      </c>
      <c r="N52">
        <v>18</v>
      </c>
      <c r="O52">
        <v>50</v>
      </c>
      <c r="P52">
        <v>136</v>
      </c>
      <c r="Q52">
        <v>73</v>
      </c>
      <c r="R52">
        <v>8</v>
      </c>
      <c r="S52">
        <v>31</v>
      </c>
      <c r="T52">
        <v>2327</v>
      </c>
      <c r="U52">
        <v>0</v>
      </c>
      <c r="V52">
        <v>0</v>
      </c>
    </row>
    <row r="53" spans="1:22" x14ac:dyDescent="0.3">
      <c r="A53" s="1">
        <f t="shared" si="0"/>
        <v>39278</v>
      </c>
      <c r="B53" s="3"/>
      <c r="C53" s="3">
        <v>43</v>
      </c>
      <c r="D53" s="3"/>
      <c r="E53" s="3">
        <v>58.5</v>
      </c>
      <c r="F53" s="3">
        <v>3.36443683502507</v>
      </c>
      <c r="G53" s="3">
        <v>3.9342105263157894</v>
      </c>
      <c r="H53" s="3">
        <v>9</v>
      </c>
      <c r="I53" s="3">
        <v>10</v>
      </c>
      <c r="J53" s="3">
        <v>25</v>
      </c>
      <c r="K53" s="3">
        <v>116</v>
      </c>
      <c r="L53">
        <v>0</v>
      </c>
      <c r="M53">
        <v>0</v>
      </c>
      <c r="N53">
        <v>11</v>
      </c>
      <c r="O53">
        <v>28</v>
      </c>
      <c r="P53">
        <v>216</v>
      </c>
      <c r="Q53">
        <v>71</v>
      </c>
      <c r="R53">
        <v>7</v>
      </c>
      <c r="S53">
        <v>16</v>
      </c>
      <c r="T53">
        <v>1552</v>
      </c>
      <c r="U53">
        <v>773</v>
      </c>
      <c r="V53">
        <v>3</v>
      </c>
    </row>
    <row r="54" spans="1:22" x14ac:dyDescent="0.3">
      <c r="A54" s="1">
        <f t="shared" si="0"/>
        <v>39279</v>
      </c>
      <c r="B54" s="3"/>
      <c r="C54" s="3">
        <v>30</v>
      </c>
      <c r="D54" s="3"/>
      <c r="E54" s="3">
        <v>49.5</v>
      </c>
      <c r="F54" s="3">
        <v>16.822184175125351</v>
      </c>
      <c r="G54" s="3">
        <v>36.057017543859651</v>
      </c>
      <c r="H54" s="3">
        <v>27</v>
      </c>
      <c r="I54" s="3">
        <v>18</v>
      </c>
      <c r="J54" s="3">
        <v>29</v>
      </c>
      <c r="K54" s="3">
        <v>96</v>
      </c>
      <c r="L54">
        <v>0</v>
      </c>
      <c r="M54">
        <v>0</v>
      </c>
      <c r="N54">
        <v>105</v>
      </c>
      <c r="O54">
        <v>4</v>
      </c>
      <c r="P54">
        <v>0</v>
      </c>
      <c r="Q54">
        <v>236</v>
      </c>
      <c r="R54">
        <v>26</v>
      </c>
      <c r="S54">
        <v>0</v>
      </c>
      <c r="T54">
        <v>170</v>
      </c>
      <c r="U54">
        <v>0</v>
      </c>
      <c r="V54">
        <v>3</v>
      </c>
    </row>
    <row r="55" spans="1:22" x14ac:dyDescent="0.3">
      <c r="A55" s="1">
        <f t="shared" si="0"/>
        <v>39280</v>
      </c>
      <c r="B55" s="3"/>
      <c r="C55" s="3">
        <v>340</v>
      </c>
      <c r="D55" s="3"/>
      <c r="E55" s="3">
        <v>192</v>
      </c>
      <c r="F55" s="3">
        <v>97.56866821572703</v>
      </c>
      <c r="G55" s="3">
        <v>0</v>
      </c>
      <c r="H55" s="3">
        <v>12</v>
      </c>
      <c r="I55" s="3">
        <v>7</v>
      </c>
      <c r="J55" s="3">
        <v>55</v>
      </c>
      <c r="K55" s="3">
        <v>115</v>
      </c>
      <c r="L55">
        <v>0</v>
      </c>
      <c r="M55">
        <v>0</v>
      </c>
      <c r="N55">
        <v>130</v>
      </c>
      <c r="O55">
        <v>4</v>
      </c>
      <c r="P55">
        <v>6</v>
      </c>
      <c r="Q55">
        <v>190</v>
      </c>
      <c r="R55">
        <v>3</v>
      </c>
      <c r="S55">
        <v>0</v>
      </c>
      <c r="T55">
        <v>525</v>
      </c>
      <c r="U55">
        <v>1</v>
      </c>
      <c r="V55">
        <v>0</v>
      </c>
    </row>
    <row r="56" spans="1:22" x14ac:dyDescent="0.3">
      <c r="A56" s="1">
        <f t="shared" si="0"/>
        <v>39281</v>
      </c>
      <c r="B56" s="3"/>
      <c r="C56" s="3">
        <v>397</v>
      </c>
      <c r="D56" s="3"/>
      <c r="E56" s="3">
        <v>278.5</v>
      </c>
      <c r="F56" s="3">
        <v>0</v>
      </c>
      <c r="G56" s="3">
        <v>117.67763157894737</v>
      </c>
      <c r="H56" s="3">
        <v>25</v>
      </c>
      <c r="I56" s="3">
        <v>15</v>
      </c>
      <c r="J56" s="3">
        <v>33</v>
      </c>
      <c r="K56" s="3">
        <v>32</v>
      </c>
      <c r="L56">
        <v>2</v>
      </c>
      <c r="M56">
        <v>0</v>
      </c>
      <c r="N56">
        <v>25</v>
      </c>
      <c r="O56">
        <v>22</v>
      </c>
      <c r="P56">
        <v>8</v>
      </c>
      <c r="Q56">
        <v>146</v>
      </c>
      <c r="R56">
        <v>4</v>
      </c>
      <c r="S56">
        <v>0</v>
      </c>
      <c r="T56">
        <v>1771</v>
      </c>
      <c r="U56">
        <v>1</v>
      </c>
      <c r="V56">
        <v>0</v>
      </c>
    </row>
    <row r="57" spans="1:22" x14ac:dyDescent="0.3">
      <c r="A57" s="1">
        <f t="shared" si="0"/>
        <v>39282</v>
      </c>
      <c r="B57" s="3"/>
      <c r="C57" s="3">
        <v>266</v>
      </c>
      <c r="D57" s="3"/>
      <c r="E57" s="3">
        <v>91</v>
      </c>
      <c r="F57" s="3">
        <v>0</v>
      </c>
      <c r="G57" s="3">
        <v>121.28070175438596</v>
      </c>
      <c r="H57" s="3">
        <v>12</v>
      </c>
      <c r="I57" s="3">
        <v>54</v>
      </c>
      <c r="J57" s="3">
        <v>19</v>
      </c>
      <c r="K57" s="3">
        <v>331</v>
      </c>
      <c r="L57">
        <v>2</v>
      </c>
      <c r="M57">
        <v>0</v>
      </c>
      <c r="N57">
        <v>85</v>
      </c>
      <c r="O57">
        <v>341</v>
      </c>
      <c r="P57">
        <v>2</v>
      </c>
      <c r="Q57">
        <v>14</v>
      </c>
      <c r="R57">
        <v>3</v>
      </c>
      <c r="S57">
        <v>0</v>
      </c>
      <c r="T57">
        <v>702</v>
      </c>
      <c r="U57">
        <v>4</v>
      </c>
      <c r="V57">
        <v>0</v>
      </c>
    </row>
    <row r="58" spans="1:22" x14ac:dyDescent="0.3">
      <c r="A58" s="1">
        <f t="shared" si="0"/>
        <v>39283</v>
      </c>
      <c r="B58" s="3"/>
      <c r="C58" s="3">
        <v>52</v>
      </c>
      <c r="D58" s="3"/>
      <c r="E58" s="3">
        <v>112</v>
      </c>
      <c r="F58" s="3">
        <v>0</v>
      </c>
      <c r="G58" s="3">
        <v>592.70394736842104</v>
      </c>
      <c r="H58" s="3">
        <v>0</v>
      </c>
      <c r="I58" s="3">
        <v>154</v>
      </c>
      <c r="J58" s="3">
        <v>17</v>
      </c>
      <c r="K58" s="3">
        <v>102</v>
      </c>
      <c r="L58">
        <v>2</v>
      </c>
      <c r="M58">
        <v>0</v>
      </c>
      <c r="N58">
        <v>16</v>
      </c>
      <c r="O58">
        <v>157</v>
      </c>
      <c r="P58">
        <v>11</v>
      </c>
      <c r="Q58">
        <v>14</v>
      </c>
      <c r="R58">
        <v>972</v>
      </c>
      <c r="S58">
        <v>1</v>
      </c>
      <c r="T58">
        <v>209</v>
      </c>
      <c r="U58">
        <v>80</v>
      </c>
      <c r="V58">
        <v>0</v>
      </c>
    </row>
    <row r="59" spans="1:22" x14ac:dyDescent="0.3">
      <c r="A59" s="1">
        <f t="shared" si="0"/>
        <v>39284</v>
      </c>
      <c r="B59" s="3"/>
      <c r="C59" s="3">
        <v>450</v>
      </c>
      <c r="D59" s="3"/>
      <c r="E59" s="3">
        <v>57</v>
      </c>
      <c r="F59" s="3">
        <v>0</v>
      </c>
      <c r="G59" s="3">
        <v>47.438596491228068</v>
      </c>
      <c r="H59" s="3">
        <v>10</v>
      </c>
      <c r="I59" s="3">
        <v>0</v>
      </c>
      <c r="J59" s="3">
        <v>30</v>
      </c>
      <c r="K59" s="3">
        <v>162</v>
      </c>
      <c r="L59">
        <v>7</v>
      </c>
      <c r="M59">
        <v>0</v>
      </c>
      <c r="N59">
        <v>23</v>
      </c>
      <c r="O59">
        <v>186</v>
      </c>
      <c r="P59">
        <v>0</v>
      </c>
      <c r="Q59">
        <v>2285</v>
      </c>
      <c r="R59">
        <v>315</v>
      </c>
      <c r="S59">
        <v>363</v>
      </c>
      <c r="T59">
        <v>78</v>
      </c>
      <c r="U59">
        <v>3</v>
      </c>
      <c r="V59">
        <v>0</v>
      </c>
    </row>
    <row r="60" spans="1:22" x14ac:dyDescent="0.3">
      <c r="A60" s="1">
        <f t="shared" si="0"/>
        <v>39285</v>
      </c>
      <c r="B60" s="3"/>
      <c r="C60" s="3">
        <v>2677</v>
      </c>
      <c r="D60" s="3"/>
      <c r="E60" s="3">
        <v>19</v>
      </c>
      <c r="F60" s="3">
        <v>0</v>
      </c>
      <c r="G60" s="3">
        <v>23.885964912280702</v>
      </c>
      <c r="H60" s="3">
        <v>5</v>
      </c>
      <c r="I60" s="3">
        <v>0</v>
      </c>
      <c r="J60" s="3">
        <v>4</v>
      </c>
      <c r="K60" s="3">
        <v>49</v>
      </c>
      <c r="L60">
        <v>8</v>
      </c>
      <c r="M60">
        <v>0</v>
      </c>
      <c r="N60">
        <v>111</v>
      </c>
      <c r="O60">
        <v>897</v>
      </c>
      <c r="P60">
        <v>4</v>
      </c>
      <c r="Q60">
        <v>911</v>
      </c>
      <c r="R60">
        <v>183</v>
      </c>
      <c r="S60">
        <v>597</v>
      </c>
      <c r="T60">
        <v>137</v>
      </c>
      <c r="U60">
        <v>0</v>
      </c>
      <c r="V60">
        <v>0</v>
      </c>
    </row>
    <row r="61" spans="1:22" x14ac:dyDescent="0.3">
      <c r="A61" s="1">
        <f t="shared" si="0"/>
        <v>39286</v>
      </c>
      <c r="B61" s="3">
        <v>0</v>
      </c>
      <c r="C61" s="3">
        <v>885</v>
      </c>
      <c r="D61" s="3">
        <v>137</v>
      </c>
      <c r="E61" s="3">
        <v>40</v>
      </c>
      <c r="F61" s="3">
        <v>0</v>
      </c>
      <c r="G61" s="3">
        <v>10.958333333333334</v>
      </c>
      <c r="H61" s="3">
        <v>15</v>
      </c>
      <c r="I61" s="3">
        <v>32</v>
      </c>
      <c r="J61" s="3">
        <v>16</v>
      </c>
      <c r="K61" s="3">
        <v>27</v>
      </c>
      <c r="L61">
        <v>0</v>
      </c>
      <c r="M61">
        <v>0</v>
      </c>
      <c r="N61">
        <v>6</v>
      </c>
      <c r="O61">
        <v>4060</v>
      </c>
      <c r="P61">
        <v>7</v>
      </c>
      <c r="Q61">
        <v>78</v>
      </c>
      <c r="R61">
        <v>1</v>
      </c>
      <c r="S61">
        <v>571</v>
      </c>
      <c r="T61">
        <v>6</v>
      </c>
      <c r="U61">
        <v>0</v>
      </c>
      <c r="V61">
        <v>70</v>
      </c>
    </row>
    <row r="62" spans="1:22" x14ac:dyDescent="0.3">
      <c r="A62" s="1">
        <f t="shared" si="0"/>
        <v>39287</v>
      </c>
      <c r="B62" s="3">
        <v>0</v>
      </c>
      <c r="C62" s="3">
        <v>1212</v>
      </c>
      <c r="D62" s="3">
        <v>87</v>
      </c>
      <c r="E62" s="3">
        <v>63</v>
      </c>
      <c r="F62" s="3">
        <v>0</v>
      </c>
      <c r="G62" s="3">
        <v>0</v>
      </c>
      <c r="H62" s="3">
        <v>37</v>
      </c>
      <c r="I62" s="3">
        <v>4</v>
      </c>
      <c r="J62" s="3">
        <v>9</v>
      </c>
      <c r="K62" s="3">
        <v>5</v>
      </c>
      <c r="L62">
        <v>1</v>
      </c>
      <c r="M62">
        <v>0</v>
      </c>
      <c r="N62">
        <v>47</v>
      </c>
      <c r="O62">
        <v>679</v>
      </c>
      <c r="P62">
        <v>256</v>
      </c>
      <c r="Q62">
        <v>95</v>
      </c>
      <c r="R62">
        <v>18</v>
      </c>
      <c r="S62">
        <v>790</v>
      </c>
      <c r="T62">
        <v>83</v>
      </c>
      <c r="U62">
        <v>13</v>
      </c>
      <c r="V62">
        <v>2</v>
      </c>
    </row>
    <row r="63" spans="1:22" x14ac:dyDescent="0.3">
      <c r="A63" s="1">
        <f t="shared" si="0"/>
        <v>39288</v>
      </c>
      <c r="B63" s="3">
        <v>379</v>
      </c>
      <c r="C63" s="3">
        <v>279</v>
      </c>
      <c r="D63" s="3">
        <v>218</v>
      </c>
      <c r="E63" s="3">
        <v>439</v>
      </c>
      <c r="F63" s="3">
        <v>356.6303045126574</v>
      </c>
      <c r="G63" s="3">
        <v>6.3508771929824555</v>
      </c>
      <c r="H63" s="3">
        <v>82</v>
      </c>
      <c r="I63" s="3">
        <v>22</v>
      </c>
      <c r="J63" s="3">
        <v>15</v>
      </c>
      <c r="K63" s="3">
        <v>6</v>
      </c>
      <c r="L63" s="3"/>
      <c r="M63" s="3">
        <v>0</v>
      </c>
      <c r="N63" s="3">
        <v>50</v>
      </c>
      <c r="O63">
        <v>635</v>
      </c>
      <c r="P63" s="3">
        <v>12</v>
      </c>
      <c r="Q63">
        <v>17</v>
      </c>
      <c r="R63">
        <v>14</v>
      </c>
      <c r="S63">
        <v>130</v>
      </c>
      <c r="T63">
        <v>61</v>
      </c>
      <c r="U63">
        <v>7</v>
      </c>
      <c r="V63">
        <v>2</v>
      </c>
    </row>
    <row r="64" spans="1:22" x14ac:dyDescent="0.3">
      <c r="A64" s="1">
        <f t="shared" si="0"/>
        <v>39289</v>
      </c>
      <c r="B64" s="3">
        <v>36</v>
      </c>
      <c r="C64" s="3">
        <v>624</v>
      </c>
      <c r="D64" s="3">
        <v>177</v>
      </c>
      <c r="E64" s="3">
        <f>92+115</f>
        <v>207</v>
      </c>
      <c r="F64" s="3">
        <v>30.279931515225631</v>
      </c>
      <c r="G64" s="3">
        <v>1.9583333333333335</v>
      </c>
      <c r="H64" s="3">
        <v>319</v>
      </c>
      <c r="I64" s="3">
        <v>34</v>
      </c>
      <c r="J64" s="3">
        <v>19</v>
      </c>
      <c r="K64" s="3">
        <v>5</v>
      </c>
      <c r="L64" s="3">
        <v>80</v>
      </c>
      <c r="M64" s="3">
        <v>0</v>
      </c>
      <c r="N64" s="3">
        <v>65</v>
      </c>
      <c r="O64">
        <v>3</v>
      </c>
      <c r="P64" s="3">
        <v>2</v>
      </c>
      <c r="Q64">
        <v>13</v>
      </c>
      <c r="R64">
        <v>6</v>
      </c>
      <c r="S64">
        <v>37</v>
      </c>
      <c r="T64">
        <v>139</v>
      </c>
      <c r="U64">
        <v>43</v>
      </c>
      <c r="V64">
        <v>2</v>
      </c>
    </row>
    <row r="65" spans="1:22" x14ac:dyDescent="0.3">
      <c r="A65" s="1">
        <f t="shared" si="0"/>
        <v>39290</v>
      </c>
      <c r="B65" s="3">
        <v>0</v>
      </c>
      <c r="C65" s="3">
        <v>156</v>
      </c>
      <c r="D65" s="3">
        <v>434</v>
      </c>
      <c r="E65" s="3"/>
      <c r="F65" s="3">
        <v>84.475357710651821</v>
      </c>
      <c r="G65" s="3">
        <v>2.0175438596491224</v>
      </c>
      <c r="H65" s="3">
        <v>536</v>
      </c>
      <c r="I65" s="3">
        <v>210</v>
      </c>
      <c r="J65" s="3">
        <v>9</v>
      </c>
      <c r="K65" s="3">
        <v>62</v>
      </c>
      <c r="L65" s="3"/>
      <c r="M65" s="3">
        <v>0</v>
      </c>
      <c r="N65" s="3">
        <v>0</v>
      </c>
      <c r="O65">
        <v>14</v>
      </c>
      <c r="P65" s="3">
        <v>5</v>
      </c>
      <c r="Q65">
        <v>91</v>
      </c>
      <c r="R65">
        <v>1</v>
      </c>
      <c r="S65">
        <v>6</v>
      </c>
      <c r="T65">
        <v>37</v>
      </c>
      <c r="U65">
        <v>26</v>
      </c>
      <c r="V65">
        <v>0</v>
      </c>
    </row>
    <row r="66" spans="1:22" x14ac:dyDescent="0.3">
      <c r="A66" s="1">
        <f t="shared" si="0"/>
        <v>39291</v>
      </c>
      <c r="B66" s="3">
        <v>0</v>
      </c>
      <c r="C66" s="3">
        <v>47</v>
      </c>
      <c r="D66" s="3">
        <v>125</v>
      </c>
      <c r="E66" s="3"/>
      <c r="F66" s="3">
        <v>178.3151522563287</v>
      </c>
      <c r="G66" s="3">
        <v>56.17763157894737</v>
      </c>
      <c r="H66" s="3">
        <v>35</v>
      </c>
      <c r="I66" s="3">
        <v>18</v>
      </c>
      <c r="J66" s="3">
        <v>24</v>
      </c>
      <c r="K66" s="3">
        <v>368</v>
      </c>
      <c r="L66" s="3"/>
      <c r="M66" s="3">
        <v>0</v>
      </c>
      <c r="N66" s="3">
        <v>60</v>
      </c>
      <c r="O66">
        <v>4</v>
      </c>
      <c r="P66" s="3">
        <v>4</v>
      </c>
      <c r="Q66">
        <v>89</v>
      </c>
      <c r="R66">
        <v>0</v>
      </c>
      <c r="S66">
        <v>0</v>
      </c>
      <c r="T66">
        <v>14</v>
      </c>
      <c r="U66">
        <v>0</v>
      </c>
      <c r="V66">
        <v>0</v>
      </c>
    </row>
    <row r="67" spans="1:22" x14ac:dyDescent="0.3">
      <c r="A67" s="1">
        <f t="shared" si="0"/>
        <v>39292</v>
      </c>
      <c r="B67" s="3">
        <v>0</v>
      </c>
      <c r="C67" s="3">
        <v>16</v>
      </c>
      <c r="D67" s="3">
        <v>61</v>
      </c>
      <c r="E67" s="3"/>
      <c r="F67" s="3">
        <v>222.05283111165463</v>
      </c>
      <c r="G67" s="3">
        <v>199.55701754385964</v>
      </c>
      <c r="H67" s="3">
        <v>26</v>
      </c>
      <c r="I67" s="3">
        <v>482</v>
      </c>
      <c r="J67" s="3">
        <v>13</v>
      </c>
      <c r="K67" s="3">
        <v>148</v>
      </c>
      <c r="L67" s="3"/>
      <c r="M67" s="3">
        <v>0</v>
      </c>
      <c r="N67" s="3">
        <v>77.333333333333329</v>
      </c>
      <c r="O67">
        <v>1</v>
      </c>
      <c r="P67" s="3">
        <v>1</v>
      </c>
      <c r="Q67">
        <v>12</v>
      </c>
      <c r="R67">
        <v>1</v>
      </c>
      <c r="S67">
        <v>2</v>
      </c>
      <c r="T67">
        <v>82</v>
      </c>
      <c r="U67">
        <v>0</v>
      </c>
      <c r="V67">
        <v>2</v>
      </c>
    </row>
    <row r="68" spans="1:22" x14ac:dyDescent="0.3">
      <c r="A68" s="1">
        <f t="shared" si="0"/>
        <v>39293</v>
      </c>
      <c r="B68" s="3">
        <v>0</v>
      </c>
      <c r="C68" s="3">
        <v>6</v>
      </c>
      <c r="D68" s="3">
        <v>177</v>
      </c>
      <c r="E68" s="3"/>
      <c r="F68" s="3">
        <v>0</v>
      </c>
      <c r="G68" s="3">
        <v>37.094298245614034</v>
      </c>
      <c r="H68" s="3">
        <v>22</v>
      </c>
      <c r="I68" s="3">
        <v>254</v>
      </c>
      <c r="J68" s="3">
        <v>33</v>
      </c>
      <c r="K68" s="3">
        <v>98</v>
      </c>
      <c r="L68" s="3"/>
      <c r="M68" s="3">
        <v>2136</v>
      </c>
      <c r="N68" s="3">
        <v>48</v>
      </c>
      <c r="O68">
        <v>6</v>
      </c>
      <c r="P68" s="3">
        <v>0</v>
      </c>
      <c r="Q68">
        <v>0</v>
      </c>
      <c r="R68">
        <v>5</v>
      </c>
      <c r="S68">
        <v>1</v>
      </c>
      <c r="T68">
        <v>41</v>
      </c>
      <c r="U68">
        <v>0</v>
      </c>
      <c r="V68">
        <v>5</v>
      </c>
    </row>
    <row r="69" spans="1:22" x14ac:dyDescent="0.3">
      <c r="A69" s="1">
        <f t="shared" si="0"/>
        <v>39294</v>
      </c>
      <c r="B69" s="3">
        <v>8</v>
      </c>
      <c r="C69" s="3">
        <v>26</v>
      </c>
      <c r="D69" s="3">
        <v>198</v>
      </c>
      <c r="E69" s="3"/>
      <c r="F69" s="3">
        <v>23.551057845175492</v>
      </c>
      <c r="G69" s="3">
        <v>-0.29166666666666607</v>
      </c>
      <c r="H69" s="3">
        <v>9</v>
      </c>
      <c r="I69" s="3">
        <v>139</v>
      </c>
      <c r="J69" s="3">
        <v>29</v>
      </c>
      <c r="K69" s="3">
        <v>910</v>
      </c>
      <c r="L69" s="3"/>
      <c r="M69" s="3">
        <v>0</v>
      </c>
      <c r="N69" s="3">
        <v>453.33333333333331</v>
      </c>
      <c r="O69">
        <v>6</v>
      </c>
      <c r="P69" s="3">
        <v>1</v>
      </c>
      <c r="Q69">
        <v>722</v>
      </c>
      <c r="R69">
        <v>1</v>
      </c>
      <c r="S69">
        <v>0</v>
      </c>
      <c r="T69">
        <v>294</v>
      </c>
      <c r="U69">
        <v>496</v>
      </c>
      <c r="V69">
        <v>5</v>
      </c>
    </row>
    <row r="70" spans="1:22" x14ac:dyDescent="0.3">
      <c r="A70" s="1">
        <f t="shared" si="0"/>
        <v>39295</v>
      </c>
      <c r="B70" s="3">
        <v>0</v>
      </c>
      <c r="C70" s="3">
        <v>26</v>
      </c>
      <c r="D70" s="3">
        <v>128</v>
      </c>
      <c r="E70" s="3"/>
      <c r="F70" s="3">
        <v>57.195426195426194</v>
      </c>
      <c r="G70" s="3">
        <v>18.951754385964911</v>
      </c>
      <c r="H70" s="3">
        <v>32</v>
      </c>
      <c r="I70" s="3">
        <v>120</v>
      </c>
      <c r="J70" s="3">
        <v>42</v>
      </c>
      <c r="K70" s="3">
        <v>109</v>
      </c>
      <c r="L70" s="3"/>
      <c r="M70" s="3">
        <v>0</v>
      </c>
      <c r="N70" s="3">
        <v>250.66666666666666</v>
      </c>
      <c r="O70">
        <v>0</v>
      </c>
      <c r="P70" s="3">
        <v>2820</v>
      </c>
      <c r="Q70">
        <v>214</v>
      </c>
      <c r="R70">
        <v>2</v>
      </c>
      <c r="S70">
        <v>0</v>
      </c>
      <c r="T70">
        <v>24</v>
      </c>
      <c r="U70">
        <v>300</v>
      </c>
      <c r="V70">
        <v>4</v>
      </c>
    </row>
    <row r="71" spans="1:22" x14ac:dyDescent="0.3">
      <c r="A71" s="1">
        <f t="shared" si="0"/>
        <v>39296</v>
      </c>
      <c r="B71" s="3">
        <v>5</v>
      </c>
      <c r="C71" s="3">
        <v>101</v>
      </c>
      <c r="D71" s="3">
        <v>159</v>
      </c>
      <c r="E71" s="3">
        <v>9</v>
      </c>
      <c r="F71" s="3">
        <v>37.008805185275769</v>
      </c>
      <c r="G71" s="3">
        <v>12.142543859649123</v>
      </c>
      <c r="H71" s="3">
        <v>61</v>
      </c>
      <c r="I71" s="3">
        <v>86</v>
      </c>
      <c r="J71" s="3">
        <v>98</v>
      </c>
      <c r="K71" s="3">
        <v>90</v>
      </c>
      <c r="L71" s="3"/>
      <c r="M71" s="3">
        <v>303</v>
      </c>
      <c r="N71" s="3">
        <v>198</v>
      </c>
      <c r="O71">
        <v>8</v>
      </c>
      <c r="P71" s="3">
        <v>1962</v>
      </c>
      <c r="Q71">
        <v>19</v>
      </c>
      <c r="R71">
        <v>7</v>
      </c>
      <c r="S71">
        <v>2</v>
      </c>
      <c r="T71">
        <v>552</v>
      </c>
      <c r="U71">
        <v>408</v>
      </c>
      <c r="V71">
        <v>14</v>
      </c>
    </row>
    <row r="72" spans="1:22" x14ac:dyDescent="0.3">
      <c r="A72" s="1">
        <f t="shared" si="0"/>
        <v>39297</v>
      </c>
      <c r="B72" s="3">
        <v>6</v>
      </c>
      <c r="C72" s="3">
        <v>49</v>
      </c>
      <c r="D72" s="3">
        <v>77</v>
      </c>
      <c r="E72" s="3">
        <v>74</v>
      </c>
      <c r="F72" s="3">
        <v>329.90143084260728</v>
      </c>
      <c r="G72" s="3">
        <v>8.1666666666666661</v>
      </c>
      <c r="H72" s="3">
        <v>162</v>
      </c>
      <c r="I72" s="3">
        <v>29</v>
      </c>
      <c r="J72" s="3">
        <v>69</v>
      </c>
      <c r="K72" s="3">
        <v>50</v>
      </c>
      <c r="L72" s="3"/>
      <c r="M72" s="3">
        <v>0</v>
      </c>
      <c r="N72" s="3">
        <v>24.75</v>
      </c>
      <c r="O72">
        <v>2</v>
      </c>
      <c r="P72" s="3">
        <v>8</v>
      </c>
      <c r="Q72">
        <v>171</v>
      </c>
      <c r="R72">
        <v>5</v>
      </c>
      <c r="S72">
        <v>2</v>
      </c>
      <c r="T72">
        <v>728</v>
      </c>
      <c r="U72">
        <v>27</v>
      </c>
      <c r="V72">
        <v>3</v>
      </c>
    </row>
    <row r="73" spans="1:22" x14ac:dyDescent="0.3">
      <c r="A73" s="1">
        <f t="shared" si="0"/>
        <v>39298</v>
      </c>
      <c r="B73" s="3">
        <v>0</v>
      </c>
      <c r="C73" s="3">
        <v>5</v>
      </c>
      <c r="D73" s="3">
        <v>241</v>
      </c>
      <c r="E73" s="3">
        <v>212</v>
      </c>
      <c r="F73" s="3">
        <v>1611.5652439770085</v>
      </c>
      <c r="G73" s="3">
        <v>49.041666666666671</v>
      </c>
      <c r="H73" s="3">
        <v>45</v>
      </c>
      <c r="I73" s="3">
        <v>17</v>
      </c>
      <c r="J73" s="3">
        <v>35</v>
      </c>
      <c r="K73" s="3">
        <v>16</v>
      </c>
      <c r="L73" s="3"/>
      <c r="M73" s="3">
        <v>0</v>
      </c>
      <c r="N73" s="3">
        <v>87</v>
      </c>
      <c r="O73">
        <v>0</v>
      </c>
      <c r="P73" s="3">
        <v>1116</v>
      </c>
      <c r="Q73">
        <v>0</v>
      </c>
      <c r="R73">
        <v>0</v>
      </c>
      <c r="S73">
        <v>4</v>
      </c>
      <c r="T73">
        <v>36</v>
      </c>
      <c r="U73">
        <v>0</v>
      </c>
      <c r="V73">
        <v>0</v>
      </c>
    </row>
    <row r="74" spans="1:22" x14ac:dyDescent="0.3">
      <c r="A74" s="1">
        <f t="shared" si="0"/>
        <v>39299</v>
      </c>
      <c r="B74" s="3">
        <v>4</v>
      </c>
      <c r="C74" s="3">
        <v>48</v>
      </c>
      <c r="D74" s="3">
        <v>16</v>
      </c>
      <c r="E74" s="3">
        <v>345</v>
      </c>
      <c r="F74" s="3">
        <v>716.62504586033992</v>
      </c>
      <c r="G74" s="3">
        <v>46.55263157894737</v>
      </c>
      <c r="H74" s="3">
        <v>70</v>
      </c>
      <c r="I74" s="3">
        <v>30</v>
      </c>
      <c r="J74" s="3">
        <v>17</v>
      </c>
      <c r="K74" s="3">
        <v>40</v>
      </c>
      <c r="L74" s="3"/>
      <c r="M74" s="3">
        <v>2727</v>
      </c>
      <c r="N74" s="3">
        <v>17</v>
      </c>
      <c r="O74">
        <v>0</v>
      </c>
      <c r="P74" s="3">
        <v>643</v>
      </c>
      <c r="Q74">
        <v>0</v>
      </c>
      <c r="R74">
        <v>0</v>
      </c>
      <c r="S74">
        <v>0</v>
      </c>
      <c r="T74">
        <v>956.5</v>
      </c>
      <c r="U74">
        <v>3</v>
      </c>
      <c r="V74">
        <v>0</v>
      </c>
    </row>
    <row r="75" spans="1:22" x14ac:dyDescent="0.3">
      <c r="A75" s="1">
        <f t="shared" si="0"/>
        <v>39300</v>
      </c>
      <c r="B75" s="3">
        <v>0</v>
      </c>
      <c r="C75" s="3">
        <v>6</v>
      </c>
      <c r="D75" s="3">
        <v>61</v>
      </c>
      <c r="E75" s="3">
        <v>2062</v>
      </c>
      <c r="F75" s="3">
        <v>1204.4683869389751</v>
      </c>
      <c r="G75" s="3">
        <v>75.192982456140356</v>
      </c>
      <c r="H75" s="3">
        <v>343</v>
      </c>
      <c r="I75" s="3">
        <v>7</v>
      </c>
      <c r="J75" s="3">
        <v>27</v>
      </c>
      <c r="K75" s="3">
        <v>57</v>
      </c>
      <c r="L75" s="3"/>
      <c r="M75" s="3">
        <v>626</v>
      </c>
      <c r="N75" s="3">
        <v>72</v>
      </c>
      <c r="O75">
        <v>8</v>
      </c>
      <c r="P75" s="3">
        <v>869</v>
      </c>
      <c r="Q75">
        <v>0</v>
      </c>
      <c r="R75">
        <v>2</v>
      </c>
      <c r="S75">
        <v>3</v>
      </c>
      <c r="T75">
        <v>70</v>
      </c>
      <c r="U75">
        <v>0</v>
      </c>
      <c r="V75">
        <v>3</v>
      </c>
    </row>
    <row r="76" spans="1:22" x14ac:dyDescent="0.3">
      <c r="A76" s="1">
        <f t="shared" si="0"/>
        <v>39301</v>
      </c>
      <c r="B76" s="3">
        <v>2</v>
      </c>
      <c r="C76" s="3">
        <v>22</v>
      </c>
      <c r="D76" s="3">
        <v>149</v>
      </c>
      <c r="E76" s="3">
        <v>2327</v>
      </c>
      <c r="F76" s="3">
        <v>468.02115690350979</v>
      </c>
      <c r="G76" s="3">
        <v>64.36184210526315</v>
      </c>
      <c r="H76" s="3">
        <v>190</v>
      </c>
      <c r="I76" s="3">
        <v>10</v>
      </c>
      <c r="J76" s="3">
        <v>50</v>
      </c>
      <c r="K76" s="3">
        <v>18</v>
      </c>
      <c r="L76" s="3"/>
      <c r="M76" s="3">
        <v>13</v>
      </c>
      <c r="N76" s="3">
        <v>67</v>
      </c>
      <c r="O76">
        <v>354</v>
      </c>
      <c r="P76" s="3">
        <v>175</v>
      </c>
      <c r="Q76">
        <v>0</v>
      </c>
      <c r="R76">
        <v>47</v>
      </c>
      <c r="S76">
        <v>36</v>
      </c>
      <c r="T76">
        <v>76</v>
      </c>
      <c r="U76">
        <v>1</v>
      </c>
      <c r="V76">
        <v>20</v>
      </c>
    </row>
    <row r="77" spans="1:22" x14ac:dyDescent="0.3">
      <c r="A77" s="1">
        <f t="shared" si="0"/>
        <v>39302</v>
      </c>
      <c r="B77" s="3">
        <v>2</v>
      </c>
      <c r="C77" s="3">
        <v>5</v>
      </c>
      <c r="D77" s="3">
        <v>65</v>
      </c>
      <c r="E77" s="3">
        <v>57</v>
      </c>
      <c r="F77" s="3">
        <v>0</v>
      </c>
      <c r="G77" s="3">
        <v>188.99342105263159</v>
      </c>
      <c r="H77" s="3">
        <v>16</v>
      </c>
      <c r="I77" s="3">
        <v>8</v>
      </c>
      <c r="J77" s="3">
        <v>15</v>
      </c>
      <c r="K77" s="3">
        <v>26</v>
      </c>
      <c r="L77">
        <v>6</v>
      </c>
      <c r="M77">
        <v>12</v>
      </c>
      <c r="N77">
        <v>34</v>
      </c>
      <c r="O77">
        <v>284</v>
      </c>
      <c r="P77">
        <v>60</v>
      </c>
      <c r="Q77">
        <v>0</v>
      </c>
      <c r="R77">
        <v>11</v>
      </c>
      <c r="S77">
        <v>64</v>
      </c>
      <c r="T77">
        <v>61</v>
      </c>
      <c r="U77">
        <v>8</v>
      </c>
      <c r="V77">
        <v>27</v>
      </c>
    </row>
    <row r="78" spans="1:22" x14ac:dyDescent="0.3">
      <c r="A78" s="1">
        <f t="shared" si="0"/>
        <v>39303</v>
      </c>
      <c r="B78" s="3">
        <v>1</v>
      </c>
      <c r="C78" s="3">
        <v>7</v>
      </c>
      <c r="D78" s="3">
        <v>40</v>
      </c>
      <c r="E78" s="3">
        <v>245</v>
      </c>
      <c r="F78" s="3">
        <v>141.39965757612816</v>
      </c>
      <c r="G78" s="3">
        <v>247.04166666666669</v>
      </c>
      <c r="H78" s="3">
        <v>16</v>
      </c>
      <c r="I78" s="3">
        <v>1</v>
      </c>
      <c r="J78" s="3">
        <v>29</v>
      </c>
      <c r="K78" s="3">
        <v>21</v>
      </c>
      <c r="L78" s="3">
        <v>13</v>
      </c>
      <c r="M78" s="3">
        <v>0</v>
      </c>
      <c r="N78" s="3">
        <v>51</v>
      </c>
      <c r="O78">
        <v>228</v>
      </c>
      <c r="P78" s="3">
        <v>239</v>
      </c>
      <c r="Q78">
        <v>0</v>
      </c>
      <c r="R78">
        <v>9</v>
      </c>
      <c r="S78">
        <v>19</v>
      </c>
      <c r="T78">
        <v>605</v>
      </c>
      <c r="U78">
        <v>0</v>
      </c>
      <c r="V78">
        <v>2</v>
      </c>
    </row>
    <row r="79" spans="1:22" x14ac:dyDescent="0.3">
      <c r="A79" s="1">
        <f t="shared" si="0"/>
        <v>39304</v>
      </c>
      <c r="B79" s="3">
        <v>0</v>
      </c>
      <c r="C79" s="3">
        <v>2</v>
      </c>
      <c r="D79" s="3">
        <v>0</v>
      </c>
      <c r="E79" s="3">
        <v>339</v>
      </c>
      <c r="F79" s="3">
        <v>121.11972606090252</v>
      </c>
      <c r="G79" s="3">
        <v>165.91666666666669</v>
      </c>
      <c r="H79" s="3">
        <v>26</v>
      </c>
      <c r="I79" s="3">
        <v>0</v>
      </c>
      <c r="J79" s="3">
        <v>7</v>
      </c>
      <c r="K79" s="3">
        <v>36</v>
      </c>
      <c r="L79" s="3">
        <v>248</v>
      </c>
      <c r="M79" s="3">
        <v>1</v>
      </c>
      <c r="N79" s="3">
        <v>25</v>
      </c>
      <c r="O79">
        <v>16</v>
      </c>
      <c r="P79" s="3">
        <v>0</v>
      </c>
      <c r="Q79">
        <v>0</v>
      </c>
      <c r="R79">
        <v>5</v>
      </c>
      <c r="S79">
        <v>2</v>
      </c>
      <c r="T79">
        <v>1448</v>
      </c>
      <c r="U79">
        <v>47</v>
      </c>
      <c r="V79">
        <v>1</v>
      </c>
    </row>
    <row r="80" spans="1:22" x14ac:dyDescent="0.3">
      <c r="A80" s="1">
        <f t="shared" si="0"/>
        <v>39305</v>
      </c>
      <c r="B80" s="3">
        <v>2</v>
      </c>
      <c r="C80" s="3">
        <v>1</v>
      </c>
      <c r="D80" s="3">
        <v>622</v>
      </c>
      <c r="E80" s="3">
        <v>17</v>
      </c>
      <c r="F80" s="3">
        <v>4952.4510211569032</v>
      </c>
      <c r="G80" s="3">
        <v>130.66666666666666</v>
      </c>
      <c r="H80" s="3">
        <v>0</v>
      </c>
      <c r="I80" s="3">
        <v>0</v>
      </c>
      <c r="J80" s="3">
        <v>14</v>
      </c>
      <c r="K80" s="3">
        <v>33</v>
      </c>
      <c r="L80" s="3">
        <v>41</v>
      </c>
      <c r="M80" s="3">
        <v>1</v>
      </c>
      <c r="N80" s="3">
        <v>62</v>
      </c>
      <c r="O80">
        <v>1</v>
      </c>
      <c r="P80" s="3">
        <v>0</v>
      </c>
      <c r="Q80">
        <v>0</v>
      </c>
      <c r="R80">
        <v>1</v>
      </c>
      <c r="S80">
        <v>4</v>
      </c>
      <c r="T80">
        <v>592</v>
      </c>
      <c r="U80">
        <v>1</v>
      </c>
      <c r="V80">
        <v>0</v>
      </c>
    </row>
    <row r="81" spans="1:22" x14ac:dyDescent="0.3">
      <c r="A81" s="1">
        <f t="shared" si="0"/>
        <v>39306</v>
      </c>
      <c r="B81" s="3">
        <v>0</v>
      </c>
      <c r="C81" s="3">
        <v>3</v>
      </c>
      <c r="D81" s="3">
        <v>62</v>
      </c>
      <c r="E81" s="3">
        <v>7</v>
      </c>
      <c r="F81" s="3">
        <v>2782.3892625657331</v>
      </c>
      <c r="G81" s="3">
        <v>96.333333333333343</v>
      </c>
      <c r="H81" s="3">
        <v>7</v>
      </c>
      <c r="I81" s="3">
        <v>0</v>
      </c>
      <c r="J81" s="3">
        <v>13</v>
      </c>
      <c r="K81" s="3">
        <v>53</v>
      </c>
      <c r="L81" s="3">
        <v>1</v>
      </c>
      <c r="M81" s="3">
        <v>0</v>
      </c>
      <c r="N81" s="3">
        <v>66</v>
      </c>
      <c r="O81">
        <v>15</v>
      </c>
      <c r="P81" s="3">
        <v>0</v>
      </c>
      <c r="Q81">
        <v>0</v>
      </c>
      <c r="R81">
        <v>17</v>
      </c>
      <c r="S81">
        <v>8</v>
      </c>
      <c r="T81">
        <v>352</v>
      </c>
      <c r="U81">
        <v>1</v>
      </c>
      <c r="V81">
        <v>1</v>
      </c>
    </row>
    <row r="82" spans="1:22" x14ac:dyDescent="0.3">
      <c r="A82" s="1">
        <f t="shared" si="0"/>
        <v>39307</v>
      </c>
      <c r="B82" s="3">
        <v>3</v>
      </c>
      <c r="C82" s="3">
        <v>2</v>
      </c>
      <c r="D82" s="3">
        <v>105</v>
      </c>
      <c r="E82" s="3">
        <v>38</v>
      </c>
      <c r="F82" s="3">
        <v>403.73242020300842</v>
      </c>
      <c r="G82" s="3">
        <v>110.875</v>
      </c>
      <c r="H82" s="3">
        <v>2</v>
      </c>
      <c r="I82" s="3">
        <v>0</v>
      </c>
      <c r="J82" s="3">
        <v>5</v>
      </c>
      <c r="K82" s="3">
        <v>24</v>
      </c>
      <c r="L82" s="3">
        <v>3</v>
      </c>
      <c r="M82" s="3">
        <v>0</v>
      </c>
      <c r="N82" s="3">
        <v>39</v>
      </c>
      <c r="O82">
        <v>9</v>
      </c>
      <c r="P82" s="3">
        <v>0</v>
      </c>
      <c r="Q82">
        <v>64</v>
      </c>
      <c r="R82">
        <v>17</v>
      </c>
      <c r="S82">
        <v>1</v>
      </c>
      <c r="T82">
        <v>292</v>
      </c>
      <c r="U82">
        <v>0</v>
      </c>
      <c r="V82">
        <v>0</v>
      </c>
    </row>
    <row r="83" spans="1:22" x14ac:dyDescent="0.3">
      <c r="A83" s="1">
        <f t="shared" si="0"/>
        <v>39308</v>
      </c>
      <c r="B83" s="3">
        <v>2</v>
      </c>
      <c r="C83" s="3"/>
      <c r="D83" s="3">
        <v>71</v>
      </c>
      <c r="E83" s="3">
        <v>45</v>
      </c>
      <c r="F83" s="3">
        <v>24.279931515225631</v>
      </c>
      <c r="G83" s="3">
        <v>409.41008771929825</v>
      </c>
      <c r="H83" s="3">
        <v>0</v>
      </c>
      <c r="I83" s="3">
        <v>0</v>
      </c>
      <c r="J83" s="3">
        <v>7</v>
      </c>
      <c r="K83" s="3">
        <v>27</v>
      </c>
      <c r="L83" s="3">
        <v>13</v>
      </c>
      <c r="M83" s="3">
        <v>0</v>
      </c>
      <c r="N83" s="3">
        <v>6</v>
      </c>
      <c r="O83">
        <v>179</v>
      </c>
      <c r="P83" s="3">
        <v>79</v>
      </c>
      <c r="Q83">
        <v>467</v>
      </c>
      <c r="R83">
        <v>98</v>
      </c>
      <c r="S83">
        <v>4</v>
      </c>
      <c r="T83">
        <v>360.5</v>
      </c>
      <c r="U83">
        <v>17</v>
      </c>
      <c r="V83">
        <v>1</v>
      </c>
    </row>
    <row r="84" spans="1:22" x14ac:dyDescent="0.3">
      <c r="A84" s="1">
        <f t="shared" si="0"/>
        <v>39309</v>
      </c>
      <c r="B84" s="3">
        <v>1</v>
      </c>
      <c r="C84" s="3">
        <v>3</v>
      </c>
      <c r="D84" s="3">
        <v>36</v>
      </c>
      <c r="E84" s="3">
        <v>0</v>
      </c>
      <c r="F84" s="3">
        <v>118.4841628959276</v>
      </c>
      <c r="G84" s="3">
        <v>14.618421052631579</v>
      </c>
      <c r="H84" s="3">
        <v>3</v>
      </c>
      <c r="I84" s="3">
        <v>0</v>
      </c>
      <c r="J84" s="3">
        <v>16</v>
      </c>
      <c r="K84" s="3">
        <v>27</v>
      </c>
      <c r="L84" s="3">
        <v>6</v>
      </c>
      <c r="M84" s="3">
        <v>0</v>
      </c>
      <c r="N84" s="3">
        <v>51</v>
      </c>
      <c r="O84">
        <v>45</v>
      </c>
      <c r="P84" s="3">
        <v>49</v>
      </c>
      <c r="Q84">
        <v>78</v>
      </c>
      <c r="R84">
        <v>74</v>
      </c>
      <c r="S84">
        <v>13</v>
      </c>
      <c r="T84">
        <v>0</v>
      </c>
      <c r="U84">
        <v>4</v>
      </c>
      <c r="V84">
        <v>4</v>
      </c>
    </row>
    <row r="85" spans="1:22" x14ac:dyDescent="0.3">
      <c r="A85" s="1">
        <f t="shared" si="0"/>
        <v>39310</v>
      </c>
      <c r="B85" s="3">
        <v>0</v>
      </c>
      <c r="C85" s="3">
        <v>8</v>
      </c>
      <c r="D85" s="3">
        <v>15</v>
      </c>
      <c r="E85" s="3">
        <v>10</v>
      </c>
      <c r="F85" s="3">
        <v>140.49296808120337</v>
      </c>
      <c r="G85" s="3">
        <v>0</v>
      </c>
      <c r="H85" s="3">
        <v>9</v>
      </c>
      <c r="I85" s="3">
        <v>0</v>
      </c>
      <c r="J85" s="3">
        <v>11</v>
      </c>
      <c r="K85" s="3">
        <v>41</v>
      </c>
      <c r="L85" s="3">
        <v>4</v>
      </c>
      <c r="M85" s="3">
        <v>0</v>
      </c>
      <c r="N85" s="3">
        <v>78</v>
      </c>
      <c r="O85">
        <v>28</v>
      </c>
      <c r="P85" s="3">
        <v>0</v>
      </c>
      <c r="Q85">
        <v>26</v>
      </c>
      <c r="R85">
        <v>92</v>
      </c>
      <c r="S85">
        <v>38</v>
      </c>
      <c r="T85">
        <v>0</v>
      </c>
      <c r="U85">
        <v>67</v>
      </c>
      <c r="V85">
        <v>2</v>
      </c>
    </row>
    <row r="86" spans="1:22" x14ac:dyDescent="0.3">
      <c r="A86" s="1">
        <f t="shared" si="0"/>
        <v>39311</v>
      </c>
      <c r="B86" s="3"/>
      <c r="C86" s="3">
        <v>7</v>
      </c>
      <c r="D86" s="3">
        <v>14</v>
      </c>
      <c r="E86" s="3">
        <v>0</v>
      </c>
      <c r="F86" s="3">
        <v>0</v>
      </c>
      <c r="G86" s="3">
        <v>3.375</v>
      </c>
      <c r="H86" s="3">
        <v>1</v>
      </c>
      <c r="I86" s="3">
        <v>0</v>
      </c>
      <c r="J86" s="3">
        <v>14</v>
      </c>
      <c r="K86" s="3">
        <v>55</v>
      </c>
      <c r="L86" s="3">
        <v>33</v>
      </c>
      <c r="M86" s="3">
        <v>0</v>
      </c>
      <c r="N86" s="3">
        <v>764</v>
      </c>
      <c r="O86">
        <v>66</v>
      </c>
      <c r="P86" s="3">
        <v>0</v>
      </c>
      <c r="Q86">
        <v>1384</v>
      </c>
      <c r="R86">
        <v>166</v>
      </c>
      <c r="S86">
        <v>0</v>
      </c>
      <c r="T86">
        <v>0</v>
      </c>
      <c r="U86">
        <v>1</v>
      </c>
      <c r="V86">
        <v>2</v>
      </c>
    </row>
    <row r="87" spans="1:22" x14ac:dyDescent="0.3">
      <c r="A87" s="1">
        <f t="shared" si="0"/>
        <v>39312</v>
      </c>
      <c r="B87" s="3">
        <v>96</v>
      </c>
      <c r="C87" s="3">
        <v>2</v>
      </c>
      <c r="D87" s="3">
        <v>7</v>
      </c>
      <c r="E87" s="3">
        <v>0</v>
      </c>
      <c r="F87" s="3">
        <v>0</v>
      </c>
      <c r="G87" s="3">
        <v>3.375</v>
      </c>
      <c r="H87" s="3">
        <v>9</v>
      </c>
      <c r="I87" s="3">
        <v>0</v>
      </c>
      <c r="J87" s="3">
        <v>77</v>
      </c>
      <c r="K87" s="3">
        <v>37</v>
      </c>
      <c r="L87" s="3">
        <v>38</v>
      </c>
      <c r="M87" s="3">
        <v>0</v>
      </c>
      <c r="N87" s="3">
        <v>352</v>
      </c>
      <c r="O87">
        <v>158</v>
      </c>
      <c r="P87" s="3">
        <v>0</v>
      </c>
      <c r="Q87">
        <v>29</v>
      </c>
      <c r="R87">
        <v>351</v>
      </c>
      <c r="S87">
        <v>6</v>
      </c>
      <c r="T87">
        <v>1</v>
      </c>
      <c r="U87">
        <v>10</v>
      </c>
      <c r="V87">
        <v>850</v>
      </c>
    </row>
    <row r="88" spans="1:22" x14ac:dyDescent="0.3">
      <c r="A88" s="1">
        <f t="shared" si="0"/>
        <v>39313</v>
      </c>
      <c r="B88" s="3">
        <v>1</v>
      </c>
      <c r="C88" s="3">
        <v>2</v>
      </c>
      <c r="D88" s="3">
        <v>14</v>
      </c>
      <c r="E88" s="3">
        <v>0</v>
      </c>
      <c r="F88" s="3">
        <v>892.94019811666863</v>
      </c>
      <c r="G88" s="3">
        <v>5.625</v>
      </c>
      <c r="H88" s="3">
        <v>7</v>
      </c>
      <c r="I88" s="3">
        <v>0</v>
      </c>
      <c r="J88" s="3">
        <v>35</v>
      </c>
      <c r="K88" s="3">
        <v>14</v>
      </c>
      <c r="L88" s="3">
        <v>25</v>
      </c>
      <c r="M88" s="3">
        <v>0</v>
      </c>
      <c r="N88" s="3">
        <v>1251</v>
      </c>
      <c r="O88">
        <v>28</v>
      </c>
      <c r="P88" s="3">
        <v>0</v>
      </c>
      <c r="Q88">
        <v>22</v>
      </c>
      <c r="R88">
        <v>14</v>
      </c>
      <c r="S88">
        <v>48</v>
      </c>
      <c r="T88">
        <v>1</v>
      </c>
      <c r="U88">
        <v>79</v>
      </c>
      <c r="V88">
        <v>338</v>
      </c>
    </row>
    <row r="89" spans="1:22" x14ac:dyDescent="0.3">
      <c r="A89" s="1">
        <f t="shared" ref="A89:A146" si="1">A88+1</f>
        <v>39314</v>
      </c>
      <c r="B89" s="3">
        <v>26</v>
      </c>
      <c r="C89" s="3">
        <v>0</v>
      </c>
      <c r="D89" s="3">
        <v>0</v>
      </c>
      <c r="E89" s="3">
        <v>0</v>
      </c>
      <c r="F89" s="3">
        <v>256.06163629693037</v>
      </c>
      <c r="G89" s="3">
        <v>138.81798245614036</v>
      </c>
      <c r="H89" s="3">
        <v>5</v>
      </c>
      <c r="I89" s="3">
        <v>0</v>
      </c>
      <c r="J89" s="3">
        <v>14</v>
      </c>
      <c r="K89" s="3">
        <v>24</v>
      </c>
      <c r="L89" s="3">
        <v>3</v>
      </c>
      <c r="M89" s="3">
        <v>0</v>
      </c>
      <c r="N89" s="3">
        <v>756</v>
      </c>
      <c r="O89">
        <v>241</v>
      </c>
      <c r="P89" s="3">
        <v>21</v>
      </c>
      <c r="Q89">
        <v>1</v>
      </c>
      <c r="R89">
        <v>259</v>
      </c>
      <c r="S89">
        <v>4</v>
      </c>
      <c r="T89">
        <v>1</v>
      </c>
      <c r="U89">
        <v>38</v>
      </c>
      <c r="V89">
        <v>324</v>
      </c>
    </row>
    <row r="90" spans="1:22" x14ac:dyDescent="0.3">
      <c r="A90" s="1">
        <f t="shared" si="1"/>
        <v>39315</v>
      </c>
      <c r="B90" s="3"/>
      <c r="C90" s="3">
        <v>13</v>
      </c>
      <c r="D90" s="3">
        <v>9</v>
      </c>
      <c r="E90" s="3">
        <v>22</v>
      </c>
      <c r="F90" s="3">
        <v>0</v>
      </c>
      <c r="G90" s="3">
        <v>21.69517543859649</v>
      </c>
      <c r="H90" s="3">
        <v>5</v>
      </c>
      <c r="I90" s="3">
        <v>0</v>
      </c>
      <c r="J90" s="3">
        <v>27</v>
      </c>
      <c r="K90" s="3">
        <v>36</v>
      </c>
      <c r="L90" s="3">
        <v>9</v>
      </c>
      <c r="M90" s="3">
        <v>0</v>
      </c>
      <c r="N90" s="3">
        <v>411</v>
      </c>
      <c r="O90">
        <v>390</v>
      </c>
      <c r="P90" s="3">
        <v>0</v>
      </c>
      <c r="Q90">
        <v>11</v>
      </c>
      <c r="R90">
        <v>0</v>
      </c>
      <c r="S90">
        <v>102</v>
      </c>
      <c r="T90">
        <v>6</v>
      </c>
      <c r="U90">
        <v>175</v>
      </c>
      <c r="V90">
        <v>220</v>
      </c>
    </row>
    <row r="91" spans="1:22" x14ac:dyDescent="0.3">
      <c r="A91" s="1">
        <f t="shared" si="1"/>
        <v>39316</v>
      </c>
      <c r="B91" s="3">
        <v>32</v>
      </c>
      <c r="C91" s="3">
        <v>0</v>
      </c>
      <c r="D91" s="3">
        <v>7</v>
      </c>
      <c r="E91" s="3">
        <v>6</v>
      </c>
      <c r="F91" s="3">
        <v>592.59863030451265</v>
      </c>
      <c r="G91" s="3">
        <v>470.53947368421052</v>
      </c>
      <c r="H91" s="3">
        <v>9</v>
      </c>
      <c r="I91" s="3">
        <v>0</v>
      </c>
      <c r="J91" s="3">
        <v>26</v>
      </c>
      <c r="K91" s="3">
        <v>13</v>
      </c>
      <c r="L91" s="3">
        <v>7</v>
      </c>
      <c r="M91" s="3">
        <v>0</v>
      </c>
      <c r="N91" s="3">
        <v>516</v>
      </c>
      <c r="O91">
        <v>1320</v>
      </c>
      <c r="P91" s="3">
        <v>0</v>
      </c>
      <c r="Q91">
        <v>5</v>
      </c>
      <c r="R91">
        <v>0</v>
      </c>
      <c r="S91">
        <v>0</v>
      </c>
      <c r="T91">
        <v>0</v>
      </c>
      <c r="U91">
        <v>51</v>
      </c>
      <c r="V91">
        <v>212</v>
      </c>
    </row>
    <row r="92" spans="1:22" x14ac:dyDescent="0.3">
      <c r="A92" s="1">
        <f t="shared" si="1"/>
        <v>39317</v>
      </c>
      <c r="B92" s="3">
        <v>155</v>
      </c>
      <c r="C92" s="3">
        <v>18</v>
      </c>
      <c r="D92" s="3">
        <v>11</v>
      </c>
      <c r="E92" s="3">
        <v>2</v>
      </c>
      <c r="F92" s="3">
        <v>0</v>
      </c>
      <c r="G92" s="3">
        <v>254.61184210526315</v>
      </c>
      <c r="H92" s="3"/>
      <c r="I92" s="3">
        <v>0</v>
      </c>
      <c r="J92" s="3">
        <v>13</v>
      </c>
      <c r="K92" s="3">
        <v>136</v>
      </c>
      <c r="L92" s="3">
        <v>3</v>
      </c>
      <c r="M92" s="3">
        <v>0</v>
      </c>
      <c r="N92" s="3">
        <v>159.03614457831327</v>
      </c>
      <c r="O92">
        <v>541</v>
      </c>
      <c r="P92" s="3">
        <v>0</v>
      </c>
      <c r="Q92">
        <v>5</v>
      </c>
      <c r="R92">
        <v>56</v>
      </c>
      <c r="S92">
        <v>99</v>
      </c>
      <c r="T92">
        <v>4</v>
      </c>
      <c r="U92">
        <v>260</v>
      </c>
      <c r="V92">
        <v>46</v>
      </c>
    </row>
    <row r="93" spans="1:22" x14ac:dyDescent="0.3">
      <c r="A93" s="1">
        <f t="shared" si="1"/>
        <v>39318</v>
      </c>
      <c r="B93" s="3">
        <v>0</v>
      </c>
      <c r="C93" s="3">
        <v>1</v>
      </c>
      <c r="D93" s="3">
        <v>33</v>
      </c>
      <c r="E93" s="3">
        <v>4</v>
      </c>
      <c r="F93" s="3"/>
      <c r="G93" s="3">
        <v>24.730263157894736</v>
      </c>
      <c r="H93" s="3"/>
      <c r="I93" s="3">
        <v>0</v>
      </c>
      <c r="J93" s="3">
        <v>13</v>
      </c>
      <c r="K93" s="3">
        <v>38</v>
      </c>
      <c r="L93" s="3">
        <v>14</v>
      </c>
      <c r="M93" s="3">
        <v>0</v>
      </c>
      <c r="N93" s="3">
        <v>9.6385542168674689</v>
      </c>
      <c r="O93">
        <v>564</v>
      </c>
      <c r="P93" s="3">
        <v>0</v>
      </c>
      <c r="Q93">
        <v>7</v>
      </c>
      <c r="R93">
        <v>0</v>
      </c>
      <c r="S93">
        <v>18</v>
      </c>
      <c r="T93">
        <v>3</v>
      </c>
      <c r="U93">
        <v>150</v>
      </c>
      <c r="V93">
        <v>88</v>
      </c>
    </row>
    <row r="94" spans="1:22" x14ac:dyDescent="0.3">
      <c r="A94" s="1">
        <f t="shared" si="1"/>
        <v>39319</v>
      </c>
      <c r="B94" s="3">
        <v>1</v>
      </c>
      <c r="C94" s="3">
        <v>3</v>
      </c>
      <c r="D94" s="3">
        <v>38</v>
      </c>
      <c r="E94" s="3">
        <v>2</v>
      </c>
      <c r="F94" s="3"/>
      <c r="G94" s="3">
        <v>12.868421052631579</v>
      </c>
      <c r="H94" s="3"/>
      <c r="I94" s="3">
        <v>12</v>
      </c>
      <c r="J94" s="3">
        <v>0</v>
      </c>
      <c r="K94" s="3">
        <v>12</v>
      </c>
      <c r="L94" s="3">
        <v>5</v>
      </c>
      <c r="M94" s="3">
        <v>0</v>
      </c>
      <c r="N94" s="3">
        <v>15.421686746987952</v>
      </c>
      <c r="O94">
        <v>14</v>
      </c>
      <c r="P94" s="3">
        <v>18</v>
      </c>
      <c r="Q94">
        <v>5</v>
      </c>
      <c r="R94">
        <v>0</v>
      </c>
      <c r="S94">
        <v>924</v>
      </c>
      <c r="T94">
        <v>1</v>
      </c>
      <c r="U94">
        <v>40</v>
      </c>
      <c r="V94">
        <v>41</v>
      </c>
    </row>
    <row r="95" spans="1:22" x14ac:dyDescent="0.3">
      <c r="A95" s="1">
        <f t="shared" si="1"/>
        <v>39320</v>
      </c>
      <c r="B95" s="3">
        <v>0</v>
      </c>
      <c r="C95" s="3">
        <v>7</v>
      </c>
      <c r="D95" s="3">
        <v>1</v>
      </c>
      <c r="E95" s="3">
        <v>0</v>
      </c>
      <c r="F95" s="3"/>
      <c r="G95" s="3">
        <v>354.32894736842104</v>
      </c>
      <c r="H95" s="3"/>
      <c r="I95" s="3">
        <v>73</v>
      </c>
      <c r="J95" s="3">
        <v>0</v>
      </c>
      <c r="K95" s="3">
        <v>11</v>
      </c>
      <c r="L95" s="3">
        <v>13</v>
      </c>
      <c r="M95" s="3">
        <v>2</v>
      </c>
      <c r="N95" s="3">
        <v>15.421686746987952</v>
      </c>
      <c r="O95">
        <v>5</v>
      </c>
      <c r="P95" s="3">
        <v>0</v>
      </c>
      <c r="Q95">
        <v>9</v>
      </c>
      <c r="R95">
        <v>5</v>
      </c>
      <c r="S95">
        <v>146</v>
      </c>
      <c r="T95">
        <v>10</v>
      </c>
      <c r="U95">
        <v>21</v>
      </c>
      <c r="V95">
        <v>3</v>
      </c>
    </row>
    <row r="96" spans="1:22" x14ac:dyDescent="0.3">
      <c r="A96" s="1">
        <f t="shared" si="1"/>
        <v>39321</v>
      </c>
      <c r="B96" s="3"/>
      <c r="C96" s="3">
        <v>3</v>
      </c>
      <c r="D96" s="3"/>
      <c r="E96" s="3">
        <v>34</v>
      </c>
      <c r="F96" s="3"/>
      <c r="G96" s="3">
        <v>119.14035087719299</v>
      </c>
      <c r="H96" s="3"/>
      <c r="I96" s="3">
        <v>76</v>
      </c>
      <c r="J96" s="3">
        <v>3</v>
      </c>
      <c r="K96" s="3">
        <v>9</v>
      </c>
      <c r="L96" s="3">
        <v>4</v>
      </c>
      <c r="M96" s="3">
        <v>0</v>
      </c>
      <c r="N96" s="3">
        <v>36.626506024096386</v>
      </c>
      <c r="O96">
        <v>0</v>
      </c>
      <c r="P96" s="3">
        <v>0</v>
      </c>
      <c r="Q96">
        <v>8</v>
      </c>
      <c r="R96">
        <v>0</v>
      </c>
      <c r="S96">
        <v>191</v>
      </c>
      <c r="T96">
        <v>8</v>
      </c>
      <c r="U96">
        <v>67</v>
      </c>
      <c r="V96">
        <v>55</v>
      </c>
    </row>
    <row r="97" spans="1:22" x14ac:dyDescent="0.3">
      <c r="A97" s="1">
        <f t="shared" si="1"/>
        <v>39322</v>
      </c>
      <c r="B97" s="3"/>
      <c r="C97" s="3">
        <v>0</v>
      </c>
      <c r="D97" s="3"/>
      <c r="E97" s="3">
        <v>25</v>
      </c>
      <c r="F97" s="3"/>
      <c r="G97" s="3">
        <v>256.84868421052636</v>
      </c>
      <c r="H97" s="3"/>
      <c r="I97" s="3">
        <v>0</v>
      </c>
      <c r="J97" s="3">
        <v>6</v>
      </c>
      <c r="K97" s="3">
        <v>10</v>
      </c>
      <c r="L97">
        <v>1</v>
      </c>
      <c r="M97">
        <v>44.274999999999999</v>
      </c>
      <c r="N97">
        <v>132.04819277108433</v>
      </c>
      <c r="O97">
        <v>9</v>
      </c>
      <c r="P97">
        <v>0</v>
      </c>
      <c r="Q97">
        <v>1057</v>
      </c>
      <c r="R97">
        <v>28</v>
      </c>
      <c r="S97">
        <v>16</v>
      </c>
      <c r="T97">
        <v>26</v>
      </c>
      <c r="U97">
        <v>16</v>
      </c>
      <c r="V97">
        <v>42</v>
      </c>
    </row>
    <row r="98" spans="1:22" x14ac:dyDescent="0.3">
      <c r="A98" s="1">
        <f t="shared" si="1"/>
        <v>39323</v>
      </c>
      <c r="B98" s="3"/>
      <c r="C98" s="3">
        <v>0</v>
      </c>
      <c r="D98" s="3"/>
      <c r="E98" s="3">
        <v>10.45</v>
      </c>
      <c r="F98" s="3"/>
      <c r="G98" s="3">
        <v>37.342105263157897</v>
      </c>
      <c r="H98" s="3"/>
      <c r="I98" s="3">
        <v>0</v>
      </c>
      <c r="J98" s="3">
        <v>13</v>
      </c>
      <c r="K98" s="3">
        <v>13</v>
      </c>
      <c r="L98">
        <v>3</v>
      </c>
      <c r="M98">
        <v>115.49999999999999</v>
      </c>
      <c r="N98">
        <v>204.33734939759034</v>
      </c>
      <c r="O98">
        <v>335</v>
      </c>
      <c r="P98">
        <v>0</v>
      </c>
      <c r="Q98">
        <v>1148</v>
      </c>
      <c r="R98">
        <v>6</v>
      </c>
      <c r="S98">
        <v>5</v>
      </c>
      <c r="T98">
        <v>4</v>
      </c>
      <c r="U98">
        <v>39</v>
      </c>
      <c r="V98">
        <v>61</v>
      </c>
    </row>
    <row r="99" spans="1:22" x14ac:dyDescent="0.3">
      <c r="A99" s="1">
        <f t="shared" si="1"/>
        <v>39324</v>
      </c>
      <c r="B99" s="3"/>
      <c r="C99" s="3">
        <v>0</v>
      </c>
      <c r="D99" s="3"/>
      <c r="E99" s="3">
        <v>14.25</v>
      </c>
      <c r="F99" s="3"/>
      <c r="G99" s="3">
        <v>2.25</v>
      </c>
      <c r="H99" s="3"/>
      <c r="I99" s="3">
        <v>0</v>
      </c>
      <c r="J99" s="3">
        <v>7</v>
      </c>
      <c r="K99" s="3">
        <v>15</v>
      </c>
      <c r="L99">
        <v>3</v>
      </c>
      <c r="N99">
        <v>662.16867469879514</v>
      </c>
      <c r="O99">
        <v>48</v>
      </c>
      <c r="P99">
        <v>2</v>
      </c>
      <c r="Q99">
        <v>454</v>
      </c>
      <c r="R99">
        <v>18</v>
      </c>
      <c r="S99">
        <v>5</v>
      </c>
      <c r="T99">
        <v>115</v>
      </c>
      <c r="U99">
        <v>49</v>
      </c>
      <c r="V99">
        <v>19</v>
      </c>
    </row>
    <row r="100" spans="1:22" x14ac:dyDescent="0.3">
      <c r="A100" s="1">
        <f t="shared" si="1"/>
        <v>39325</v>
      </c>
      <c r="B100" s="3"/>
      <c r="C100" s="3">
        <v>1</v>
      </c>
      <c r="D100" s="3"/>
      <c r="E100" s="3">
        <v>11.4</v>
      </c>
      <c r="F100" s="3"/>
      <c r="G100" s="3">
        <v>27.546052631578949</v>
      </c>
      <c r="H100" s="3"/>
      <c r="I100" s="3">
        <v>2</v>
      </c>
      <c r="J100" s="3">
        <v>4</v>
      </c>
      <c r="K100" s="3">
        <v>17</v>
      </c>
      <c r="L100" s="11">
        <v>1</v>
      </c>
      <c r="M100" s="11"/>
      <c r="N100" s="11">
        <v>352.91666666666669</v>
      </c>
      <c r="O100">
        <v>0</v>
      </c>
      <c r="P100" s="11">
        <v>0</v>
      </c>
      <c r="Q100">
        <v>186</v>
      </c>
      <c r="R100">
        <v>3</v>
      </c>
      <c r="S100">
        <v>10</v>
      </c>
      <c r="T100">
        <v>14</v>
      </c>
      <c r="U100">
        <v>20</v>
      </c>
      <c r="V100">
        <v>108</v>
      </c>
    </row>
    <row r="101" spans="1:22" x14ac:dyDescent="0.3">
      <c r="A101" s="1">
        <f t="shared" si="1"/>
        <v>39326</v>
      </c>
      <c r="B101" s="3"/>
      <c r="C101" s="3">
        <v>1</v>
      </c>
      <c r="D101" s="3"/>
      <c r="E101" s="3">
        <v>5.7</v>
      </c>
      <c r="F101" s="3"/>
      <c r="G101" s="3">
        <v>22.736842105263158</v>
      </c>
      <c r="H101" s="3"/>
      <c r="I101" s="3">
        <v>28</v>
      </c>
      <c r="J101" s="3">
        <v>7</v>
      </c>
      <c r="K101" s="3">
        <v>19</v>
      </c>
      <c r="L101" s="11"/>
      <c r="M101" s="11"/>
      <c r="N101" s="11">
        <v>350</v>
      </c>
      <c r="O101">
        <v>5</v>
      </c>
      <c r="P101" s="11">
        <v>6</v>
      </c>
      <c r="Q101">
        <v>113</v>
      </c>
      <c r="R101">
        <v>42</v>
      </c>
      <c r="S101">
        <v>13.600000000000001</v>
      </c>
      <c r="T101">
        <v>1</v>
      </c>
      <c r="U101">
        <v>0</v>
      </c>
      <c r="V101">
        <v>61</v>
      </c>
    </row>
    <row r="102" spans="1:22" x14ac:dyDescent="0.3">
      <c r="A102" s="1">
        <f t="shared" si="1"/>
        <v>39327</v>
      </c>
      <c r="B102" s="3"/>
      <c r="C102" s="3">
        <v>6</v>
      </c>
      <c r="D102" s="3">
        <v>10.4</v>
      </c>
      <c r="E102" s="3">
        <v>291.64999999999998</v>
      </c>
      <c r="F102" s="3"/>
      <c r="G102" s="3">
        <v>36.171052631578945</v>
      </c>
      <c r="H102" s="3"/>
      <c r="I102" s="3">
        <v>20</v>
      </c>
      <c r="J102" s="3">
        <v>14</v>
      </c>
      <c r="K102" s="3">
        <v>14</v>
      </c>
      <c r="L102" s="11"/>
      <c r="M102" s="11"/>
      <c r="N102" s="11">
        <v>172.08333333333334</v>
      </c>
      <c r="O102">
        <v>3</v>
      </c>
      <c r="P102" s="11">
        <v>50</v>
      </c>
      <c r="Q102">
        <v>3</v>
      </c>
      <c r="R102" s="12">
        <v>61</v>
      </c>
      <c r="S102">
        <v>28</v>
      </c>
      <c r="T102">
        <v>22</v>
      </c>
      <c r="U102">
        <v>0</v>
      </c>
      <c r="V102">
        <v>34</v>
      </c>
    </row>
    <row r="103" spans="1:22" x14ac:dyDescent="0.3">
      <c r="A103" s="1">
        <f t="shared" si="1"/>
        <v>39328</v>
      </c>
      <c r="B103" s="3"/>
      <c r="C103" s="3">
        <v>3</v>
      </c>
      <c r="D103" s="3">
        <v>9.6</v>
      </c>
      <c r="E103" s="3">
        <v>214.7</v>
      </c>
      <c r="F103" s="3"/>
      <c r="G103" s="3">
        <v>14.115789473684213</v>
      </c>
      <c r="H103" s="3"/>
      <c r="I103" s="3">
        <v>5</v>
      </c>
      <c r="J103" s="3">
        <v>13</v>
      </c>
      <c r="K103" s="3">
        <v>6</v>
      </c>
      <c r="L103" s="11"/>
      <c r="M103" s="11"/>
      <c r="N103" s="11">
        <v>70</v>
      </c>
      <c r="O103">
        <v>13</v>
      </c>
      <c r="P103" s="13">
        <v>289</v>
      </c>
      <c r="Q103">
        <v>36</v>
      </c>
      <c r="S103">
        <v>5.6000000000000005</v>
      </c>
      <c r="U103">
        <v>9</v>
      </c>
      <c r="V103">
        <v>16</v>
      </c>
    </row>
    <row r="104" spans="1:22" x14ac:dyDescent="0.3">
      <c r="A104" s="1">
        <f t="shared" si="1"/>
        <v>39329</v>
      </c>
      <c r="B104" s="3"/>
      <c r="C104" s="3">
        <v>13</v>
      </c>
      <c r="D104" s="3">
        <v>44.8</v>
      </c>
      <c r="E104" s="3">
        <v>204.25</v>
      </c>
      <c r="F104" s="3"/>
      <c r="G104" s="3">
        <v>171.78749999999999</v>
      </c>
      <c r="H104" s="3"/>
      <c r="I104" s="3">
        <v>0</v>
      </c>
      <c r="J104" s="3">
        <v>2</v>
      </c>
      <c r="K104" s="3">
        <v>10</v>
      </c>
      <c r="L104" s="11">
        <v>40</v>
      </c>
      <c r="M104" s="11"/>
      <c r="N104" s="11">
        <v>37.5</v>
      </c>
      <c r="O104">
        <v>0</v>
      </c>
      <c r="P104" s="11"/>
      <c r="Q104">
        <v>87</v>
      </c>
      <c r="S104">
        <v>4.8000000000000007</v>
      </c>
      <c r="U104">
        <v>0</v>
      </c>
      <c r="V104">
        <v>44</v>
      </c>
    </row>
    <row r="105" spans="1:22" x14ac:dyDescent="0.3">
      <c r="A105" s="1">
        <f t="shared" si="1"/>
        <v>39330</v>
      </c>
      <c r="B105" s="3"/>
      <c r="C105" s="3">
        <v>1</v>
      </c>
      <c r="D105" s="3">
        <v>32</v>
      </c>
      <c r="E105" s="3">
        <v>0</v>
      </c>
      <c r="F105" s="3"/>
      <c r="G105" s="3">
        <v>402.57828947368421</v>
      </c>
      <c r="H105" s="3"/>
      <c r="I105" s="3">
        <v>11</v>
      </c>
      <c r="J105" s="3">
        <v>1</v>
      </c>
      <c r="K105" s="3">
        <v>21</v>
      </c>
      <c r="L105" s="11">
        <v>11</v>
      </c>
      <c r="M105" s="11"/>
      <c r="N105" s="11">
        <v>17.5</v>
      </c>
      <c r="O105">
        <v>1756</v>
      </c>
      <c r="P105" s="11"/>
      <c r="Q105">
        <v>22</v>
      </c>
      <c r="S105">
        <v>13.600000000000001</v>
      </c>
      <c r="U105">
        <v>0</v>
      </c>
      <c r="V105">
        <v>14</v>
      </c>
    </row>
    <row r="106" spans="1:22" x14ac:dyDescent="0.3">
      <c r="A106" s="1">
        <f t="shared" si="1"/>
        <v>39331</v>
      </c>
      <c r="B106" s="3"/>
      <c r="C106" s="3">
        <v>2</v>
      </c>
      <c r="D106" s="3">
        <v>6.4</v>
      </c>
      <c r="E106" s="3">
        <v>0</v>
      </c>
      <c r="F106" s="3"/>
      <c r="G106" s="3">
        <v>992.96249999999998</v>
      </c>
      <c r="H106" s="3"/>
      <c r="I106" s="3">
        <v>17</v>
      </c>
      <c r="J106" s="3">
        <v>7</v>
      </c>
      <c r="K106" s="3">
        <v>11</v>
      </c>
      <c r="L106" s="11">
        <v>21</v>
      </c>
      <c r="M106" s="11"/>
      <c r="N106" s="11">
        <v>60.833333333333343</v>
      </c>
      <c r="O106">
        <v>123</v>
      </c>
      <c r="P106" s="11"/>
      <c r="Q106" s="11"/>
      <c r="S106">
        <v>24.8</v>
      </c>
      <c r="U106">
        <v>1</v>
      </c>
      <c r="V106">
        <v>26</v>
      </c>
    </row>
    <row r="107" spans="1:22" x14ac:dyDescent="0.3">
      <c r="A107" s="1">
        <f t="shared" si="1"/>
        <v>39332</v>
      </c>
      <c r="B107" s="3"/>
      <c r="C107" s="3">
        <v>1</v>
      </c>
      <c r="D107" s="3">
        <v>25.6</v>
      </c>
      <c r="E107" s="3">
        <v>0</v>
      </c>
      <c r="F107" s="3"/>
      <c r="G107" s="3">
        <v>444.78750000000002</v>
      </c>
      <c r="H107" s="3"/>
      <c r="I107" s="3">
        <v>0</v>
      </c>
      <c r="J107" s="3">
        <v>2</v>
      </c>
      <c r="K107" s="3">
        <v>6</v>
      </c>
      <c r="L107">
        <v>12</v>
      </c>
      <c r="N107">
        <v>1103.3333333333335</v>
      </c>
      <c r="O107">
        <v>300</v>
      </c>
      <c r="S107">
        <v>8.8000000000000007</v>
      </c>
      <c r="U107">
        <v>0</v>
      </c>
      <c r="V107">
        <v>10</v>
      </c>
    </row>
    <row r="108" spans="1:22" x14ac:dyDescent="0.3">
      <c r="A108" s="1">
        <f t="shared" si="1"/>
        <v>39333</v>
      </c>
      <c r="B108" s="3"/>
      <c r="C108" s="3">
        <v>49</v>
      </c>
      <c r="D108" s="3">
        <v>9.6</v>
      </c>
      <c r="E108" s="3">
        <v>1192.5</v>
      </c>
      <c r="F108" s="3"/>
      <c r="G108" s="3">
        <v>406.35</v>
      </c>
      <c r="H108" s="3"/>
      <c r="I108" s="3">
        <v>0</v>
      </c>
      <c r="J108" s="3">
        <v>11</v>
      </c>
      <c r="K108" s="3">
        <v>2</v>
      </c>
      <c r="L108">
        <v>1</v>
      </c>
      <c r="N108">
        <v>16.666666666666668</v>
      </c>
      <c r="O108">
        <v>44</v>
      </c>
      <c r="S108">
        <v>243.20000000000002</v>
      </c>
      <c r="U108">
        <v>11</v>
      </c>
      <c r="V108">
        <v>8</v>
      </c>
    </row>
    <row r="109" spans="1:22" x14ac:dyDescent="0.3">
      <c r="A109" s="1">
        <f t="shared" si="1"/>
        <v>39334</v>
      </c>
      <c r="B109" s="3"/>
      <c r="C109" s="3">
        <v>0</v>
      </c>
      <c r="D109" s="3">
        <v>4</v>
      </c>
      <c r="E109" s="3">
        <v>0</v>
      </c>
      <c r="F109" s="3"/>
      <c r="G109" s="3">
        <v>1.9125000000000001</v>
      </c>
      <c r="H109" s="3"/>
      <c r="I109" s="3">
        <v>0</v>
      </c>
      <c r="J109" s="3">
        <v>20</v>
      </c>
      <c r="K109" s="3">
        <v>24</v>
      </c>
      <c r="L109">
        <v>3</v>
      </c>
      <c r="N109">
        <v>5.8333333333333339</v>
      </c>
      <c r="O109">
        <v>0</v>
      </c>
      <c r="S109">
        <v>27.200000000000003</v>
      </c>
      <c r="U109">
        <v>43</v>
      </c>
      <c r="V109">
        <v>47</v>
      </c>
    </row>
    <row r="110" spans="1:22" x14ac:dyDescent="0.3">
      <c r="A110" s="1">
        <f t="shared" si="1"/>
        <v>39335</v>
      </c>
      <c r="B110" s="3"/>
      <c r="C110" s="3">
        <v>0</v>
      </c>
      <c r="D110" s="3">
        <v>8.8000000000000007</v>
      </c>
      <c r="E110" s="3">
        <v>0</v>
      </c>
      <c r="F110" s="3"/>
      <c r="G110" s="3">
        <v>17.212499999999999</v>
      </c>
      <c r="H110" s="3"/>
      <c r="I110" s="3">
        <v>0</v>
      </c>
      <c r="J110" s="3">
        <v>17</v>
      </c>
      <c r="K110" s="3">
        <v>25</v>
      </c>
      <c r="L110">
        <v>1</v>
      </c>
      <c r="N110">
        <v>14.413043478260869</v>
      </c>
      <c r="O110">
        <v>0</v>
      </c>
      <c r="S110">
        <v>551.20000000000005</v>
      </c>
      <c r="U110">
        <v>106</v>
      </c>
      <c r="V110">
        <v>4</v>
      </c>
    </row>
    <row r="111" spans="1:22" x14ac:dyDescent="0.3">
      <c r="A111" s="1">
        <f t="shared" si="1"/>
        <v>39336</v>
      </c>
      <c r="B111" s="3"/>
      <c r="C111" s="3">
        <v>8</v>
      </c>
      <c r="D111" s="3">
        <v>7.2</v>
      </c>
      <c r="E111" s="3">
        <v>72</v>
      </c>
      <c r="F111" s="3"/>
      <c r="G111" s="3">
        <v>1040.3179824561403</v>
      </c>
      <c r="H111" s="3"/>
      <c r="I111" s="3">
        <v>0</v>
      </c>
      <c r="J111" s="3">
        <v>15</v>
      </c>
      <c r="K111" s="3">
        <v>54</v>
      </c>
      <c r="L111">
        <v>11</v>
      </c>
      <c r="N111">
        <v>9.4239130434782599</v>
      </c>
      <c r="O111">
        <v>2</v>
      </c>
      <c r="S111">
        <v>0</v>
      </c>
      <c r="U111">
        <v>22</v>
      </c>
      <c r="V111">
        <v>2</v>
      </c>
    </row>
    <row r="112" spans="1:22" x14ac:dyDescent="0.3">
      <c r="A112" s="1">
        <f t="shared" si="1"/>
        <v>39337</v>
      </c>
      <c r="B112" s="3"/>
      <c r="C112" s="3">
        <v>95</v>
      </c>
      <c r="D112" s="3">
        <v>11.2</v>
      </c>
      <c r="E112" s="3">
        <v>257.39999999999998</v>
      </c>
      <c r="F112" s="3"/>
      <c r="G112" s="3">
        <v>3334.4046052631575</v>
      </c>
      <c r="H112" s="3"/>
      <c r="I112" s="3">
        <v>0</v>
      </c>
      <c r="J112" s="3">
        <v>19</v>
      </c>
      <c r="K112" s="3">
        <v>68</v>
      </c>
      <c r="L112">
        <v>5</v>
      </c>
      <c r="N112">
        <v>3.5108695652173911</v>
      </c>
      <c r="O112">
        <v>0</v>
      </c>
      <c r="S112">
        <v>316.8</v>
      </c>
      <c r="U112">
        <v>63</v>
      </c>
      <c r="V112">
        <v>7</v>
      </c>
    </row>
    <row r="113" spans="1:21" x14ac:dyDescent="0.3">
      <c r="A113" s="1">
        <f t="shared" si="1"/>
        <v>39338</v>
      </c>
      <c r="B113" s="3"/>
      <c r="C113" s="3">
        <v>22</v>
      </c>
      <c r="D113" s="3">
        <v>17.600000000000001</v>
      </c>
      <c r="E113" s="3">
        <v>748.8</v>
      </c>
      <c r="F113" s="3"/>
      <c r="G113" s="3">
        <v>137.10910087719299</v>
      </c>
      <c r="H113" s="3"/>
      <c r="I113" s="3">
        <v>0</v>
      </c>
      <c r="J113" s="3">
        <v>18</v>
      </c>
      <c r="K113" s="3">
        <v>52</v>
      </c>
      <c r="L113">
        <v>5</v>
      </c>
      <c r="N113">
        <v>19.402173913043477</v>
      </c>
      <c r="O113">
        <v>0</v>
      </c>
      <c r="S113">
        <v>5.6000000000000005</v>
      </c>
      <c r="U113">
        <v>15</v>
      </c>
    </row>
    <row r="114" spans="1:21" x14ac:dyDescent="0.3">
      <c r="A114" s="1">
        <f t="shared" si="1"/>
        <v>39339</v>
      </c>
      <c r="B114" s="3"/>
      <c r="C114" s="3">
        <v>1</v>
      </c>
      <c r="D114" s="3"/>
      <c r="E114" s="3">
        <v>0</v>
      </c>
      <c r="F114" s="3"/>
      <c r="G114" s="3">
        <v>0</v>
      </c>
      <c r="H114" s="3"/>
      <c r="I114" s="3">
        <v>0</v>
      </c>
      <c r="J114" s="3">
        <v>31</v>
      </c>
      <c r="K114" s="3">
        <v>13</v>
      </c>
      <c r="L114">
        <v>2</v>
      </c>
      <c r="N114">
        <v>50.260869565217384</v>
      </c>
      <c r="O114">
        <v>0</v>
      </c>
      <c r="S114">
        <v>0</v>
      </c>
      <c r="U114">
        <v>250</v>
      </c>
    </row>
    <row r="115" spans="1:21" x14ac:dyDescent="0.3">
      <c r="A115" s="1">
        <f t="shared" si="1"/>
        <v>39340</v>
      </c>
      <c r="B115" s="3"/>
      <c r="C115" s="3">
        <v>3</v>
      </c>
      <c r="D115" s="3"/>
      <c r="E115" s="3">
        <v>0</v>
      </c>
      <c r="F115" s="3"/>
      <c r="G115" s="3">
        <v>2248.5184210526318</v>
      </c>
      <c r="H115" s="3"/>
      <c r="I115" s="3">
        <v>0</v>
      </c>
      <c r="J115" s="3">
        <v>38</v>
      </c>
      <c r="K115" s="3">
        <v>12</v>
      </c>
      <c r="L115">
        <v>3</v>
      </c>
      <c r="O115">
        <v>0</v>
      </c>
      <c r="S115">
        <v>64</v>
      </c>
      <c r="U115">
        <v>144</v>
      </c>
    </row>
    <row r="116" spans="1:21" x14ac:dyDescent="0.3">
      <c r="A116" s="1">
        <f t="shared" si="1"/>
        <v>39341</v>
      </c>
      <c r="B116" s="3"/>
      <c r="C116" s="3">
        <v>0</v>
      </c>
      <c r="D116" s="3"/>
      <c r="E116" s="3">
        <v>2332.8000000000002</v>
      </c>
      <c r="F116" s="3"/>
      <c r="G116" s="3">
        <v>0</v>
      </c>
      <c r="H116" s="3"/>
      <c r="I116" s="3">
        <v>0</v>
      </c>
      <c r="J116" s="3">
        <v>55</v>
      </c>
      <c r="K116" s="3">
        <v>2</v>
      </c>
      <c r="L116">
        <v>5</v>
      </c>
      <c r="O116">
        <v>0</v>
      </c>
      <c r="S116">
        <v>14.4</v>
      </c>
      <c r="U116">
        <v>74</v>
      </c>
    </row>
    <row r="117" spans="1:21" x14ac:dyDescent="0.3">
      <c r="A117" s="1">
        <f t="shared" si="1"/>
        <v>39342</v>
      </c>
      <c r="B117" s="3"/>
      <c r="C117" s="3">
        <v>30</v>
      </c>
      <c r="D117" s="3"/>
      <c r="E117" s="3">
        <v>0</v>
      </c>
      <c r="F117" s="3"/>
      <c r="G117" s="3">
        <v>0</v>
      </c>
      <c r="H117" s="3"/>
      <c r="I117" s="3">
        <v>0</v>
      </c>
      <c r="J117" s="3">
        <v>36</v>
      </c>
      <c r="K117" s="3">
        <v>153</v>
      </c>
      <c r="L117">
        <v>6</v>
      </c>
      <c r="O117">
        <v>0</v>
      </c>
      <c r="S117">
        <v>0</v>
      </c>
      <c r="U117">
        <v>132</v>
      </c>
    </row>
    <row r="118" spans="1:21" x14ac:dyDescent="0.3">
      <c r="A118" s="1">
        <f t="shared" si="1"/>
        <v>39343</v>
      </c>
      <c r="B118" s="3"/>
      <c r="C118" s="3">
        <v>39</v>
      </c>
      <c r="D118" s="3"/>
      <c r="E118" s="3">
        <v>0</v>
      </c>
      <c r="F118" s="3"/>
      <c r="G118" s="3">
        <v>570.21754385964914</v>
      </c>
      <c r="H118" s="3"/>
      <c r="I118" s="3"/>
      <c r="J118" s="3">
        <v>45</v>
      </c>
      <c r="K118" s="3">
        <v>489</v>
      </c>
      <c r="L118">
        <v>13</v>
      </c>
      <c r="O118">
        <v>1080</v>
      </c>
      <c r="S118">
        <v>0</v>
      </c>
      <c r="U118">
        <v>2</v>
      </c>
    </row>
    <row r="119" spans="1:21" x14ac:dyDescent="0.3">
      <c r="A119" s="1">
        <f t="shared" si="1"/>
        <v>39344</v>
      </c>
      <c r="B119" s="3"/>
      <c r="C119" s="3">
        <v>46</v>
      </c>
      <c r="D119" s="3"/>
      <c r="E119" s="3">
        <v>7227.9</v>
      </c>
      <c r="F119" s="3"/>
      <c r="G119" s="3">
        <v>252.9</v>
      </c>
      <c r="H119" s="3"/>
      <c r="I119" s="3"/>
      <c r="J119" s="3">
        <v>26</v>
      </c>
      <c r="K119" s="3"/>
      <c r="L119">
        <v>10</v>
      </c>
      <c r="O119">
        <v>4409</v>
      </c>
      <c r="S119">
        <v>0</v>
      </c>
      <c r="U119">
        <v>3</v>
      </c>
    </row>
    <row r="120" spans="1:21" x14ac:dyDescent="0.3">
      <c r="A120" s="1">
        <f t="shared" si="1"/>
        <v>39345</v>
      </c>
      <c r="B120" s="3"/>
      <c r="C120" s="3">
        <v>24</v>
      </c>
      <c r="D120" s="3"/>
      <c r="E120" s="3">
        <v>0</v>
      </c>
      <c r="F120" s="3"/>
      <c r="G120" s="3">
        <v>0</v>
      </c>
      <c r="H120" s="3"/>
      <c r="I120" s="3"/>
      <c r="J120" s="3">
        <v>22</v>
      </c>
      <c r="K120" s="3"/>
      <c r="L120">
        <v>10</v>
      </c>
      <c r="O120">
        <v>3227</v>
      </c>
      <c r="S120">
        <v>0</v>
      </c>
      <c r="U120">
        <v>7</v>
      </c>
    </row>
    <row r="121" spans="1:21" x14ac:dyDescent="0.3">
      <c r="A121" s="1">
        <f t="shared" si="1"/>
        <v>39346</v>
      </c>
      <c r="B121" s="3"/>
      <c r="C121" s="3">
        <v>3</v>
      </c>
      <c r="D121" s="3"/>
      <c r="E121" s="3">
        <v>1082.05</v>
      </c>
      <c r="F121" s="3"/>
      <c r="G121" s="3">
        <v>13.333333333333336</v>
      </c>
      <c r="H121" s="3"/>
      <c r="I121" s="3"/>
      <c r="J121" s="3">
        <v>24</v>
      </c>
      <c r="K121" s="3"/>
      <c r="L121">
        <v>10</v>
      </c>
      <c r="O121">
        <v>0</v>
      </c>
      <c r="S121">
        <v>0</v>
      </c>
      <c r="U121">
        <v>31</v>
      </c>
    </row>
    <row r="122" spans="1:21" x14ac:dyDescent="0.3">
      <c r="A122" s="1">
        <f t="shared" si="1"/>
        <v>39347</v>
      </c>
      <c r="B122" s="3"/>
      <c r="C122" s="3">
        <v>8</v>
      </c>
      <c r="D122" s="3"/>
      <c r="E122" s="3">
        <v>0</v>
      </c>
      <c r="F122" s="3"/>
      <c r="G122" s="3">
        <v>22.403508771929829</v>
      </c>
      <c r="H122" s="3"/>
      <c r="I122" s="3"/>
      <c r="J122" s="3">
        <v>2</v>
      </c>
      <c r="K122" s="3"/>
      <c r="L122">
        <v>7</v>
      </c>
      <c r="O122">
        <v>0</v>
      </c>
      <c r="S122">
        <v>0</v>
      </c>
      <c r="U122">
        <v>51</v>
      </c>
    </row>
    <row r="123" spans="1:21" x14ac:dyDescent="0.3">
      <c r="A123" s="1">
        <f t="shared" si="1"/>
        <v>39348</v>
      </c>
      <c r="B123" s="3"/>
      <c r="C123" s="3">
        <v>4</v>
      </c>
      <c r="D123" s="3"/>
      <c r="E123" s="3">
        <v>0</v>
      </c>
      <c r="F123" s="3"/>
      <c r="G123" s="3">
        <v>31.473684210526319</v>
      </c>
      <c r="H123" s="3"/>
      <c r="I123" s="3"/>
      <c r="J123" s="3">
        <v>0</v>
      </c>
      <c r="K123" s="3"/>
      <c r="L123">
        <v>10</v>
      </c>
      <c r="O123">
        <v>0</v>
      </c>
      <c r="S123">
        <v>0</v>
      </c>
      <c r="U123">
        <v>0</v>
      </c>
    </row>
    <row r="124" spans="1:21" x14ac:dyDescent="0.3">
      <c r="A124" s="1">
        <f t="shared" si="1"/>
        <v>39349</v>
      </c>
      <c r="B124" s="3"/>
      <c r="C124" s="3">
        <v>3</v>
      </c>
      <c r="D124" s="3"/>
      <c r="E124" s="3">
        <v>0</v>
      </c>
      <c r="F124" s="3"/>
      <c r="G124" s="3">
        <v>0</v>
      </c>
      <c r="H124" s="3"/>
      <c r="I124" s="3"/>
      <c r="J124" s="3">
        <v>5</v>
      </c>
      <c r="K124" s="3"/>
      <c r="L124">
        <v>11</v>
      </c>
      <c r="O124">
        <v>1</v>
      </c>
      <c r="S124">
        <v>0</v>
      </c>
      <c r="U124">
        <v>10</v>
      </c>
    </row>
    <row r="125" spans="1:21" x14ac:dyDescent="0.3">
      <c r="A125" s="1">
        <f t="shared" si="1"/>
        <v>39350</v>
      </c>
      <c r="B125" s="3"/>
      <c r="C125" s="3">
        <v>13</v>
      </c>
      <c r="D125" s="3"/>
      <c r="E125" s="3">
        <v>0</v>
      </c>
      <c r="F125" s="3"/>
      <c r="G125" s="3">
        <v>5.9013157894736841</v>
      </c>
      <c r="H125" s="3"/>
      <c r="I125" s="3"/>
      <c r="J125" s="3">
        <v>1</v>
      </c>
      <c r="K125" s="3"/>
      <c r="L125">
        <v>61</v>
      </c>
      <c r="O125">
        <v>21</v>
      </c>
      <c r="S125">
        <v>0</v>
      </c>
      <c r="U125">
        <v>13</v>
      </c>
    </row>
    <row r="126" spans="1:21" x14ac:dyDescent="0.3">
      <c r="A126" s="1">
        <f t="shared" si="1"/>
        <v>39351</v>
      </c>
      <c r="B126" s="3"/>
      <c r="C126" s="3">
        <v>23</v>
      </c>
      <c r="D126" s="3"/>
      <c r="E126" s="3">
        <v>0</v>
      </c>
      <c r="F126" s="3"/>
      <c r="G126" s="3">
        <v>29.506578947368425</v>
      </c>
      <c r="H126" s="3"/>
      <c r="I126" s="3"/>
      <c r="J126" s="3">
        <v>25</v>
      </c>
      <c r="K126" s="3"/>
      <c r="L126">
        <v>14</v>
      </c>
      <c r="O126">
        <v>4</v>
      </c>
      <c r="S126">
        <v>0</v>
      </c>
      <c r="U126">
        <v>72</v>
      </c>
    </row>
    <row r="127" spans="1:21" x14ac:dyDescent="0.3">
      <c r="A127" s="1">
        <f t="shared" si="1"/>
        <v>39352</v>
      </c>
      <c r="B127" s="3"/>
      <c r="C127" s="3">
        <v>11</v>
      </c>
      <c r="D127" s="3"/>
      <c r="E127" s="3">
        <v>0</v>
      </c>
      <c r="F127" s="3"/>
      <c r="G127" s="3">
        <v>44.25986842105263</v>
      </c>
      <c r="H127" s="3"/>
      <c r="I127" s="3"/>
      <c r="J127" s="3">
        <v>9</v>
      </c>
      <c r="K127" s="3"/>
      <c r="L127">
        <v>1</v>
      </c>
      <c r="O127">
        <v>11</v>
      </c>
      <c r="S127">
        <v>0</v>
      </c>
    </row>
    <row r="128" spans="1:21" x14ac:dyDescent="0.3">
      <c r="A128" s="1">
        <f t="shared" si="1"/>
        <v>39353</v>
      </c>
      <c r="B128" s="3"/>
      <c r="C128" s="3">
        <v>141</v>
      </c>
      <c r="D128" s="3"/>
      <c r="E128" s="3">
        <v>640.04999999999995</v>
      </c>
      <c r="F128" s="3"/>
      <c r="G128" s="3">
        <v>100.32236842105263</v>
      </c>
      <c r="H128" s="3"/>
      <c r="I128" s="3"/>
      <c r="J128" s="3">
        <v>11</v>
      </c>
      <c r="K128" s="3"/>
      <c r="L128">
        <v>0</v>
      </c>
      <c r="O128">
        <v>0</v>
      </c>
      <c r="S128">
        <v>0</v>
      </c>
    </row>
    <row r="129" spans="1:19" x14ac:dyDescent="0.3">
      <c r="A129" s="1">
        <f t="shared" si="1"/>
        <v>39354</v>
      </c>
      <c r="B129" s="3"/>
      <c r="C129" s="3">
        <v>35</v>
      </c>
      <c r="D129" s="3"/>
      <c r="E129" s="3"/>
      <c r="F129" s="3"/>
      <c r="G129" s="3">
        <v>526.90460526315792</v>
      </c>
      <c r="H129" s="3"/>
      <c r="I129" s="3"/>
      <c r="J129" s="3">
        <v>174</v>
      </c>
      <c r="K129" s="3"/>
      <c r="L129">
        <v>46</v>
      </c>
      <c r="O129">
        <v>0</v>
      </c>
      <c r="S129">
        <v>0</v>
      </c>
    </row>
    <row r="130" spans="1:19" x14ac:dyDescent="0.3">
      <c r="A130" s="1">
        <f t="shared" si="1"/>
        <v>39355</v>
      </c>
      <c r="B130" s="3"/>
      <c r="C130" s="3">
        <v>13</v>
      </c>
      <c r="D130" s="3"/>
      <c r="E130" s="3"/>
      <c r="F130" s="3"/>
      <c r="G130" s="3">
        <v>295.06578947368422</v>
      </c>
      <c r="H130" s="3"/>
      <c r="I130" s="3"/>
      <c r="J130" s="3">
        <v>0</v>
      </c>
      <c r="K130" s="3"/>
      <c r="O130">
        <v>3</v>
      </c>
      <c r="S130">
        <v>0</v>
      </c>
    </row>
    <row r="131" spans="1:19" x14ac:dyDescent="0.3">
      <c r="A131" s="1">
        <f t="shared" si="1"/>
        <v>39356</v>
      </c>
      <c r="B131" s="3"/>
      <c r="C131" s="3">
        <v>5</v>
      </c>
      <c r="D131" s="3"/>
      <c r="E131" s="3"/>
      <c r="F131" s="3"/>
      <c r="G131" s="3">
        <v>333.0098684210526</v>
      </c>
      <c r="H131" s="3"/>
      <c r="I131" s="3"/>
      <c r="J131" s="3">
        <v>4</v>
      </c>
      <c r="K131" s="3"/>
      <c r="O131">
        <v>3</v>
      </c>
    </row>
    <row r="132" spans="1:19" x14ac:dyDescent="0.3">
      <c r="A132" s="1">
        <f t="shared" si="1"/>
        <v>39357</v>
      </c>
      <c r="B132" s="3"/>
      <c r="C132" s="14">
        <v>5041</v>
      </c>
      <c r="D132" s="3"/>
      <c r="E132" s="3"/>
      <c r="F132" s="3"/>
      <c r="G132" s="3">
        <v>160.18914473684211</v>
      </c>
      <c r="H132" s="3"/>
      <c r="I132" s="3"/>
      <c r="J132" s="3">
        <v>2</v>
      </c>
      <c r="K132" s="3"/>
    </row>
    <row r="133" spans="1:19" x14ac:dyDescent="0.3">
      <c r="A133" s="1">
        <f t="shared" si="1"/>
        <v>39358</v>
      </c>
      <c r="B133" s="3"/>
      <c r="C133" s="14">
        <v>811</v>
      </c>
      <c r="D133" s="3"/>
      <c r="E133" s="3"/>
      <c r="F133" s="3"/>
      <c r="G133" s="3">
        <v>217.10526315789474</v>
      </c>
      <c r="H133" s="3"/>
      <c r="I133" s="3"/>
      <c r="J133" s="3">
        <v>0</v>
      </c>
      <c r="K133" s="3"/>
    </row>
    <row r="134" spans="1:19" x14ac:dyDescent="0.3">
      <c r="A134" s="1">
        <f t="shared" si="1"/>
        <v>39359</v>
      </c>
      <c r="B134" s="3"/>
      <c r="C134" s="14">
        <v>1001</v>
      </c>
      <c r="D134" s="3"/>
      <c r="E134" s="3"/>
      <c r="F134" s="3"/>
      <c r="G134" s="3">
        <v>357.87335526315792</v>
      </c>
      <c r="H134" s="3"/>
      <c r="I134" s="3"/>
      <c r="J134" s="3"/>
      <c r="K134" s="3"/>
    </row>
    <row r="135" spans="1:19" x14ac:dyDescent="0.3">
      <c r="A135" s="1">
        <f t="shared" si="1"/>
        <v>39360</v>
      </c>
      <c r="B135" s="3"/>
      <c r="C135" s="14">
        <v>1125</v>
      </c>
      <c r="D135" s="3"/>
      <c r="E135" s="3"/>
      <c r="F135" s="3"/>
      <c r="G135" s="3"/>
      <c r="H135" s="3"/>
      <c r="I135" s="3"/>
      <c r="J135" s="3"/>
      <c r="K135" s="3"/>
    </row>
    <row r="136" spans="1:19" x14ac:dyDescent="0.3">
      <c r="A136" s="1">
        <f t="shared" si="1"/>
        <v>39361</v>
      </c>
      <c r="B136" s="3"/>
      <c r="C136" s="14">
        <v>937</v>
      </c>
      <c r="D136" s="3"/>
      <c r="E136" s="3"/>
      <c r="F136" s="3"/>
      <c r="G136" s="3"/>
      <c r="H136" s="3"/>
      <c r="I136" s="3"/>
      <c r="J136" s="3"/>
      <c r="K136" s="3"/>
    </row>
    <row r="137" spans="1:19" x14ac:dyDescent="0.3">
      <c r="A137" s="1">
        <f t="shared" si="1"/>
        <v>39362</v>
      </c>
      <c r="B137" s="3"/>
      <c r="C137" s="14">
        <v>756</v>
      </c>
      <c r="D137" s="3"/>
      <c r="E137" s="3"/>
      <c r="F137" s="3"/>
      <c r="G137" s="3"/>
      <c r="H137" s="3"/>
      <c r="I137" s="3"/>
      <c r="J137" s="3"/>
      <c r="K137" s="3"/>
    </row>
    <row r="138" spans="1:19" x14ac:dyDescent="0.3">
      <c r="A138" s="1">
        <f t="shared" si="1"/>
        <v>39363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9" x14ac:dyDescent="0.3">
      <c r="A139" s="1">
        <f t="shared" si="1"/>
        <v>39364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9" x14ac:dyDescent="0.3">
      <c r="A140" s="1">
        <f t="shared" si="1"/>
        <v>39365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9" x14ac:dyDescent="0.3">
      <c r="A141" s="1">
        <f t="shared" si="1"/>
        <v>39366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9" x14ac:dyDescent="0.3">
      <c r="A142" s="1">
        <f t="shared" si="1"/>
        <v>39367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9" x14ac:dyDescent="0.3">
      <c r="A143" s="1">
        <f t="shared" si="1"/>
        <v>39368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9" x14ac:dyDescent="0.3">
      <c r="A144" s="1">
        <f t="shared" si="1"/>
        <v>39369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3">
      <c r="A145" s="1">
        <f t="shared" si="1"/>
        <v>39370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3">
      <c r="A146" s="1">
        <f t="shared" si="1"/>
        <v>39371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2024-12-31T17:35:02Z</dcterms:created>
  <dcterms:modified xsi:type="dcterms:W3CDTF">2024-12-31T17:39:13Z</dcterms:modified>
</cp:coreProperties>
</file>