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.sharepoint.com/sites/SalmonScienceStrategy-salmonFSAR/Shared Documents/salmon FSAR - sprint week/WCVI Chinook 2024/05. Data/"/>
    </mc:Choice>
  </mc:AlternateContent>
  <xr:revisionPtr revIDLastSave="763" documentId="13_ncr:1_{67185782-B1FA-4275-AD9C-58EC5442FEED}" xr6:coauthVersionLast="47" xr6:coauthVersionMax="47" xr10:uidLastSave="{CFB65D2C-1FE2-4426-B599-EAD9D44A7705}"/>
  <bookViews>
    <workbookView xWindow="-120" yWindow="-120" windowWidth="29040" windowHeight="15840" xr2:uid="{1AC6F5BD-81EB-431B-804E-57517E3532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7" i="1"/>
  <c r="S2" i="1"/>
  <c r="S3" i="1" l="1"/>
  <c r="S5" i="1"/>
  <c r="S6" i="1"/>
  <c r="S8" i="1"/>
  <c r="S9" i="1"/>
  <c r="S10" i="1"/>
  <c r="S11" i="1"/>
  <c r="S12" i="1"/>
  <c r="S13" i="1"/>
  <c r="S14" i="1"/>
  <c r="S15" i="1"/>
  <c r="S16" i="1"/>
  <c r="S21" i="1"/>
  <c r="S18" i="1"/>
  <c r="S19" i="1"/>
  <c r="S17" i="1"/>
  <c r="S20" i="1"/>
  <c r="S22" i="1"/>
  <c r="S25" i="1"/>
  <c r="S33" i="1"/>
  <c r="S23" i="1"/>
  <c r="S24" i="1"/>
  <c r="S30" i="1"/>
  <c r="S31" i="1"/>
  <c r="S26" i="1"/>
  <c r="S27" i="1"/>
  <c r="S29" i="1"/>
  <c r="S32" i="1"/>
  <c r="S28" i="1"/>
  <c r="S34" i="1"/>
  <c r="S38" i="1"/>
  <c r="S42" i="1"/>
  <c r="S37" i="1"/>
  <c r="S35" i="1"/>
  <c r="S46" i="1"/>
  <c r="S40" i="1"/>
  <c r="S47" i="1"/>
  <c r="S41" i="1"/>
  <c r="S43" i="1"/>
  <c r="S44" i="1"/>
  <c r="S45" i="1"/>
  <c r="S48" i="1"/>
  <c r="S55" i="1"/>
  <c r="S51" i="1"/>
  <c r="S49" i="1"/>
  <c r="S50" i="1"/>
  <c r="S52" i="1"/>
  <c r="S53" i="1"/>
  <c r="S39" i="1"/>
  <c r="S56" i="1"/>
  <c r="S36" i="1"/>
  <c r="S54" i="1"/>
  <c r="S57" i="1"/>
  <c r="S58" i="1"/>
  <c r="S59" i="1"/>
  <c r="S60" i="1"/>
  <c r="S65" i="1"/>
  <c r="S62" i="1"/>
  <c r="S67" i="1"/>
  <c r="S69" i="1"/>
  <c r="S70" i="1"/>
  <c r="S66" i="1"/>
  <c r="S71" i="1"/>
  <c r="S68" i="1"/>
  <c r="S61" i="1"/>
  <c r="S64" i="1"/>
  <c r="S63" i="1"/>
  <c r="S72" i="1"/>
  <c r="S73" i="1"/>
  <c r="S74" i="1"/>
  <c r="S75" i="1"/>
  <c r="S76" i="1"/>
  <c r="S77" i="1"/>
  <c r="S78" i="1"/>
  <c r="S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tc={479F3C1D-9BDD-401B-83E7-AB50216EB621}</author>
  </authors>
  <commentList>
    <comment ref="T61" authorId="0" shapeId="0" xr:uid="{479F3C1D-9BDD-401B-83E7-AB50216E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1 yr data (2015)</t>
      </text>
    </comment>
  </commentList>
</comments>
</file>

<file path=xl/sharedStrings.xml><?xml version="1.0" encoding="utf-8"?>
<sst xmlns="http://schemas.openxmlformats.org/spreadsheetml/2006/main" count="458" uniqueCount="220">
  <si>
    <t>CU</t>
  </si>
  <si>
    <t>PFMA</t>
  </si>
  <si>
    <t>Mainstem</t>
  </si>
  <si>
    <t>Major tributaries</t>
  </si>
  <si>
    <t>Indicator status</t>
  </si>
  <si>
    <t>Average escapement (2010+)</t>
  </si>
  <si>
    <t>CK-31</t>
  </si>
  <si>
    <t>Gordon River</t>
  </si>
  <si>
    <t>Extensive</t>
  </si>
  <si>
    <t>Data deficient</t>
  </si>
  <si>
    <t>Klanawa River</t>
  </si>
  <si>
    <t>Non-indicator</t>
  </si>
  <si>
    <t>Caycuse River</t>
  </si>
  <si>
    <t>Coeur d'Alene Creek</t>
  </si>
  <si>
    <t>Consinka Creek</t>
  </si>
  <si>
    <t>Cous Creek</t>
  </si>
  <si>
    <t>Effingham River</t>
  </si>
  <si>
    <t>Franklin River</t>
  </si>
  <si>
    <t>Macktush Creek</t>
  </si>
  <si>
    <t>Mercantile Creek</t>
  </si>
  <si>
    <t>Smith Creek</t>
  </si>
  <si>
    <t>Ca'aqu'a Creek</t>
  </si>
  <si>
    <t>Ice River</t>
  </si>
  <si>
    <t>Sydney River</t>
  </si>
  <si>
    <t>Tofino Creek</t>
  </si>
  <si>
    <t>Warn Bay Creek</t>
  </si>
  <si>
    <t>Watta Creek</t>
  </si>
  <si>
    <t>CK-32</t>
  </si>
  <si>
    <t>Brodick Creek</t>
  </si>
  <si>
    <t>Canton Creek</t>
  </si>
  <si>
    <t>Chum Creek</t>
  </si>
  <si>
    <t>Deserted Creek</t>
  </si>
  <si>
    <t>Eliza Creek</t>
  </si>
  <si>
    <t>Espinosa Creek</t>
  </si>
  <si>
    <t>Hammond Creek</t>
  </si>
  <si>
    <t>Hoiss Creek</t>
  </si>
  <si>
    <t>Jacklah River</t>
  </si>
  <si>
    <t>Kleeptee Creek</t>
  </si>
  <si>
    <t>Little Zeballos River</t>
  </si>
  <si>
    <t>Mamat Creek</t>
  </si>
  <si>
    <t>Marvinas Bay Creek</t>
  </si>
  <si>
    <t>Mooyah River</t>
  </si>
  <si>
    <t>Park River</t>
  </si>
  <si>
    <t>Tsowwin River</t>
  </si>
  <si>
    <t>Amai Creek</t>
  </si>
  <si>
    <t>Chamiss Creek</t>
  </si>
  <si>
    <t>Clanninick Creek</t>
  </si>
  <si>
    <t>Easy Creek</t>
  </si>
  <si>
    <t>Kashutl River</t>
  </si>
  <si>
    <t>Malksope River</t>
  </si>
  <si>
    <t>McKay Cove Creek</t>
  </si>
  <si>
    <t>Narrowgut Creek</t>
  </si>
  <si>
    <t>Nasparti River</t>
  </si>
  <si>
    <t>Ououkinsh River</t>
  </si>
  <si>
    <t>Power River</t>
  </si>
  <si>
    <t>CK-33</t>
  </si>
  <si>
    <t>Cayeghle Creek</t>
  </si>
  <si>
    <t>Colonial Creek</t>
  </si>
  <si>
    <t>Intensive</t>
  </si>
  <si>
    <t>East Creek</t>
  </si>
  <si>
    <t>Goodspeed River</t>
  </si>
  <si>
    <t>Keith River</t>
  </si>
  <si>
    <t>Klaskish River</t>
  </si>
  <si>
    <t>Mahatta Creek</t>
  </si>
  <si>
    <t>San Juan River</t>
  </si>
  <si>
    <t>Harris Creek, Lens Creek</t>
  </si>
  <si>
    <t>Integrated-hatchery</t>
  </si>
  <si>
    <t>Sooke River</t>
  </si>
  <si>
    <t>Charters River, De Mamiel Creek</t>
  </si>
  <si>
    <t>Nitinat River</t>
  </si>
  <si>
    <t>Somass River</t>
  </si>
  <si>
    <t>Sarita River</t>
  </si>
  <si>
    <t>Thornton Creek</t>
  </si>
  <si>
    <t>Conuma River</t>
  </si>
  <si>
    <t>Burman River</t>
  </si>
  <si>
    <t>Gold River</t>
  </si>
  <si>
    <t>Leiner River</t>
  </si>
  <si>
    <t>Tahsis River</t>
  </si>
  <si>
    <t>Sucwoa River</t>
  </si>
  <si>
    <t>Tlupana River</t>
  </si>
  <si>
    <t>Zeballos River</t>
  </si>
  <si>
    <t>Kauwinch River</t>
  </si>
  <si>
    <t>Clemens Creek</t>
  </si>
  <si>
    <t>Integrated-transition</t>
  </si>
  <si>
    <t>Megin River</t>
  </si>
  <si>
    <t>Artlish River</t>
  </si>
  <si>
    <t>Tahsish River</t>
  </si>
  <si>
    <t>Nahmint River</t>
  </si>
  <si>
    <t>Integrated-wild</t>
  </si>
  <si>
    <t>Bedwell River</t>
  </si>
  <si>
    <t>Ursus Creek</t>
  </si>
  <si>
    <t>Cypre River</t>
  </si>
  <si>
    <t>Tranquil Creek</t>
  </si>
  <si>
    <t>Marble River</t>
  </si>
  <si>
    <t>Toquaht River</t>
  </si>
  <si>
    <t>Wild-stray influenced</t>
  </si>
  <si>
    <t>Moyeha River</t>
  </si>
  <si>
    <t>Kaouk River</t>
  </si>
  <si>
    <t>Clayoquot River, Sand River</t>
  </si>
  <si>
    <t>Hucuktlis River</t>
  </si>
  <si>
    <t>Intensive/Major Ops.</t>
  </si>
  <si>
    <t>Average pNOS (2010+)</t>
  </si>
  <si>
    <t>Average SEP releases (2010+)</t>
  </si>
  <si>
    <t>Enhancement facility</t>
  </si>
  <si>
    <t>Robertson Creek Hatchery</t>
  </si>
  <si>
    <t>Nitinat River Hatchery</t>
  </si>
  <si>
    <t>Sooke River Hatchery</t>
  </si>
  <si>
    <t>Thornton Creek Hatchery</t>
  </si>
  <si>
    <t>Conuma River Hatchery</t>
  </si>
  <si>
    <t>San Juan River Hatchery</t>
  </si>
  <si>
    <t>Tofino Hatchery</t>
  </si>
  <si>
    <t>Tahsis River Hatchery</t>
  </si>
  <si>
    <t>Zeballos River Hatchery</t>
  </si>
  <si>
    <t>Marble River Hatchery</t>
  </si>
  <si>
    <t>PST indicator</t>
  </si>
  <si>
    <t xml:space="preserve"> </t>
  </si>
  <si>
    <t>Kennedy River</t>
  </si>
  <si>
    <t>48.5763728991678 , -124.414650319518</t>
  </si>
  <si>
    <t>48.5599781402886 , -124.398780383873</t>
  </si>
  <si>
    <t>48.384125175255 , -123.699017773071</t>
  </si>
  <si>
    <t>48.6986971429698 , -124.947686650872</t>
  </si>
  <si>
    <t>48.7974619805305 , -124.682812890652</t>
  </si>
  <si>
    <t>48.6707600078795 , -124.851885041382</t>
  </si>
  <si>
    <t>49.0145883544615 , -125.051246059207</t>
  </si>
  <si>
    <t>49.0456959405434 , -125.138102491371</t>
  </si>
  <si>
    <t>48.9359891004738 , -124.981697948857</t>
  </si>
  <si>
    <t>49.1837079869114 , -124.829665083142</t>
  </si>
  <si>
    <t>49.0953412771314 , -125.200767046994</t>
  </si>
  <si>
    <t>49.103028852225 , -124.81695833637</t>
  </si>
  <si>
    <t>49.0283340970065 , -125.051153905896</t>
  </si>
  <si>
    <t>49.1113069164442 , -124.826451412021</t>
  </si>
  <si>
    <t>48.9629849233803 , -125.558485383307</t>
  </si>
  <si>
    <t>49.0623320927593 , -124.884426248405</t>
  </si>
  <si>
    <t>48.8970694608533 , -125.01691780365</t>
  </si>
  <si>
    <t>48.9780231420827 , -125.574411292652</t>
  </si>
  <si>
    <t>49.2463967865097 , -124.819839726766</t>
  </si>
  <si>
    <t>48.9666565340045 , -125.56288151193</t>
  </si>
  <si>
    <t>49.0357038005651 , -125.357480563763</t>
  </si>
  <si>
    <t>49.3642573253337 , -125.776843344297</t>
  </si>
  <si>
    <t>49.2772808364041 , -125.919679875729</t>
  </si>
  <si>
    <t>49.4741378753608 , -126.230534803536</t>
  </si>
  <si>
    <t>49.1365518880095 , -125.667669504036</t>
  </si>
  <si>
    <t>49.4368307273788 , -126.084983710496</t>
  </si>
  <si>
    <t>49.4179723101786 , -125.91243792765</t>
  </si>
  <si>
    <t>49.5149500170675 , -126.294897709058</t>
  </si>
  <si>
    <t>49.233611891929 , -125.596264975262</t>
  </si>
  <si>
    <t>49.2092481678973 , -125.674073613817</t>
  </si>
  <si>
    <t>49.2643761027877 , -125.725878253402</t>
  </si>
  <si>
    <t>49.4561558346996 , -126.028838536904</t>
  </si>
  <si>
    <t>49.8450432311195 , -126.899367724247</t>
  </si>
  <si>
    <t>49.6076104217907 , -126.046161396881</t>
  </si>
  <si>
    <t>49.7960208108506 , -126.473421468894</t>
  </si>
  <si>
    <t>49.9682729452014 , -126.945773763324</t>
  </si>
  <si>
    <t>49.7957485470289 , -126.438553028919</t>
  </si>
  <si>
    <t>49.7554206271796 , -126.509925268393</t>
  </si>
  <si>
    <t>49.9428792766502 , -127.051587291492</t>
  </si>
  <si>
    <t>49.9888171639989 , -126.944215059089</t>
  </si>
  <si>
    <t>49.6811495763356 , -126.112554487143</t>
  </si>
  <si>
    <t>49.9437964745231 , -127.0445940158</t>
  </si>
  <si>
    <t>49.6969468566363 , -126.56569963651</t>
  </si>
  <si>
    <t>49.6468147300955 , -126.155238365478</t>
  </si>
  <si>
    <t>49.6623642219188 , -126.370256509279</t>
  </si>
  <si>
    <t>49.9118856810226 , -126.643389044036</t>
  </si>
  <si>
    <t>49.9557470393951 , -126.817034833893</t>
  </si>
  <si>
    <t>49.9602988063172 , -126.909789834042</t>
  </si>
  <si>
    <t>49.6559277589634 , -126.627263153428</t>
  </si>
  <si>
    <t>49.6296556946763 , -126.447071612797</t>
  </si>
  <si>
    <t>49.8863339035697 , -126.98877888248</t>
  </si>
  <si>
    <t>49.8021147542825 , -126.496410622867</t>
  </si>
  <si>
    <t>49.9237003955568 , -126.658556369571</t>
  </si>
  <si>
    <t>49.7551998911743 , -126.384843027764</t>
  </si>
  <si>
    <t>49.7782521114883 , -126.638281306858</t>
  </si>
  <si>
    <t>49.9818534068736 , -126.852641891412</t>
  </si>
  <si>
    <t>50.0234809798922 , -127.077284763498</t>
  </si>
  <si>
    <t>50.0791703907892 , -127.288900630707</t>
  </si>
  <si>
    <t>50.0414174358389 , -127.411401267241</t>
  </si>
  <si>
    <t>50.1282116194552 , -127.311175512161</t>
  </si>
  <si>
    <t>50.1949586204776 , -127.309843829694</t>
  </si>
  <si>
    <t>50.1385157561388 , -127.422826560337</t>
  </si>
  <si>
    <t>50.0458666745062 , -127.349336550142</t>
  </si>
  <si>
    <t>49.996544907557 , -127.12309428591</t>
  </si>
  <si>
    <t>50.1920473249629 , -127.60826633316</t>
  </si>
  <si>
    <t>50.1871282961109 , -127.434001320218</t>
  </si>
  <si>
    <t>50.1799773623326 , -127.479742586282</t>
  </si>
  <si>
    <t>50.1445088498345 , -127.270754143465</t>
  </si>
  <si>
    <t>50.1150961042968 , -127.087527684755</t>
  </si>
  <si>
    <t>50.1397989218646 , -127.105129278442</t>
  </si>
  <si>
    <t>50.0635084004753 , -127.09851485512</t>
  </si>
  <si>
    <t>50.3424701456069 , -127.439898402262</t>
  </si>
  <si>
    <t>50.2421908381535 , -127.723862939539</t>
  </si>
  <si>
    <t>50.6483655659958 , -128.011063561501</t>
  </si>
  <si>
    <t>50.3374294055633 , -127.871064386613</t>
  </si>
  <si>
    <t>50.2640113612394 , -127.719667008478</t>
  </si>
  <si>
    <t>50.4579281793277 , -127.865259331131</t>
  </si>
  <si>
    <t>50.5337451681191 , -127.509550516345</t>
  </si>
  <si>
    <t>Location</t>
  </si>
  <si>
    <t>Current Withler Designation</t>
  </si>
  <si>
    <t>Sgen_lc</t>
  </si>
  <si>
    <t>Smsy_lc</t>
  </si>
  <si>
    <t>Srep_lc</t>
  </si>
  <si>
    <t>Sgen_rr</t>
  </si>
  <si>
    <t>Smsy_rr</t>
  </si>
  <si>
    <t>Srep_rr</t>
  </si>
  <si>
    <t>Sgen_pk</t>
  </si>
  <si>
    <t>Smsy_pk</t>
  </si>
  <si>
    <t>Srep_pk</t>
  </si>
  <si>
    <t>Accessible watershed area (km^2)</t>
  </si>
  <si>
    <t>Current status</t>
  </si>
  <si>
    <t>Ind7</t>
  </si>
  <si>
    <t>Core indicators</t>
  </si>
  <si>
    <t>Stamp River, Ash River, Drinkwater Creek, McBride Creek</t>
  </si>
  <si>
    <t>Little Nitinat River</t>
  </si>
  <si>
    <t>South Sarita River</t>
  </si>
  <si>
    <t>Shelter Creek</t>
  </si>
  <si>
    <t>Talbot Creek</t>
  </si>
  <si>
    <t>Ucona River, Heber River, Upana River, Muchalat River</t>
  </si>
  <si>
    <t>Perry River</t>
  </si>
  <si>
    <t>Rowland Creek</t>
  </si>
  <si>
    <t>Kwois Creek</t>
  </si>
  <si>
    <t>Lippy Creek, Benson River, Malook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</si>
</sst>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9" fontId="0" fillId="0" borderId="0" xfId="2" applyFont="1"/>
    <xf numFmtId="164" fontId="0" fillId="0" borderId="0" xfId="1" applyNumberFormat="1" applyFont="1"/>
    <xf numFmtId="0" fontId="0" fillId="0" borderId="0" xfId="0" applyFill="1"/>
    <xf numFmtId="1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19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CC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86245B78-B14C-4545-A1BA-0C0B3A3E4664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0C07F-8C50-4A82-8AAB-17CDC894757D}" name="Table1" displayName="Table1" ref="A1:W79" totalsRowShown="0">
  <autoFilter ref="A1:W79" xr:uid="{9920C07F-8C50-4A82-8AAB-17CDC894757D}"/>
  <sortState xmlns:xlrd2="http://schemas.microsoft.com/office/spreadsheetml/2017/richdata2" ref="A2:W79">
    <sortCondition ref="B1:B79"/>
  </sortState>
  <tableColumns count="23">
    <tableColumn id="1" xr3:uid="{4239DE6F-D150-4AAF-822E-4A8B31D2B684}" name="CU"/>
    <tableColumn id="2" xr3:uid="{8CFBAAAA-A0A4-4D5D-A99A-06EC98D0F0CD}" name="PFMA"/>
    <tableColumn id="3" xr3:uid="{01FCFE44-EEB0-4285-840E-BF92533C073F}" name="Mainstem" dataDxfId="15"/>
    <tableColumn id="4" xr3:uid="{9C4116C8-F076-43C4-863D-E2C6CAA79D50}" name="Major tributaries"/>
    <tableColumn id="12" xr3:uid="{441B4088-6EDB-49B6-BD58-7B798547198E}" name="Location" dataDxfId="14"/>
    <tableColumn id="5" xr3:uid="{483D008C-C189-4959-BAAA-CA3E8F530154}" name="Indicator status" dataDxfId="13"/>
    <tableColumn id="15" xr3:uid="{F67EB780-3318-4869-942E-ADBAC31080A3}" name="Core indicators"/>
    <tableColumn id="6" xr3:uid="{C068E098-83FE-4ADC-9713-7980D5535C8D}" name="Accessible watershed area (km^2)"/>
    <tableColumn id="8" xr3:uid="{06DC3B13-7F89-4C5F-8099-99429E8FE6E9}" name="Average escapement (2010+)" dataDxfId="12"/>
    <tableColumn id="14" xr3:uid="{395D8CFA-0867-4E0F-A10D-3AAF4F5BD7B3}" name="Sgen_lc" dataDxfId="11"/>
    <tableColumn id="18" xr3:uid="{862E1B1A-964C-4979-A608-29E8995E8661}" name="Smsy_lc" dataDxfId="10"/>
    <tableColumn id="17" xr3:uid="{C5D6C642-F722-4319-AB18-7DE4E7700BDC}" name="Srep_lc" dataDxfId="9"/>
    <tableColumn id="19" xr3:uid="{092A7875-CE27-45D5-972E-75713E6F5C89}" name="Sgen_rr" dataDxfId="8"/>
    <tableColumn id="20" xr3:uid="{3D2C851F-2B6D-4993-BE6F-848DCCCCEF4C}" name="Smsy_rr" dataDxfId="7"/>
    <tableColumn id="21" xr3:uid="{015B71A2-9FD8-4F99-805D-06796DD146F2}" name="Srep_rr" dataDxfId="6"/>
    <tableColumn id="22" xr3:uid="{A573398E-93B4-459E-8367-1140C47215FA}" name="Sgen_pk" dataDxfId="5"/>
    <tableColumn id="23" xr3:uid="{2373DD74-1B35-46B2-B981-54C42ABB750D}" name="Smsy_pk" dataDxfId="4"/>
    <tableColumn id="24" xr3:uid="{7A9B82F3-8A41-49D1-8C1F-6437620F20A0}" name="Srep_pk" dataDxfId="3"/>
    <tableColumn id="13" xr3:uid="{7717E354-104C-4916-9BEE-BC10006C9BCA}" name="Current status" dataDxfId="2">
      <calculatedColumnFormula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calculatedColumnFormula>
    </tableColumn>
    <tableColumn id="9" xr3:uid="{52DD1C0F-A2A5-4ADC-8D9C-5193264EC969}" name="Average pNOS (2010+)" dataCellStyle="Percent"/>
    <tableColumn id="7" xr3:uid="{D32B6C1D-AA8A-428C-AEFE-83E5415D870D}" name="Current Withler Designation" dataDxfId="1" dataCellStyle="Percent"/>
    <tableColumn id="10" xr3:uid="{3FD20598-C043-4190-88AB-2108E65C8E43}" name="Average SEP releases (2010+)" dataDxfId="0" dataCellStyle="Comma"/>
    <tableColumn id="11" xr3:uid="{2A34AAD3-2E0D-4471-85BD-852C72FDEA6F}" name="Enhancement fac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61" dT="2024-09-13T22:10:55.25" personId="{86245B78-B14C-4545-A1BA-0C0B3A3E4664}" id="{479F3C1D-9BDD-401B-83E7-AB50216EB621}">
    <text>Only 1 yr data (2015)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230-501C-401D-98D5-3B84F6774077}">
  <dimension ref="A1:W85"/>
  <sheetViews>
    <sheetView tabSelected="1" zoomScaleNormal="100" workbookViewId="0">
      <selection activeCell="D80" sqref="D80"/>
    </sheetView>
  </sheetViews>
  <sheetFormatPr defaultRowHeight="15" x14ac:dyDescent="0.25"/>
  <cols>
    <col min="1" max="2" width="9.5703125" customWidth="1"/>
    <col min="3" max="3" width="19.42578125" bestFit="1" customWidth="1"/>
    <col min="4" max="4" width="30.28515625" bestFit="1" customWidth="1"/>
    <col min="5" max="20" width="9.5703125" customWidth="1"/>
    <col min="21" max="21" width="22.28515625" customWidth="1"/>
    <col min="22" max="22" width="26.7109375" customWidth="1"/>
    <col min="23" max="23" width="28" customWidth="1"/>
    <col min="24" max="24" width="2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195</v>
      </c>
      <c r="F1" t="s">
        <v>4</v>
      </c>
      <c r="G1" t="s">
        <v>209</v>
      </c>
      <c r="H1" s="1" t="s">
        <v>206</v>
      </c>
      <c r="I1" t="s">
        <v>5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t="s">
        <v>207</v>
      </c>
      <c r="T1" t="s">
        <v>101</v>
      </c>
      <c r="U1" t="s">
        <v>196</v>
      </c>
      <c r="V1" t="s">
        <v>102</v>
      </c>
      <c r="W1" t="s">
        <v>103</v>
      </c>
    </row>
    <row r="2" spans="1:23" x14ac:dyDescent="0.25">
      <c r="A2" t="s">
        <v>6</v>
      </c>
      <c r="B2">
        <v>20</v>
      </c>
      <c r="C2" t="s">
        <v>7</v>
      </c>
      <c r="E2" t="s">
        <v>117</v>
      </c>
      <c r="F2" t="s">
        <v>8</v>
      </c>
      <c r="H2" s="2">
        <v>46.7</v>
      </c>
      <c r="I2" s="2">
        <v>64.333333333333329</v>
      </c>
      <c r="J2">
        <v>130</v>
      </c>
      <c r="K2">
        <v>310</v>
      </c>
      <c r="L2">
        <v>710</v>
      </c>
      <c r="M2">
        <v>110</v>
      </c>
      <c r="N2">
        <v>300</v>
      </c>
      <c r="O2">
        <v>710</v>
      </c>
      <c r="P2">
        <v>27</v>
      </c>
      <c r="Q2">
        <v>240</v>
      </c>
      <c r="R2">
        <v>710</v>
      </c>
      <c r="S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2" s="3"/>
      <c r="U2" t="s">
        <v>9</v>
      </c>
      <c r="V2" s="4"/>
    </row>
    <row r="3" spans="1:23" x14ac:dyDescent="0.25">
      <c r="A3" t="s">
        <v>6</v>
      </c>
      <c r="B3">
        <v>20</v>
      </c>
      <c r="C3" t="s">
        <v>67</v>
      </c>
      <c r="D3" t="s">
        <v>68</v>
      </c>
      <c r="E3" t="s">
        <v>119</v>
      </c>
      <c r="F3" t="s">
        <v>58</v>
      </c>
      <c r="H3" s="6">
        <v>57.55</v>
      </c>
      <c r="I3" s="2">
        <v>565.79999999999995</v>
      </c>
      <c r="J3" s="6"/>
      <c r="K3" s="6"/>
      <c r="L3" s="6"/>
      <c r="M3" s="6"/>
      <c r="N3" s="6"/>
      <c r="O3" s="6"/>
      <c r="P3" s="6"/>
      <c r="Q3" s="6"/>
      <c r="R3" s="6"/>
      <c r="S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3" s="3"/>
      <c r="U3" t="s">
        <v>66</v>
      </c>
      <c r="V3" s="4">
        <v>685804.84615384613</v>
      </c>
      <c r="W3" t="s">
        <v>106</v>
      </c>
    </row>
    <row r="4" spans="1:23" x14ac:dyDescent="0.25">
      <c r="A4" t="s">
        <v>6</v>
      </c>
      <c r="B4">
        <v>20</v>
      </c>
      <c r="C4" t="s">
        <v>64</v>
      </c>
      <c r="D4" t="s">
        <v>65</v>
      </c>
      <c r="E4" t="s">
        <v>118</v>
      </c>
      <c r="F4" t="s">
        <v>58</v>
      </c>
      <c r="H4" s="2">
        <v>330</v>
      </c>
      <c r="I4" s="2">
        <v>1146.0769230769231</v>
      </c>
      <c r="J4">
        <v>1000</v>
      </c>
      <c r="K4">
        <v>2300</v>
      </c>
      <c r="L4">
        <v>5300</v>
      </c>
      <c r="M4">
        <v>860</v>
      </c>
      <c r="N4">
        <v>2200</v>
      </c>
      <c r="O4">
        <v>5300</v>
      </c>
      <c r="P4">
        <v>200</v>
      </c>
      <c r="Q4">
        <v>1800</v>
      </c>
      <c r="R4">
        <v>5300</v>
      </c>
      <c r="S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4" s="3">
        <v>0.41</v>
      </c>
      <c r="U4" t="s">
        <v>66</v>
      </c>
      <c r="V4" s="4">
        <v>407176.33333333331</v>
      </c>
      <c r="W4" t="s">
        <v>109</v>
      </c>
    </row>
    <row r="5" spans="1:23" x14ac:dyDescent="0.25">
      <c r="A5" t="s">
        <v>6</v>
      </c>
      <c r="B5">
        <v>21</v>
      </c>
      <c r="C5" t="s">
        <v>10</v>
      </c>
      <c r="E5" t="s">
        <v>120</v>
      </c>
      <c r="F5" t="s">
        <v>8</v>
      </c>
      <c r="I5" s="2"/>
      <c r="S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5" s="3"/>
      <c r="U5" t="s">
        <v>9</v>
      </c>
      <c r="V5" s="4"/>
    </row>
    <row r="6" spans="1:23" x14ac:dyDescent="0.25">
      <c r="A6" t="s">
        <v>6</v>
      </c>
      <c r="B6">
        <v>22</v>
      </c>
      <c r="C6" t="s">
        <v>12</v>
      </c>
      <c r="E6" t="s">
        <v>121</v>
      </c>
      <c r="F6" t="s">
        <v>11</v>
      </c>
      <c r="I6" s="2"/>
      <c r="S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6" s="3"/>
      <c r="U6" t="s">
        <v>9</v>
      </c>
      <c r="V6" s="4"/>
    </row>
    <row r="7" spans="1:23" x14ac:dyDescent="0.25">
      <c r="A7" t="s">
        <v>6</v>
      </c>
      <c r="B7">
        <v>22</v>
      </c>
      <c r="C7" t="s">
        <v>69</v>
      </c>
      <c r="D7" t="s">
        <v>211</v>
      </c>
      <c r="E7" t="s">
        <v>122</v>
      </c>
      <c r="F7" t="s">
        <v>100</v>
      </c>
      <c r="H7" s="2">
        <v>111.51</v>
      </c>
      <c r="I7" s="2">
        <v>12533.307692307691</v>
      </c>
      <c r="J7">
        <v>1100</v>
      </c>
      <c r="K7">
        <v>2500</v>
      </c>
      <c r="L7">
        <v>5700</v>
      </c>
      <c r="M7">
        <v>930</v>
      </c>
      <c r="N7">
        <v>2400</v>
      </c>
      <c r="O7">
        <v>5700</v>
      </c>
      <c r="P7">
        <v>220</v>
      </c>
      <c r="Q7">
        <v>2000</v>
      </c>
      <c r="R7">
        <v>5700</v>
      </c>
      <c r="S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7" s="3">
        <v>8.435036363636364E-2</v>
      </c>
      <c r="U7" t="s">
        <v>66</v>
      </c>
      <c r="V7" s="4">
        <v>3399113.153846154</v>
      </c>
      <c r="W7" t="s">
        <v>105</v>
      </c>
    </row>
    <row r="8" spans="1:23" x14ac:dyDescent="0.25">
      <c r="A8" t="s">
        <v>6</v>
      </c>
      <c r="B8">
        <v>23</v>
      </c>
      <c r="C8" t="s">
        <v>21</v>
      </c>
      <c r="E8" t="s">
        <v>123</v>
      </c>
      <c r="F8" t="s">
        <v>11</v>
      </c>
      <c r="I8" s="2"/>
      <c r="S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8" s="3"/>
      <c r="U8" t="s">
        <v>9</v>
      </c>
      <c r="V8" s="4"/>
    </row>
    <row r="9" spans="1:23" x14ac:dyDescent="0.25">
      <c r="A9" t="s">
        <v>6</v>
      </c>
      <c r="B9">
        <v>23</v>
      </c>
      <c r="C9" t="s">
        <v>13</v>
      </c>
      <c r="E9" t="s">
        <v>124</v>
      </c>
      <c r="F9" t="s">
        <v>11</v>
      </c>
      <c r="I9" s="2"/>
      <c r="S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9" s="3"/>
      <c r="U9" t="s">
        <v>9</v>
      </c>
      <c r="V9" s="4"/>
    </row>
    <row r="10" spans="1:23" x14ac:dyDescent="0.25">
      <c r="A10" t="s">
        <v>6</v>
      </c>
      <c r="B10">
        <v>23</v>
      </c>
      <c r="C10" t="s">
        <v>14</v>
      </c>
      <c r="E10" t="s">
        <v>125</v>
      </c>
      <c r="F10" t="s">
        <v>11</v>
      </c>
      <c r="I10" s="2"/>
      <c r="S1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10" s="3"/>
      <c r="U10" t="s">
        <v>9</v>
      </c>
      <c r="V10" s="4"/>
    </row>
    <row r="11" spans="1:23" x14ac:dyDescent="0.25">
      <c r="A11" t="s">
        <v>6</v>
      </c>
      <c r="B11">
        <v>23</v>
      </c>
      <c r="C11" t="s">
        <v>15</v>
      </c>
      <c r="E11" t="s">
        <v>126</v>
      </c>
      <c r="F11" t="s">
        <v>11</v>
      </c>
      <c r="I11" s="2"/>
      <c r="S11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11" s="3"/>
      <c r="U11" t="s">
        <v>9</v>
      </c>
      <c r="V11" s="4"/>
    </row>
    <row r="12" spans="1:23" x14ac:dyDescent="0.25">
      <c r="A12" t="s">
        <v>6</v>
      </c>
      <c r="B12">
        <v>23</v>
      </c>
      <c r="C12" t="s">
        <v>16</v>
      </c>
      <c r="E12" t="s">
        <v>127</v>
      </c>
      <c r="F12" t="s">
        <v>8</v>
      </c>
      <c r="H12" s="2">
        <v>18.399999999999999</v>
      </c>
      <c r="I12" s="2">
        <v>21.5</v>
      </c>
      <c r="J12">
        <v>51</v>
      </c>
      <c r="K12">
        <v>120</v>
      </c>
      <c r="L12">
        <v>270</v>
      </c>
      <c r="M12">
        <v>44</v>
      </c>
      <c r="N12">
        <v>110</v>
      </c>
      <c r="O12">
        <v>270</v>
      </c>
      <c r="P12">
        <v>10</v>
      </c>
      <c r="Q12">
        <v>92</v>
      </c>
      <c r="R12">
        <v>270</v>
      </c>
      <c r="S1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12" s="3"/>
      <c r="U12" t="s">
        <v>9</v>
      </c>
      <c r="V12" s="4"/>
    </row>
    <row r="13" spans="1:23" x14ac:dyDescent="0.25">
      <c r="A13" t="s">
        <v>6</v>
      </c>
      <c r="B13">
        <v>23</v>
      </c>
      <c r="C13" t="s">
        <v>17</v>
      </c>
      <c r="E13" t="s">
        <v>128</v>
      </c>
      <c r="F13" t="s">
        <v>11</v>
      </c>
      <c r="I13" s="2"/>
      <c r="S1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13" s="3"/>
      <c r="U13" t="s">
        <v>9</v>
      </c>
      <c r="V13" s="4"/>
    </row>
    <row r="14" spans="1:23" x14ac:dyDescent="0.25">
      <c r="A14" t="s">
        <v>6</v>
      </c>
      <c r="B14">
        <v>23</v>
      </c>
      <c r="C14" t="s">
        <v>99</v>
      </c>
      <c r="D14" t="s">
        <v>82</v>
      </c>
      <c r="E14" t="s">
        <v>129</v>
      </c>
      <c r="F14" t="s">
        <v>58</v>
      </c>
      <c r="H14" s="2">
        <v>17</v>
      </c>
      <c r="I14" s="2">
        <v>81.769230769230774</v>
      </c>
      <c r="J14">
        <v>47</v>
      </c>
      <c r="K14">
        <v>110</v>
      </c>
      <c r="L14">
        <v>250</v>
      </c>
      <c r="M14">
        <v>40</v>
      </c>
      <c r="N14">
        <v>100</v>
      </c>
      <c r="O14">
        <v>250</v>
      </c>
      <c r="P14">
        <v>9.4</v>
      </c>
      <c r="Q14">
        <v>85</v>
      </c>
      <c r="R14">
        <v>250</v>
      </c>
      <c r="S14" s="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14" s="3"/>
      <c r="U14" s="5" t="s">
        <v>66</v>
      </c>
      <c r="V14" s="4">
        <v>112061.66666666667</v>
      </c>
      <c r="W14" t="s">
        <v>105</v>
      </c>
    </row>
    <row r="15" spans="1:23" x14ac:dyDescent="0.25">
      <c r="A15" t="s">
        <v>6</v>
      </c>
      <c r="B15">
        <v>23</v>
      </c>
      <c r="C15" t="s">
        <v>18</v>
      </c>
      <c r="E15" t="s">
        <v>130</v>
      </c>
      <c r="F15" t="s">
        <v>11</v>
      </c>
      <c r="I15" s="2"/>
      <c r="S1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15" s="3"/>
      <c r="U15" t="s">
        <v>9</v>
      </c>
      <c r="V15" s="4"/>
    </row>
    <row r="16" spans="1:23" x14ac:dyDescent="0.25">
      <c r="A16" t="s">
        <v>6</v>
      </c>
      <c r="B16">
        <v>23</v>
      </c>
      <c r="C16" t="s">
        <v>19</v>
      </c>
      <c r="E16" t="s">
        <v>131</v>
      </c>
      <c r="F16" t="s">
        <v>11</v>
      </c>
      <c r="H16" s="2">
        <v>13</v>
      </c>
      <c r="I16" s="2">
        <v>25</v>
      </c>
      <c r="J16">
        <v>36</v>
      </c>
      <c r="K16">
        <v>81</v>
      </c>
      <c r="L16">
        <v>190</v>
      </c>
      <c r="M16">
        <v>30</v>
      </c>
      <c r="N16">
        <v>79</v>
      </c>
      <c r="O16">
        <v>190</v>
      </c>
      <c r="P16">
        <v>7.1</v>
      </c>
      <c r="Q16">
        <v>64</v>
      </c>
      <c r="R16">
        <v>190</v>
      </c>
      <c r="S1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16" s="3"/>
      <c r="U16" t="s">
        <v>9</v>
      </c>
      <c r="V16" s="4"/>
    </row>
    <row r="17" spans="1:23" x14ac:dyDescent="0.25">
      <c r="A17" t="s">
        <v>6</v>
      </c>
      <c r="B17">
        <v>23</v>
      </c>
      <c r="C17" t="s">
        <v>70</v>
      </c>
      <c r="D17" t="s">
        <v>210</v>
      </c>
      <c r="E17" t="s">
        <v>135</v>
      </c>
      <c r="F17" t="s">
        <v>114</v>
      </c>
      <c r="H17" s="2">
        <v>1057</v>
      </c>
      <c r="I17" s="2">
        <v>15296.692307692309</v>
      </c>
      <c r="J17">
        <v>3300</v>
      </c>
      <c r="K17">
        <v>7500</v>
      </c>
      <c r="L17">
        <v>17000</v>
      </c>
      <c r="M17">
        <v>2800</v>
      </c>
      <c r="N17">
        <v>7300</v>
      </c>
      <c r="O17">
        <v>17000</v>
      </c>
      <c r="P17">
        <v>650</v>
      </c>
      <c r="Q17">
        <v>5900</v>
      </c>
      <c r="R17">
        <v>17000</v>
      </c>
      <c r="S1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17" s="3">
        <v>0.12654158333333335</v>
      </c>
      <c r="U17" t="s">
        <v>66</v>
      </c>
      <c r="V17" s="4">
        <v>6417023.153846154</v>
      </c>
      <c r="W17" t="s">
        <v>104</v>
      </c>
    </row>
    <row r="18" spans="1:23" x14ac:dyDescent="0.25">
      <c r="A18" t="s">
        <v>6</v>
      </c>
      <c r="B18">
        <v>23</v>
      </c>
      <c r="C18" t="s">
        <v>71</v>
      </c>
      <c r="D18" t="s">
        <v>212</v>
      </c>
      <c r="E18" t="s">
        <v>133</v>
      </c>
      <c r="F18" t="s">
        <v>58</v>
      </c>
      <c r="H18" s="2">
        <v>84</v>
      </c>
      <c r="I18" s="2">
        <v>1762.3846153846155</v>
      </c>
      <c r="J18">
        <v>250</v>
      </c>
      <c r="K18">
        <v>560</v>
      </c>
      <c r="L18">
        <v>1300</v>
      </c>
      <c r="M18">
        <v>210</v>
      </c>
      <c r="N18">
        <v>550</v>
      </c>
      <c r="O18">
        <v>1300</v>
      </c>
      <c r="P18">
        <v>49</v>
      </c>
      <c r="Q18">
        <v>440</v>
      </c>
      <c r="R18">
        <v>1300</v>
      </c>
      <c r="S1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18" s="3">
        <v>0.131164</v>
      </c>
      <c r="U18" t="s">
        <v>66</v>
      </c>
      <c r="V18" s="4">
        <v>377041.61538461538</v>
      </c>
      <c r="W18" t="s">
        <v>105</v>
      </c>
    </row>
    <row r="19" spans="1:23" x14ac:dyDescent="0.25">
      <c r="A19" t="s">
        <v>6</v>
      </c>
      <c r="B19">
        <v>23</v>
      </c>
      <c r="C19" t="s">
        <v>20</v>
      </c>
      <c r="E19" t="s">
        <v>134</v>
      </c>
      <c r="F19" t="s">
        <v>11</v>
      </c>
      <c r="I19" s="2"/>
      <c r="S1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19" s="3"/>
      <c r="U19" t="s">
        <v>9</v>
      </c>
      <c r="V19" s="4"/>
    </row>
    <row r="20" spans="1:23" x14ac:dyDescent="0.25">
      <c r="A20" t="s">
        <v>6</v>
      </c>
      <c r="B20">
        <v>23</v>
      </c>
      <c r="C20" t="s">
        <v>72</v>
      </c>
      <c r="E20" t="s">
        <v>136</v>
      </c>
      <c r="F20" t="s">
        <v>8</v>
      </c>
      <c r="H20" s="2">
        <v>2</v>
      </c>
      <c r="I20" s="2">
        <v>910</v>
      </c>
      <c r="J20">
        <v>5</v>
      </c>
      <c r="K20">
        <v>11</v>
      </c>
      <c r="L20">
        <v>26</v>
      </c>
      <c r="M20">
        <v>4.2</v>
      </c>
      <c r="N20">
        <v>11</v>
      </c>
      <c r="O20">
        <v>26</v>
      </c>
      <c r="P20">
        <v>0.99</v>
      </c>
      <c r="Q20">
        <v>8.9</v>
      </c>
      <c r="R20">
        <v>26</v>
      </c>
      <c r="S2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20" s="3"/>
      <c r="U20" t="s">
        <v>66</v>
      </c>
      <c r="V20" s="4">
        <v>178820</v>
      </c>
      <c r="W20" t="s">
        <v>107</v>
      </c>
    </row>
    <row r="21" spans="1:23" x14ac:dyDescent="0.25">
      <c r="A21" t="s">
        <v>6</v>
      </c>
      <c r="B21">
        <v>23</v>
      </c>
      <c r="C21" t="s">
        <v>87</v>
      </c>
      <c r="E21" t="s">
        <v>132</v>
      </c>
      <c r="F21" t="s">
        <v>58</v>
      </c>
      <c r="H21" s="2">
        <v>42</v>
      </c>
      <c r="I21" s="2">
        <v>427.69230769230768</v>
      </c>
      <c r="J21">
        <v>120</v>
      </c>
      <c r="K21">
        <v>270</v>
      </c>
      <c r="L21">
        <v>640</v>
      </c>
      <c r="M21">
        <v>100</v>
      </c>
      <c r="N21">
        <v>270</v>
      </c>
      <c r="O21">
        <v>640</v>
      </c>
      <c r="P21">
        <v>24</v>
      </c>
      <c r="Q21">
        <v>220</v>
      </c>
      <c r="R21">
        <v>640</v>
      </c>
      <c r="S21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21" s="3">
        <v>0.69050336363636378</v>
      </c>
      <c r="U21" t="s">
        <v>88</v>
      </c>
      <c r="V21" s="4">
        <v>51019.75</v>
      </c>
      <c r="W21" t="s">
        <v>104</v>
      </c>
    </row>
    <row r="22" spans="1:23" x14ac:dyDescent="0.25">
      <c r="A22" t="s">
        <v>6</v>
      </c>
      <c r="B22">
        <v>23</v>
      </c>
      <c r="C22" t="s">
        <v>94</v>
      </c>
      <c r="E22" t="s">
        <v>137</v>
      </c>
      <c r="F22" t="s">
        <v>58</v>
      </c>
      <c r="H22" s="2">
        <v>56</v>
      </c>
      <c r="I22" s="2">
        <v>166.3846154</v>
      </c>
      <c r="J22">
        <v>160</v>
      </c>
      <c r="K22">
        <v>370</v>
      </c>
      <c r="L22">
        <v>860</v>
      </c>
      <c r="M22">
        <v>140</v>
      </c>
      <c r="N22">
        <v>360</v>
      </c>
      <c r="O22">
        <v>860</v>
      </c>
      <c r="P22">
        <v>32</v>
      </c>
      <c r="Q22">
        <v>290</v>
      </c>
      <c r="R22">
        <v>860</v>
      </c>
      <c r="S2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22" s="3">
        <v>0.94</v>
      </c>
      <c r="U22" t="s">
        <v>95</v>
      </c>
      <c r="V22" s="4"/>
    </row>
    <row r="23" spans="1:23" x14ac:dyDescent="0.25">
      <c r="A23" t="s">
        <v>6</v>
      </c>
      <c r="B23">
        <v>24</v>
      </c>
      <c r="C23" t="s">
        <v>22</v>
      </c>
      <c r="E23" t="s">
        <v>140</v>
      </c>
      <c r="F23" t="s">
        <v>11</v>
      </c>
      <c r="H23" s="2">
        <v>13</v>
      </c>
      <c r="I23" s="2">
        <v>3</v>
      </c>
      <c r="J23">
        <v>36</v>
      </c>
      <c r="K23">
        <v>81</v>
      </c>
      <c r="L23">
        <v>190</v>
      </c>
      <c r="M23">
        <v>30</v>
      </c>
      <c r="N23">
        <v>79</v>
      </c>
      <c r="O23">
        <v>190</v>
      </c>
      <c r="P23">
        <v>7.1</v>
      </c>
      <c r="Q23">
        <v>64</v>
      </c>
      <c r="R23">
        <v>190</v>
      </c>
      <c r="S2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23" s="3"/>
      <c r="U23" t="s">
        <v>9</v>
      </c>
      <c r="V23" s="4"/>
    </row>
    <row r="24" spans="1:23" x14ac:dyDescent="0.25">
      <c r="A24" t="s">
        <v>6</v>
      </c>
      <c r="B24">
        <v>24</v>
      </c>
      <c r="C24" t="s">
        <v>116</v>
      </c>
      <c r="D24" t="s">
        <v>98</v>
      </c>
      <c r="E24" t="s">
        <v>141</v>
      </c>
      <c r="F24" t="s">
        <v>58</v>
      </c>
      <c r="H24" s="2">
        <v>248</v>
      </c>
      <c r="I24" s="2"/>
      <c r="J24">
        <v>750</v>
      </c>
      <c r="K24">
        <v>1700</v>
      </c>
      <c r="L24">
        <v>4000</v>
      </c>
      <c r="M24">
        <v>640</v>
      </c>
      <c r="N24">
        <v>1700</v>
      </c>
      <c r="O24">
        <v>4000</v>
      </c>
      <c r="P24">
        <v>150</v>
      </c>
      <c r="Q24">
        <v>1300</v>
      </c>
      <c r="R24">
        <v>3900</v>
      </c>
      <c r="S2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24" s="3"/>
      <c r="U24" t="s">
        <v>9</v>
      </c>
      <c r="V24" s="4"/>
    </row>
    <row r="25" spans="1:23" x14ac:dyDescent="0.25">
      <c r="A25" t="s">
        <v>6</v>
      </c>
      <c r="B25">
        <v>24</v>
      </c>
      <c r="C25" t="s">
        <v>89</v>
      </c>
      <c r="D25" t="s">
        <v>90</v>
      </c>
      <c r="E25" t="s">
        <v>138</v>
      </c>
      <c r="F25" t="s">
        <v>58</v>
      </c>
      <c r="G25" t="s">
        <v>208</v>
      </c>
      <c r="H25" s="2">
        <v>99.36</v>
      </c>
      <c r="I25" s="2">
        <v>410.92307692307691</v>
      </c>
      <c r="J25">
        <v>300</v>
      </c>
      <c r="K25">
        <v>670</v>
      </c>
      <c r="L25">
        <v>1500</v>
      </c>
      <c r="M25">
        <v>250</v>
      </c>
      <c r="N25">
        <v>650</v>
      </c>
      <c r="O25">
        <v>1500</v>
      </c>
      <c r="P25">
        <v>58</v>
      </c>
      <c r="Q25">
        <v>530</v>
      </c>
      <c r="R25">
        <v>1500</v>
      </c>
      <c r="S2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25" s="3">
        <v>0.84678037500000003</v>
      </c>
      <c r="U25" t="s">
        <v>88</v>
      </c>
      <c r="V25" s="4">
        <v>28989.777777777777</v>
      </c>
      <c r="W25" t="s">
        <v>110</v>
      </c>
    </row>
    <row r="26" spans="1:23" x14ac:dyDescent="0.25">
      <c r="A26" t="s">
        <v>6</v>
      </c>
      <c r="B26">
        <v>24</v>
      </c>
      <c r="C26" t="s">
        <v>23</v>
      </c>
      <c r="E26" t="s">
        <v>144</v>
      </c>
      <c r="F26" t="s">
        <v>11</v>
      </c>
      <c r="H26" s="2">
        <v>14</v>
      </c>
      <c r="I26" s="2">
        <v>6</v>
      </c>
      <c r="J26">
        <v>38</v>
      </c>
      <c r="K26">
        <v>88</v>
      </c>
      <c r="L26">
        <v>200</v>
      </c>
      <c r="M26">
        <v>33</v>
      </c>
      <c r="N26">
        <v>86</v>
      </c>
      <c r="O26">
        <v>200</v>
      </c>
      <c r="P26">
        <v>7.7</v>
      </c>
      <c r="Q26">
        <v>69</v>
      </c>
      <c r="R26">
        <v>200</v>
      </c>
      <c r="S2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26" s="3"/>
      <c r="U26" t="s">
        <v>9</v>
      </c>
      <c r="V26" s="4"/>
    </row>
    <row r="27" spans="1:23" x14ac:dyDescent="0.25">
      <c r="A27" t="s">
        <v>6</v>
      </c>
      <c r="B27">
        <v>24</v>
      </c>
      <c r="C27" t="s">
        <v>24</v>
      </c>
      <c r="E27" t="s">
        <v>145</v>
      </c>
      <c r="F27" t="s">
        <v>11</v>
      </c>
      <c r="H27" s="2">
        <v>10</v>
      </c>
      <c r="I27" s="2">
        <v>1.6666666666666667</v>
      </c>
      <c r="J27">
        <v>27</v>
      </c>
      <c r="K27">
        <v>62</v>
      </c>
      <c r="L27">
        <v>140</v>
      </c>
      <c r="M27">
        <v>23</v>
      </c>
      <c r="N27">
        <v>60</v>
      </c>
      <c r="O27">
        <v>140</v>
      </c>
      <c r="P27">
        <v>5.4</v>
      </c>
      <c r="Q27">
        <v>48</v>
      </c>
      <c r="R27">
        <v>140</v>
      </c>
      <c r="S2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27" s="3"/>
      <c r="U27" t="s">
        <v>9</v>
      </c>
      <c r="V27" s="4"/>
    </row>
    <row r="28" spans="1:23" x14ac:dyDescent="0.25">
      <c r="A28" t="s">
        <v>6</v>
      </c>
      <c r="B28">
        <v>24</v>
      </c>
      <c r="C28" t="s">
        <v>26</v>
      </c>
      <c r="D28" t="s">
        <v>213</v>
      </c>
      <c r="E28" t="s">
        <v>148</v>
      </c>
      <c r="F28" t="s">
        <v>11</v>
      </c>
      <c r="H28" s="2">
        <v>22</v>
      </c>
      <c r="I28" s="2">
        <v>6</v>
      </c>
      <c r="J28">
        <v>61</v>
      </c>
      <c r="K28">
        <v>140</v>
      </c>
      <c r="L28">
        <v>320</v>
      </c>
      <c r="M28">
        <v>52</v>
      </c>
      <c r="N28">
        <v>140</v>
      </c>
      <c r="O28">
        <v>320</v>
      </c>
      <c r="P28">
        <v>12</v>
      </c>
      <c r="Q28">
        <v>110</v>
      </c>
      <c r="R28">
        <v>330</v>
      </c>
      <c r="S2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28" s="3"/>
      <c r="U28" t="s">
        <v>9</v>
      </c>
      <c r="V28" s="4"/>
    </row>
    <row r="29" spans="1:23" x14ac:dyDescent="0.25">
      <c r="A29" t="s">
        <v>6</v>
      </c>
      <c r="B29">
        <v>24</v>
      </c>
      <c r="C29" t="s">
        <v>92</v>
      </c>
      <c r="E29" t="s">
        <v>146</v>
      </c>
      <c r="F29" t="s">
        <v>58</v>
      </c>
      <c r="H29" s="2">
        <v>12</v>
      </c>
      <c r="I29" s="2">
        <v>232.46153846153845</v>
      </c>
      <c r="J29">
        <v>33</v>
      </c>
      <c r="K29">
        <v>75</v>
      </c>
      <c r="L29">
        <v>170</v>
      </c>
      <c r="M29">
        <v>28</v>
      </c>
      <c r="N29">
        <v>73</v>
      </c>
      <c r="O29">
        <v>170</v>
      </c>
      <c r="P29">
        <v>6.5</v>
      </c>
      <c r="Q29">
        <v>59</v>
      </c>
      <c r="R29">
        <v>170</v>
      </c>
      <c r="S2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29" s="3">
        <v>0.96296300000000001</v>
      </c>
      <c r="U29" t="s">
        <v>88</v>
      </c>
      <c r="V29" s="4">
        <v>31265.428571428572</v>
      </c>
      <c r="W29" t="s">
        <v>110</v>
      </c>
    </row>
    <row r="30" spans="1:23" x14ac:dyDescent="0.25">
      <c r="A30" t="s">
        <v>6</v>
      </c>
      <c r="B30">
        <v>24</v>
      </c>
      <c r="C30" t="s">
        <v>84</v>
      </c>
      <c r="D30" t="s">
        <v>214</v>
      </c>
      <c r="E30" t="s">
        <v>142</v>
      </c>
      <c r="F30" t="s">
        <v>58</v>
      </c>
      <c r="G30" t="s">
        <v>208</v>
      </c>
      <c r="H30" s="2">
        <v>245</v>
      </c>
      <c r="I30" s="2">
        <v>39.92307692307692</v>
      </c>
      <c r="J30">
        <v>750</v>
      </c>
      <c r="K30">
        <v>1700</v>
      </c>
      <c r="L30">
        <v>3900</v>
      </c>
      <c r="M30">
        <v>630</v>
      </c>
      <c r="N30">
        <v>1600</v>
      </c>
      <c r="O30">
        <v>3900</v>
      </c>
      <c r="P30">
        <v>150</v>
      </c>
      <c r="Q30">
        <v>1300</v>
      </c>
      <c r="R30">
        <v>3900</v>
      </c>
      <c r="S3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30" s="3">
        <v>0.4166665</v>
      </c>
      <c r="U30" t="s">
        <v>83</v>
      </c>
      <c r="V30" s="4"/>
    </row>
    <row r="31" spans="1:23" x14ac:dyDescent="0.25">
      <c r="A31" t="s">
        <v>6</v>
      </c>
      <c r="B31">
        <v>24</v>
      </c>
      <c r="C31" t="s">
        <v>96</v>
      </c>
      <c r="E31" t="s">
        <v>143</v>
      </c>
      <c r="F31" t="s">
        <v>58</v>
      </c>
      <c r="G31" t="s">
        <v>208</v>
      </c>
      <c r="H31" s="2">
        <v>116</v>
      </c>
      <c r="I31" s="2">
        <v>81</v>
      </c>
      <c r="J31">
        <v>350</v>
      </c>
      <c r="K31">
        <v>780</v>
      </c>
      <c r="L31">
        <v>1800</v>
      </c>
      <c r="M31">
        <v>290</v>
      </c>
      <c r="N31">
        <v>760</v>
      </c>
      <c r="O31">
        <v>1800</v>
      </c>
      <c r="P31">
        <v>68</v>
      </c>
      <c r="Q31">
        <v>620</v>
      </c>
      <c r="R31">
        <v>1800</v>
      </c>
      <c r="S31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31" s="3">
        <v>0.8181816666666667</v>
      </c>
      <c r="U31" t="s">
        <v>95</v>
      </c>
      <c r="V31" s="4"/>
    </row>
    <row r="32" spans="1:23" x14ac:dyDescent="0.25">
      <c r="A32" t="s">
        <v>6</v>
      </c>
      <c r="B32">
        <v>24</v>
      </c>
      <c r="C32" t="s">
        <v>25</v>
      </c>
      <c r="E32" t="s">
        <v>147</v>
      </c>
      <c r="F32" t="s">
        <v>8</v>
      </c>
      <c r="I32" s="2"/>
      <c r="S3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32" s="3"/>
      <c r="U32" t="s">
        <v>9</v>
      </c>
      <c r="V32" s="4"/>
    </row>
    <row r="33" spans="1:23" x14ac:dyDescent="0.25">
      <c r="A33" t="s">
        <v>6</v>
      </c>
      <c r="B33">
        <v>24</v>
      </c>
      <c r="C33" t="s">
        <v>91</v>
      </c>
      <c r="E33" t="s">
        <v>139</v>
      </c>
      <c r="F33" t="s">
        <v>58</v>
      </c>
      <c r="H33" s="2">
        <v>39</v>
      </c>
      <c r="I33" s="2">
        <v>931.07692307692309</v>
      </c>
      <c r="J33">
        <v>110</v>
      </c>
      <c r="K33">
        <v>250</v>
      </c>
      <c r="L33">
        <v>590</v>
      </c>
      <c r="M33">
        <v>95</v>
      </c>
      <c r="N33">
        <v>250</v>
      </c>
      <c r="O33">
        <v>590</v>
      </c>
      <c r="P33">
        <v>22</v>
      </c>
      <c r="Q33">
        <v>200</v>
      </c>
      <c r="R33">
        <v>590</v>
      </c>
      <c r="S3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33" s="3">
        <v>0.97114</v>
      </c>
      <c r="U33" t="s">
        <v>88</v>
      </c>
      <c r="V33" s="4">
        <v>134590</v>
      </c>
      <c r="W33" t="s">
        <v>110</v>
      </c>
    </row>
    <row r="34" spans="1:23" x14ac:dyDescent="0.25">
      <c r="A34" t="s">
        <v>27</v>
      </c>
      <c r="B34">
        <v>25</v>
      </c>
      <c r="C34" t="s">
        <v>28</v>
      </c>
      <c r="E34" t="s">
        <v>149</v>
      </c>
      <c r="F34" t="s">
        <v>11</v>
      </c>
      <c r="I34" s="2"/>
      <c r="S3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34" s="3"/>
      <c r="U34" t="s">
        <v>9</v>
      </c>
      <c r="V34" s="4"/>
    </row>
    <row r="35" spans="1:23" x14ac:dyDescent="0.25">
      <c r="A35" t="s">
        <v>27</v>
      </c>
      <c r="B35">
        <v>25</v>
      </c>
      <c r="C35" t="s">
        <v>73</v>
      </c>
      <c r="E35" t="s">
        <v>153</v>
      </c>
      <c r="F35" t="s">
        <v>100</v>
      </c>
      <c r="H35" s="2">
        <v>19.71</v>
      </c>
      <c r="I35" s="2">
        <v>18259.23076923077</v>
      </c>
      <c r="J35">
        <v>55</v>
      </c>
      <c r="K35">
        <v>120</v>
      </c>
      <c r="L35">
        <v>290</v>
      </c>
      <c r="M35">
        <v>27</v>
      </c>
      <c r="N35">
        <v>110</v>
      </c>
      <c r="O35">
        <v>290</v>
      </c>
      <c r="P35">
        <v>11</v>
      </c>
      <c r="Q35">
        <v>98</v>
      </c>
      <c r="R35">
        <v>290</v>
      </c>
      <c r="S3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35" s="3">
        <v>1.9189000000000001E-2</v>
      </c>
      <c r="U35" t="s">
        <v>66</v>
      </c>
      <c r="V35" s="4">
        <v>2862111.923076923</v>
      </c>
      <c r="W35" t="s">
        <v>108</v>
      </c>
    </row>
    <row r="36" spans="1:23" x14ac:dyDescent="0.25">
      <c r="A36" t="s">
        <v>27</v>
      </c>
      <c r="B36">
        <v>25</v>
      </c>
      <c r="C36" t="s">
        <v>79</v>
      </c>
      <c r="E36" t="s">
        <v>170</v>
      </c>
      <c r="F36" t="s">
        <v>8</v>
      </c>
      <c r="H36" s="2">
        <v>20</v>
      </c>
      <c r="I36" s="2">
        <v>510.625</v>
      </c>
      <c r="J36">
        <v>56</v>
      </c>
      <c r="K36">
        <v>130</v>
      </c>
      <c r="L36">
        <v>290</v>
      </c>
      <c r="M36">
        <v>28</v>
      </c>
      <c r="N36">
        <v>110</v>
      </c>
      <c r="O36">
        <v>290</v>
      </c>
      <c r="P36">
        <v>11</v>
      </c>
      <c r="Q36">
        <v>100</v>
      </c>
      <c r="R36">
        <v>290</v>
      </c>
      <c r="S3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36" s="3">
        <v>8.5606000000000002E-2</v>
      </c>
      <c r="U36" t="s">
        <v>66</v>
      </c>
      <c r="V36" s="4">
        <v>37213.599999999999</v>
      </c>
      <c r="W36" t="s">
        <v>108</v>
      </c>
    </row>
    <row r="37" spans="1:23" x14ac:dyDescent="0.25">
      <c r="A37" t="s">
        <v>27</v>
      </c>
      <c r="B37">
        <v>25</v>
      </c>
      <c r="C37" t="s">
        <v>30</v>
      </c>
      <c r="E37" t="s">
        <v>152</v>
      </c>
      <c r="F37" t="s">
        <v>11</v>
      </c>
      <c r="I37" s="2"/>
      <c r="S3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37" s="3"/>
      <c r="U37" t="s">
        <v>9</v>
      </c>
      <c r="V37" s="4"/>
    </row>
    <row r="38" spans="1:23" x14ac:dyDescent="0.25">
      <c r="A38" t="s">
        <v>27</v>
      </c>
      <c r="B38">
        <v>25</v>
      </c>
      <c r="C38" t="s">
        <v>74</v>
      </c>
      <c r="E38" t="s">
        <v>150</v>
      </c>
      <c r="F38" t="s">
        <v>58</v>
      </c>
      <c r="H38" s="2">
        <v>69.89</v>
      </c>
      <c r="I38" s="2">
        <v>3659.6923076923076</v>
      </c>
      <c r="J38">
        <v>210</v>
      </c>
      <c r="K38">
        <v>460</v>
      </c>
      <c r="L38">
        <v>1100</v>
      </c>
      <c r="M38">
        <v>100</v>
      </c>
      <c r="N38">
        <v>420</v>
      </c>
      <c r="O38">
        <v>1100</v>
      </c>
      <c r="P38">
        <v>41</v>
      </c>
      <c r="Q38">
        <v>370</v>
      </c>
      <c r="R38">
        <v>1100</v>
      </c>
      <c r="S3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38" s="3">
        <v>9.3825166666666668E-2</v>
      </c>
      <c r="U38" t="s">
        <v>66</v>
      </c>
      <c r="V38" s="4">
        <v>273310.08333333331</v>
      </c>
      <c r="W38" s="5" t="s">
        <v>108</v>
      </c>
    </row>
    <row r="39" spans="1:23" x14ac:dyDescent="0.25">
      <c r="A39" t="s">
        <v>27</v>
      </c>
      <c r="B39">
        <v>25</v>
      </c>
      <c r="C39" t="s">
        <v>78</v>
      </c>
      <c r="E39" t="s">
        <v>168</v>
      </c>
      <c r="F39" t="s">
        <v>8</v>
      </c>
      <c r="H39" s="2">
        <v>25</v>
      </c>
      <c r="I39" s="2">
        <v>64.599999999999994</v>
      </c>
      <c r="J39">
        <v>71</v>
      </c>
      <c r="K39">
        <v>160</v>
      </c>
      <c r="L39">
        <v>370</v>
      </c>
      <c r="M39">
        <v>35</v>
      </c>
      <c r="N39">
        <v>140</v>
      </c>
      <c r="O39">
        <v>370</v>
      </c>
      <c r="P39">
        <v>14</v>
      </c>
      <c r="Q39">
        <v>130</v>
      </c>
      <c r="R39">
        <v>370</v>
      </c>
      <c r="S3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39" s="3">
        <v>0.1111115</v>
      </c>
      <c r="U39" t="s">
        <v>66</v>
      </c>
      <c r="V39" s="4">
        <v>14653.5</v>
      </c>
      <c r="W39" s="5" t="s">
        <v>108</v>
      </c>
    </row>
    <row r="40" spans="1:23" x14ac:dyDescent="0.25">
      <c r="A40" t="s">
        <v>27</v>
      </c>
      <c r="B40">
        <v>25</v>
      </c>
      <c r="C40" t="s">
        <v>32</v>
      </c>
      <c r="E40" t="s">
        <v>155</v>
      </c>
      <c r="F40" t="s">
        <v>11</v>
      </c>
      <c r="I40" s="2"/>
      <c r="S4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40" s="3"/>
      <c r="U40" t="s">
        <v>9</v>
      </c>
      <c r="V40" s="4"/>
    </row>
    <row r="41" spans="1:23" x14ac:dyDescent="0.25">
      <c r="A41" t="s">
        <v>27</v>
      </c>
      <c r="B41">
        <v>25</v>
      </c>
      <c r="C41" t="s">
        <v>75</v>
      </c>
      <c r="D41" t="s">
        <v>215</v>
      </c>
      <c r="E41" t="s">
        <v>157</v>
      </c>
      <c r="F41" t="s">
        <v>58</v>
      </c>
      <c r="H41" s="2">
        <v>856.34</v>
      </c>
      <c r="I41" s="2">
        <v>2704.6923076923076</v>
      </c>
      <c r="J41">
        <v>2700</v>
      </c>
      <c r="K41">
        <v>6000</v>
      </c>
      <c r="L41">
        <v>14000</v>
      </c>
      <c r="M41">
        <v>1300</v>
      </c>
      <c r="N41">
        <v>5500</v>
      </c>
      <c r="O41">
        <v>14000</v>
      </c>
      <c r="P41">
        <v>530</v>
      </c>
      <c r="Q41">
        <v>4800</v>
      </c>
      <c r="R41">
        <v>14000</v>
      </c>
      <c r="S41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41" s="3">
        <v>0.23036571875</v>
      </c>
      <c r="U41" t="s">
        <v>66</v>
      </c>
      <c r="V41" s="4">
        <v>301005.5</v>
      </c>
      <c r="W41" s="5" t="s">
        <v>108</v>
      </c>
    </row>
    <row r="42" spans="1:23" x14ac:dyDescent="0.25">
      <c r="A42" t="s">
        <v>27</v>
      </c>
      <c r="B42">
        <v>25</v>
      </c>
      <c r="C42" t="s">
        <v>29</v>
      </c>
      <c r="E42" t="s">
        <v>151</v>
      </c>
      <c r="F42" t="s">
        <v>8</v>
      </c>
      <c r="H42" s="2">
        <v>10</v>
      </c>
      <c r="I42" s="2">
        <v>2138</v>
      </c>
      <c r="J42">
        <v>27</v>
      </c>
      <c r="K42">
        <v>61</v>
      </c>
      <c r="L42">
        <v>140</v>
      </c>
      <c r="M42">
        <v>13</v>
      </c>
      <c r="N42">
        <v>55</v>
      </c>
      <c r="O42">
        <v>140</v>
      </c>
      <c r="P42">
        <v>5.4</v>
      </c>
      <c r="Q42">
        <v>48</v>
      </c>
      <c r="R42">
        <v>140</v>
      </c>
      <c r="S4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42" s="3"/>
      <c r="U42" t="s">
        <v>9</v>
      </c>
      <c r="V42" s="4"/>
    </row>
    <row r="43" spans="1:23" x14ac:dyDescent="0.25">
      <c r="A43" t="s">
        <v>27</v>
      </c>
      <c r="B43">
        <v>25</v>
      </c>
      <c r="C43" t="s">
        <v>34</v>
      </c>
      <c r="E43" t="s">
        <v>158</v>
      </c>
      <c r="F43" t="s">
        <v>11</v>
      </c>
      <c r="I43" s="2"/>
      <c r="S4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43" s="3"/>
      <c r="U43" t="s">
        <v>9</v>
      </c>
      <c r="V43" s="4"/>
    </row>
    <row r="44" spans="1:23" x14ac:dyDescent="0.25">
      <c r="A44" t="s">
        <v>27</v>
      </c>
      <c r="B44">
        <v>25</v>
      </c>
      <c r="C44" t="s">
        <v>35</v>
      </c>
      <c r="E44" t="s">
        <v>159</v>
      </c>
      <c r="F44" t="s">
        <v>11</v>
      </c>
      <c r="I44" s="2"/>
      <c r="S4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44" s="3"/>
      <c r="U44" t="s">
        <v>9</v>
      </c>
      <c r="V44" s="4"/>
    </row>
    <row r="45" spans="1:23" x14ac:dyDescent="0.25">
      <c r="A45" t="s">
        <v>27</v>
      </c>
      <c r="B45">
        <v>25</v>
      </c>
      <c r="C45" t="s">
        <v>36</v>
      </c>
      <c r="E45" t="s">
        <v>160</v>
      </c>
      <c r="F45" t="s">
        <v>11</v>
      </c>
      <c r="I45" s="2"/>
      <c r="S4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45" s="3"/>
      <c r="U45" t="s">
        <v>9</v>
      </c>
      <c r="V45" s="4"/>
    </row>
    <row r="46" spans="1:23" x14ac:dyDescent="0.25">
      <c r="A46" t="s">
        <v>27</v>
      </c>
      <c r="B46">
        <v>25</v>
      </c>
      <c r="C46" t="s">
        <v>31</v>
      </c>
      <c r="E46" t="s">
        <v>154</v>
      </c>
      <c r="F46" t="s">
        <v>11</v>
      </c>
      <c r="H46" s="2">
        <v>6</v>
      </c>
      <c r="I46" s="2"/>
      <c r="J46">
        <v>16</v>
      </c>
      <c r="K46">
        <v>36</v>
      </c>
      <c r="L46">
        <v>84</v>
      </c>
      <c r="M46">
        <v>7.9</v>
      </c>
      <c r="N46">
        <v>33</v>
      </c>
      <c r="O46">
        <v>84</v>
      </c>
      <c r="P46">
        <v>3.2</v>
      </c>
      <c r="Q46">
        <v>29</v>
      </c>
      <c r="R46">
        <v>84</v>
      </c>
      <c r="S4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46" s="3"/>
      <c r="U46" t="s">
        <v>9</v>
      </c>
      <c r="V46" s="4"/>
    </row>
    <row r="47" spans="1:23" x14ac:dyDescent="0.25">
      <c r="A47" t="s">
        <v>27</v>
      </c>
      <c r="B47">
        <v>25</v>
      </c>
      <c r="C47" t="s">
        <v>33</v>
      </c>
      <c r="E47" t="s">
        <v>156</v>
      </c>
      <c r="F47" t="s">
        <v>8</v>
      </c>
      <c r="H47" s="2">
        <v>4.7</v>
      </c>
      <c r="I47" s="2">
        <v>38.444444444444443</v>
      </c>
      <c r="J47">
        <v>12</v>
      </c>
      <c r="K47">
        <v>28</v>
      </c>
      <c r="L47">
        <v>65</v>
      </c>
      <c r="M47">
        <v>6.1</v>
      </c>
      <c r="N47">
        <v>25</v>
      </c>
      <c r="O47">
        <v>65</v>
      </c>
      <c r="P47">
        <v>2.4</v>
      </c>
      <c r="Q47">
        <v>22</v>
      </c>
      <c r="R47">
        <v>65</v>
      </c>
      <c r="S4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47" s="3"/>
      <c r="U47" t="s">
        <v>9</v>
      </c>
      <c r="V47" s="4"/>
    </row>
    <row r="48" spans="1:23" x14ac:dyDescent="0.25">
      <c r="A48" t="s">
        <v>27</v>
      </c>
      <c r="B48">
        <v>25</v>
      </c>
      <c r="C48" t="s">
        <v>37</v>
      </c>
      <c r="E48" t="s">
        <v>161</v>
      </c>
      <c r="F48" t="s">
        <v>11</v>
      </c>
      <c r="H48" s="2">
        <v>14</v>
      </c>
      <c r="I48" s="2">
        <v>91.25</v>
      </c>
      <c r="J48">
        <v>39</v>
      </c>
      <c r="K48">
        <v>87</v>
      </c>
      <c r="L48">
        <v>200</v>
      </c>
      <c r="M48">
        <v>19</v>
      </c>
      <c r="N48">
        <v>79</v>
      </c>
      <c r="O48">
        <v>200</v>
      </c>
      <c r="P48">
        <v>7.6</v>
      </c>
      <c r="Q48">
        <v>69</v>
      </c>
      <c r="R48">
        <v>200</v>
      </c>
      <c r="S4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48" s="3"/>
      <c r="U48" t="s">
        <v>9</v>
      </c>
      <c r="V48" s="4"/>
    </row>
    <row r="49" spans="1:23" x14ac:dyDescent="0.25">
      <c r="A49" t="s">
        <v>27</v>
      </c>
      <c r="B49">
        <v>25</v>
      </c>
      <c r="C49" t="s">
        <v>39</v>
      </c>
      <c r="E49" t="s">
        <v>164</v>
      </c>
      <c r="F49" t="s">
        <v>11</v>
      </c>
      <c r="I49" s="2"/>
      <c r="S4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49" s="3"/>
      <c r="U49" t="s">
        <v>9</v>
      </c>
      <c r="V49" s="4"/>
    </row>
    <row r="50" spans="1:23" x14ac:dyDescent="0.25">
      <c r="A50" t="s">
        <v>27</v>
      </c>
      <c r="B50">
        <v>25</v>
      </c>
      <c r="C50" t="s">
        <v>40</v>
      </c>
      <c r="E50" t="s">
        <v>165</v>
      </c>
      <c r="F50" t="s">
        <v>11</v>
      </c>
      <c r="I50" s="2"/>
      <c r="S5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50" s="3"/>
      <c r="U50" t="s">
        <v>9</v>
      </c>
      <c r="V50" s="4"/>
    </row>
    <row r="51" spans="1:23" x14ac:dyDescent="0.25">
      <c r="A51" t="s">
        <v>27</v>
      </c>
      <c r="B51">
        <v>25</v>
      </c>
      <c r="C51" t="s">
        <v>38</v>
      </c>
      <c r="E51" t="s">
        <v>163</v>
      </c>
      <c r="F51" t="s">
        <v>8</v>
      </c>
      <c r="H51" s="2">
        <v>43</v>
      </c>
      <c r="I51" s="2">
        <v>31.444444444444443</v>
      </c>
      <c r="J51">
        <v>120</v>
      </c>
      <c r="K51">
        <v>280</v>
      </c>
      <c r="L51">
        <v>650</v>
      </c>
      <c r="M51">
        <v>61</v>
      </c>
      <c r="N51">
        <v>250</v>
      </c>
      <c r="O51">
        <v>650</v>
      </c>
      <c r="P51">
        <v>24</v>
      </c>
      <c r="Q51">
        <v>220</v>
      </c>
      <c r="R51">
        <v>650</v>
      </c>
      <c r="S51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51" s="3"/>
      <c r="U51" t="s">
        <v>9</v>
      </c>
      <c r="V51" s="4"/>
    </row>
    <row r="52" spans="1:23" x14ac:dyDescent="0.25">
      <c r="A52" t="s">
        <v>27</v>
      </c>
      <c r="B52">
        <v>25</v>
      </c>
      <c r="C52" t="s">
        <v>41</v>
      </c>
      <c r="E52" t="s">
        <v>166</v>
      </c>
      <c r="F52" t="s">
        <v>11</v>
      </c>
      <c r="H52" s="2">
        <v>7.7</v>
      </c>
      <c r="I52" s="2">
        <v>47.5</v>
      </c>
      <c r="J52">
        <v>21</v>
      </c>
      <c r="K52">
        <v>47</v>
      </c>
      <c r="L52">
        <v>110</v>
      </c>
      <c r="M52">
        <v>10</v>
      </c>
      <c r="N52">
        <v>42</v>
      </c>
      <c r="O52">
        <v>110</v>
      </c>
      <c r="P52">
        <v>4.0999999999999996</v>
      </c>
      <c r="Q52">
        <v>37</v>
      </c>
      <c r="R52">
        <v>110</v>
      </c>
      <c r="S5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52" s="3"/>
      <c r="U52" t="s">
        <v>9</v>
      </c>
      <c r="V52" s="4"/>
    </row>
    <row r="53" spans="1:23" x14ac:dyDescent="0.25">
      <c r="A53" t="s">
        <v>27</v>
      </c>
      <c r="B53">
        <v>25</v>
      </c>
      <c r="C53" t="s">
        <v>42</v>
      </c>
      <c r="E53" t="s">
        <v>167</v>
      </c>
      <c r="F53" t="s">
        <v>11</v>
      </c>
      <c r="H53" s="2">
        <v>10</v>
      </c>
      <c r="I53" s="2"/>
      <c r="J53">
        <v>27</v>
      </c>
      <c r="K53">
        <v>61</v>
      </c>
      <c r="L53">
        <v>140</v>
      </c>
      <c r="M53">
        <v>13</v>
      </c>
      <c r="N53">
        <v>55</v>
      </c>
      <c r="O53">
        <v>140</v>
      </c>
      <c r="P53">
        <v>5.4</v>
      </c>
      <c r="Q53">
        <v>48</v>
      </c>
      <c r="R53">
        <v>140</v>
      </c>
      <c r="S5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53" s="3"/>
      <c r="U53" t="s">
        <v>9</v>
      </c>
      <c r="V53" s="4"/>
    </row>
    <row r="54" spans="1:23" x14ac:dyDescent="0.25">
      <c r="A54" t="s">
        <v>27</v>
      </c>
      <c r="B54">
        <v>25</v>
      </c>
      <c r="C54" t="s">
        <v>43</v>
      </c>
      <c r="E54" t="s">
        <v>171</v>
      </c>
      <c r="F54" t="s">
        <v>8</v>
      </c>
      <c r="H54" s="2">
        <v>26</v>
      </c>
      <c r="I54" s="2">
        <v>22.5</v>
      </c>
      <c r="J54">
        <v>74</v>
      </c>
      <c r="K54">
        <v>170</v>
      </c>
      <c r="L54">
        <v>390</v>
      </c>
      <c r="M54">
        <v>36</v>
      </c>
      <c r="N54">
        <v>150</v>
      </c>
      <c r="O54">
        <v>390</v>
      </c>
      <c r="P54">
        <v>15</v>
      </c>
      <c r="Q54">
        <v>130</v>
      </c>
      <c r="R54">
        <v>390</v>
      </c>
      <c r="S5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54" s="3"/>
      <c r="U54" t="s">
        <v>9</v>
      </c>
      <c r="V54" s="4"/>
    </row>
    <row r="55" spans="1:23" x14ac:dyDescent="0.25">
      <c r="A55" t="s">
        <v>27</v>
      </c>
      <c r="B55">
        <v>25</v>
      </c>
      <c r="C55" t="s">
        <v>76</v>
      </c>
      <c r="D55" t="s">
        <v>216</v>
      </c>
      <c r="E55" t="s">
        <v>162</v>
      </c>
      <c r="F55" t="s">
        <v>58</v>
      </c>
      <c r="H55" s="2">
        <v>109</v>
      </c>
      <c r="I55" s="2">
        <v>737.23076923076928</v>
      </c>
      <c r="J55">
        <v>320</v>
      </c>
      <c r="K55">
        <v>730</v>
      </c>
      <c r="L55">
        <v>1700</v>
      </c>
      <c r="M55">
        <v>160</v>
      </c>
      <c r="N55">
        <v>660</v>
      </c>
      <c r="O55">
        <v>1700</v>
      </c>
      <c r="P55">
        <v>64</v>
      </c>
      <c r="Q55">
        <v>580</v>
      </c>
      <c r="R55">
        <v>1700</v>
      </c>
      <c r="S5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55" s="3">
        <v>0.31911450000000002</v>
      </c>
      <c r="U55" t="s">
        <v>66</v>
      </c>
      <c r="V55" s="4">
        <v>119732.15384615384</v>
      </c>
      <c r="W55" t="s">
        <v>111</v>
      </c>
    </row>
    <row r="56" spans="1:23" x14ac:dyDescent="0.25">
      <c r="A56" t="s">
        <v>27</v>
      </c>
      <c r="B56">
        <v>25</v>
      </c>
      <c r="C56" t="s">
        <v>77</v>
      </c>
      <c r="E56" t="s">
        <v>169</v>
      </c>
      <c r="F56" t="s">
        <v>58</v>
      </c>
      <c r="H56" s="2">
        <v>77</v>
      </c>
      <c r="I56" s="2">
        <v>602.61538461538464</v>
      </c>
      <c r="J56">
        <v>230</v>
      </c>
      <c r="K56">
        <v>510</v>
      </c>
      <c r="L56">
        <v>1200</v>
      </c>
      <c r="M56">
        <v>110</v>
      </c>
      <c r="N56">
        <v>460</v>
      </c>
      <c r="O56">
        <v>1200</v>
      </c>
      <c r="P56">
        <v>45</v>
      </c>
      <c r="Q56">
        <v>400</v>
      </c>
      <c r="R56">
        <v>1200</v>
      </c>
      <c r="S5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56" s="3">
        <v>0.35971340000000002</v>
      </c>
      <c r="U56" t="s">
        <v>66</v>
      </c>
      <c r="V56" s="4">
        <v>97745.181818181823</v>
      </c>
      <c r="W56" t="s">
        <v>111</v>
      </c>
    </row>
    <row r="57" spans="1:23" x14ac:dyDescent="0.25">
      <c r="A57" t="s">
        <v>27</v>
      </c>
      <c r="B57">
        <v>25</v>
      </c>
      <c r="C57" t="s">
        <v>80</v>
      </c>
      <c r="E57" t="s">
        <v>172</v>
      </c>
      <c r="F57" t="s">
        <v>58</v>
      </c>
      <c r="H57" s="2">
        <v>194</v>
      </c>
      <c r="I57" s="2">
        <v>231</v>
      </c>
      <c r="J57">
        <v>590</v>
      </c>
      <c r="K57">
        <v>1300</v>
      </c>
      <c r="L57">
        <v>3100</v>
      </c>
      <c r="M57">
        <v>290</v>
      </c>
      <c r="N57">
        <v>1200</v>
      </c>
      <c r="O57">
        <v>3100</v>
      </c>
      <c r="P57">
        <v>120</v>
      </c>
      <c r="Q57">
        <v>1000</v>
      </c>
      <c r="R57">
        <v>3100</v>
      </c>
      <c r="S57" s="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57" s="3"/>
      <c r="U57" s="5" t="s">
        <v>95</v>
      </c>
      <c r="V57" s="4">
        <v>90</v>
      </c>
      <c r="W57" t="s">
        <v>112</v>
      </c>
    </row>
    <row r="58" spans="1:23" x14ac:dyDescent="0.25">
      <c r="A58" t="s">
        <v>27</v>
      </c>
      <c r="B58">
        <v>26</v>
      </c>
      <c r="C58" t="s">
        <v>44</v>
      </c>
      <c r="E58" t="s">
        <v>173</v>
      </c>
      <c r="F58" t="s">
        <v>8</v>
      </c>
      <c r="I58" s="2"/>
      <c r="S5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58" s="3"/>
      <c r="U58" t="s">
        <v>9</v>
      </c>
      <c r="V58" s="4"/>
    </row>
    <row r="59" spans="1:23" x14ac:dyDescent="0.25">
      <c r="A59" t="s">
        <v>27</v>
      </c>
      <c r="B59">
        <v>26</v>
      </c>
      <c r="C59" t="s">
        <v>45</v>
      </c>
      <c r="E59" t="s">
        <v>174</v>
      </c>
      <c r="F59" t="s">
        <v>11</v>
      </c>
      <c r="I59" s="2"/>
      <c r="S5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59" s="3"/>
      <c r="U59" t="s">
        <v>9</v>
      </c>
      <c r="V59" s="4"/>
    </row>
    <row r="60" spans="1:23" x14ac:dyDescent="0.25">
      <c r="A60" t="s">
        <v>27</v>
      </c>
      <c r="B60">
        <v>26</v>
      </c>
      <c r="C60" t="s">
        <v>46</v>
      </c>
      <c r="E60" t="s">
        <v>175</v>
      </c>
      <c r="F60" t="s">
        <v>11</v>
      </c>
      <c r="I60" s="2"/>
      <c r="S6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60" s="3"/>
      <c r="U60" t="s">
        <v>9</v>
      </c>
      <c r="V60" s="4"/>
    </row>
    <row r="61" spans="1:23" x14ac:dyDescent="0.25">
      <c r="A61" t="s">
        <v>27</v>
      </c>
      <c r="B61">
        <v>26</v>
      </c>
      <c r="C61" t="s">
        <v>81</v>
      </c>
      <c r="E61" t="s">
        <v>184</v>
      </c>
      <c r="F61" t="s">
        <v>8</v>
      </c>
      <c r="H61" s="2">
        <v>44</v>
      </c>
      <c r="I61" s="2">
        <v>109.66666666666667</v>
      </c>
      <c r="J61">
        <v>130</v>
      </c>
      <c r="K61">
        <v>290</v>
      </c>
      <c r="L61">
        <v>670</v>
      </c>
      <c r="M61">
        <v>62</v>
      </c>
      <c r="N61">
        <v>260</v>
      </c>
      <c r="O61">
        <v>670</v>
      </c>
      <c r="P61">
        <v>25</v>
      </c>
      <c r="Q61">
        <v>230</v>
      </c>
      <c r="R61">
        <v>670</v>
      </c>
      <c r="S61" s="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61" s="3">
        <v>0.4</v>
      </c>
      <c r="U61" s="5" t="s">
        <v>95</v>
      </c>
      <c r="V61" s="4"/>
    </row>
    <row r="62" spans="1:23" x14ac:dyDescent="0.25">
      <c r="A62" t="s">
        <v>27</v>
      </c>
      <c r="B62">
        <v>26</v>
      </c>
      <c r="C62" t="s">
        <v>48</v>
      </c>
      <c r="E62" t="s">
        <v>177</v>
      </c>
      <c r="F62" t="s">
        <v>8</v>
      </c>
      <c r="I62" s="2"/>
      <c r="S6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62" s="3"/>
      <c r="U62" t="s">
        <v>9</v>
      </c>
      <c r="V62" s="4"/>
    </row>
    <row r="63" spans="1:23" x14ac:dyDescent="0.25">
      <c r="A63" t="s">
        <v>27</v>
      </c>
      <c r="B63">
        <v>26</v>
      </c>
      <c r="C63" t="s">
        <v>86</v>
      </c>
      <c r="D63" t="s">
        <v>218</v>
      </c>
      <c r="E63" t="s">
        <v>186</v>
      </c>
      <c r="F63" t="s">
        <v>58</v>
      </c>
      <c r="G63" t="s">
        <v>208</v>
      </c>
      <c r="H63" s="2">
        <v>172</v>
      </c>
      <c r="I63" s="2">
        <v>777.92307692307691</v>
      </c>
      <c r="J63">
        <v>520</v>
      </c>
      <c r="K63">
        <v>1200</v>
      </c>
      <c r="L63">
        <v>2700</v>
      </c>
      <c r="M63">
        <v>250</v>
      </c>
      <c r="N63">
        <v>1100</v>
      </c>
      <c r="O63">
        <v>2700</v>
      </c>
      <c r="P63">
        <v>100</v>
      </c>
      <c r="Q63">
        <v>920</v>
      </c>
      <c r="R63">
        <v>2700</v>
      </c>
      <c r="S6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63" s="3">
        <v>0.59850800000000004</v>
      </c>
      <c r="U63" t="s">
        <v>83</v>
      </c>
      <c r="V63" s="4"/>
    </row>
    <row r="64" spans="1:23" x14ac:dyDescent="0.25">
      <c r="A64" t="s">
        <v>27</v>
      </c>
      <c r="B64">
        <v>26</v>
      </c>
      <c r="C64" t="s">
        <v>85</v>
      </c>
      <c r="E64" t="s">
        <v>185</v>
      </c>
      <c r="F64" t="s">
        <v>58</v>
      </c>
      <c r="G64" t="s">
        <v>208</v>
      </c>
      <c r="H64" s="2">
        <v>63.55</v>
      </c>
      <c r="I64" s="2">
        <v>305.30769230769232</v>
      </c>
      <c r="J64">
        <v>190</v>
      </c>
      <c r="K64">
        <v>420</v>
      </c>
      <c r="L64">
        <v>970</v>
      </c>
      <c r="M64">
        <v>91</v>
      </c>
      <c r="N64">
        <v>380</v>
      </c>
      <c r="O64">
        <v>970</v>
      </c>
      <c r="P64">
        <v>37</v>
      </c>
      <c r="Q64">
        <v>330</v>
      </c>
      <c r="R64">
        <v>970</v>
      </c>
      <c r="S6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64" s="3">
        <v>0.61111099999999996</v>
      </c>
      <c r="U64" t="s">
        <v>83</v>
      </c>
      <c r="V64" s="4"/>
    </row>
    <row r="65" spans="1:23" x14ac:dyDescent="0.25">
      <c r="A65" t="s">
        <v>27</v>
      </c>
      <c r="B65">
        <v>26</v>
      </c>
      <c r="C65" t="s">
        <v>47</v>
      </c>
      <c r="E65" t="s">
        <v>176</v>
      </c>
      <c r="F65" t="s">
        <v>8</v>
      </c>
      <c r="H65" s="2">
        <v>12</v>
      </c>
      <c r="I65" s="2">
        <v>14</v>
      </c>
      <c r="J65">
        <v>33</v>
      </c>
      <c r="K65">
        <v>74</v>
      </c>
      <c r="L65">
        <v>170</v>
      </c>
      <c r="M65">
        <v>16</v>
      </c>
      <c r="N65">
        <v>67</v>
      </c>
      <c r="O65">
        <v>170</v>
      </c>
      <c r="P65">
        <v>6.5</v>
      </c>
      <c r="Q65">
        <v>59</v>
      </c>
      <c r="R65">
        <v>170</v>
      </c>
      <c r="S6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65" s="3"/>
      <c r="U65" t="s">
        <v>9</v>
      </c>
      <c r="V65" s="4"/>
    </row>
    <row r="66" spans="1:23" x14ac:dyDescent="0.25">
      <c r="A66" t="s">
        <v>27</v>
      </c>
      <c r="B66">
        <v>26</v>
      </c>
      <c r="C66" t="s">
        <v>52</v>
      </c>
      <c r="E66" t="s">
        <v>181</v>
      </c>
      <c r="F66" t="s">
        <v>11</v>
      </c>
      <c r="I66" s="2"/>
      <c r="S6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66" s="3"/>
      <c r="U66" t="s">
        <v>9</v>
      </c>
      <c r="V66" s="4"/>
    </row>
    <row r="67" spans="1:23" x14ac:dyDescent="0.25">
      <c r="A67" t="s">
        <v>27</v>
      </c>
      <c r="B67">
        <v>26</v>
      </c>
      <c r="C67" t="s">
        <v>49</v>
      </c>
      <c r="E67" t="s">
        <v>178</v>
      </c>
      <c r="F67" t="s">
        <v>8</v>
      </c>
      <c r="H67" s="2">
        <v>20</v>
      </c>
      <c r="I67" s="2">
        <v>21.833333333333332</v>
      </c>
      <c r="J67">
        <v>56</v>
      </c>
      <c r="K67">
        <v>130</v>
      </c>
      <c r="L67">
        <v>290</v>
      </c>
      <c r="M67">
        <v>27</v>
      </c>
      <c r="N67">
        <v>110</v>
      </c>
      <c r="O67">
        <v>290</v>
      </c>
      <c r="P67">
        <v>11</v>
      </c>
      <c r="Q67">
        <v>100</v>
      </c>
      <c r="R67">
        <v>290</v>
      </c>
      <c r="S6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67" s="3"/>
      <c r="U67" t="s">
        <v>9</v>
      </c>
      <c r="V67" s="4"/>
    </row>
    <row r="68" spans="1:23" x14ac:dyDescent="0.25">
      <c r="A68" t="s">
        <v>27</v>
      </c>
      <c r="B68">
        <v>26</v>
      </c>
      <c r="C68" t="s">
        <v>54</v>
      </c>
      <c r="E68" t="s">
        <v>183</v>
      </c>
      <c r="F68" t="s">
        <v>11</v>
      </c>
      <c r="I68" s="2"/>
      <c r="S6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68" s="3"/>
      <c r="U68" t="s">
        <v>9</v>
      </c>
      <c r="V68" s="4"/>
    </row>
    <row r="69" spans="1:23" x14ac:dyDescent="0.25">
      <c r="A69" t="s">
        <v>27</v>
      </c>
      <c r="B69">
        <v>26</v>
      </c>
      <c r="C69" t="s">
        <v>50</v>
      </c>
      <c r="E69" t="s">
        <v>179</v>
      </c>
      <c r="F69" t="s">
        <v>11</v>
      </c>
      <c r="H69" s="2">
        <v>1.4</v>
      </c>
      <c r="I69" s="2">
        <v>0</v>
      </c>
      <c r="J69">
        <v>3.5</v>
      </c>
      <c r="K69">
        <v>7.9</v>
      </c>
      <c r="L69">
        <v>18</v>
      </c>
      <c r="M69">
        <v>1.7</v>
      </c>
      <c r="N69">
        <v>7.2</v>
      </c>
      <c r="O69">
        <v>18</v>
      </c>
      <c r="P69">
        <v>0.7</v>
      </c>
      <c r="Q69">
        <v>6.3</v>
      </c>
      <c r="R69">
        <v>18</v>
      </c>
      <c r="S6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69" s="3"/>
      <c r="U69" t="s">
        <v>9</v>
      </c>
      <c r="V69" s="4"/>
    </row>
    <row r="70" spans="1:23" x14ac:dyDescent="0.25">
      <c r="A70" t="s">
        <v>27</v>
      </c>
      <c r="B70">
        <v>26</v>
      </c>
      <c r="C70" t="s">
        <v>51</v>
      </c>
      <c r="E70" t="s">
        <v>180</v>
      </c>
      <c r="F70" t="s">
        <v>8</v>
      </c>
      <c r="H70" s="2">
        <v>16.5</v>
      </c>
      <c r="I70" s="2">
        <v>2</v>
      </c>
      <c r="J70">
        <v>46</v>
      </c>
      <c r="K70">
        <v>100</v>
      </c>
      <c r="L70">
        <v>240</v>
      </c>
      <c r="M70">
        <v>23</v>
      </c>
      <c r="N70">
        <v>93</v>
      </c>
      <c r="O70">
        <v>240</v>
      </c>
      <c r="P70">
        <v>9</v>
      </c>
      <c r="Q70">
        <v>81</v>
      </c>
      <c r="R70">
        <v>240</v>
      </c>
      <c r="S70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70" s="3"/>
      <c r="U70" t="s">
        <v>9</v>
      </c>
      <c r="V70" s="4"/>
    </row>
    <row r="71" spans="1:23" x14ac:dyDescent="0.25">
      <c r="A71" t="s">
        <v>27</v>
      </c>
      <c r="B71">
        <v>26</v>
      </c>
      <c r="C71" t="s">
        <v>53</v>
      </c>
      <c r="E71" t="s">
        <v>182</v>
      </c>
      <c r="F71" t="s">
        <v>11</v>
      </c>
      <c r="H71" s="2">
        <v>16.7</v>
      </c>
      <c r="I71" s="2">
        <v>18.5</v>
      </c>
      <c r="J71">
        <v>46</v>
      </c>
      <c r="K71">
        <v>110</v>
      </c>
      <c r="L71">
        <v>240</v>
      </c>
      <c r="M71">
        <v>23</v>
      </c>
      <c r="N71">
        <v>95</v>
      </c>
      <c r="O71">
        <v>240</v>
      </c>
      <c r="P71">
        <v>9.1999999999999993</v>
      </c>
      <c r="Q71">
        <v>83</v>
      </c>
      <c r="R71">
        <v>240</v>
      </c>
      <c r="S71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Red</v>
      </c>
      <c r="T71" s="3"/>
      <c r="U71" t="s">
        <v>9</v>
      </c>
      <c r="V71" s="4"/>
    </row>
    <row r="72" spans="1:23" x14ac:dyDescent="0.25">
      <c r="A72" t="s">
        <v>27</v>
      </c>
      <c r="B72">
        <v>26</v>
      </c>
      <c r="C72" t="s">
        <v>97</v>
      </c>
      <c r="D72" t="s">
        <v>217</v>
      </c>
      <c r="E72" t="s">
        <v>187</v>
      </c>
      <c r="F72" t="s">
        <v>58</v>
      </c>
      <c r="G72" t="s">
        <v>208</v>
      </c>
      <c r="H72" s="2">
        <v>101</v>
      </c>
      <c r="I72" s="2">
        <v>349.84615384615387</v>
      </c>
      <c r="J72">
        <v>300</v>
      </c>
      <c r="K72">
        <v>680</v>
      </c>
      <c r="L72">
        <v>1600</v>
      </c>
      <c r="M72">
        <v>150</v>
      </c>
      <c r="N72">
        <v>610</v>
      </c>
      <c r="O72">
        <v>1600</v>
      </c>
      <c r="P72">
        <v>59</v>
      </c>
      <c r="Q72">
        <v>530</v>
      </c>
      <c r="R72">
        <v>1600</v>
      </c>
      <c r="S72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Amber</v>
      </c>
      <c r="T72" s="3">
        <v>0.91071433333333329</v>
      </c>
      <c r="U72" t="s">
        <v>95</v>
      </c>
      <c r="V72" s="4"/>
    </row>
    <row r="73" spans="1:23" x14ac:dyDescent="0.25">
      <c r="A73" t="s">
        <v>55</v>
      </c>
      <c r="B73">
        <v>27</v>
      </c>
      <c r="C73" t="s">
        <v>56</v>
      </c>
      <c r="D73" t="s">
        <v>57</v>
      </c>
      <c r="E73" t="s">
        <v>188</v>
      </c>
      <c r="F73" t="s">
        <v>58</v>
      </c>
      <c r="G73" t="s">
        <v>208</v>
      </c>
      <c r="H73" s="2">
        <v>49</v>
      </c>
      <c r="I73" s="2">
        <v>373.15384615384613</v>
      </c>
      <c r="J73">
        <v>140</v>
      </c>
      <c r="K73">
        <v>320</v>
      </c>
      <c r="L73">
        <v>750</v>
      </c>
      <c r="M73">
        <v>74</v>
      </c>
      <c r="N73">
        <v>290</v>
      </c>
      <c r="O73">
        <v>750</v>
      </c>
      <c r="P73">
        <v>28</v>
      </c>
      <c r="Q73">
        <v>250</v>
      </c>
      <c r="R73">
        <v>740</v>
      </c>
      <c r="S73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73" s="3"/>
      <c r="U73" t="s">
        <v>9</v>
      </c>
      <c r="V73" s="4"/>
    </row>
    <row r="74" spans="1:23" x14ac:dyDescent="0.25">
      <c r="A74" t="s">
        <v>55</v>
      </c>
      <c r="B74">
        <v>27</v>
      </c>
      <c r="C74" t="s">
        <v>59</v>
      </c>
      <c r="E74" t="s">
        <v>189</v>
      </c>
      <c r="F74" t="s">
        <v>11</v>
      </c>
      <c r="I74" s="2"/>
      <c r="S74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74" s="3"/>
      <c r="U74" t="s">
        <v>9</v>
      </c>
      <c r="V74" s="4"/>
    </row>
    <row r="75" spans="1:23" x14ac:dyDescent="0.25">
      <c r="A75" t="s">
        <v>55</v>
      </c>
      <c r="B75">
        <v>27</v>
      </c>
      <c r="C75" t="s">
        <v>60</v>
      </c>
      <c r="E75" t="s">
        <v>190</v>
      </c>
      <c r="F75" t="s">
        <v>11</v>
      </c>
      <c r="I75" s="2"/>
      <c r="S75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75" s="3"/>
      <c r="U75" t="s">
        <v>9</v>
      </c>
      <c r="V75" s="4"/>
    </row>
    <row r="76" spans="1:23" x14ac:dyDescent="0.25">
      <c r="A76" t="s">
        <v>55</v>
      </c>
      <c r="B76">
        <v>27</v>
      </c>
      <c r="C76" t="s">
        <v>61</v>
      </c>
      <c r="E76" t="s">
        <v>191</v>
      </c>
      <c r="F76" t="s">
        <v>11</v>
      </c>
      <c r="I76" s="2"/>
      <c r="S76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76" s="3"/>
      <c r="U76" t="s">
        <v>9</v>
      </c>
      <c r="V76" s="4"/>
    </row>
    <row r="77" spans="1:23" x14ac:dyDescent="0.25">
      <c r="A77" t="s">
        <v>55</v>
      </c>
      <c r="B77">
        <v>27</v>
      </c>
      <c r="C77" t="s">
        <v>62</v>
      </c>
      <c r="E77" t="s">
        <v>192</v>
      </c>
      <c r="F77" t="s">
        <v>11</v>
      </c>
      <c r="I77" s="2"/>
      <c r="S77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77" s="3"/>
      <c r="U77" t="s">
        <v>9</v>
      </c>
      <c r="V77" s="4"/>
    </row>
    <row r="78" spans="1:23" x14ac:dyDescent="0.25">
      <c r="A78" t="s">
        <v>55</v>
      </c>
      <c r="B78">
        <v>27</v>
      </c>
      <c r="C78" t="s">
        <v>63</v>
      </c>
      <c r="E78" t="s">
        <v>193</v>
      </c>
      <c r="F78" t="s">
        <v>11</v>
      </c>
      <c r="I78" s="2"/>
      <c r="S78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No data</v>
      </c>
      <c r="T78" s="3"/>
      <c r="U78" t="s">
        <v>9</v>
      </c>
      <c r="V78" s="4"/>
    </row>
    <row r="79" spans="1:23" x14ac:dyDescent="0.25">
      <c r="A79" t="s">
        <v>55</v>
      </c>
      <c r="B79">
        <v>27</v>
      </c>
      <c r="C79" t="s">
        <v>93</v>
      </c>
      <c r="D79" t="s">
        <v>219</v>
      </c>
      <c r="E79" t="s">
        <v>194</v>
      </c>
      <c r="F79" t="s">
        <v>58</v>
      </c>
      <c r="G79" t="s">
        <v>208</v>
      </c>
      <c r="H79" s="2">
        <v>167</v>
      </c>
      <c r="I79" s="2">
        <v>2899.6153846153848</v>
      </c>
      <c r="J79">
        <v>500</v>
      </c>
      <c r="K79">
        <v>1100</v>
      </c>
      <c r="L79">
        <v>2600</v>
      </c>
      <c r="M79">
        <v>260</v>
      </c>
      <c r="N79">
        <v>1000</v>
      </c>
      <c r="O79">
        <v>2600</v>
      </c>
      <c r="P79">
        <v>99</v>
      </c>
      <c r="Q79">
        <v>900</v>
      </c>
      <c r="R79">
        <v>2600</v>
      </c>
      <c r="S79" t="str">
        <f>IF(ISBLANK(Table1[[#This Row],[Accessible watershed area (km^2)]]), "No data", IF(Table1[[#This Row],[Average escapement (2010+)]]&lt;=Table1[[#This Row],[Sgen_lc]], "Red", IF(Table1[[#This Row],[Average escapement (2010+)]]&lt;=0.85*Table1[[#This Row],[Smsy_lc]], "Amber", IF(Table1[[#This Row],[Average escapement (2010+)]]&gt;=0.85*Table1[[#This Row],[Smsy_lc]], "Green", NA()))))</f>
        <v>Green</v>
      </c>
      <c r="T79" s="3">
        <v>0.92977299999999996</v>
      </c>
      <c r="U79" t="s">
        <v>88</v>
      </c>
      <c r="V79" s="4">
        <v>642964.75</v>
      </c>
      <c r="W79" t="s">
        <v>113</v>
      </c>
    </row>
    <row r="85" spans="8:8" x14ac:dyDescent="0.25">
      <c r="H85" t="s">
        <v>115</v>
      </c>
    </row>
  </sheetData>
  <phoneticPr fontId="3" type="noConversion"/>
  <conditionalFormatting sqref="S2:S79">
    <cfRule type="cellIs" dxfId="18" priority="1" operator="equal">
      <formula>"Red"</formula>
    </cfRule>
    <cfRule type="cellIs" dxfId="17" priority="2" operator="equal">
      <formula>"Amber"</formula>
    </cfRule>
    <cfRule type="cellIs" dxfId="16" priority="3" operator="equal">
      <formula>"Green"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99E17D-7ACE-4F80-88BF-FCDFACA0A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3f700-51b4-43ff-b002-6ed848604d46"/>
    <ds:schemaRef ds:uri="01f01bef-47b7-4725-adaf-9b6a8bd74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D922A-3EE3-48E5-B421-2CBFD4D7B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Nicholas (DFO/MPO)</dc:creator>
  <cp:keywords/>
  <dc:description/>
  <cp:lastModifiedBy>Brown, Nicholas (DFO/MPO)</cp:lastModifiedBy>
  <cp:revision/>
  <dcterms:created xsi:type="dcterms:W3CDTF">2024-09-09T15:15:52Z</dcterms:created>
  <dcterms:modified xsi:type="dcterms:W3CDTF">2024-10-07T21:03:12Z</dcterms:modified>
  <cp:category/>
  <cp:contentStatus/>
</cp:coreProperties>
</file>