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edkew\Documents\"/>
    </mc:Choice>
  </mc:AlternateContent>
  <xr:revisionPtr revIDLastSave="0" documentId="8_{19900DF9-C44F-433A-83E6-0A74F38309D8}" xr6:coauthVersionLast="47" xr6:coauthVersionMax="47" xr10:uidLastSave="{00000000-0000-0000-0000-000000000000}"/>
  <bookViews>
    <workbookView xWindow="-25470" yWindow="-390" windowWidth="21810" windowHeight="14355" xr2:uid="{00000000-000D-0000-FFFF-FFFF00000000}"/>
  </bookViews>
  <sheets>
    <sheet name="Sheet1" sheetId="2" r:id="rId1"/>
    <sheet name="wcviCK-BootstrappedRPs_ExtInd_R" sheetId="1" r:id="rId2"/>
  </sheets>
  <calcPr calcId="191028"/>
  <pivotCaches>
    <pivotCache cacheId="247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J2" i="1"/>
  <c r="I2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<sst xmlns="http://schemas.openxmlformats.org/spreadsheetml/2006/main" count="1749" uniqueCount="83">
  <si>
    <t>Sum of Value</t>
  </si>
  <si>
    <t>method</t>
  </si>
  <si>
    <t>RP</t>
  </si>
  <si>
    <t>LifeHistory</t>
  </si>
  <si>
    <t>RunRecon</t>
  </si>
  <si>
    <t>Parken</t>
  </si>
  <si>
    <t>Type</t>
  </si>
  <si>
    <t>CU</t>
  </si>
  <si>
    <t>Area</t>
  </si>
  <si>
    <t>Stock</t>
  </si>
  <si>
    <t>SGEN</t>
  </si>
  <si>
    <t>SMSY</t>
  </si>
  <si>
    <t>SREP</t>
  </si>
  <si>
    <t>Esc</t>
  </si>
  <si>
    <t>SWVI</t>
  </si>
  <si>
    <t>CHARTERS RIVER</t>
  </si>
  <si>
    <t>DE MAMIEL CREEK</t>
  </si>
  <si>
    <t>LENS CREEK</t>
  </si>
  <si>
    <t>GORDON RIVER</t>
  </si>
  <si>
    <t>HARRIS CREEK</t>
  </si>
  <si>
    <t>SAN JUAN RIVER</t>
  </si>
  <si>
    <t>CAMPUS CREEK</t>
  </si>
  <si>
    <t>CLEMENS CREEK</t>
  </si>
  <si>
    <t>EFFINGHAM RIVER</t>
  </si>
  <si>
    <t>MERCANTILE CREEK</t>
  </si>
  <si>
    <t>NAHMINT RIVER</t>
  </si>
  <si>
    <t>SARITA RIVER</t>
  </si>
  <si>
    <t>THORNTON CREEK</t>
  </si>
  <si>
    <t>TOQUART RIVER</t>
  </si>
  <si>
    <t>BEDWELL/URSUS</t>
  </si>
  <si>
    <t>CYPRE RIVER</t>
  </si>
  <si>
    <t>ICE RIVER</t>
  </si>
  <si>
    <t>KENNEDY RIVER (LOWER)</t>
  </si>
  <si>
    <t>MEGIN RIVER</t>
  </si>
  <si>
    <t>MOYEHA RIVER</t>
  </si>
  <si>
    <t>SYDNEY RIVER</t>
  </si>
  <si>
    <t>TOFINO CREEK</t>
  </si>
  <si>
    <t>TRANQUIL CREEK</t>
  </si>
  <si>
    <t>WATTA CREEK</t>
  </si>
  <si>
    <t>SWVI Total</t>
  </si>
  <si>
    <t>NoKy</t>
  </si>
  <si>
    <t>BURMAN RIVER</t>
  </si>
  <si>
    <t>CANTON CREEK</t>
  </si>
  <si>
    <t>DESERTED CREEK</t>
  </si>
  <si>
    <t>ESPINOSA CREEK</t>
  </si>
  <si>
    <t>Gold River Aggregate</t>
  </si>
  <si>
    <t>KLEEPTEE CREEK</t>
  </si>
  <si>
    <t>LEINER RIVER</t>
  </si>
  <si>
    <t>LITTLE ZEBALLOS RIVER</t>
  </si>
  <si>
    <t>MOOYAH RIVER</t>
  </si>
  <si>
    <t>PARK RIVER</t>
  </si>
  <si>
    <t>SUCWOA RIVER</t>
  </si>
  <si>
    <t>TAHSIS RIVER</t>
  </si>
  <si>
    <t>TLUPANA RIVER</t>
  </si>
  <si>
    <t>TSOWWIN RIVER</t>
  </si>
  <si>
    <t>ZEBALLOS RIVER</t>
  </si>
  <si>
    <t>ZEBALLOS RIVER*</t>
  </si>
  <si>
    <t>ARTLISH RIVER</t>
  </si>
  <si>
    <t>EASY CREEK</t>
  </si>
  <si>
    <t>KAOUK RIVER</t>
  </si>
  <si>
    <t>KAUWINCH RIVER</t>
  </si>
  <si>
    <t>MALKSOPE RIVER</t>
  </si>
  <si>
    <t>MCKAY COVE CREEK</t>
  </si>
  <si>
    <t>NARROWGUT CREEK</t>
  </si>
  <si>
    <t>OUOUKINSH RIVER</t>
  </si>
  <si>
    <t>TAHSISH RIVER</t>
  </si>
  <si>
    <t>NoKy Total</t>
  </si>
  <si>
    <t>NWVI</t>
  </si>
  <si>
    <t>COLONIAL/CAYEGHLE CREEKS</t>
  </si>
  <si>
    <t>MARBLE RIVER</t>
  </si>
  <si>
    <t>NWVI Total</t>
  </si>
  <si>
    <t>Esc Total</t>
  </si>
  <si>
    <t>Hatchery</t>
  </si>
  <si>
    <t>NITINAT RIVER</t>
  </si>
  <si>
    <t>NITINAT RIVER(upper)</t>
  </si>
  <si>
    <t>SOMASS SYSTEM</t>
  </si>
  <si>
    <t>CONUMA RIVER</t>
  </si>
  <si>
    <t>Hatchery Total</t>
  </si>
  <si>
    <t>Grand Total</t>
  </si>
  <si>
    <t>number</t>
  </si>
  <si>
    <t>Value</t>
  </si>
  <si>
    <t>lwr</t>
  </si>
  <si>
    <t>upr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</si>
</sst>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/>
    <xf numFmtId="3" fontId="0" fillId="34" borderId="0" xfId="0" applyNumberFormat="1" applyFill="1"/>
    <xf numFmtId="0" fontId="0" fillId="35" borderId="0" xfId="0" applyFill="1"/>
    <xf numFmtId="3" fontId="0" fillId="35" borderId="0" xfId="0" applyNumberFormat="1" applyFill="1"/>
    <xf numFmtId="0" fontId="0" fillId="36" borderId="0" xfId="0" applyFill="1"/>
    <xf numFmtId="3" fontId="0" fillId="36" borderId="0" xfId="0" applyNumberFormat="1" applyFill="1"/>
    <xf numFmtId="0" fontId="0" fillId="0" borderId="10" xfId="0" applyBorder="1"/>
    <xf numFmtId="0" fontId="0" fillId="0" borderId="11" xfId="0" applyBorder="1"/>
    <xf numFmtId="3" fontId="0" fillId="36" borderId="11" xfId="0" applyNumberFormat="1" applyFill="1" applyBorder="1"/>
    <xf numFmtId="3" fontId="0" fillId="34" borderId="11" xfId="0" applyNumberFormat="1" applyFill="1" applyBorder="1"/>
    <xf numFmtId="3" fontId="0" fillId="35" borderId="11" xfId="0" applyNumberFormat="1" applyFill="1" applyBorder="1"/>
    <xf numFmtId="3" fontId="0" fillId="35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104776</xdr:rowOff>
    </xdr:from>
    <xdr:to>
      <xdr:col>12</xdr:col>
      <xdr:colOff>542926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FA54E9-72C4-C311-0592-5DEDA3CB699C}"/>
            </a:ext>
          </a:extLst>
        </xdr:cNvPr>
        <xdr:cNvSpPr txBox="1"/>
      </xdr:nvSpPr>
      <xdr:spPr>
        <a:xfrm>
          <a:off x="19050" y="104776"/>
          <a:ext cx="8505826" cy="647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Table   .  Biological parameters Sgen, Smsy, Srep for WCVI Chinook populations under 3 different assumptions of productivity in order of low (lifecycle model), moderate (CU level run reconstructions), and high (assuming fixed productivity derived from the synoptic spawner-recruit time series within the Parken et al. 2008 habitat model. 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edke, Wilf" refreshedDate="45379.450024305559" createdVersion="8" refreshedVersion="8" minRefreshableVersion="3" recordCount="495" xr:uid="{00000000-000A-0000-FFFF-FFFF3D000000}">
  <cacheSource type="worksheet">
    <worksheetSource ref="A1:J496" sheet="wcviCK-BootstrappedRPs_ExtInd_R"/>
  </cacheSource>
  <cacheFields count="10">
    <cacheField name="number" numFmtId="0">
      <sharedItems containsSemiMixedTypes="0" containsString="0" containsNumber="1" containsInteger="1" minValue="1" maxValue="165"/>
    </cacheField>
    <cacheField name="Value" numFmtId="0">
      <sharedItems containsSemiMixedTypes="0" containsString="0" containsNumber="1" minValue="0.77" maxValue="17000"/>
    </cacheField>
    <cacheField name="lwr" numFmtId="0">
      <sharedItems containsSemiMixedTypes="0" containsString="0" containsNumber="1" minValue="0.23" maxValue="9600"/>
    </cacheField>
    <cacheField name="upr" numFmtId="0">
      <sharedItems containsSemiMixedTypes="0" containsString="0" containsNumber="1" minValue="2.6" maxValue="30000"/>
    </cacheField>
    <cacheField name="Stock" numFmtId="0">
      <sharedItems count="55">
        <s v="CHARTERS RIVER"/>
        <s v="DE MAMIEL CREEK"/>
        <s v="GORDON RIVER"/>
        <s v="HARRIS CREEK"/>
        <s v="LENS CREEK"/>
        <s v="SAN JUAN RIVER"/>
        <s v="CAMPUS CREEK"/>
        <s v="NITINAT RIVER"/>
        <s v="NITINAT RIVER(upper)"/>
        <s v="EFFINGHAM RIVER"/>
        <s v="CLEMENS CREEK"/>
        <s v="MERCANTILE CREEK"/>
        <s v="NAHMINT RIVER"/>
        <s v="SARITA RIVER"/>
        <s v="SOMASS SYSTEM"/>
        <s v="THORNTON CREEK"/>
        <s v="TOQUART RIVER"/>
        <s v="BEDWELL/URSUS"/>
        <s v="CYPRE RIVER"/>
        <s v="ICE RIVER"/>
        <s v="KENNEDY RIVER (LOWER)"/>
        <s v="MEGIN RIVER"/>
        <s v="MOYEHA RIVER"/>
        <s v="SYDNEY RIVER"/>
        <s v="TOFINO CREEK"/>
        <s v="TRANQUIL CREEK"/>
        <s v="WATTA CREEK"/>
        <s v="BURMAN RIVER"/>
        <s v="CANTON CREEK"/>
        <s v="CONUMA RIVER"/>
        <s v="DESERTED CREEK"/>
        <s v="ESPINOSA CREEK"/>
        <s v="Gold River Aggregate"/>
        <s v="KLEEPTEE CREEK"/>
        <s v="LEINER RIVER"/>
        <s v="LITTLE ZEBALLOS RIVER"/>
        <s v="MOOYAH RIVER"/>
        <s v="PARK RIVER"/>
        <s v="SUCWOA RIVER"/>
        <s v="TAHSIS RIVER"/>
        <s v="TLUPANA RIVER"/>
        <s v="TSOWWIN RIVER"/>
        <s v="ZEBALLOS RIVER"/>
        <s v="ZEBALLOS RIVER*"/>
        <s v="ARTLISH RIVER"/>
        <s v="EASY CREEK"/>
        <s v="KAOUK RIVER"/>
        <s v="KAUWINCH RIVER"/>
        <s v="MALKSOPE RIVER"/>
        <s v="MCKAY COVE CREEK"/>
        <s v="NARROWGUT CREEK"/>
        <s v="OUOUKINSH RIVER"/>
        <s v="TAHSISH RIVER"/>
        <s v="COLONIAL/CAYEGHLE CREEKS"/>
        <s v="MARBLE RIVER"/>
      </sharedItems>
    </cacheField>
    <cacheField name="RP" numFmtId="0">
      <sharedItems count="3">
        <s v="SGEN"/>
        <s v="SREP"/>
        <s v="SMSY"/>
      </sharedItems>
    </cacheField>
    <cacheField name="method" numFmtId="0">
      <sharedItems count="3">
        <s v="RunRecon"/>
        <s v="Parken"/>
        <s v="LifeHistory"/>
      </sharedItems>
    </cacheField>
    <cacheField name="Area" numFmtId="0">
      <sharedItems containsSemiMixedTypes="0" containsString="0" containsNumber="1" containsInteger="1" minValue="20" maxValue="27" count="7">
        <n v="20"/>
        <n v="22"/>
        <n v="23"/>
        <n v="24"/>
        <n v="25"/>
        <n v="26"/>
        <n v="27"/>
      </sharedItems>
    </cacheField>
    <cacheField name="CU" numFmtId="0">
      <sharedItems count="3">
        <s v="SWVI"/>
        <s v="NoKy"/>
        <s v="NWVI"/>
      </sharedItems>
    </cacheField>
    <cacheField name="Type" numFmtId="0">
      <sharedItems count="2">
        <s v="Esc"/>
        <s v="Hatche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n v="1"/>
    <n v="5.6"/>
    <n v="1"/>
    <n v="27"/>
    <x v="0"/>
    <x v="0"/>
    <x v="0"/>
    <x v="0"/>
    <x v="0"/>
    <x v="0"/>
  </r>
  <r>
    <n v="2"/>
    <n v="88"/>
    <n v="20"/>
    <n v="330"/>
    <x v="1"/>
    <x v="0"/>
    <x v="0"/>
    <x v="0"/>
    <x v="0"/>
    <x v="0"/>
  </r>
  <r>
    <n v="3"/>
    <n v="120"/>
    <n v="26"/>
    <n v="420"/>
    <x v="2"/>
    <x v="0"/>
    <x v="0"/>
    <x v="0"/>
    <x v="0"/>
    <x v="0"/>
  </r>
  <r>
    <n v="4"/>
    <n v="98"/>
    <n v="22"/>
    <n v="370"/>
    <x v="3"/>
    <x v="0"/>
    <x v="0"/>
    <x v="0"/>
    <x v="0"/>
    <x v="0"/>
  </r>
  <r>
    <n v="5"/>
    <n v="24"/>
    <n v="5"/>
    <n v="100"/>
    <x v="4"/>
    <x v="0"/>
    <x v="0"/>
    <x v="0"/>
    <x v="0"/>
    <x v="0"/>
  </r>
  <r>
    <n v="6"/>
    <n v="840"/>
    <n v="210"/>
    <n v="2800"/>
    <x v="5"/>
    <x v="0"/>
    <x v="0"/>
    <x v="0"/>
    <x v="0"/>
    <x v="0"/>
  </r>
  <r>
    <n v="7"/>
    <n v="15"/>
    <n v="3.1"/>
    <n v="65"/>
    <x v="6"/>
    <x v="0"/>
    <x v="0"/>
    <x v="0"/>
    <x v="0"/>
    <x v="0"/>
  </r>
  <r>
    <n v="8"/>
    <n v="910"/>
    <n v="220"/>
    <n v="3000"/>
    <x v="7"/>
    <x v="0"/>
    <x v="0"/>
    <x v="1"/>
    <x v="0"/>
    <x v="1"/>
  </r>
  <r>
    <n v="9"/>
    <n v="280"/>
    <n v="66"/>
    <n v="970"/>
    <x v="8"/>
    <x v="0"/>
    <x v="0"/>
    <x v="1"/>
    <x v="0"/>
    <x v="1"/>
  </r>
  <r>
    <n v="10"/>
    <n v="45"/>
    <n v="9.6999999999999993"/>
    <n v="180"/>
    <x v="9"/>
    <x v="0"/>
    <x v="0"/>
    <x v="2"/>
    <x v="0"/>
    <x v="0"/>
  </r>
  <r>
    <n v="11"/>
    <n v="41"/>
    <n v="8.9"/>
    <n v="160"/>
    <x v="10"/>
    <x v="0"/>
    <x v="0"/>
    <x v="2"/>
    <x v="0"/>
    <x v="0"/>
  </r>
  <r>
    <n v="12"/>
    <n v="31"/>
    <n v="6.6"/>
    <n v="130"/>
    <x v="11"/>
    <x v="0"/>
    <x v="0"/>
    <x v="2"/>
    <x v="0"/>
    <x v="0"/>
  </r>
  <r>
    <n v="13"/>
    <n v="100"/>
    <n v="23"/>
    <n v="380"/>
    <x v="12"/>
    <x v="0"/>
    <x v="0"/>
    <x v="2"/>
    <x v="0"/>
    <x v="0"/>
  </r>
  <r>
    <n v="14"/>
    <n v="210"/>
    <n v="50"/>
    <n v="750"/>
    <x v="13"/>
    <x v="0"/>
    <x v="0"/>
    <x v="2"/>
    <x v="0"/>
    <x v="0"/>
  </r>
  <r>
    <n v="15"/>
    <n v="2700"/>
    <n v="680"/>
    <n v="8900"/>
    <x v="14"/>
    <x v="0"/>
    <x v="0"/>
    <x v="2"/>
    <x v="0"/>
    <x v="1"/>
  </r>
  <r>
    <n v="16"/>
    <n v="4.5999999999999996"/>
    <n v="0.84"/>
    <n v="23"/>
    <x v="15"/>
    <x v="0"/>
    <x v="0"/>
    <x v="2"/>
    <x v="0"/>
    <x v="0"/>
  </r>
  <r>
    <n v="17"/>
    <n v="140"/>
    <n v="32"/>
    <n v="500"/>
    <x v="16"/>
    <x v="0"/>
    <x v="0"/>
    <x v="2"/>
    <x v="0"/>
    <x v="0"/>
  </r>
  <r>
    <n v="18"/>
    <n v="250"/>
    <n v="59"/>
    <n v="860"/>
    <x v="17"/>
    <x v="0"/>
    <x v="0"/>
    <x v="3"/>
    <x v="0"/>
    <x v="0"/>
  </r>
  <r>
    <n v="19"/>
    <n v="96"/>
    <n v="22"/>
    <n v="360"/>
    <x v="18"/>
    <x v="0"/>
    <x v="0"/>
    <x v="3"/>
    <x v="0"/>
    <x v="0"/>
  </r>
  <r>
    <n v="20"/>
    <n v="31"/>
    <n v="6.5"/>
    <n v="130"/>
    <x v="19"/>
    <x v="0"/>
    <x v="0"/>
    <x v="3"/>
    <x v="0"/>
    <x v="0"/>
  </r>
  <r>
    <n v="21"/>
    <n v="630"/>
    <n v="150"/>
    <n v="2100"/>
    <x v="20"/>
    <x v="0"/>
    <x v="0"/>
    <x v="3"/>
    <x v="0"/>
    <x v="0"/>
  </r>
  <r>
    <n v="22"/>
    <n v="620"/>
    <n v="150"/>
    <n v="2100"/>
    <x v="21"/>
    <x v="0"/>
    <x v="0"/>
    <x v="3"/>
    <x v="0"/>
    <x v="0"/>
  </r>
  <r>
    <n v="23"/>
    <n v="290"/>
    <n v="68"/>
    <n v="1000"/>
    <x v="22"/>
    <x v="0"/>
    <x v="0"/>
    <x v="3"/>
    <x v="0"/>
    <x v="0"/>
  </r>
  <r>
    <n v="24"/>
    <n v="34"/>
    <n v="7.2"/>
    <n v="140"/>
    <x v="23"/>
    <x v="0"/>
    <x v="0"/>
    <x v="3"/>
    <x v="0"/>
    <x v="0"/>
  </r>
  <r>
    <n v="25"/>
    <n v="24"/>
    <n v="5"/>
    <n v="100"/>
    <x v="24"/>
    <x v="0"/>
    <x v="0"/>
    <x v="3"/>
    <x v="0"/>
    <x v="0"/>
  </r>
  <r>
    <n v="26"/>
    <n v="29"/>
    <n v="6"/>
    <n v="120"/>
    <x v="25"/>
    <x v="0"/>
    <x v="0"/>
    <x v="3"/>
    <x v="0"/>
    <x v="0"/>
  </r>
  <r>
    <n v="27"/>
    <n v="53"/>
    <n v="12"/>
    <n v="210"/>
    <x v="26"/>
    <x v="0"/>
    <x v="0"/>
    <x v="3"/>
    <x v="0"/>
    <x v="0"/>
  </r>
  <r>
    <n v="28"/>
    <n v="100"/>
    <n v="23"/>
    <n v="400"/>
    <x v="27"/>
    <x v="0"/>
    <x v="0"/>
    <x v="4"/>
    <x v="1"/>
    <x v="0"/>
  </r>
  <r>
    <n v="29"/>
    <n v="14"/>
    <n v="2.8"/>
    <n v="65"/>
    <x v="28"/>
    <x v="0"/>
    <x v="0"/>
    <x v="4"/>
    <x v="1"/>
    <x v="0"/>
  </r>
  <r>
    <n v="30"/>
    <n v="28"/>
    <n v="6"/>
    <n v="120"/>
    <x v="29"/>
    <x v="0"/>
    <x v="0"/>
    <x v="4"/>
    <x v="1"/>
    <x v="1"/>
  </r>
  <r>
    <n v="31"/>
    <n v="8.3000000000000007"/>
    <n v="1.6"/>
    <n v="40"/>
    <x v="30"/>
    <x v="0"/>
    <x v="0"/>
    <x v="4"/>
    <x v="1"/>
    <x v="0"/>
  </r>
  <r>
    <n v="32"/>
    <n v="6.6"/>
    <n v="1.2"/>
    <n v="33"/>
    <x v="31"/>
    <x v="0"/>
    <x v="0"/>
    <x v="4"/>
    <x v="1"/>
    <x v="0"/>
  </r>
  <r>
    <n v="33"/>
    <n v="1300"/>
    <n v="310"/>
    <n v="4800"/>
    <x v="32"/>
    <x v="0"/>
    <x v="0"/>
    <x v="4"/>
    <x v="1"/>
    <x v="0"/>
  </r>
  <r>
    <n v="34"/>
    <n v="20"/>
    <n v="4.0999999999999996"/>
    <n v="89"/>
    <x v="33"/>
    <x v="0"/>
    <x v="0"/>
    <x v="4"/>
    <x v="1"/>
    <x v="0"/>
  </r>
  <r>
    <n v="35"/>
    <n v="160"/>
    <n v="38"/>
    <n v="630"/>
    <x v="34"/>
    <x v="0"/>
    <x v="0"/>
    <x v="4"/>
    <x v="1"/>
    <x v="0"/>
  </r>
  <r>
    <n v="36"/>
    <n v="61"/>
    <n v="14"/>
    <n v="260"/>
    <x v="35"/>
    <x v="0"/>
    <x v="0"/>
    <x v="4"/>
    <x v="1"/>
    <x v="0"/>
  </r>
  <r>
    <n v="37"/>
    <n v="11"/>
    <n v="2.1"/>
    <n v="51"/>
    <x v="36"/>
    <x v="0"/>
    <x v="0"/>
    <x v="4"/>
    <x v="1"/>
    <x v="0"/>
  </r>
  <r>
    <n v="38"/>
    <n v="14"/>
    <n v="2.8"/>
    <n v="65"/>
    <x v="37"/>
    <x v="0"/>
    <x v="0"/>
    <x v="4"/>
    <x v="1"/>
    <x v="0"/>
  </r>
  <r>
    <n v="39"/>
    <n v="35"/>
    <n v="7.8"/>
    <n v="150"/>
    <x v="38"/>
    <x v="0"/>
    <x v="0"/>
    <x v="4"/>
    <x v="1"/>
    <x v="0"/>
  </r>
  <r>
    <n v="40"/>
    <n v="110"/>
    <n v="25"/>
    <n v="450"/>
    <x v="39"/>
    <x v="0"/>
    <x v="0"/>
    <x v="4"/>
    <x v="1"/>
    <x v="0"/>
  </r>
  <r>
    <n v="41"/>
    <n v="28"/>
    <n v="6"/>
    <n v="130"/>
    <x v="40"/>
    <x v="0"/>
    <x v="0"/>
    <x v="4"/>
    <x v="1"/>
    <x v="0"/>
  </r>
  <r>
    <n v="42"/>
    <n v="37"/>
    <n v="8"/>
    <n v="160"/>
    <x v="41"/>
    <x v="0"/>
    <x v="0"/>
    <x v="4"/>
    <x v="1"/>
    <x v="0"/>
  </r>
  <r>
    <n v="43"/>
    <n v="280"/>
    <n v="67"/>
    <n v="1100"/>
    <x v="42"/>
    <x v="0"/>
    <x v="0"/>
    <x v="4"/>
    <x v="1"/>
    <x v="0"/>
  </r>
  <r>
    <n v="44"/>
    <n v="5.0999999999999996"/>
    <n v="0.97"/>
    <n v="26"/>
    <x v="43"/>
    <x v="0"/>
    <x v="0"/>
    <x v="4"/>
    <x v="1"/>
    <x v="0"/>
  </r>
  <r>
    <n v="45"/>
    <n v="91"/>
    <n v="21"/>
    <n v="380"/>
    <x v="44"/>
    <x v="0"/>
    <x v="0"/>
    <x v="5"/>
    <x v="1"/>
    <x v="0"/>
  </r>
  <r>
    <n v="46"/>
    <n v="17"/>
    <n v="3.5"/>
    <n v="77"/>
    <x v="45"/>
    <x v="0"/>
    <x v="0"/>
    <x v="5"/>
    <x v="1"/>
    <x v="0"/>
  </r>
  <r>
    <n v="47"/>
    <n v="150"/>
    <n v="34"/>
    <n v="580"/>
    <x v="46"/>
    <x v="0"/>
    <x v="0"/>
    <x v="5"/>
    <x v="1"/>
    <x v="0"/>
  </r>
  <r>
    <n v="48"/>
    <n v="63"/>
    <n v="14"/>
    <n v="260"/>
    <x v="47"/>
    <x v="0"/>
    <x v="0"/>
    <x v="5"/>
    <x v="1"/>
    <x v="0"/>
  </r>
  <r>
    <n v="49"/>
    <n v="28"/>
    <n v="6"/>
    <n v="120"/>
    <x v="48"/>
    <x v="0"/>
    <x v="0"/>
    <x v="5"/>
    <x v="1"/>
    <x v="0"/>
  </r>
  <r>
    <n v="50"/>
    <n v="1.9"/>
    <n v="0.32"/>
    <n v="10"/>
    <x v="49"/>
    <x v="0"/>
    <x v="0"/>
    <x v="5"/>
    <x v="1"/>
    <x v="0"/>
  </r>
  <r>
    <n v="51"/>
    <n v="23"/>
    <n v="4.9000000000000004"/>
    <n v="100"/>
    <x v="50"/>
    <x v="0"/>
    <x v="0"/>
    <x v="5"/>
    <x v="1"/>
    <x v="0"/>
  </r>
  <r>
    <n v="52"/>
    <n v="23"/>
    <n v="5"/>
    <n v="100"/>
    <x v="51"/>
    <x v="0"/>
    <x v="0"/>
    <x v="5"/>
    <x v="1"/>
    <x v="0"/>
  </r>
  <r>
    <n v="53"/>
    <n v="250"/>
    <n v="60"/>
    <n v="980"/>
    <x v="52"/>
    <x v="0"/>
    <x v="0"/>
    <x v="5"/>
    <x v="1"/>
    <x v="0"/>
  </r>
  <r>
    <n v="54"/>
    <n v="75"/>
    <n v="17"/>
    <n v="310"/>
    <x v="53"/>
    <x v="0"/>
    <x v="0"/>
    <x v="6"/>
    <x v="2"/>
    <x v="0"/>
  </r>
  <r>
    <n v="55"/>
    <n v="260"/>
    <n v="62"/>
    <n v="1000"/>
    <x v="54"/>
    <x v="0"/>
    <x v="0"/>
    <x v="6"/>
    <x v="2"/>
    <x v="0"/>
  </r>
  <r>
    <n v="56"/>
    <n v="35"/>
    <n v="11"/>
    <n v="110"/>
    <x v="0"/>
    <x v="1"/>
    <x v="0"/>
    <x v="0"/>
    <x v="0"/>
    <x v="0"/>
  </r>
  <r>
    <n v="57"/>
    <n v="540"/>
    <n v="240"/>
    <n v="1200"/>
    <x v="1"/>
    <x v="1"/>
    <x v="0"/>
    <x v="0"/>
    <x v="0"/>
    <x v="0"/>
  </r>
  <r>
    <n v="58"/>
    <n v="710"/>
    <n v="330"/>
    <n v="1500"/>
    <x v="2"/>
    <x v="1"/>
    <x v="0"/>
    <x v="0"/>
    <x v="0"/>
    <x v="0"/>
  </r>
  <r>
    <n v="59"/>
    <n v="610"/>
    <n v="280"/>
    <n v="1300"/>
    <x v="3"/>
    <x v="1"/>
    <x v="0"/>
    <x v="0"/>
    <x v="0"/>
    <x v="0"/>
  </r>
  <r>
    <n v="60"/>
    <n v="150"/>
    <n v="58"/>
    <n v="390"/>
    <x v="4"/>
    <x v="1"/>
    <x v="0"/>
    <x v="0"/>
    <x v="0"/>
    <x v="0"/>
  </r>
  <r>
    <n v="61"/>
    <n v="5200"/>
    <n v="2800"/>
    <n v="9400"/>
    <x v="5"/>
    <x v="1"/>
    <x v="0"/>
    <x v="0"/>
    <x v="0"/>
    <x v="0"/>
  </r>
  <r>
    <n v="62"/>
    <n v="95"/>
    <n v="35"/>
    <n v="260"/>
    <x v="6"/>
    <x v="1"/>
    <x v="0"/>
    <x v="0"/>
    <x v="0"/>
    <x v="0"/>
  </r>
  <r>
    <n v="63"/>
    <n v="5600"/>
    <n v="3100"/>
    <n v="10000"/>
    <x v="7"/>
    <x v="1"/>
    <x v="0"/>
    <x v="1"/>
    <x v="0"/>
    <x v="1"/>
  </r>
  <r>
    <n v="64"/>
    <n v="1700"/>
    <n v="870"/>
    <n v="3400"/>
    <x v="8"/>
    <x v="1"/>
    <x v="0"/>
    <x v="1"/>
    <x v="0"/>
    <x v="1"/>
  </r>
  <r>
    <n v="65"/>
    <n v="280"/>
    <n v="120"/>
    <n v="670"/>
    <x v="9"/>
    <x v="1"/>
    <x v="0"/>
    <x v="2"/>
    <x v="0"/>
    <x v="0"/>
  </r>
  <r>
    <n v="66"/>
    <n v="260"/>
    <n v="110"/>
    <n v="620"/>
    <x v="10"/>
    <x v="1"/>
    <x v="0"/>
    <x v="2"/>
    <x v="0"/>
    <x v="0"/>
  </r>
  <r>
    <n v="67"/>
    <n v="190"/>
    <n v="79"/>
    <n v="490"/>
    <x v="11"/>
    <x v="1"/>
    <x v="0"/>
    <x v="2"/>
    <x v="0"/>
    <x v="0"/>
  </r>
  <r>
    <n v="68"/>
    <n v="640"/>
    <n v="290"/>
    <n v="1400"/>
    <x v="12"/>
    <x v="1"/>
    <x v="0"/>
    <x v="2"/>
    <x v="0"/>
    <x v="0"/>
  </r>
  <r>
    <n v="69"/>
    <n v="1300"/>
    <n v="640"/>
    <n v="2600"/>
    <x v="13"/>
    <x v="1"/>
    <x v="0"/>
    <x v="2"/>
    <x v="0"/>
    <x v="0"/>
  </r>
  <r>
    <n v="70"/>
    <n v="17000"/>
    <n v="9600"/>
    <n v="30000"/>
    <x v="14"/>
    <x v="1"/>
    <x v="0"/>
    <x v="2"/>
    <x v="0"/>
    <x v="1"/>
  </r>
  <r>
    <n v="71"/>
    <n v="29"/>
    <n v="9"/>
    <n v="94"/>
    <x v="15"/>
    <x v="1"/>
    <x v="0"/>
    <x v="2"/>
    <x v="0"/>
    <x v="0"/>
  </r>
  <r>
    <n v="72"/>
    <n v="860"/>
    <n v="400"/>
    <n v="1800"/>
    <x v="16"/>
    <x v="1"/>
    <x v="0"/>
    <x v="2"/>
    <x v="0"/>
    <x v="0"/>
  </r>
  <r>
    <n v="73"/>
    <n v="1500"/>
    <n v="770"/>
    <n v="3100"/>
    <x v="17"/>
    <x v="1"/>
    <x v="0"/>
    <x v="3"/>
    <x v="0"/>
    <x v="0"/>
  </r>
  <r>
    <n v="74"/>
    <n v="590"/>
    <n v="270"/>
    <n v="1300"/>
    <x v="18"/>
    <x v="1"/>
    <x v="0"/>
    <x v="3"/>
    <x v="0"/>
    <x v="0"/>
  </r>
  <r>
    <n v="75"/>
    <n v="200"/>
    <n v="77"/>
    <n v="490"/>
    <x v="19"/>
    <x v="1"/>
    <x v="0"/>
    <x v="3"/>
    <x v="0"/>
    <x v="0"/>
  </r>
  <r>
    <n v="76"/>
    <n v="3900"/>
    <n v="2100"/>
    <n v="7200"/>
    <x v="20"/>
    <x v="1"/>
    <x v="0"/>
    <x v="3"/>
    <x v="0"/>
    <x v="0"/>
  </r>
  <r>
    <n v="77"/>
    <n v="3800"/>
    <n v="2100"/>
    <n v="7100"/>
    <x v="21"/>
    <x v="1"/>
    <x v="0"/>
    <x v="3"/>
    <x v="0"/>
    <x v="0"/>
  </r>
  <r>
    <n v="78"/>
    <n v="1800"/>
    <n v="900"/>
    <n v="3500"/>
    <x v="22"/>
    <x v="1"/>
    <x v="0"/>
    <x v="3"/>
    <x v="0"/>
    <x v="0"/>
  </r>
  <r>
    <n v="79"/>
    <n v="210"/>
    <n v="85"/>
    <n v="530"/>
    <x v="23"/>
    <x v="1"/>
    <x v="0"/>
    <x v="3"/>
    <x v="0"/>
    <x v="0"/>
  </r>
  <r>
    <n v="80"/>
    <n v="150"/>
    <n v="58"/>
    <n v="390"/>
    <x v="24"/>
    <x v="1"/>
    <x v="0"/>
    <x v="3"/>
    <x v="0"/>
    <x v="0"/>
  </r>
  <r>
    <n v="81"/>
    <n v="180"/>
    <n v="71"/>
    <n v="460"/>
    <x v="25"/>
    <x v="1"/>
    <x v="0"/>
    <x v="3"/>
    <x v="0"/>
    <x v="0"/>
  </r>
  <r>
    <n v="82"/>
    <n v="330"/>
    <n v="140"/>
    <n v="780"/>
    <x v="26"/>
    <x v="1"/>
    <x v="0"/>
    <x v="3"/>
    <x v="0"/>
    <x v="0"/>
  </r>
  <r>
    <n v="83"/>
    <n v="1100"/>
    <n v="520"/>
    <n v="2200"/>
    <x v="27"/>
    <x v="1"/>
    <x v="0"/>
    <x v="4"/>
    <x v="1"/>
    <x v="0"/>
  </r>
  <r>
    <n v="84"/>
    <n v="150"/>
    <n v="58"/>
    <n v="390"/>
    <x v="28"/>
    <x v="1"/>
    <x v="0"/>
    <x v="4"/>
    <x v="1"/>
    <x v="0"/>
  </r>
  <r>
    <n v="85"/>
    <n v="300"/>
    <n v="120"/>
    <n v="710"/>
    <x v="29"/>
    <x v="1"/>
    <x v="0"/>
    <x v="4"/>
    <x v="1"/>
    <x v="1"/>
  </r>
  <r>
    <n v="86"/>
    <n v="89"/>
    <n v="32"/>
    <n v="250"/>
    <x v="30"/>
    <x v="1"/>
    <x v="0"/>
    <x v="4"/>
    <x v="1"/>
    <x v="0"/>
  </r>
  <r>
    <n v="87"/>
    <n v="70"/>
    <n v="24"/>
    <n v="200"/>
    <x v="31"/>
    <x v="1"/>
    <x v="0"/>
    <x v="4"/>
    <x v="1"/>
    <x v="0"/>
  </r>
  <r>
    <n v="88"/>
    <n v="14000"/>
    <n v="7700"/>
    <n v="24000"/>
    <x v="32"/>
    <x v="1"/>
    <x v="0"/>
    <x v="4"/>
    <x v="1"/>
    <x v="0"/>
  </r>
  <r>
    <n v="89"/>
    <n v="210"/>
    <n v="85"/>
    <n v="530"/>
    <x v="33"/>
    <x v="1"/>
    <x v="0"/>
    <x v="4"/>
    <x v="1"/>
    <x v="0"/>
  </r>
  <r>
    <n v="90"/>
    <n v="1700"/>
    <n v="850"/>
    <n v="3300"/>
    <x v="34"/>
    <x v="1"/>
    <x v="0"/>
    <x v="4"/>
    <x v="1"/>
    <x v="0"/>
  </r>
  <r>
    <n v="91"/>
    <n v="660"/>
    <n v="300"/>
    <n v="1400"/>
    <x v="35"/>
    <x v="1"/>
    <x v="0"/>
    <x v="4"/>
    <x v="1"/>
    <x v="0"/>
  </r>
  <r>
    <n v="92"/>
    <n v="120"/>
    <n v="43"/>
    <n v="310"/>
    <x v="36"/>
    <x v="1"/>
    <x v="0"/>
    <x v="4"/>
    <x v="1"/>
    <x v="0"/>
  </r>
  <r>
    <n v="93"/>
    <n v="150"/>
    <n v="58"/>
    <n v="390"/>
    <x v="37"/>
    <x v="1"/>
    <x v="0"/>
    <x v="4"/>
    <x v="1"/>
    <x v="0"/>
  </r>
  <r>
    <n v="94"/>
    <n v="380"/>
    <n v="160"/>
    <n v="880"/>
    <x v="38"/>
    <x v="1"/>
    <x v="0"/>
    <x v="4"/>
    <x v="1"/>
    <x v="0"/>
  </r>
  <r>
    <n v="95"/>
    <n v="1200"/>
    <n v="580"/>
    <n v="2400"/>
    <x v="39"/>
    <x v="1"/>
    <x v="0"/>
    <x v="4"/>
    <x v="1"/>
    <x v="0"/>
  </r>
  <r>
    <n v="96"/>
    <n v="300"/>
    <n v="130"/>
    <n v="720"/>
    <x v="40"/>
    <x v="1"/>
    <x v="0"/>
    <x v="4"/>
    <x v="1"/>
    <x v="0"/>
  </r>
  <r>
    <n v="97"/>
    <n v="400"/>
    <n v="170"/>
    <n v="900"/>
    <x v="41"/>
    <x v="1"/>
    <x v="0"/>
    <x v="4"/>
    <x v="1"/>
    <x v="0"/>
  </r>
  <r>
    <n v="98"/>
    <n v="3000"/>
    <n v="1600"/>
    <n v="5700"/>
    <x v="42"/>
    <x v="1"/>
    <x v="0"/>
    <x v="4"/>
    <x v="1"/>
    <x v="0"/>
  </r>
  <r>
    <n v="99"/>
    <n v="55"/>
    <n v="19"/>
    <n v="160"/>
    <x v="43"/>
    <x v="1"/>
    <x v="0"/>
    <x v="4"/>
    <x v="1"/>
    <x v="0"/>
  </r>
  <r>
    <n v="100"/>
    <n v="970"/>
    <n v="470"/>
    <n v="2000"/>
    <x v="44"/>
    <x v="1"/>
    <x v="0"/>
    <x v="5"/>
    <x v="1"/>
    <x v="0"/>
  </r>
  <r>
    <n v="101"/>
    <n v="180"/>
    <n v="71"/>
    <n v="450"/>
    <x v="45"/>
    <x v="1"/>
    <x v="0"/>
    <x v="5"/>
    <x v="1"/>
    <x v="0"/>
  </r>
  <r>
    <n v="102"/>
    <n v="1600"/>
    <n v="780"/>
    <n v="3100"/>
    <x v="46"/>
    <x v="1"/>
    <x v="0"/>
    <x v="5"/>
    <x v="1"/>
    <x v="0"/>
  </r>
  <r>
    <n v="103"/>
    <n v="670"/>
    <n v="310"/>
    <n v="1500"/>
    <x v="47"/>
    <x v="1"/>
    <x v="0"/>
    <x v="5"/>
    <x v="1"/>
    <x v="0"/>
  </r>
  <r>
    <n v="104"/>
    <n v="300"/>
    <n v="130"/>
    <n v="710"/>
    <x v="48"/>
    <x v="1"/>
    <x v="0"/>
    <x v="5"/>
    <x v="1"/>
    <x v="0"/>
  </r>
  <r>
    <n v="105"/>
    <n v="20"/>
    <n v="6"/>
    <n v="68"/>
    <x v="49"/>
    <x v="1"/>
    <x v="0"/>
    <x v="5"/>
    <x v="1"/>
    <x v="0"/>
  </r>
  <r>
    <n v="106"/>
    <n v="250"/>
    <n v="100"/>
    <n v="610"/>
    <x v="50"/>
    <x v="1"/>
    <x v="0"/>
    <x v="5"/>
    <x v="1"/>
    <x v="0"/>
  </r>
  <r>
    <n v="107"/>
    <n v="250"/>
    <n v="100"/>
    <n v="610"/>
    <x v="51"/>
    <x v="1"/>
    <x v="0"/>
    <x v="5"/>
    <x v="1"/>
    <x v="0"/>
  </r>
  <r>
    <n v="108"/>
    <n v="2700"/>
    <n v="1400"/>
    <n v="5100"/>
    <x v="52"/>
    <x v="1"/>
    <x v="0"/>
    <x v="5"/>
    <x v="1"/>
    <x v="0"/>
  </r>
  <r>
    <n v="109"/>
    <n v="750"/>
    <n v="350"/>
    <n v="1600"/>
    <x v="53"/>
    <x v="1"/>
    <x v="0"/>
    <x v="6"/>
    <x v="2"/>
    <x v="0"/>
  </r>
  <r>
    <n v="110"/>
    <n v="2600"/>
    <n v="1400"/>
    <n v="5000"/>
    <x v="54"/>
    <x v="1"/>
    <x v="0"/>
    <x v="6"/>
    <x v="2"/>
    <x v="0"/>
  </r>
  <r>
    <n v="111"/>
    <n v="15"/>
    <n v="4.5999999999999996"/>
    <n v="47"/>
    <x v="0"/>
    <x v="2"/>
    <x v="0"/>
    <x v="0"/>
    <x v="0"/>
    <x v="0"/>
  </r>
  <r>
    <n v="112"/>
    <n v="230"/>
    <n v="100"/>
    <n v="520"/>
    <x v="1"/>
    <x v="2"/>
    <x v="0"/>
    <x v="0"/>
    <x v="0"/>
    <x v="0"/>
  </r>
  <r>
    <n v="113"/>
    <n v="300"/>
    <n v="140"/>
    <n v="660"/>
    <x v="2"/>
    <x v="2"/>
    <x v="0"/>
    <x v="0"/>
    <x v="0"/>
    <x v="0"/>
  </r>
  <r>
    <n v="114"/>
    <n v="260"/>
    <n v="110"/>
    <n v="570"/>
    <x v="3"/>
    <x v="2"/>
    <x v="0"/>
    <x v="0"/>
    <x v="0"/>
    <x v="0"/>
  </r>
  <r>
    <n v="115"/>
    <n v="63"/>
    <n v="24"/>
    <n v="170"/>
    <x v="4"/>
    <x v="2"/>
    <x v="0"/>
    <x v="0"/>
    <x v="0"/>
    <x v="0"/>
  </r>
  <r>
    <n v="116"/>
    <n v="2200"/>
    <n v="1200"/>
    <n v="4100"/>
    <x v="5"/>
    <x v="2"/>
    <x v="0"/>
    <x v="0"/>
    <x v="0"/>
    <x v="0"/>
  </r>
  <r>
    <n v="117"/>
    <n v="40"/>
    <n v="14"/>
    <n v="110"/>
    <x v="6"/>
    <x v="2"/>
    <x v="0"/>
    <x v="0"/>
    <x v="0"/>
    <x v="0"/>
  </r>
  <r>
    <n v="118"/>
    <n v="2400"/>
    <n v="1300"/>
    <n v="4400"/>
    <x v="7"/>
    <x v="2"/>
    <x v="0"/>
    <x v="1"/>
    <x v="0"/>
    <x v="1"/>
  </r>
  <r>
    <n v="119"/>
    <n v="730"/>
    <n v="360"/>
    <n v="1500"/>
    <x v="8"/>
    <x v="2"/>
    <x v="0"/>
    <x v="1"/>
    <x v="0"/>
    <x v="1"/>
  </r>
  <r>
    <n v="120"/>
    <n v="120"/>
    <n v="48"/>
    <n v="290"/>
    <x v="9"/>
    <x v="2"/>
    <x v="0"/>
    <x v="2"/>
    <x v="0"/>
    <x v="0"/>
  </r>
  <r>
    <n v="121"/>
    <n v="110"/>
    <n v="44"/>
    <n v="260"/>
    <x v="10"/>
    <x v="2"/>
    <x v="0"/>
    <x v="2"/>
    <x v="0"/>
    <x v="0"/>
  </r>
  <r>
    <n v="122"/>
    <n v="82"/>
    <n v="32"/>
    <n v="210"/>
    <x v="11"/>
    <x v="2"/>
    <x v="0"/>
    <x v="2"/>
    <x v="0"/>
    <x v="0"/>
  </r>
  <r>
    <n v="123"/>
    <n v="270"/>
    <n v="120"/>
    <n v="600"/>
    <x v="12"/>
    <x v="2"/>
    <x v="0"/>
    <x v="2"/>
    <x v="0"/>
    <x v="0"/>
  </r>
  <r>
    <n v="124"/>
    <n v="540"/>
    <n v="260"/>
    <n v="1100"/>
    <x v="13"/>
    <x v="2"/>
    <x v="0"/>
    <x v="2"/>
    <x v="0"/>
    <x v="0"/>
  </r>
  <r>
    <n v="125"/>
    <n v="7100"/>
    <n v="4000"/>
    <n v="13000"/>
    <x v="14"/>
    <x v="2"/>
    <x v="0"/>
    <x v="2"/>
    <x v="0"/>
    <x v="1"/>
  </r>
  <r>
    <n v="126"/>
    <n v="12"/>
    <n v="3.7"/>
    <n v="40"/>
    <x v="15"/>
    <x v="2"/>
    <x v="0"/>
    <x v="2"/>
    <x v="0"/>
    <x v="0"/>
  </r>
  <r>
    <n v="127"/>
    <n v="360"/>
    <n v="170"/>
    <n v="770"/>
    <x v="16"/>
    <x v="2"/>
    <x v="0"/>
    <x v="2"/>
    <x v="0"/>
    <x v="0"/>
  </r>
  <r>
    <n v="128"/>
    <n v="650"/>
    <n v="320"/>
    <n v="1300"/>
    <x v="17"/>
    <x v="2"/>
    <x v="0"/>
    <x v="3"/>
    <x v="0"/>
    <x v="0"/>
  </r>
  <r>
    <n v="129"/>
    <n v="250"/>
    <n v="110"/>
    <n v="560"/>
    <x v="18"/>
    <x v="2"/>
    <x v="0"/>
    <x v="3"/>
    <x v="0"/>
    <x v="0"/>
  </r>
  <r>
    <n v="130"/>
    <n v="82"/>
    <n v="32"/>
    <n v="210"/>
    <x v="19"/>
    <x v="2"/>
    <x v="0"/>
    <x v="3"/>
    <x v="0"/>
    <x v="0"/>
  </r>
  <r>
    <n v="131"/>
    <n v="1600"/>
    <n v="860"/>
    <n v="3100"/>
    <x v="20"/>
    <x v="2"/>
    <x v="0"/>
    <x v="3"/>
    <x v="0"/>
    <x v="0"/>
  </r>
  <r>
    <n v="132"/>
    <n v="1600"/>
    <n v="850"/>
    <n v="3100"/>
    <x v="21"/>
    <x v="2"/>
    <x v="0"/>
    <x v="3"/>
    <x v="0"/>
    <x v="0"/>
  </r>
  <r>
    <n v="133"/>
    <n v="760"/>
    <n v="370"/>
    <n v="1500"/>
    <x v="22"/>
    <x v="2"/>
    <x v="0"/>
    <x v="3"/>
    <x v="0"/>
    <x v="0"/>
  </r>
  <r>
    <n v="134"/>
    <n v="89"/>
    <n v="35"/>
    <n v="230"/>
    <x v="23"/>
    <x v="2"/>
    <x v="0"/>
    <x v="3"/>
    <x v="0"/>
    <x v="0"/>
  </r>
  <r>
    <n v="135"/>
    <n v="63"/>
    <n v="24"/>
    <n v="170"/>
    <x v="24"/>
    <x v="2"/>
    <x v="0"/>
    <x v="3"/>
    <x v="0"/>
    <x v="0"/>
  </r>
  <r>
    <n v="136"/>
    <n v="76"/>
    <n v="29"/>
    <n v="200"/>
    <x v="25"/>
    <x v="2"/>
    <x v="0"/>
    <x v="3"/>
    <x v="0"/>
    <x v="0"/>
  </r>
  <r>
    <n v="137"/>
    <n v="140"/>
    <n v="59"/>
    <n v="330"/>
    <x v="26"/>
    <x v="2"/>
    <x v="0"/>
    <x v="3"/>
    <x v="0"/>
    <x v="0"/>
  </r>
  <r>
    <n v="138"/>
    <n v="420"/>
    <n v="200"/>
    <n v="880"/>
    <x v="27"/>
    <x v="2"/>
    <x v="0"/>
    <x v="4"/>
    <x v="1"/>
    <x v="0"/>
  </r>
  <r>
    <n v="139"/>
    <n v="58"/>
    <n v="22"/>
    <n v="150"/>
    <x v="28"/>
    <x v="2"/>
    <x v="0"/>
    <x v="4"/>
    <x v="1"/>
    <x v="0"/>
  </r>
  <r>
    <n v="140"/>
    <n v="120"/>
    <n v="48"/>
    <n v="280"/>
    <x v="29"/>
    <x v="2"/>
    <x v="0"/>
    <x v="4"/>
    <x v="1"/>
    <x v="1"/>
  </r>
  <r>
    <n v="141"/>
    <n v="35"/>
    <n v="12"/>
    <n v="98"/>
    <x v="30"/>
    <x v="2"/>
    <x v="0"/>
    <x v="4"/>
    <x v="1"/>
    <x v="0"/>
  </r>
  <r>
    <n v="142"/>
    <n v="27"/>
    <n v="9.1"/>
    <n v="81"/>
    <x v="31"/>
    <x v="2"/>
    <x v="0"/>
    <x v="4"/>
    <x v="1"/>
    <x v="0"/>
  </r>
  <r>
    <n v="143"/>
    <n v="5300"/>
    <n v="2900"/>
    <n v="9600"/>
    <x v="32"/>
    <x v="2"/>
    <x v="0"/>
    <x v="4"/>
    <x v="1"/>
    <x v="0"/>
  </r>
  <r>
    <n v="144"/>
    <n v="82"/>
    <n v="33"/>
    <n v="210"/>
    <x v="33"/>
    <x v="2"/>
    <x v="0"/>
    <x v="4"/>
    <x v="1"/>
    <x v="0"/>
  </r>
  <r>
    <n v="145"/>
    <n v="660"/>
    <n v="330"/>
    <n v="1300"/>
    <x v="34"/>
    <x v="2"/>
    <x v="0"/>
    <x v="4"/>
    <x v="1"/>
    <x v="0"/>
  </r>
  <r>
    <n v="146"/>
    <n v="260"/>
    <n v="110"/>
    <n v="570"/>
    <x v="35"/>
    <x v="2"/>
    <x v="0"/>
    <x v="4"/>
    <x v="1"/>
    <x v="0"/>
  </r>
  <r>
    <n v="147"/>
    <n v="45"/>
    <n v="16"/>
    <n v="120"/>
    <x v="36"/>
    <x v="2"/>
    <x v="0"/>
    <x v="4"/>
    <x v="1"/>
    <x v="0"/>
  </r>
  <r>
    <n v="148"/>
    <n v="58"/>
    <n v="22"/>
    <n v="150"/>
    <x v="37"/>
    <x v="2"/>
    <x v="0"/>
    <x v="4"/>
    <x v="1"/>
    <x v="0"/>
  </r>
  <r>
    <n v="149"/>
    <n v="150"/>
    <n v="63"/>
    <n v="350"/>
    <x v="38"/>
    <x v="2"/>
    <x v="0"/>
    <x v="4"/>
    <x v="1"/>
    <x v="0"/>
  </r>
  <r>
    <n v="150"/>
    <n v="460"/>
    <n v="220"/>
    <n v="970"/>
    <x v="39"/>
    <x v="2"/>
    <x v="0"/>
    <x v="4"/>
    <x v="1"/>
    <x v="0"/>
  </r>
  <r>
    <n v="151"/>
    <n v="120"/>
    <n v="49"/>
    <n v="290"/>
    <x v="40"/>
    <x v="2"/>
    <x v="0"/>
    <x v="4"/>
    <x v="1"/>
    <x v="0"/>
  </r>
  <r>
    <n v="152"/>
    <n v="150"/>
    <n v="65"/>
    <n v="360"/>
    <x v="41"/>
    <x v="2"/>
    <x v="0"/>
    <x v="4"/>
    <x v="1"/>
    <x v="0"/>
  </r>
  <r>
    <n v="153"/>
    <n v="1200"/>
    <n v="610"/>
    <n v="2300"/>
    <x v="42"/>
    <x v="2"/>
    <x v="0"/>
    <x v="4"/>
    <x v="1"/>
    <x v="0"/>
  </r>
  <r>
    <n v="154"/>
    <n v="21"/>
    <n v="7.3"/>
    <n v="63"/>
    <x v="43"/>
    <x v="2"/>
    <x v="0"/>
    <x v="4"/>
    <x v="1"/>
    <x v="0"/>
  </r>
  <r>
    <n v="155"/>
    <n v="380"/>
    <n v="180"/>
    <n v="810"/>
    <x v="44"/>
    <x v="2"/>
    <x v="0"/>
    <x v="5"/>
    <x v="1"/>
    <x v="0"/>
  </r>
  <r>
    <n v="156"/>
    <n v="70"/>
    <n v="27"/>
    <n v="180"/>
    <x v="45"/>
    <x v="2"/>
    <x v="0"/>
    <x v="5"/>
    <x v="1"/>
    <x v="0"/>
  </r>
  <r>
    <n v="157"/>
    <n v="610"/>
    <n v="300"/>
    <n v="1200"/>
    <x v="46"/>
    <x v="2"/>
    <x v="0"/>
    <x v="5"/>
    <x v="1"/>
    <x v="0"/>
  </r>
  <r>
    <n v="158"/>
    <n v="260"/>
    <n v="120"/>
    <n v="580"/>
    <x v="47"/>
    <x v="2"/>
    <x v="0"/>
    <x v="5"/>
    <x v="1"/>
    <x v="0"/>
  </r>
  <r>
    <n v="159"/>
    <n v="120"/>
    <n v="49"/>
    <n v="280"/>
    <x v="48"/>
    <x v="2"/>
    <x v="0"/>
    <x v="5"/>
    <x v="1"/>
    <x v="0"/>
  </r>
  <r>
    <n v="160"/>
    <n v="7.7"/>
    <n v="2.2999999999999998"/>
    <n v="27"/>
    <x v="49"/>
    <x v="2"/>
    <x v="0"/>
    <x v="5"/>
    <x v="1"/>
    <x v="0"/>
  </r>
  <r>
    <n v="161"/>
    <n v="97"/>
    <n v="39"/>
    <n v="240"/>
    <x v="50"/>
    <x v="2"/>
    <x v="0"/>
    <x v="5"/>
    <x v="1"/>
    <x v="0"/>
  </r>
  <r>
    <n v="162"/>
    <n v="98"/>
    <n v="40"/>
    <n v="240"/>
    <x v="51"/>
    <x v="2"/>
    <x v="0"/>
    <x v="5"/>
    <x v="1"/>
    <x v="0"/>
  </r>
  <r>
    <n v="163"/>
    <n v="1000"/>
    <n v="530"/>
    <n v="2000"/>
    <x v="52"/>
    <x v="2"/>
    <x v="0"/>
    <x v="5"/>
    <x v="1"/>
    <x v="0"/>
  </r>
  <r>
    <n v="164"/>
    <n v="290"/>
    <n v="130"/>
    <n v="650"/>
    <x v="53"/>
    <x v="2"/>
    <x v="0"/>
    <x v="6"/>
    <x v="2"/>
    <x v="0"/>
  </r>
  <r>
    <n v="165"/>
    <n v="1000"/>
    <n v="520"/>
    <n v="2000"/>
    <x v="54"/>
    <x v="2"/>
    <x v="0"/>
    <x v="6"/>
    <x v="2"/>
    <x v="0"/>
  </r>
  <r>
    <n v="1"/>
    <n v="1.4"/>
    <n v="0.43"/>
    <n v="4.3"/>
    <x v="0"/>
    <x v="0"/>
    <x v="1"/>
    <x v="0"/>
    <x v="0"/>
    <x v="0"/>
  </r>
  <r>
    <n v="2"/>
    <n v="21"/>
    <n v="9.4"/>
    <n v="47"/>
    <x v="1"/>
    <x v="0"/>
    <x v="1"/>
    <x v="0"/>
    <x v="0"/>
    <x v="0"/>
  </r>
  <r>
    <n v="3"/>
    <n v="28"/>
    <n v="13"/>
    <n v="59"/>
    <x v="2"/>
    <x v="0"/>
    <x v="1"/>
    <x v="0"/>
    <x v="0"/>
    <x v="0"/>
  </r>
  <r>
    <n v="4"/>
    <n v="24"/>
    <n v="11"/>
    <n v="51"/>
    <x v="3"/>
    <x v="0"/>
    <x v="1"/>
    <x v="0"/>
    <x v="0"/>
    <x v="0"/>
  </r>
  <r>
    <n v="5"/>
    <n v="5.8"/>
    <n v="2.2000000000000002"/>
    <n v="15"/>
    <x v="4"/>
    <x v="0"/>
    <x v="1"/>
    <x v="0"/>
    <x v="0"/>
    <x v="0"/>
  </r>
  <r>
    <n v="6"/>
    <n v="200"/>
    <n v="110"/>
    <n v="370"/>
    <x v="5"/>
    <x v="0"/>
    <x v="1"/>
    <x v="0"/>
    <x v="0"/>
    <x v="0"/>
  </r>
  <r>
    <n v="7"/>
    <n v="3.7"/>
    <n v="1.3"/>
    <n v="10"/>
    <x v="6"/>
    <x v="0"/>
    <x v="1"/>
    <x v="0"/>
    <x v="0"/>
    <x v="0"/>
  </r>
  <r>
    <n v="8"/>
    <n v="220"/>
    <n v="120"/>
    <n v="400"/>
    <x v="7"/>
    <x v="0"/>
    <x v="1"/>
    <x v="1"/>
    <x v="0"/>
    <x v="1"/>
  </r>
  <r>
    <n v="9"/>
    <n v="67"/>
    <n v="34"/>
    <n v="130"/>
    <x v="8"/>
    <x v="0"/>
    <x v="1"/>
    <x v="1"/>
    <x v="0"/>
    <x v="1"/>
  </r>
  <r>
    <n v="10"/>
    <n v="11"/>
    <n v="4.5"/>
    <n v="26"/>
    <x v="9"/>
    <x v="0"/>
    <x v="1"/>
    <x v="2"/>
    <x v="0"/>
    <x v="0"/>
  </r>
  <r>
    <n v="11"/>
    <n v="9.9"/>
    <n v="4.0999999999999996"/>
    <n v="24"/>
    <x v="10"/>
    <x v="0"/>
    <x v="1"/>
    <x v="2"/>
    <x v="0"/>
    <x v="0"/>
  </r>
  <r>
    <n v="12"/>
    <n v="7.5"/>
    <n v="3"/>
    <n v="19"/>
    <x v="11"/>
    <x v="0"/>
    <x v="1"/>
    <x v="2"/>
    <x v="0"/>
    <x v="0"/>
  </r>
  <r>
    <n v="13"/>
    <n v="25"/>
    <n v="11"/>
    <n v="54"/>
    <x v="12"/>
    <x v="0"/>
    <x v="1"/>
    <x v="2"/>
    <x v="0"/>
    <x v="0"/>
  </r>
  <r>
    <n v="14"/>
    <n v="50"/>
    <n v="25"/>
    <n v="100"/>
    <x v="13"/>
    <x v="0"/>
    <x v="1"/>
    <x v="2"/>
    <x v="0"/>
    <x v="0"/>
  </r>
  <r>
    <n v="15"/>
    <n v="650"/>
    <n v="370"/>
    <n v="1100"/>
    <x v="14"/>
    <x v="0"/>
    <x v="1"/>
    <x v="2"/>
    <x v="0"/>
    <x v="1"/>
  </r>
  <r>
    <n v="16"/>
    <n v="1.1000000000000001"/>
    <n v="0.34"/>
    <n v="3.6"/>
    <x v="15"/>
    <x v="0"/>
    <x v="1"/>
    <x v="2"/>
    <x v="0"/>
    <x v="0"/>
  </r>
  <r>
    <n v="17"/>
    <n v="33"/>
    <n v="16"/>
    <n v="70"/>
    <x v="16"/>
    <x v="0"/>
    <x v="1"/>
    <x v="2"/>
    <x v="0"/>
    <x v="0"/>
  </r>
  <r>
    <n v="18"/>
    <n v="59"/>
    <n v="30"/>
    <n v="120"/>
    <x v="17"/>
    <x v="0"/>
    <x v="1"/>
    <x v="3"/>
    <x v="0"/>
    <x v="0"/>
  </r>
  <r>
    <n v="19"/>
    <n v="23"/>
    <n v="10"/>
    <n v="50"/>
    <x v="18"/>
    <x v="0"/>
    <x v="1"/>
    <x v="3"/>
    <x v="0"/>
    <x v="0"/>
  </r>
  <r>
    <n v="20"/>
    <n v="7.6"/>
    <n v="3"/>
    <n v="19"/>
    <x v="19"/>
    <x v="0"/>
    <x v="1"/>
    <x v="3"/>
    <x v="0"/>
    <x v="0"/>
  </r>
  <r>
    <n v="21"/>
    <n v="150"/>
    <n v="80"/>
    <n v="280"/>
    <x v="20"/>
    <x v="0"/>
    <x v="1"/>
    <x v="3"/>
    <x v="0"/>
    <x v="0"/>
  </r>
  <r>
    <n v="22"/>
    <n v="150"/>
    <n v="79"/>
    <n v="270"/>
    <x v="21"/>
    <x v="0"/>
    <x v="1"/>
    <x v="3"/>
    <x v="0"/>
    <x v="0"/>
  </r>
  <r>
    <n v="23"/>
    <n v="69"/>
    <n v="35"/>
    <n v="140"/>
    <x v="22"/>
    <x v="0"/>
    <x v="1"/>
    <x v="3"/>
    <x v="0"/>
    <x v="0"/>
  </r>
  <r>
    <n v="24"/>
    <n v="8.1"/>
    <n v="3.3"/>
    <n v="20"/>
    <x v="23"/>
    <x v="0"/>
    <x v="1"/>
    <x v="3"/>
    <x v="0"/>
    <x v="0"/>
  </r>
  <r>
    <n v="25"/>
    <n v="5.8"/>
    <n v="2.2000000000000002"/>
    <n v="15"/>
    <x v="24"/>
    <x v="0"/>
    <x v="1"/>
    <x v="3"/>
    <x v="0"/>
    <x v="0"/>
  </r>
  <r>
    <n v="26"/>
    <n v="7"/>
    <n v="2.7"/>
    <n v="18"/>
    <x v="25"/>
    <x v="0"/>
    <x v="1"/>
    <x v="3"/>
    <x v="0"/>
    <x v="0"/>
  </r>
  <r>
    <n v="27"/>
    <n v="13"/>
    <n v="5.5"/>
    <n v="30"/>
    <x v="26"/>
    <x v="0"/>
    <x v="1"/>
    <x v="3"/>
    <x v="0"/>
    <x v="0"/>
  </r>
  <r>
    <n v="28"/>
    <n v="41"/>
    <n v="20"/>
    <n v="86"/>
    <x v="27"/>
    <x v="0"/>
    <x v="1"/>
    <x v="4"/>
    <x v="1"/>
    <x v="0"/>
  </r>
  <r>
    <n v="29"/>
    <n v="5.8"/>
    <n v="2.2000000000000002"/>
    <n v="15"/>
    <x v="28"/>
    <x v="0"/>
    <x v="1"/>
    <x v="4"/>
    <x v="1"/>
    <x v="0"/>
  </r>
  <r>
    <n v="30"/>
    <n v="11"/>
    <n v="4.8"/>
    <n v="27"/>
    <x v="29"/>
    <x v="0"/>
    <x v="1"/>
    <x v="4"/>
    <x v="1"/>
    <x v="1"/>
  </r>
  <r>
    <n v="31"/>
    <n v="3.4"/>
    <n v="1.2"/>
    <n v="9.4"/>
    <x v="30"/>
    <x v="0"/>
    <x v="1"/>
    <x v="4"/>
    <x v="1"/>
    <x v="0"/>
  </r>
  <r>
    <n v="32"/>
    <n v="2.7"/>
    <n v="0.92"/>
    <n v="7.8"/>
    <x v="31"/>
    <x v="0"/>
    <x v="1"/>
    <x v="4"/>
    <x v="1"/>
    <x v="0"/>
  </r>
  <r>
    <n v="33"/>
    <n v="530"/>
    <n v="300"/>
    <n v="930"/>
    <x v="32"/>
    <x v="0"/>
    <x v="1"/>
    <x v="4"/>
    <x v="1"/>
    <x v="0"/>
  </r>
  <r>
    <n v="34"/>
    <n v="8.1"/>
    <n v="3.3"/>
    <n v="20"/>
    <x v="33"/>
    <x v="0"/>
    <x v="1"/>
    <x v="4"/>
    <x v="1"/>
    <x v="0"/>
  </r>
  <r>
    <n v="35"/>
    <n v="65"/>
    <n v="33"/>
    <n v="130"/>
    <x v="34"/>
    <x v="0"/>
    <x v="1"/>
    <x v="4"/>
    <x v="1"/>
    <x v="0"/>
  </r>
  <r>
    <n v="36"/>
    <n v="25"/>
    <n v="12"/>
    <n v="55"/>
    <x v="35"/>
    <x v="0"/>
    <x v="1"/>
    <x v="4"/>
    <x v="1"/>
    <x v="0"/>
  </r>
  <r>
    <n v="37"/>
    <n v="4.4000000000000004"/>
    <n v="1.7"/>
    <n v="12"/>
    <x v="36"/>
    <x v="0"/>
    <x v="1"/>
    <x v="4"/>
    <x v="1"/>
    <x v="0"/>
  </r>
  <r>
    <n v="38"/>
    <n v="5.8"/>
    <n v="2.2000000000000002"/>
    <n v="15"/>
    <x v="37"/>
    <x v="0"/>
    <x v="1"/>
    <x v="4"/>
    <x v="1"/>
    <x v="0"/>
  </r>
  <r>
    <n v="39"/>
    <n v="15"/>
    <n v="6.3"/>
    <n v="34"/>
    <x v="38"/>
    <x v="0"/>
    <x v="1"/>
    <x v="4"/>
    <x v="1"/>
    <x v="0"/>
  </r>
  <r>
    <n v="40"/>
    <n v="46"/>
    <n v="23"/>
    <n v="94"/>
    <x v="39"/>
    <x v="0"/>
    <x v="1"/>
    <x v="4"/>
    <x v="1"/>
    <x v="0"/>
  </r>
  <r>
    <n v="41"/>
    <n v="12"/>
    <n v="4.8"/>
    <n v="28"/>
    <x v="40"/>
    <x v="0"/>
    <x v="1"/>
    <x v="4"/>
    <x v="1"/>
    <x v="0"/>
  </r>
  <r>
    <n v="42"/>
    <n v="15"/>
    <n v="6.6"/>
    <n v="35"/>
    <x v="41"/>
    <x v="0"/>
    <x v="1"/>
    <x v="4"/>
    <x v="1"/>
    <x v="0"/>
  </r>
  <r>
    <n v="43"/>
    <n v="120"/>
    <n v="62"/>
    <n v="220"/>
    <x v="42"/>
    <x v="0"/>
    <x v="1"/>
    <x v="4"/>
    <x v="1"/>
    <x v="0"/>
  </r>
  <r>
    <n v="44"/>
    <n v="2.1"/>
    <n v="0.73"/>
    <n v="6.1"/>
    <x v="43"/>
    <x v="0"/>
    <x v="1"/>
    <x v="4"/>
    <x v="1"/>
    <x v="0"/>
  </r>
  <r>
    <n v="45"/>
    <n v="38"/>
    <n v="18"/>
    <n v="78"/>
    <x v="44"/>
    <x v="0"/>
    <x v="1"/>
    <x v="5"/>
    <x v="1"/>
    <x v="0"/>
  </r>
  <r>
    <n v="46"/>
    <n v="6.9"/>
    <n v="2.7"/>
    <n v="18"/>
    <x v="45"/>
    <x v="0"/>
    <x v="1"/>
    <x v="5"/>
    <x v="1"/>
    <x v="0"/>
  </r>
  <r>
    <n v="47"/>
    <n v="60"/>
    <n v="30"/>
    <n v="120"/>
    <x v="46"/>
    <x v="0"/>
    <x v="1"/>
    <x v="5"/>
    <x v="1"/>
    <x v="0"/>
  </r>
  <r>
    <n v="48"/>
    <n v="26"/>
    <n v="12"/>
    <n v="56"/>
    <x v="47"/>
    <x v="0"/>
    <x v="1"/>
    <x v="5"/>
    <x v="1"/>
    <x v="0"/>
  </r>
  <r>
    <n v="49"/>
    <n v="12"/>
    <n v="4.9000000000000004"/>
    <n v="28"/>
    <x v="48"/>
    <x v="0"/>
    <x v="1"/>
    <x v="5"/>
    <x v="1"/>
    <x v="0"/>
  </r>
  <r>
    <n v="50"/>
    <n v="0.77"/>
    <n v="0.23"/>
    <n v="2.6"/>
    <x v="49"/>
    <x v="0"/>
    <x v="1"/>
    <x v="5"/>
    <x v="1"/>
    <x v="0"/>
  </r>
  <r>
    <n v="51"/>
    <n v="9.5"/>
    <n v="3.9"/>
    <n v="23"/>
    <x v="50"/>
    <x v="0"/>
    <x v="1"/>
    <x v="5"/>
    <x v="1"/>
    <x v="0"/>
  </r>
  <r>
    <n v="52"/>
    <n v="9.6999999999999993"/>
    <n v="4"/>
    <n v="24"/>
    <x v="51"/>
    <x v="0"/>
    <x v="1"/>
    <x v="5"/>
    <x v="1"/>
    <x v="0"/>
  </r>
  <r>
    <n v="53"/>
    <n v="100"/>
    <n v="54"/>
    <n v="190"/>
    <x v="52"/>
    <x v="0"/>
    <x v="1"/>
    <x v="5"/>
    <x v="1"/>
    <x v="0"/>
  </r>
  <r>
    <n v="54"/>
    <n v="29"/>
    <n v="13"/>
    <n v="62"/>
    <x v="53"/>
    <x v="0"/>
    <x v="1"/>
    <x v="6"/>
    <x v="2"/>
    <x v="0"/>
  </r>
  <r>
    <n v="55"/>
    <n v="100"/>
    <n v="52"/>
    <n v="190"/>
    <x v="54"/>
    <x v="0"/>
    <x v="1"/>
    <x v="6"/>
    <x v="2"/>
    <x v="0"/>
  </r>
  <r>
    <n v="56"/>
    <n v="35"/>
    <n v="11"/>
    <n v="110"/>
    <x v="0"/>
    <x v="1"/>
    <x v="1"/>
    <x v="0"/>
    <x v="0"/>
    <x v="0"/>
  </r>
  <r>
    <n v="57"/>
    <n v="540"/>
    <n v="240"/>
    <n v="1200"/>
    <x v="1"/>
    <x v="1"/>
    <x v="1"/>
    <x v="0"/>
    <x v="0"/>
    <x v="0"/>
  </r>
  <r>
    <n v="58"/>
    <n v="710"/>
    <n v="330"/>
    <n v="1500"/>
    <x v="2"/>
    <x v="1"/>
    <x v="1"/>
    <x v="0"/>
    <x v="0"/>
    <x v="0"/>
  </r>
  <r>
    <n v="59"/>
    <n v="610"/>
    <n v="280"/>
    <n v="1300"/>
    <x v="3"/>
    <x v="1"/>
    <x v="1"/>
    <x v="0"/>
    <x v="0"/>
    <x v="0"/>
  </r>
  <r>
    <n v="60"/>
    <n v="150"/>
    <n v="58"/>
    <n v="390"/>
    <x v="4"/>
    <x v="1"/>
    <x v="1"/>
    <x v="0"/>
    <x v="0"/>
    <x v="0"/>
  </r>
  <r>
    <n v="61"/>
    <n v="5200"/>
    <n v="2800"/>
    <n v="9500"/>
    <x v="5"/>
    <x v="1"/>
    <x v="1"/>
    <x v="0"/>
    <x v="0"/>
    <x v="0"/>
  </r>
  <r>
    <n v="62"/>
    <n v="95"/>
    <n v="35"/>
    <n v="260"/>
    <x v="6"/>
    <x v="1"/>
    <x v="1"/>
    <x v="0"/>
    <x v="0"/>
    <x v="0"/>
  </r>
  <r>
    <n v="63"/>
    <n v="5600"/>
    <n v="3100"/>
    <n v="10000"/>
    <x v="7"/>
    <x v="1"/>
    <x v="1"/>
    <x v="1"/>
    <x v="0"/>
    <x v="1"/>
  </r>
  <r>
    <n v="64"/>
    <n v="1700"/>
    <n v="880"/>
    <n v="3400"/>
    <x v="8"/>
    <x v="1"/>
    <x v="1"/>
    <x v="1"/>
    <x v="0"/>
    <x v="1"/>
  </r>
  <r>
    <n v="65"/>
    <n v="280"/>
    <n v="120"/>
    <n v="670"/>
    <x v="9"/>
    <x v="1"/>
    <x v="1"/>
    <x v="2"/>
    <x v="0"/>
    <x v="0"/>
  </r>
  <r>
    <n v="66"/>
    <n v="260"/>
    <n v="110"/>
    <n v="610"/>
    <x v="10"/>
    <x v="1"/>
    <x v="1"/>
    <x v="2"/>
    <x v="0"/>
    <x v="0"/>
  </r>
  <r>
    <n v="67"/>
    <n v="200"/>
    <n v="78"/>
    <n v="490"/>
    <x v="11"/>
    <x v="1"/>
    <x v="1"/>
    <x v="2"/>
    <x v="0"/>
    <x v="0"/>
  </r>
  <r>
    <n v="68"/>
    <n v="640"/>
    <n v="290"/>
    <n v="1400"/>
    <x v="12"/>
    <x v="1"/>
    <x v="1"/>
    <x v="2"/>
    <x v="0"/>
    <x v="0"/>
  </r>
  <r>
    <n v="69"/>
    <n v="1300"/>
    <n v="640"/>
    <n v="2600"/>
    <x v="13"/>
    <x v="1"/>
    <x v="1"/>
    <x v="2"/>
    <x v="0"/>
    <x v="0"/>
  </r>
  <r>
    <n v="70"/>
    <n v="17000"/>
    <n v="9600"/>
    <n v="29000"/>
    <x v="14"/>
    <x v="1"/>
    <x v="1"/>
    <x v="2"/>
    <x v="0"/>
    <x v="1"/>
  </r>
  <r>
    <n v="71"/>
    <n v="29"/>
    <n v="8.9"/>
    <n v="95"/>
    <x v="15"/>
    <x v="1"/>
    <x v="1"/>
    <x v="2"/>
    <x v="0"/>
    <x v="0"/>
  </r>
  <r>
    <n v="72"/>
    <n v="860"/>
    <n v="410"/>
    <n v="1800"/>
    <x v="16"/>
    <x v="1"/>
    <x v="1"/>
    <x v="2"/>
    <x v="0"/>
    <x v="0"/>
  </r>
  <r>
    <n v="73"/>
    <n v="1500"/>
    <n v="770"/>
    <n v="3100"/>
    <x v="17"/>
    <x v="1"/>
    <x v="1"/>
    <x v="3"/>
    <x v="0"/>
    <x v="0"/>
  </r>
  <r>
    <n v="74"/>
    <n v="590"/>
    <n v="270"/>
    <n v="1300"/>
    <x v="18"/>
    <x v="1"/>
    <x v="1"/>
    <x v="3"/>
    <x v="0"/>
    <x v="0"/>
  </r>
  <r>
    <n v="75"/>
    <n v="200"/>
    <n v="78"/>
    <n v="500"/>
    <x v="19"/>
    <x v="1"/>
    <x v="1"/>
    <x v="3"/>
    <x v="0"/>
    <x v="0"/>
  </r>
  <r>
    <n v="76"/>
    <n v="3900"/>
    <n v="2100"/>
    <n v="7200"/>
    <x v="20"/>
    <x v="1"/>
    <x v="1"/>
    <x v="3"/>
    <x v="0"/>
    <x v="0"/>
  </r>
  <r>
    <n v="77"/>
    <n v="3800"/>
    <n v="2100"/>
    <n v="7100"/>
    <x v="21"/>
    <x v="1"/>
    <x v="1"/>
    <x v="3"/>
    <x v="0"/>
    <x v="0"/>
  </r>
  <r>
    <n v="78"/>
    <n v="1800"/>
    <n v="910"/>
    <n v="3500"/>
    <x v="22"/>
    <x v="1"/>
    <x v="1"/>
    <x v="3"/>
    <x v="0"/>
    <x v="0"/>
  </r>
  <r>
    <n v="79"/>
    <n v="210"/>
    <n v="86"/>
    <n v="530"/>
    <x v="23"/>
    <x v="1"/>
    <x v="1"/>
    <x v="3"/>
    <x v="0"/>
    <x v="0"/>
  </r>
  <r>
    <n v="80"/>
    <n v="150"/>
    <n v="58"/>
    <n v="390"/>
    <x v="24"/>
    <x v="1"/>
    <x v="1"/>
    <x v="3"/>
    <x v="0"/>
    <x v="0"/>
  </r>
  <r>
    <n v="81"/>
    <n v="180"/>
    <n v="71"/>
    <n v="460"/>
    <x v="25"/>
    <x v="1"/>
    <x v="1"/>
    <x v="3"/>
    <x v="0"/>
    <x v="0"/>
  </r>
  <r>
    <n v="82"/>
    <n v="340"/>
    <n v="140"/>
    <n v="780"/>
    <x v="26"/>
    <x v="1"/>
    <x v="1"/>
    <x v="3"/>
    <x v="0"/>
    <x v="0"/>
  </r>
  <r>
    <n v="83"/>
    <n v="1100"/>
    <n v="520"/>
    <n v="2200"/>
    <x v="27"/>
    <x v="1"/>
    <x v="1"/>
    <x v="4"/>
    <x v="1"/>
    <x v="0"/>
  </r>
  <r>
    <n v="84"/>
    <n v="150"/>
    <n v="58"/>
    <n v="390"/>
    <x v="28"/>
    <x v="1"/>
    <x v="1"/>
    <x v="4"/>
    <x v="1"/>
    <x v="0"/>
  </r>
  <r>
    <n v="85"/>
    <n v="300"/>
    <n v="120"/>
    <n v="710"/>
    <x v="29"/>
    <x v="1"/>
    <x v="1"/>
    <x v="4"/>
    <x v="1"/>
    <x v="1"/>
  </r>
  <r>
    <n v="86"/>
    <n v="89"/>
    <n v="32"/>
    <n v="240"/>
    <x v="30"/>
    <x v="1"/>
    <x v="1"/>
    <x v="4"/>
    <x v="1"/>
    <x v="0"/>
  </r>
  <r>
    <n v="87"/>
    <n v="70"/>
    <n v="24"/>
    <n v="200"/>
    <x v="31"/>
    <x v="1"/>
    <x v="1"/>
    <x v="4"/>
    <x v="1"/>
    <x v="0"/>
  </r>
  <r>
    <n v="88"/>
    <n v="14000"/>
    <n v="7700"/>
    <n v="24000"/>
    <x v="32"/>
    <x v="1"/>
    <x v="1"/>
    <x v="4"/>
    <x v="1"/>
    <x v="0"/>
  </r>
  <r>
    <n v="89"/>
    <n v="210"/>
    <n v="85"/>
    <n v="520"/>
    <x v="33"/>
    <x v="1"/>
    <x v="1"/>
    <x v="4"/>
    <x v="1"/>
    <x v="0"/>
  </r>
  <r>
    <n v="90"/>
    <n v="1700"/>
    <n v="850"/>
    <n v="3300"/>
    <x v="34"/>
    <x v="1"/>
    <x v="1"/>
    <x v="4"/>
    <x v="1"/>
    <x v="0"/>
  </r>
  <r>
    <n v="91"/>
    <n v="650"/>
    <n v="300"/>
    <n v="1400"/>
    <x v="35"/>
    <x v="1"/>
    <x v="1"/>
    <x v="4"/>
    <x v="1"/>
    <x v="0"/>
  </r>
  <r>
    <n v="92"/>
    <n v="120"/>
    <n v="43"/>
    <n v="310"/>
    <x v="36"/>
    <x v="1"/>
    <x v="1"/>
    <x v="4"/>
    <x v="1"/>
    <x v="0"/>
  </r>
  <r>
    <n v="93"/>
    <n v="150"/>
    <n v="58"/>
    <n v="390"/>
    <x v="37"/>
    <x v="1"/>
    <x v="1"/>
    <x v="4"/>
    <x v="1"/>
    <x v="0"/>
  </r>
  <r>
    <n v="94"/>
    <n v="380"/>
    <n v="160"/>
    <n v="880"/>
    <x v="38"/>
    <x v="1"/>
    <x v="1"/>
    <x v="4"/>
    <x v="1"/>
    <x v="0"/>
  </r>
  <r>
    <n v="95"/>
    <n v="1200"/>
    <n v="590"/>
    <n v="2400"/>
    <x v="39"/>
    <x v="1"/>
    <x v="1"/>
    <x v="4"/>
    <x v="1"/>
    <x v="0"/>
  </r>
  <r>
    <n v="96"/>
    <n v="300"/>
    <n v="130"/>
    <n v="720"/>
    <x v="40"/>
    <x v="1"/>
    <x v="1"/>
    <x v="4"/>
    <x v="1"/>
    <x v="0"/>
  </r>
  <r>
    <n v="97"/>
    <n v="390"/>
    <n v="170"/>
    <n v="900"/>
    <x v="41"/>
    <x v="1"/>
    <x v="1"/>
    <x v="4"/>
    <x v="1"/>
    <x v="0"/>
  </r>
  <r>
    <n v="98"/>
    <n v="3000"/>
    <n v="1600"/>
    <n v="5700"/>
    <x v="42"/>
    <x v="1"/>
    <x v="1"/>
    <x v="4"/>
    <x v="1"/>
    <x v="0"/>
  </r>
  <r>
    <n v="99"/>
    <n v="55"/>
    <n v="19"/>
    <n v="160"/>
    <x v="43"/>
    <x v="1"/>
    <x v="1"/>
    <x v="4"/>
    <x v="1"/>
    <x v="0"/>
  </r>
  <r>
    <n v="100"/>
    <n v="970"/>
    <n v="470"/>
    <n v="2000"/>
    <x v="44"/>
    <x v="1"/>
    <x v="1"/>
    <x v="5"/>
    <x v="1"/>
    <x v="0"/>
  </r>
  <r>
    <n v="101"/>
    <n v="180"/>
    <n v="71"/>
    <n v="460"/>
    <x v="45"/>
    <x v="1"/>
    <x v="1"/>
    <x v="5"/>
    <x v="1"/>
    <x v="0"/>
  </r>
  <r>
    <n v="102"/>
    <n v="1600"/>
    <n v="780"/>
    <n v="3100"/>
    <x v="46"/>
    <x v="1"/>
    <x v="1"/>
    <x v="5"/>
    <x v="1"/>
    <x v="0"/>
  </r>
  <r>
    <n v="103"/>
    <n v="670"/>
    <n v="310"/>
    <n v="1500"/>
    <x v="47"/>
    <x v="1"/>
    <x v="1"/>
    <x v="5"/>
    <x v="1"/>
    <x v="0"/>
  </r>
  <r>
    <n v="104"/>
    <n v="300"/>
    <n v="130"/>
    <n v="720"/>
    <x v="48"/>
    <x v="1"/>
    <x v="1"/>
    <x v="5"/>
    <x v="1"/>
    <x v="0"/>
  </r>
  <r>
    <n v="105"/>
    <n v="20"/>
    <n v="6"/>
    <n v="68"/>
    <x v="49"/>
    <x v="1"/>
    <x v="1"/>
    <x v="5"/>
    <x v="1"/>
    <x v="0"/>
  </r>
  <r>
    <n v="106"/>
    <n v="250"/>
    <n v="100"/>
    <n v="600"/>
    <x v="50"/>
    <x v="1"/>
    <x v="1"/>
    <x v="5"/>
    <x v="1"/>
    <x v="0"/>
  </r>
  <r>
    <n v="107"/>
    <n v="250"/>
    <n v="100"/>
    <n v="610"/>
    <x v="51"/>
    <x v="1"/>
    <x v="1"/>
    <x v="5"/>
    <x v="1"/>
    <x v="0"/>
  </r>
  <r>
    <n v="108"/>
    <n v="2700"/>
    <n v="1400"/>
    <n v="5100"/>
    <x v="52"/>
    <x v="1"/>
    <x v="1"/>
    <x v="5"/>
    <x v="1"/>
    <x v="0"/>
  </r>
  <r>
    <n v="109"/>
    <n v="750"/>
    <n v="350"/>
    <n v="1600"/>
    <x v="53"/>
    <x v="1"/>
    <x v="1"/>
    <x v="6"/>
    <x v="2"/>
    <x v="0"/>
  </r>
  <r>
    <n v="110"/>
    <n v="2600"/>
    <n v="1400"/>
    <n v="5000"/>
    <x v="54"/>
    <x v="1"/>
    <x v="1"/>
    <x v="6"/>
    <x v="2"/>
    <x v="0"/>
  </r>
  <r>
    <n v="111"/>
    <n v="12"/>
    <n v="3.8"/>
    <n v="38"/>
    <x v="0"/>
    <x v="2"/>
    <x v="1"/>
    <x v="0"/>
    <x v="0"/>
    <x v="0"/>
  </r>
  <r>
    <n v="112"/>
    <n v="190"/>
    <n v="83"/>
    <n v="410"/>
    <x v="1"/>
    <x v="2"/>
    <x v="1"/>
    <x v="0"/>
    <x v="0"/>
    <x v="0"/>
  </r>
  <r>
    <n v="113"/>
    <n v="240"/>
    <n v="110"/>
    <n v="520"/>
    <x v="2"/>
    <x v="2"/>
    <x v="1"/>
    <x v="0"/>
    <x v="0"/>
    <x v="0"/>
  </r>
  <r>
    <n v="114"/>
    <n v="210"/>
    <n v="94"/>
    <n v="450"/>
    <x v="3"/>
    <x v="2"/>
    <x v="1"/>
    <x v="0"/>
    <x v="0"/>
    <x v="0"/>
  </r>
  <r>
    <n v="115"/>
    <n v="51"/>
    <n v="20"/>
    <n v="130"/>
    <x v="4"/>
    <x v="2"/>
    <x v="1"/>
    <x v="0"/>
    <x v="0"/>
    <x v="0"/>
  </r>
  <r>
    <n v="116"/>
    <n v="1800"/>
    <n v="970"/>
    <n v="3200"/>
    <x v="5"/>
    <x v="2"/>
    <x v="1"/>
    <x v="0"/>
    <x v="0"/>
    <x v="0"/>
  </r>
  <r>
    <n v="117"/>
    <n v="33"/>
    <n v="12"/>
    <n v="88"/>
    <x v="6"/>
    <x v="2"/>
    <x v="1"/>
    <x v="0"/>
    <x v="0"/>
    <x v="0"/>
  </r>
  <r>
    <n v="118"/>
    <n v="1900"/>
    <n v="1100"/>
    <n v="3500"/>
    <x v="7"/>
    <x v="2"/>
    <x v="1"/>
    <x v="1"/>
    <x v="0"/>
    <x v="1"/>
  </r>
  <r>
    <n v="119"/>
    <n v="590"/>
    <n v="300"/>
    <n v="1200"/>
    <x v="8"/>
    <x v="2"/>
    <x v="1"/>
    <x v="1"/>
    <x v="0"/>
    <x v="1"/>
  </r>
  <r>
    <n v="120"/>
    <n v="95"/>
    <n v="40"/>
    <n v="230"/>
    <x v="9"/>
    <x v="2"/>
    <x v="1"/>
    <x v="2"/>
    <x v="0"/>
    <x v="0"/>
  </r>
  <r>
    <n v="121"/>
    <n v="88"/>
    <n v="36"/>
    <n v="210"/>
    <x v="10"/>
    <x v="2"/>
    <x v="1"/>
    <x v="2"/>
    <x v="0"/>
    <x v="0"/>
  </r>
  <r>
    <n v="122"/>
    <n v="67"/>
    <n v="27"/>
    <n v="170"/>
    <x v="11"/>
    <x v="2"/>
    <x v="1"/>
    <x v="2"/>
    <x v="0"/>
    <x v="0"/>
  </r>
  <r>
    <n v="123"/>
    <n v="220"/>
    <n v="100"/>
    <n v="470"/>
    <x v="12"/>
    <x v="2"/>
    <x v="1"/>
    <x v="2"/>
    <x v="0"/>
    <x v="0"/>
  </r>
  <r>
    <n v="124"/>
    <n v="440"/>
    <n v="220"/>
    <n v="900"/>
    <x v="13"/>
    <x v="2"/>
    <x v="1"/>
    <x v="2"/>
    <x v="0"/>
    <x v="0"/>
  </r>
  <r>
    <n v="125"/>
    <n v="5700"/>
    <n v="3300"/>
    <n v="10000"/>
    <x v="14"/>
    <x v="2"/>
    <x v="1"/>
    <x v="2"/>
    <x v="0"/>
    <x v="1"/>
  </r>
  <r>
    <n v="126"/>
    <n v="9.9"/>
    <n v="3"/>
    <n v="32"/>
    <x v="15"/>
    <x v="2"/>
    <x v="1"/>
    <x v="2"/>
    <x v="0"/>
    <x v="0"/>
  </r>
  <r>
    <n v="127"/>
    <n v="290"/>
    <n v="140"/>
    <n v="620"/>
    <x v="16"/>
    <x v="2"/>
    <x v="1"/>
    <x v="2"/>
    <x v="0"/>
    <x v="0"/>
  </r>
  <r>
    <n v="128"/>
    <n v="520"/>
    <n v="260"/>
    <n v="1000"/>
    <x v="17"/>
    <x v="2"/>
    <x v="1"/>
    <x v="3"/>
    <x v="0"/>
    <x v="0"/>
  </r>
  <r>
    <n v="129"/>
    <n v="200"/>
    <n v="92"/>
    <n v="440"/>
    <x v="18"/>
    <x v="2"/>
    <x v="1"/>
    <x v="3"/>
    <x v="0"/>
    <x v="0"/>
  </r>
  <r>
    <n v="130"/>
    <n v="67"/>
    <n v="27"/>
    <n v="170"/>
    <x v="19"/>
    <x v="2"/>
    <x v="1"/>
    <x v="3"/>
    <x v="0"/>
    <x v="0"/>
  </r>
  <r>
    <n v="131"/>
    <n v="1300"/>
    <n v="710"/>
    <n v="2400"/>
    <x v="20"/>
    <x v="2"/>
    <x v="1"/>
    <x v="3"/>
    <x v="0"/>
    <x v="0"/>
  </r>
  <r>
    <n v="132"/>
    <n v="1300"/>
    <n v="700"/>
    <n v="2400"/>
    <x v="21"/>
    <x v="2"/>
    <x v="1"/>
    <x v="3"/>
    <x v="0"/>
    <x v="0"/>
  </r>
  <r>
    <n v="133"/>
    <n v="610"/>
    <n v="310"/>
    <n v="1200"/>
    <x v="22"/>
    <x v="2"/>
    <x v="1"/>
    <x v="3"/>
    <x v="0"/>
    <x v="0"/>
  </r>
  <r>
    <n v="134"/>
    <n v="72"/>
    <n v="29"/>
    <n v="180"/>
    <x v="23"/>
    <x v="2"/>
    <x v="1"/>
    <x v="3"/>
    <x v="0"/>
    <x v="0"/>
  </r>
  <r>
    <n v="135"/>
    <n v="51"/>
    <n v="20"/>
    <n v="130"/>
    <x v="24"/>
    <x v="2"/>
    <x v="1"/>
    <x v="3"/>
    <x v="0"/>
    <x v="0"/>
  </r>
  <r>
    <n v="136"/>
    <n v="62"/>
    <n v="24"/>
    <n v="160"/>
    <x v="25"/>
    <x v="2"/>
    <x v="1"/>
    <x v="3"/>
    <x v="0"/>
    <x v="0"/>
  </r>
  <r>
    <n v="137"/>
    <n v="110"/>
    <n v="48"/>
    <n v="270"/>
    <x v="26"/>
    <x v="2"/>
    <x v="1"/>
    <x v="3"/>
    <x v="0"/>
    <x v="0"/>
  </r>
  <r>
    <n v="138"/>
    <n v="370"/>
    <n v="180"/>
    <n v="760"/>
    <x v="27"/>
    <x v="2"/>
    <x v="1"/>
    <x v="4"/>
    <x v="1"/>
    <x v="0"/>
  </r>
  <r>
    <n v="139"/>
    <n v="51"/>
    <n v="20"/>
    <n v="130"/>
    <x v="28"/>
    <x v="2"/>
    <x v="1"/>
    <x v="4"/>
    <x v="1"/>
    <x v="0"/>
  </r>
  <r>
    <n v="140"/>
    <n v="100"/>
    <n v="42"/>
    <n v="240"/>
    <x v="29"/>
    <x v="2"/>
    <x v="1"/>
    <x v="4"/>
    <x v="1"/>
    <x v="1"/>
  </r>
  <r>
    <n v="141"/>
    <n v="30"/>
    <n v="11"/>
    <n v="83"/>
    <x v="30"/>
    <x v="2"/>
    <x v="1"/>
    <x v="4"/>
    <x v="1"/>
    <x v="0"/>
  </r>
  <r>
    <n v="142"/>
    <n v="24"/>
    <n v="8.1"/>
    <n v="69"/>
    <x v="31"/>
    <x v="2"/>
    <x v="1"/>
    <x v="4"/>
    <x v="1"/>
    <x v="0"/>
  </r>
  <r>
    <n v="143"/>
    <n v="4700"/>
    <n v="2600"/>
    <n v="8200"/>
    <x v="32"/>
    <x v="2"/>
    <x v="1"/>
    <x v="4"/>
    <x v="1"/>
    <x v="0"/>
  </r>
  <r>
    <n v="144"/>
    <n v="72"/>
    <n v="29"/>
    <n v="180"/>
    <x v="33"/>
    <x v="2"/>
    <x v="1"/>
    <x v="4"/>
    <x v="1"/>
    <x v="0"/>
  </r>
  <r>
    <n v="145"/>
    <n v="580"/>
    <n v="290"/>
    <n v="1100"/>
    <x v="34"/>
    <x v="2"/>
    <x v="1"/>
    <x v="4"/>
    <x v="1"/>
    <x v="0"/>
  </r>
  <r>
    <n v="146"/>
    <n v="220"/>
    <n v="100"/>
    <n v="490"/>
    <x v="35"/>
    <x v="2"/>
    <x v="1"/>
    <x v="4"/>
    <x v="1"/>
    <x v="0"/>
  </r>
  <r>
    <n v="147"/>
    <n v="39"/>
    <n v="15"/>
    <n v="100"/>
    <x v="36"/>
    <x v="2"/>
    <x v="1"/>
    <x v="4"/>
    <x v="1"/>
    <x v="0"/>
  </r>
  <r>
    <n v="148"/>
    <n v="51"/>
    <n v="20"/>
    <n v="130"/>
    <x v="37"/>
    <x v="2"/>
    <x v="1"/>
    <x v="4"/>
    <x v="1"/>
    <x v="0"/>
  </r>
  <r>
    <n v="149"/>
    <n v="130"/>
    <n v="56"/>
    <n v="300"/>
    <x v="38"/>
    <x v="2"/>
    <x v="1"/>
    <x v="4"/>
    <x v="1"/>
    <x v="0"/>
  </r>
  <r>
    <n v="150"/>
    <n v="410"/>
    <n v="200"/>
    <n v="840"/>
    <x v="39"/>
    <x v="2"/>
    <x v="1"/>
    <x v="4"/>
    <x v="1"/>
    <x v="0"/>
  </r>
  <r>
    <n v="151"/>
    <n v="100"/>
    <n v="43"/>
    <n v="250"/>
    <x v="40"/>
    <x v="2"/>
    <x v="1"/>
    <x v="4"/>
    <x v="1"/>
    <x v="0"/>
  </r>
  <r>
    <n v="152"/>
    <n v="130"/>
    <n v="58"/>
    <n v="310"/>
    <x v="41"/>
    <x v="2"/>
    <x v="1"/>
    <x v="4"/>
    <x v="1"/>
    <x v="0"/>
  </r>
  <r>
    <n v="153"/>
    <n v="1000"/>
    <n v="550"/>
    <n v="2000"/>
    <x v="42"/>
    <x v="2"/>
    <x v="1"/>
    <x v="4"/>
    <x v="1"/>
    <x v="0"/>
  </r>
  <r>
    <n v="154"/>
    <n v="19"/>
    <n v="6.5"/>
    <n v="54"/>
    <x v="43"/>
    <x v="2"/>
    <x v="1"/>
    <x v="4"/>
    <x v="1"/>
    <x v="0"/>
  </r>
  <r>
    <n v="155"/>
    <n v="330"/>
    <n v="160"/>
    <n v="690"/>
    <x v="44"/>
    <x v="2"/>
    <x v="1"/>
    <x v="5"/>
    <x v="1"/>
    <x v="0"/>
  </r>
  <r>
    <n v="156"/>
    <n v="62"/>
    <n v="24"/>
    <n v="160"/>
    <x v="45"/>
    <x v="2"/>
    <x v="1"/>
    <x v="5"/>
    <x v="1"/>
    <x v="0"/>
  </r>
  <r>
    <n v="157"/>
    <n v="530"/>
    <n v="270"/>
    <n v="1100"/>
    <x v="46"/>
    <x v="2"/>
    <x v="1"/>
    <x v="5"/>
    <x v="1"/>
    <x v="0"/>
  </r>
  <r>
    <n v="158"/>
    <n v="230"/>
    <n v="110"/>
    <n v="500"/>
    <x v="47"/>
    <x v="2"/>
    <x v="1"/>
    <x v="5"/>
    <x v="1"/>
    <x v="0"/>
  </r>
  <r>
    <n v="159"/>
    <n v="100"/>
    <n v="43"/>
    <n v="240"/>
    <x v="48"/>
    <x v="2"/>
    <x v="1"/>
    <x v="5"/>
    <x v="1"/>
    <x v="0"/>
  </r>
  <r>
    <n v="160"/>
    <n v="6.8"/>
    <n v="2"/>
    <n v="23"/>
    <x v="49"/>
    <x v="2"/>
    <x v="1"/>
    <x v="5"/>
    <x v="1"/>
    <x v="0"/>
  </r>
  <r>
    <n v="161"/>
    <n v="85"/>
    <n v="35"/>
    <n v="210"/>
    <x v="50"/>
    <x v="2"/>
    <x v="1"/>
    <x v="5"/>
    <x v="1"/>
    <x v="0"/>
  </r>
  <r>
    <n v="162"/>
    <n v="86"/>
    <n v="36"/>
    <n v="210"/>
    <x v="51"/>
    <x v="2"/>
    <x v="1"/>
    <x v="5"/>
    <x v="1"/>
    <x v="0"/>
  </r>
  <r>
    <n v="163"/>
    <n v="910"/>
    <n v="480"/>
    <n v="1700"/>
    <x v="52"/>
    <x v="2"/>
    <x v="1"/>
    <x v="5"/>
    <x v="1"/>
    <x v="0"/>
  </r>
  <r>
    <n v="164"/>
    <n v="260"/>
    <n v="120"/>
    <n v="550"/>
    <x v="53"/>
    <x v="2"/>
    <x v="1"/>
    <x v="6"/>
    <x v="2"/>
    <x v="0"/>
  </r>
  <r>
    <n v="165"/>
    <n v="890"/>
    <n v="460"/>
    <n v="1700"/>
    <x v="54"/>
    <x v="2"/>
    <x v="1"/>
    <x v="6"/>
    <x v="2"/>
    <x v="0"/>
  </r>
  <r>
    <n v="1"/>
    <n v="6.6"/>
    <n v="1.2"/>
    <n v="31"/>
    <x v="0"/>
    <x v="0"/>
    <x v="2"/>
    <x v="0"/>
    <x v="0"/>
    <x v="0"/>
  </r>
  <r>
    <n v="2"/>
    <n v="100"/>
    <n v="24"/>
    <n v="370"/>
    <x v="1"/>
    <x v="0"/>
    <x v="2"/>
    <x v="0"/>
    <x v="0"/>
    <x v="0"/>
  </r>
  <r>
    <n v="3"/>
    <n v="140"/>
    <n v="31"/>
    <n v="470"/>
    <x v="2"/>
    <x v="0"/>
    <x v="2"/>
    <x v="0"/>
    <x v="0"/>
    <x v="0"/>
  </r>
  <r>
    <n v="4"/>
    <n v="120"/>
    <n v="27"/>
    <n v="410"/>
    <x v="3"/>
    <x v="0"/>
    <x v="2"/>
    <x v="0"/>
    <x v="0"/>
    <x v="0"/>
  </r>
  <r>
    <n v="5"/>
    <n v="29"/>
    <n v="5.9"/>
    <n v="110"/>
    <x v="4"/>
    <x v="0"/>
    <x v="2"/>
    <x v="0"/>
    <x v="0"/>
    <x v="0"/>
  </r>
  <r>
    <n v="6"/>
    <n v="990"/>
    <n v="250"/>
    <n v="3100"/>
    <x v="5"/>
    <x v="0"/>
    <x v="2"/>
    <x v="0"/>
    <x v="0"/>
    <x v="0"/>
  </r>
  <r>
    <n v="7"/>
    <n v="18"/>
    <n v="3.7"/>
    <n v="73"/>
    <x v="6"/>
    <x v="0"/>
    <x v="2"/>
    <x v="0"/>
    <x v="0"/>
    <x v="0"/>
  </r>
  <r>
    <n v="8"/>
    <n v="1100"/>
    <n v="260"/>
    <n v="3300"/>
    <x v="7"/>
    <x v="0"/>
    <x v="2"/>
    <x v="1"/>
    <x v="0"/>
    <x v="1"/>
  </r>
  <r>
    <n v="9"/>
    <n v="330"/>
    <n v="79"/>
    <n v="1100"/>
    <x v="8"/>
    <x v="0"/>
    <x v="2"/>
    <x v="1"/>
    <x v="0"/>
    <x v="1"/>
  </r>
  <r>
    <n v="10"/>
    <n v="53"/>
    <n v="12"/>
    <n v="200"/>
    <x v="9"/>
    <x v="0"/>
    <x v="2"/>
    <x v="2"/>
    <x v="0"/>
    <x v="0"/>
  </r>
  <r>
    <n v="11"/>
    <n v="49"/>
    <n v="11"/>
    <n v="180"/>
    <x v="10"/>
    <x v="0"/>
    <x v="2"/>
    <x v="2"/>
    <x v="0"/>
    <x v="0"/>
  </r>
  <r>
    <n v="12"/>
    <n v="37"/>
    <n v="7.9"/>
    <n v="140"/>
    <x v="11"/>
    <x v="0"/>
    <x v="2"/>
    <x v="2"/>
    <x v="0"/>
    <x v="0"/>
  </r>
  <r>
    <n v="13"/>
    <n v="120"/>
    <n v="28"/>
    <n v="430"/>
    <x v="12"/>
    <x v="0"/>
    <x v="2"/>
    <x v="2"/>
    <x v="0"/>
    <x v="0"/>
  </r>
  <r>
    <n v="14"/>
    <n v="250"/>
    <n v="59"/>
    <n v="830"/>
    <x v="13"/>
    <x v="0"/>
    <x v="2"/>
    <x v="2"/>
    <x v="0"/>
    <x v="0"/>
  </r>
  <r>
    <n v="15"/>
    <n v="3200"/>
    <n v="810"/>
    <n v="9800"/>
    <x v="14"/>
    <x v="0"/>
    <x v="2"/>
    <x v="2"/>
    <x v="0"/>
    <x v="1"/>
  </r>
  <r>
    <n v="16"/>
    <n v="5.5"/>
    <n v="1"/>
    <n v="26"/>
    <x v="15"/>
    <x v="0"/>
    <x v="2"/>
    <x v="2"/>
    <x v="0"/>
    <x v="0"/>
  </r>
  <r>
    <n v="17"/>
    <n v="160"/>
    <n v="38"/>
    <n v="550"/>
    <x v="16"/>
    <x v="0"/>
    <x v="2"/>
    <x v="2"/>
    <x v="0"/>
    <x v="0"/>
  </r>
  <r>
    <n v="18"/>
    <n v="290"/>
    <n v="71"/>
    <n v="960"/>
    <x v="17"/>
    <x v="0"/>
    <x v="2"/>
    <x v="3"/>
    <x v="0"/>
    <x v="0"/>
  </r>
  <r>
    <n v="19"/>
    <n v="110"/>
    <n v="26"/>
    <n v="400"/>
    <x v="18"/>
    <x v="0"/>
    <x v="2"/>
    <x v="3"/>
    <x v="0"/>
    <x v="0"/>
  </r>
  <r>
    <n v="20"/>
    <n v="37"/>
    <n v="7.8"/>
    <n v="140"/>
    <x v="19"/>
    <x v="0"/>
    <x v="2"/>
    <x v="3"/>
    <x v="0"/>
    <x v="0"/>
  </r>
  <r>
    <n v="21"/>
    <n v="740"/>
    <n v="180"/>
    <n v="2300"/>
    <x v="20"/>
    <x v="0"/>
    <x v="2"/>
    <x v="3"/>
    <x v="0"/>
    <x v="0"/>
  </r>
  <r>
    <n v="22"/>
    <n v="730"/>
    <n v="180"/>
    <n v="2300"/>
    <x v="21"/>
    <x v="0"/>
    <x v="2"/>
    <x v="3"/>
    <x v="0"/>
    <x v="0"/>
  </r>
  <r>
    <n v="23"/>
    <n v="340"/>
    <n v="81"/>
    <n v="1100"/>
    <x v="22"/>
    <x v="0"/>
    <x v="2"/>
    <x v="3"/>
    <x v="0"/>
    <x v="0"/>
  </r>
  <r>
    <n v="24"/>
    <n v="40"/>
    <n v="8.6"/>
    <n v="150"/>
    <x v="23"/>
    <x v="0"/>
    <x v="2"/>
    <x v="3"/>
    <x v="0"/>
    <x v="0"/>
  </r>
  <r>
    <n v="25"/>
    <n v="29"/>
    <n v="6"/>
    <n v="110"/>
    <x v="24"/>
    <x v="0"/>
    <x v="2"/>
    <x v="3"/>
    <x v="0"/>
    <x v="0"/>
  </r>
  <r>
    <n v="26"/>
    <n v="34"/>
    <n v="7.2"/>
    <n v="130"/>
    <x v="25"/>
    <x v="0"/>
    <x v="2"/>
    <x v="3"/>
    <x v="0"/>
    <x v="0"/>
  </r>
  <r>
    <n v="27"/>
    <n v="63"/>
    <n v="14"/>
    <n v="230"/>
    <x v="26"/>
    <x v="0"/>
    <x v="2"/>
    <x v="3"/>
    <x v="0"/>
    <x v="0"/>
  </r>
  <r>
    <n v="28"/>
    <n v="210"/>
    <n v="48"/>
    <n v="680"/>
    <x v="27"/>
    <x v="0"/>
    <x v="2"/>
    <x v="4"/>
    <x v="1"/>
    <x v="0"/>
  </r>
  <r>
    <n v="29"/>
    <n v="29"/>
    <n v="5.9"/>
    <n v="110"/>
    <x v="28"/>
    <x v="0"/>
    <x v="2"/>
    <x v="4"/>
    <x v="1"/>
    <x v="0"/>
  </r>
  <r>
    <n v="30"/>
    <n v="57"/>
    <n v="12"/>
    <n v="210"/>
    <x v="29"/>
    <x v="0"/>
    <x v="2"/>
    <x v="4"/>
    <x v="1"/>
    <x v="1"/>
  </r>
  <r>
    <n v="31"/>
    <n v="17"/>
    <n v="3.4"/>
    <n v="70"/>
    <x v="30"/>
    <x v="0"/>
    <x v="2"/>
    <x v="4"/>
    <x v="1"/>
    <x v="0"/>
  </r>
  <r>
    <n v="32"/>
    <n v="13"/>
    <n v="2.6"/>
    <n v="58"/>
    <x v="31"/>
    <x v="0"/>
    <x v="2"/>
    <x v="4"/>
    <x v="1"/>
    <x v="0"/>
  </r>
  <r>
    <n v="33"/>
    <n v="2600"/>
    <n v="660"/>
    <n v="7900"/>
    <x v="32"/>
    <x v="0"/>
    <x v="2"/>
    <x v="4"/>
    <x v="1"/>
    <x v="0"/>
  </r>
  <r>
    <n v="34"/>
    <n v="40"/>
    <n v="8.6999999999999993"/>
    <n v="150"/>
    <x v="33"/>
    <x v="0"/>
    <x v="2"/>
    <x v="4"/>
    <x v="1"/>
    <x v="0"/>
  </r>
  <r>
    <n v="35"/>
    <n v="320"/>
    <n v="79"/>
    <n v="1100"/>
    <x v="34"/>
    <x v="0"/>
    <x v="2"/>
    <x v="4"/>
    <x v="1"/>
    <x v="0"/>
  </r>
  <r>
    <n v="36"/>
    <n v="130"/>
    <n v="29"/>
    <n v="430"/>
    <x v="35"/>
    <x v="0"/>
    <x v="2"/>
    <x v="4"/>
    <x v="1"/>
    <x v="0"/>
  </r>
  <r>
    <n v="37"/>
    <n v="22"/>
    <n v="4.5"/>
    <n v="89"/>
    <x v="36"/>
    <x v="0"/>
    <x v="2"/>
    <x v="4"/>
    <x v="1"/>
    <x v="0"/>
  </r>
  <r>
    <n v="38"/>
    <n v="28"/>
    <n v="5.9"/>
    <n v="110"/>
    <x v="37"/>
    <x v="0"/>
    <x v="2"/>
    <x v="4"/>
    <x v="1"/>
    <x v="0"/>
  </r>
  <r>
    <n v="39"/>
    <n v="72"/>
    <n v="16"/>
    <n v="260"/>
    <x v="38"/>
    <x v="0"/>
    <x v="2"/>
    <x v="4"/>
    <x v="1"/>
    <x v="0"/>
  </r>
  <r>
    <n v="40"/>
    <n v="230"/>
    <n v="53"/>
    <n v="750"/>
    <x v="39"/>
    <x v="0"/>
    <x v="2"/>
    <x v="4"/>
    <x v="1"/>
    <x v="0"/>
  </r>
  <r>
    <n v="41"/>
    <n v="58"/>
    <n v="13"/>
    <n v="210"/>
    <x v="40"/>
    <x v="0"/>
    <x v="2"/>
    <x v="4"/>
    <x v="1"/>
    <x v="0"/>
  </r>
  <r>
    <n v="42"/>
    <n v="75"/>
    <n v="17"/>
    <n v="270"/>
    <x v="41"/>
    <x v="0"/>
    <x v="2"/>
    <x v="4"/>
    <x v="1"/>
    <x v="0"/>
  </r>
  <r>
    <n v="43"/>
    <n v="580"/>
    <n v="140"/>
    <n v="1800"/>
    <x v="42"/>
    <x v="0"/>
    <x v="2"/>
    <x v="4"/>
    <x v="1"/>
    <x v="0"/>
  </r>
  <r>
    <n v="44"/>
    <n v="10"/>
    <n v="2"/>
    <n v="45"/>
    <x v="43"/>
    <x v="0"/>
    <x v="2"/>
    <x v="4"/>
    <x v="1"/>
    <x v="0"/>
  </r>
  <r>
    <n v="45"/>
    <n v="190"/>
    <n v="44"/>
    <n v="630"/>
    <x v="44"/>
    <x v="0"/>
    <x v="2"/>
    <x v="5"/>
    <x v="1"/>
    <x v="0"/>
  </r>
  <r>
    <n v="46"/>
    <n v="34"/>
    <n v="7.3"/>
    <n v="130"/>
    <x v="45"/>
    <x v="0"/>
    <x v="2"/>
    <x v="5"/>
    <x v="1"/>
    <x v="0"/>
  </r>
  <r>
    <n v="47"/>
    <n v="300"/>
    <n v="72"/>
    <n v="980"/>
    <x v="46"/>
    <x v="0"/>
    <x v="2"/>
    <x v="5"/>
    <x v="1"/>
    <x v="0"/>
  </r>
  <r>
    <n v="48"/>
    <n v="130"/>
    <n v="30"/>
    <n v="440"/>
    <x v="47"/>
    <x v="0"/>
    <x v="2"/>
    <x v="5"/>
    <x v="1"/>
    <x v="0"/>
  </r>
  <r>
    <n v="49"/>
    <n v="58"/>
    <n v="13"/>
    <n v="210"/>
    <x v="48"/>
    <x v="0"/>
    <x v="2"/>
    <x v="5"/>
    <x v="1"/>
    <x v="0"/>
  </r>
  <r>
    <n v="50"/>
    <n v="3.8"/>
    <n v="0.68"/>
    <n v="18"/>
    <x v="49"/>
    <x v="0"/>
    <x v="2"/>
    <x v="5"/>
    <x v="1"/>
    <x v="0"/>
  </r>
  <r>
    <n v="51"/>
    <n v="48"/>
    <n v="10"/>
    <n v="180"/>
    <x v="50"/>
    <x v="0"/>
    <x v="2"/>
    <x v="5"/>
    <x v="1"/>
    <x v="0"/>
  </r>
  <r>
    <n v="52"/>
    <n v="48"/>
    <n v="10"/>
    <n v="180"/>
    <x v="51"/>
    <x v="0"/>
    <x v="2"/>
    <x v="5"/>
    <x v="1"/>
    <x v="0"/>
  </r>
  <r>
    <n v="53"/>
    <n v="510"/>
    <n v="130"/>
    <n v="1600"/>
    <x v="52"/>
    <x v="0"/>
    <x v="2"/>
    <x v="5"/>
    <x v="1"/>
    <x v="0"/>
  </r>
  <r>
    <n v="54"/>
    <n v="140"/>
    <n v="33"/>
    <n v="490"/>
    <x v="53"/>
    <x v="0"/>
    <x v="2"/>
    <x v="6"/>
    <x v="2"/>
    <x v="0"/>
  </r>
  <r>
    <n v="55"/>
    <n v="500"/>
    <n v="120"/>
    <n v="1600"/>
    <x v="54"/>
    <x v="0"/>
    <x v="2"/>
    <x v="6"/>
    <x v="2"/>
    <x v="0"/>
  </r>
  <r>
    <n v="56"/>
    <n v="35"/>
    <n v="11"/>
    <n v="110"/>
    <x v="0"/>
    <x v="1"/>
    <x v="2"/>
    <x v="0"/>
    <x v="0"/>
    <x v="0"/>
  </r>
  <r>
    <n v="57"/>
    <n v="540"/>
    <n v="240"/>
    <n v="1200"/>
    <x v="1"/>
    <x v="1"/>
    <x v="2"/>
    <x v="0"/>
    <x v="0"/>
    <x v="0"/>
  </r>
  <r>
    <n v="58"/>
    <n v="710"/>
    <n v="330"/>
    <n v="1500"/>
    <x v="2"/>
    <x v="1"/>
    <x v="2"/>
    <x v="0"/>
    <x v="0"/>
    <x v="0"/>
  </r>
  <r>
    <n v="59"/>
    <n v="610"/>
    <n v="280"/>
    <n v="1300"/>
    <x v="3"/>
    <x v="1"/>
    <x v="2"/>
    <x v="0"/>
    <x v="0"/>
    <x v="0"/>
  </r>
  <r>
    <n v="60"/>
    <n v="150"/>
    <n v="58"/>
    <n v="390"/>
    <x v="4"/>
    <x v="1"/>
    <x v="2"/>
    <x v="0"/>
    <x v="0"/>
    <x v="0"/>
  </r>
  <r>
    <n v="61"/>
    <n v="5200"/>
    <n v="2800"/>
    <n v="9400"/>
    <x v="5"/>
    <x v="1"/>
    <x v="2"/>
    <x v="0"/>
    <x v="0"/>
    <x v="0"/>
  </r>
  <r>
    <n v="62"/>
    <n v="95"/>
    <n v="35"/>
    <n v="260"/>
    <x v="6"/>
    <x v="1"/>
    <x v="2"/>
    <x v="0"/>
    <x v="0"/>
    <x v="0"/>
  </r>
  <r>
    <n v="63"/>
    <n v="5600"/>
    <n v="3100"/>
    <n v="10000"/>
    <x v="7"/>
    <x v="1"/>
    <x v="2"/>
    <x v="1"/>
    <x v="0"/>
    <x v="1"/>
  </r>
  <r>
    <n v="64"/>
    <n v="1700"/>
    <n v="870"/>
    <n v="3400"/>
    <x v="8"/>
    <x v="1"/>
    <x v="2"/>
    <x v="1"/>
    <x v="0"/>
    <x v="1"/>
  </r>
  <r>
    <n v="65"/>
    <n v="280"/>
    <n v="120"/>
    <n v="670"/>
    <x v="9"/>
    <x v="1"/>
    <x v="2"/>
    <x v="2"/>
    <x v="0"/>
    <x v="0"/>
  </r>
  <r>
    <n v="66"/>
    <n v="260"/>
    <n v="110"/>
    <n v="620"/>
    <x v="10"/>
    <x v="1"/>
    <x v="2"/>
    <x v="2"/>
    <x v="0"/>
    <x v="0"/>
  </r>
  <r>
    <n v="67"/>
    <n v="190"/>
    <n v="79"/>
    <n v="490"/>
    <x v="11"/>
    <x v="1"/>
    <x v="2"/>
    <x v="2"/>
    <x v="0"/>
    <x v="0"/>
  </r>
  <r>
    <n v="68"/>
    <n v="640"/>
    <n v="290"/>
    <n v="1400"/>
    <x v="12"/>
    <x v="1"/>
    <x v="2"/>
    <x v="2"/>
    <x v="0"/>
    <x v="0"/>
  </r>
  <r>
    <n v="69"/>
    <n v="1300"/>
    <n v="640"/>
    <n v="2600"/>
    <x v="13"/>
    <x v="1"/>
    <x v="2"/>
    <x v="2"/>
    <x v="0"/>
    <x v="0"/>
  </r>
  <r>
    <n v="70"/>
    <n v="17000"/>
    <n v="9600"/>
    <n v="30000"/>
    <x v="14"/>
    <x v="1"/>
    <x v="2"/>
    <x v="2"/>
    <x v="0"/>
    <x v="1"/>
  </r>
  <r>
    <n v="71"/>
    <n v="29"/>
    <n v="9"/>
    <n v="94"/>
    <x v="15"/>
    <x v="1"/>
    <x v="2"/>
    <x v="2"/>
    <x v="0"/>
    <x v="0"/>
  </r>
  <r>
    <n v="72"/>
    <n v="860"/>
    <n v="400"/>
    <n v="1800"/>
    <x v="16"/>
    <x v="1"/>
    <x v="2"/>
    <x v="2"/>
    <x v="0"/>
    <x v="0"/>
  </r>
  <r>
    <n v="73"/>
    <n v="1500"/>
    <n v="770"/>
    <n v="3100"/>
    <x v="17"/>
    <x v="1"/>
    <x v="2"/>
    <x v="3"/>
    <x v="0"/>
    <x v="0"/>
  </r>
  <r>
    <n v="74"/>
    <n v="590"/>
    <n v="270"/>
    <n v="1300"/>
    <x v="18"/>
    <x v="1"/>
    <x v="2"/>
    <x v="3"/>
    <x v="0"/>
    <x v="0"/>
  </r>
  <r>
    <n v="75"/>
    <n v="200"/>
    <n v="77"/>
    <n v="490"/>
    <x v="19"/>
    <x v="1"/>
    <x v="2"/>
    <x v="3"/>
    <x v="0"/>
    <x v="0"/>
  </r>
  <r>
    <n v="76"/>
    <n v="3900"/>
    <n v="2100"/>
    <n v="7200"/>
    <x v="20"/>
    <x v="1"/>
    <x v="2"/>
    <x v="3"/>
    <x v="0"/>
    <x v="0"/>
  </r>
  <r>
    <n v="77"/>
    <n v="3800"/>
    <n v="2100"/>
    <n v="7100"/>
    <x v="21"/>
    <x v="1"/>
    <x v="2"/>
    <x v="3"/>
    <x v="0"/>
    <x v="0"/>
  </r>
  <r>
    <n v="78"/>
    <n v="1800"/>
    <n v="900"/>
    <n v="3500"/>
    <x v="22"/>
    <x v="1"/>
    <x v="2"/>
    <x v="3"/>
    <x v="0"/>
    <x v="0"/>
  </r>
  <r>
    <n v="79"/>
    <n v="210"/>
    <n v="85"/>
    <n v="530"/>
    <x v="23"/>
    <x v="1"/>
    <x v="2"/>
    <x v="3"/>
    <x v="0"/>
    <x v="0"/>
  </r>
  <r>
    <n v="80"/>
    <n v="150"/>
    <n v="58"/>
    <n v="390"/>
    <x v="24"/>
    <x v="1"/>
    <x v="2"/>
    <x v="3"/>
    <x v="0"/>
    <x v="0"/>
  </r>
  <r>
    <n v="81"/>
    <n v="180"/>
    <n v="71"/>
    <n v="460"/>
    <x v="25"/>
    <x v="1"/>
    <x v="2"/>
    <x v="3"/>
    <x v="0"/>
    <x v="0"/>
  </r>
  <r>
    <n v="82"/>
    <n v="330"/>
    <n v="140"/>
    <n v="780"/>
    <x v="26"/>
    <x v="1"/>
    <x v="2"/>
    <x v="3"/>
    <x v="0"/>
    <x v="0"/>
  </r>
  <r>
    <n v="83"/>
    <n v="1100"/>
    <n v="520"/>
    <n v="2200"/>
    <x v="27"/>
    <x v="1"/>
    <x v="2"/>
    <x v="4"/>
    <x v="1"/>
    <x v="0"/>
  </r>
  <r>
    <n v="84"/>
    <n v="150"/>
    <n v="58"/>
    <n v="390"/>
    <x v="28"/>
    <x v="1"/>
    <x v="2"/>
    <x v="4"/>
    <x v="1"/>
    <x v="0"/>
  </r>
  <r>
    <n v="85"/>
    <n v="300"/>
    <n v="120"/>
    <n v="710"/>
    <x v="29"/>
    <x v="1"/>
    <x v="2"/>
    <x v="4"/>
    <x v="1"/>
    <x v="1"/>
  </r>
  <r>
    <n v="86"/>
    <n v="89"/>
    <n v="32"/>
    <n v="250"/>
    <x v="30"/>
    <x v="1"/>
    <x v="2"/>
    <x v="4"/>
    <x v="1"/>
    <x v="0"/>
  </r>
  <r>
    <n v="87"/>
    <n v="70"/>
    <n v="24"/>
    <n v="200"/>
    <x v="31"/>
    <x v="1"/>
    <x v="2"/>
    <x v="4"/>
    <x v="1"/>
    <x v="0"/>
  </r>
  <r>
    <n v="88"/>
    <n v="14000"/>
    <n v="7700"/>
    <n v="24000"/>
    <x v="32"/>
    <x v="1"/>
    <x v="2"/>
    <x v="4"/>
    <x v="1"/>
    <x v="0"/>
  </r>
  <r>
    <n v="89"/>
    <n v="210"/>
    <n v="85"/>
    <n v="530"/>
    <x v="33"/>
    <x v="1"/>
    <x v="2"/>
    <x v="4"/>
    <x v="1"/>
    <x v="0"/>
  </r>
  <r>
    <n v="90"/>
    <n v="1700"/>
    <n v="850"/>
    <n v="3300"/>
    <x v="34"/>
    <x v="1"/>
    <x v="2"/>
    <x v="4"/>
    <x v="1"/>
    <x v="0"/>
  </r>
  <r>
    <n v="91"/>
    <n v="660"/>
    <n v="300"/>
    <n v="1400"/>
    <x v="35"/>
    <x v="1"/>
    <x v="2"/>
    <x v="4"/>
    <x v="1"/>
    <x v="0"/>
  </r>
  <r>
    <n v="92"/>
    <n v="120"/>
    <n v="43"/>
    <n v="310"/>
    <x v="36"/>
    <x v="1"/>
    <x v="2"/>
    <x v="4"/>
    <x v="1"/>
    <x v="0"/>
  </r>
  <r>
    <n v="93"/>
    <n v="150"/>
    <n v="58"/>
    <n v="390"/>
    <x v="37"/>
    <x v="1"/>
    <x v="2"/>
    <x v="4"/>
    <x v="1"/>
    <x v="0"/>
  </r>
  <r>
    <n v="94"/>
    <n v="380"/>
    <n v="160"/>
    <n v="880"/>
    <x v="38"/>
    <x v="1"/>
    <x v="2"/>
    <x v="4"/>
    <x v="1"/>
    <x v="0"/>
  </r>
  <r>
    <n v="95"/>
    <n v="1200"/>
    <n v="580"/>
    <n v="2400"/>
    <x v="39"/>
    <x v="1"/>
    <x v="2"/>
    <x v="4"/>
    <x v="1"/>
    <x v="0"/>
  </r>
  <r>
    <n v="96"/>
    <n v="300"/>
    <n v="130"/>
    <n v="720"/>
    <x v="40"/>
    <x v="1"/>
    <x v="2"/>
    <x v="4"/>
    <x v="1"/>
    <x v="0"/>
  </r>
  <r>
    <n v="97"/>
    <n v="400"/>
    <n v="170"/>
    <n v="900"/>
    <x v="41"/>
    <x v="1"/>
    <x v="2"/>
    <x v="4"/>
    <x v="1"/>
    <x v="0"/>
  </r>
  <r>
    <n v="98"/>
    <n v="3000"/>
    <n v="1600"/>
    <n v="5700"/>
    <x v="42"/>
    <x v="1"/>
    <x v="2"/>
    <x v="4"/>
    <x v="1"/>
    <x v="0"/>
  </r>
  <r>
    <n v="99"/>
    <n v="55"/>
    <n v="19"/>
    <n v="160"/>
    <x v="43"/>
    <x v="1"/>
    <x v="2"/>
    <x v="4"/>
    <x v="1"/>
    <x v="0"/>
  </r>
  <r>
    <n v="100"/>
    <n v="970"/>
    <n v="470"/>
    <n v="2000"/>
    <x v="44"/>
    <x v="1"/>
    <x v="2"/>
    <x v="5"/>
    <x v="1"/>
    <x v="0"/>
  </r>
  <r>
    <n v="101"/>
    <n v="180"/>
    <n v="71"/>
    <n v="450"/>
    <x v="45"/>
    <x v="1"/>
    <x v="2"/>
    <x v="5"/>
    <x v="1"/>
    <x v="0"/>
  </r>
  <r>
    <n v="102"/>
    <n v="1600"/>
    <n v="780"/>
    <n v="3100"/>
    <x v="46"/>
    <x v="1"/>
    <x v="2"/>
    <x v="5"/>
    <x v="1"/>
    <x v="0"/>
  </r>
  <r>
    <n v="103"/>
    <n v="670"/>
    <n v="310"/>
    <n v="1500"/>
    <x v="47"/>
    <x v="1"/>
    <x v="2"/>
    <x v="5"/>
    <x v="1"/>
    <x v="0"/>
  </r>
  <r>
    <n v="104"/>
    <n v="300"/>
    <n v="130"/>
    <n v="710"/>
    <x v="48"/>
    <x v="1"/>
    <x v="2"/>
    <x v="5"/>
    <x v="1"/>
    <x v="0"/>
  </r>
  <r>
    <n v="105"/>
    <n v="20"/>
    <n v="6"/>
    <n v="68"/>
    <x v="49"/>
    <x v="1"/>
    <x v="2"/>
    <x v="5"/>
    <x v="1"/>
    <x v="0"/>
  </r>
  <r>
    <n v="106"/>
    <n v="250"/>
    <n v="100"/>
    <n v="610"/>
    <x v="50"/>
    <x v="1"/>
    <x v="2"/>
    <x v="5"/>
    <x v="1"/>
    <x v="0"/>
  </r>
  <r>
    <n v="107"/>
    <n v="250"/>
    <n v="100"/>
    <n v="610"/>
    <x v="51"/>
    <x v="1"/>
    <x v="2"/>
    <x v="5"/>
    <x v="1"/>
    <x v="0"/>
  </r>
  <r>
    <n v="108"/>
    <n v="2700"/>
    <n v="1400"/>
    <n v="5100"/>
    <x v="52"/>
    <x v="1"/>
    <x v="2"/>
    <x v="5"/>
    <x v="1"/>
    <x v="0"/>
  </r>
  <r>
    <n v="109"/>
    <n v="750"/>
    <n v="350"/>
    <n v="1600"/>
    <x v="53"/>
    <x v="1"/>
    <x v="2"/>
    <x v="6"/>
    <x v="2"/>
    <x v="0"/>
  </r>
  <r>
    <n v="110"/>
    <n v="2600"/>
    <n v="1400"/>
    <n v="5000"/>
    <x v="54"/>
    <x v="1"/>
    <x v="2"/>
    <x v="6"/>
    <x v="2"/>
    <x v="0"/>
  </r>
  <r>
    <n v="111"/>
    <n v="15"/>
    <n v="4.7"/>
    <n v="48"/>
    <x v="0"/>
    <x v="2"/>
    <x v="2"/>
    <x v="0"/>
    <x v="0"/>
    <x v="0"/>
  </r>
  <r>
    <n v="112"/>
    <n v="230"/>
    <n v="100"/>
    <n v="530"/>
    <x v="1"/>
    <x v="2"/>
    <x v="2"/>
    <x v="0"/>
    <x v="0"/>
    <x v="0"/>
  </r>
  <r>
    <n v="113"/>
    <n v="310"/>
    <n v="140"/>
    <n v="680"/>
    <x v="2"/>
    <x v="2"/>
    <x v="2"/>
    <x v="0"/>
    <x v="0"/>
    <x v="0"/>
  </r>
  <r>
    <n v="114"/>
    <n v="260"/>
    <n v="120"/>
    <n v="590"/>
    <x v="3"/>
    <x v="2"/>
    <x v="2"/>
    <x v="0"/>
    <x v="0"/>
    <x v="0"/>
  </r>
  <r>
    <n v="115"/>
    <n v="65"/>
    <n v="25"/>
    <n v="170"/>
    <x v="4"/>
    <x v="2"/>
    <x v="2"/>
    <x v="0"/>
    <x v="0"/>
    <x v="0"/>
  </r>
  <r>
    <n v="116"/>
    <n v="2200"/>
    <n v="1200"/>
    <n v="4200"/>
    <x v="5"/>
    <x v="2"/>
    <x v="2"/>
    <x v="0"/>
    <x v="0"/>
    <x v="0"/>
  </r>
  <r>
    <n v="117"/>
    <n v="41"/>
    <n v="15"/>
    <n v="110"/>
    <x v="6"/>
    <x v="2"/>
    <x v="2"/>
    <x v="0"/>
    <x v="0"/>
    <x v="0"/>
  </r>
  <r>
    <n v="118"/>
    <n v="2400"/>
    <n v="1300"/>
    <n v="4500"/>
    <x v="7"/>
    <x v="2"/>
    <x v="2"/>
    <x v="1"/>
    <x v="0"/>
    <x v="1"/>
  </r>
  <r>
    <n v="119"/>
    <n v="740"/>
    <n v="370"/>
    <n v="1500"/>
    <x v="8"/>
    <x v="2"/>
    <x v="2"/>
    <x v="1"/>
    <x v="0"/>
    <x v="1"/>
  </r>
  <r>
    <n v="120"/>
    <n v="120"/>
    <n v="49"/>
    <n v="290"/>
    <x v="9"/>
    <x v="2"/>
    <x v="2"/>
    <x v="2"/>
    <x v="0"/>
    <x v="0"/>
  </r>
  <r>
    <n v="121"/>
    <n v="110"/>
    <n v="45"/>
    <n v="270"/>
    <x v="10"/>
    <x v="2"/>
    <x v="2"/>
    <x v="2"/>
    <x v="0"/>
    <x v="0"/>
  </r>
  <r>
    <n v="122"/>
    <n v="84"/>
    <n v="33"/>
    <n v="210"/>
    <x v="11"/>
    <x v="2"/>
    <x v="2"/>
    <x v="2"/>
    <x v="0"/>
    <x v="0"/>
  </r>
  <r>
    <n v="123"/>
    <n v="280"/>
    <n v="120"/>
    <n v="620"/>
    <x v="12"/>
    <x v="2"/>
    <x v="2"/>
    <x v="2"/>
    <x v="0"/>
    <x v="0"/>
  </r>
  <r>
    <n v="124"/>
    <n v="560"/>
    <n v="270"/>
    <n v="1200"/>
    <x v="13"/>
    <x v="2"/>
    <x v="2"/>
    <x v="2"/>
    <x v="0"/>
    <x v="0"/>
  </r>
  <r>
    <n v="125"/>
    <n v="7300"/>
    <n v="4100"/>
    <n v="13000"/>
    <x v="14"/>
    <x v="2"/>
    <x v="2"/>
    <x v="2"/>
    <x v="0"/>
    <x v="1"/>
  </r>
  <r>
    <n v="126"/>
    <n v="12"/>
    <n v="3.8"/>
    <n v="41"/>
    <x v="15"/>
    <x v="2"/>
    <x v="2"/>
    <x v="2"/>
    <x v="0"/>
    <x v="0"/>
  </r>
  <r>
    <n v="127"/>
    <n v="370"/>
    <n v="170"/>
    <n v="790"/>
    <x v="16"/>
    <x v="2"/>
    <x v="2"/>
    <x v="2"/>
    <x v="0"/>
    <x v="0"/>
  </r>
  <r>
    <n v="128"/>
    <n v="660"/>
    <n v="330"/>
    <n v="1300"/>
    <x v="17"/>
    <x v="2"/>
    <x v="2"/>
    <x v="3"/>
    <x v="0"/>
    <x v="0"/>
  </r>
  <r>
    <n v="129"/>
    <n v="260"/>
    <n v="110"/>
    <n v="570"/>
    <x v="18"/>
    <x v="2"/>
    <x v="2"/>
    <x v="3"/>
    <x v="0"/>
    <x v="0"/>
  </r>
  <r>
    <n v="130"/>
    <n v="84"/>
    <n v="33"/>
    <n v="210"/>
    <x v="19"/>
    <x v="2"/>
    <x v="2"/>
    <x v="3"/>
    <x v="0"/>
    <x v="0"/>
  </r>
  <r>
    <n v="131"/>
    <n v="1700"/>
    <n v="880"/>
    <n v="3200"/>
    <x v="20"/>
    <x v="2"/>
    <x v="2"/>
    <x v="3"/>
    <x v="0"/>
    <x v="0"/>
  </r>
  <r>
    <n v="132"/>
    <n v="1600"/>
    <n v="870"/>
    <n v="3100"/>
    <x v="21"/>
    <x v="2"/>
    <x v="2"/>
    <x v="3"/>
    <x v="0"/>
    <x v="0"/>
  </r>
  <r>
    <n v="133"/>
    <n v="770"/>
    <n v="380"/>
    <n v="1600"/>
    <x v="22"/>
    <x v="2"/>
    <x v="2"/>
    <x v="3"/>
    <x v="0"/>
    <x v="0"/>
  </r>
  <r>
    <n v="134"/>
    <n v="91"/>
    <n v="36"/>
    <n v="230"/>
    <x v="23"/>
    <x v="2"/>
    <x v="2"/>
    <x v="3"/>
    <x v="0"/>
    <x v="0"/>
  </r>
  <r>
    <n v="135"/>
    <n v="65"/>
    <n v="25"/>
    <n v="170"/>
    <x v="24"/>
    <x v="2"/>
    <x v="2"/>
    <x v="3"/>
    <x v="0"/>
    <x v="0"/>
  </r>
  <r>
    <n v="136"/>
    <n v="78"/>
    <n v="30"/>
    <n v="200"/>
    <x v="25"/>
    <x v="2"/>
    <x v="2"/>
    <x v="3"/>
    <x v="0"/>
    <x v="0"/>
  </r>
  <r>
    <n v="137"/>
    <n v="140"/>
    <n v="60"/>
    <n v="340"/>
    <x v="26"/>
    <x v="2"/>
    <x v="2"/>
    <x v="3"/>
    <x v="0"/>
    <x v="0"/>
  </r>
  <r>
    <n v="138"/>
    <n v="460"/>
    <n v="220"/>
    <n v="980"/>
    <x v="27"/>
    <x v="2"/>
    <x v="2"/>
    <x v="4"/>
    <x v="1"/>
    <x v="0"/>
  </r>
  <r>
    <n v="139"/>
    <n v="65"/>
    <n v="25"/>
    <n v="170"/>
    <x v="28"/>
    <x v="2"/>
    <x v="2"/>
    <x v="4"/>
    <x v="1"/>
    <x v="0"/>
  </r>
  <r>
    <n v="140"/>
    <n v="130"/>
    <n v="53"/>
    <n v="310"/>
    <x v="29"/>
    <x v="2"/>
    <x v="2"/>
    <x v="4"/>
    <x v="1"/>
    <x v="1"/>
  </r>
  <r>
    <n v="141"/>
    <n v="38"/>
    <n v="14"/>
    <n v="110"/>
    <x v="30"/>
    <x v="2"/>
    <x v="2"/>
    <x v="4"/>
    <x v="1"/>
    <x v="0"/>
  </r>
  <r>
    <n v="142"/>
    <n v="30"/>
    <n v="10"/>
    <n v="89"/>
    <x v="31"/>
    <x v="2"/>
    <x v="2"/>
    <x v="4"/>
    <x v="1"/>
    <x v="0"/>
  </r>
  <r>
    <n v="143"/>
    <n v="5900"/>
    <n v="3300"/>
    <n v="11000"/>
    <x v="32"/>
    <x v="2"/>
    <x v="2"/>
    <x v="4"/>
    <x v="1"/>
    <x v="0"/>
  </r>
  <r>
    <n v="144"/>
    <n v="91"/>
    <n v="36"/>
    <n v="230"/>
    <x v="33"/>
    <x v="2"/>
    <x v="2"/>
    <x v="4"/>
    <x v="1"/>
    <x v="0"/>
  </r>
  <r>
    <n v="145"/>
    <n v="730"/>
    <n v="360"/>
    <n v="1500"/>
    <x v="34"/>
    <x v="2"/>
    <x v="2"/>
    <x v="4"/>
    <x v="1"/>
    <x v="0"/>
  </r>
  <r>
    <n v="146"/>
    <n v="280"/>
    <n v="130"/>
    <n v="630"/>
    <x v="35"/>
    <x v="2"/>
    <x v="2"/>
    <x v="4"/>
    <x v="1"/>
    <x v="0"/>
  </r>
  <r>
    <n v="147"/>
    <n v="50"/>
    <n v="18"/>
    <n v="130"/>
    <x v="36"/>
    <x v="2"/>
    <x v="2"/>
    <x v="4"/>
    <x v="1"/>
    <x v="0"/>
  </r>
  <r>
    <n v="148"/>
    <n v="64"/>
    <n v="24"/>
    <n v="170"/>
    <x v="37"/>
    <x v="2"/>
    <x v="2"/>
    <x v="4"/>
    <x v="1"/>
    <x v="0"/>
  </r>
  <r>
    <n v="149"/>
    <n v="160"/>
    <n v="70"/>
    <n v="380"/>
    <x v="38"/>
    <x v="2"/>
    <x v="2"/>
    <x v="4"/>
    <x v="1"/>
    <x v="0"/>
  </r>
  <r>
    <n v="150"/>
    <n v="510"/>
    <n v="250"/>
    <n v="1100"/>
    <x v="39"/>
    <x v="2"/>
    <x v="2"/>
    <x v="4"/>
    <x v="1"/>
    <x v="0"/>
  </r>
  <r>
    <n v="151"/>
    <n v="130"/>
    <n v="54"/>
    <n v="320"/>
    <x v="40"/>
    <x v="2"/>
    <x v="2"/>
    <x v="4"/>
    <x v="1"/>
    <x v="0"/>
  </r>
  <r>
    <n v="152"/>
    <n v="170"/>
    <n v="72"/>
    <n v="390"/>
    <x v="41"/>
    <x v="2"/>
    <x v="2"/>
    <x v="4"/>
    <x v="1"/>
    <x v="0"/>
  </r>
  <r>
    <n v="153"/>
    <n v="1300"/>
    <n v="670"/>
    <n v="2500"/>
    <x v="42"/>
    <x v="2"/>
    <x v="2"/>
    <x v="4"/>
    <x v="1"/>
    <x v="0"/>
  </r>
  <r>
    <n v="154"/>
    <n v="24"/>
    <n v="8.1"/>
    <n v="69"/>
    <x v="43"/>
    <x v="2"/>
    <x v="2"/>
    <x v="4"/>
    <x v="1"/>
    <x v="0"/>
  </r>
  <r>
    <n v="155"/>
    <n v="420"/>
    <n v="200"/>
    <n v="890"/>
    <x v="44"/>
    <x v="2"/>
    <x v="2"/>
    <x v="5"/>
    <x v="1"/>
    <x v="0"/>
  </r>
  <r>
    <n v="156"/>
    <n v="78"/>
    <n v="30"/>
    <n v="200"/>
    <x v="45"/>
    <x v="2"/>
    <x v="2"/>
    <x v="5"/>
    <x v="1"/>
    <x v="0"/>
  </r>
  <r>
    <n v="157"/>
    <n v="670"/>
    <n v="330"/>
    <n v="1400"/>
    <x v="46"/>
    <x v="2"/>
    <x v="2"/>
    <x v="5"/>
    <x v="1"/>
    <x v="0"/>
  </r>
  <r>
    <n v="158"/>
    <n v="290"/>
    <n v="130"/>
    <n v="640"/>
    <x v="47"/>
    <x v="2"/>
    <x v="2"/>
    <x v="5"/>
    <x v="1"/>
    <x v="0"/>
  </r>
  <r>
    <n v="159"/>
    <n v="130"/>
    <n v="54"/>
    <n v="310"/>
    <x v="48"/>
    <x v="2"/>
    <x v="2"/>
    <x v="5"/>
    <x v="1"/>
    <x v="0"/>
  </r>
  <r>
    <n v="160"/>
    <n v="8.6"/>
    <n v="2.6"/>
    <n v="29"/>
    <x v="49"/>
    <x v="2"/>
    <x v="2"/>
    <x v="5"/>
    <x v="1"/>
    <x v="0"/>
  </r>
  <r>
    <n v="161"/>
    <n v="110"/>
    <n v="43"/>
    <n v="270"/>
    <x v="50"/>
    <x v="2"/>
    <x v="2"/>
    <x v="5"/>
    <x v="1"/>
    <x v="0"/>
  </r>
  <r>
    <n v="162"/>
    <n v="110"/>
    <n v="44"/>
    <n v="270"/>
    <x v="51"/>
    <x v="2"/>
    <x v="2"/>
    <x v="5"/>
    <x v="1"/>
    <x v="0"/>
  </r>
  <r>
    <n v="163"/>
    <n v="1200"/>
    <n v="590"/>
    <n v="2200"/>
    <x v="52"/>
    <x v="2"/>
    <x v="2"/>
    <x v="5"/>
    <x v="1"/>
    <x v="0"/>
  </r>
  <r>
    <n v="164"/>
    <n v="320"/>
    <n v="150"/>
    <n v="710"/>
    <x v="53"/>
    <x v="2"/>
    <x v="2"/>
    <x v="6"/>
    <x v="2"/>
    <x v="0"/>
  </r>
  <r>
    <n v="165"/>
    <n v="1100"/>
    <n v="570"/>
    <n v="2200"/>
    <x v="54"/>
    <x v="2"/>
    <x v="2"/>
    <x v="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478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compact="0" compactData="0" gridDropZones="1" multipleFieldFilters="0">
  <location ref="A5:M70" firstHeaderRow="1" firstDataRow="3" firstDataCol="4"/>
  <pivotFields count="10"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56">
        <item x="44"/>
        <item x="17"/>
        <item x="27"/>
        <item x="28"/>
        <item x="0"/>
        <item x="10"/>
        <item x="53"/>
        <item x="29"/>
        <item x="18"/>
        <item x="1"/>
        <item x="30"/>
        <item x="45"/>
        <item x="9"/>
        <item x="31"/>
        <item x="32"/>
        <item x="4"/>
        <item x="2"/>
        <item x="3"/>
        <item x="19"/>
        <item x="46"/>
        <item x="47"/>
        <item x="20"/>
        <item x="33"/>
        <item x="34"/>
        <item x="35"/>
        <item x="48"/>
        <item x="54"/>
        <item x="49"/>
        <item x="21"/>
        <item x="11"/>
        <item x="36"/>
        <item x="22"/>
        <item x="12"/>
        <item x="50"/>
        <item x="7"/>
        <item x="8"/>
        <item x="51"/>
        <item x="37"/>
        <item x="5"/>
        <item x="13"/>
        <item x="14"/>
        <item x="38"/>
        <item x="23"/>
        <item x="39"/>
        <item x="52"/>
        <item x="15"/>
        <item x="40"/>
        <item x="24"/>
        <item x="16"/>
        <item x="25"/>
        <item x="41"/>
        <item x="26"/>
        <item x="42"/>
        <item x="43"/>
        <item x="6"/>
        <item t="default"/>
      </items>
    </pivotField>
    <pivotField axis="axisCol" compact="0" outline="0" showAll="0">
      <items count="4">
        <item x="0"/>
        <item x="2"/>
        <item x="1"/>
        <item t="default"/>
      </items>
    </pivotField>
    <pivotField axis="axisCol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</pivotFields>
  <rowFields count="4">
    <field x="9"/>
    <field x="8"/>
    <field x="7"/>
    <field x="4"/>
  </rowFields>
  <rowItems count="63">
    <i>
      <x/>
      <x/>
      <x/>
      <x v="4"/>
    </i>
    <i r="3">
      <x v="9"/>
    </i>
    <i r="3">
      <x v="15"/>
    </i>
    <i r="3">
      <x v="16"/>
    </i>
    <i r="3">
      <x v="17"/>
    </i>
    <i r="3">
      <x v="38"/>
    </i>
    <i r="3">
      <x v="54"/>
    </i>
    <i r="2">
      <x v="2"/>
      <x v="5"/>
    </i>
    <i r="3">
      <x v="12"/>
    </i>
    <i r="3">
      <x v="29"/>
    </i>
    <i r="3">
      <x v="32"/>
    </i>
    <i r="3">
      <x v="39"/>
    </i>
    <i r="3">
      <x v="45"/>
    </i>
    <i r="3">
      <x v="48"/>
    </i>
    <i r="2">
      <x v="3"/>
      <x v="1"/>
    </i>
    <i r="3">
      <x v="8"/>
    </i>
    <i r="3">
      <x v="18"/>
    </i>
    <i r="3">
      <x v="21"/>
    </i>
    <i r="3">
      <x v="28"/>
    </i>
    <i r="3">
      <x v="31"/>
    </i>
    <i r="3">
      <x v="42"/>
    </i>
    <i r="3">
      <x v="47"/>
    </i>
    <i r="3">
      <x v="49"/>
    </i>
    <i r="3">
      <x v="51"/>
    </i>
    <i t="default" r="1">
      <x/>
    </i>
    <i r="1">
      <x v="1"/>
      <x v="4"/>
      <x v="2"/>
    </i>
    <i r="3">
      <x v="3"/>
    </i>
    <i r="3">
      <x v="10"/>
    </i>
    <i r="3">
      <x v="13"/>
    </i>
    <i r="3">
      <x v="14"/>
    </i>
    <i r="3">
      <x v="22"/>
    </i>
    <i r="3">
      <x v="23"/>
    </i>
    <i r="3">
      <x v="24"/>
    </i>
    <i r="3">
      <x v="30"/>
    </i>
    <i r="3">
      <x v="37"/>
    </i>
    <i r="3">
      <x v="41"/>
    </i>
    <i r="3">
      <x v="43"/>
    </i>
    <i r="3">
      <x v="46"/>
    </i>
    <i r="3">
      <x v="50"/>
    </i>
    <i r="3">
      <x v="52"/>
    </i>
    <i r="3">
      <x v="53"/>
    </i>
    <i r="2">
      <x v="5"/>
      <x/>
    </i>
    <i r="3">
      <x v="11"/>
    </i>
    <i r="3">
      <x v="19"/>
    </i>
    <i r="3">
      <x v="20"/>
    </i>
    <i r="3">
      <x v="25"/>
    </i>
    <i r="3">
      <x v="27"/>
    </i>
    <i r="3">
      <x v="33"/>
    </i>
    <i r="3">
      <x v="36"/>
    </i>
    <i r="3">
      <x v="44"/>
    </i>
    <i t="default" r="1">
      <x v="1"/>
    </i>
    <i r="1">
      <x v="2"/>
      <x v="6"/>
      <x v="6"/>
    </i>
    <i r="3">
      <x v="26"/>
    </i>
    <i t="default" r="1">
      <x v="2"/>
    </i>
    <i t="default">
      <x/>
    </i>
    <i>
      <x v="1"/>
      <x/>
      <x v="1"/>
      <x v="34"/>
    </i>
    <i r="3">
      <x v="35"/>
    </i>
    <i r="2">
      <x v="2"/>
      <x v="40"/>
    </i>
    <i t="default" r="1">
      <x/>
    </i>
    <i r="1">
      <x v="1"/>
      <x v="4"/>
      <x v="7"/>
    </i>
    <i t="default" r="1">
      <x v="1"/>
    </i>
    <i t="default">
      <x v="1"/>
    </i>
    <i t="grand">
      <x/>
    </i>
  </rowItems>
  <colFields count="2">
    <field x="6"/>
    <field x="5"/>
  </colFields>
  <col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colItems>
  <dataFields count="1">
    <dataField name="Sum of Value" fld="1" baseField="5" baseItem="39" numFmtId="3"/>
  </dataFields>
  <formats count="4">
    <format dxfId="0">
      <pivotArea dataOnly="0" outline="0" fieldPosition="0">
        <references count="1">
          <reference field="6" count="1">
            <x v="1"/>
          </reference>
        </references>
      </pivotArea>
    </format>
    <format dxfId="1">
      <pivotArea dataOnly="0" outline="0" fieldPosition="0">
        <references count="1">
          <reference field="6" count="1">
            <x v="2"/>
          </reference>
        </references>
      </pivotArea>
    </format>
    <format dxfId="2">
      <pivotArea dataOnly="0" outline="0" fieldPosition="0">
        <references count="1">
          <reference field="6" count="1">
            <x v="0"/>
          </reference>
        </references>
      </pivotArea>
    </format>
    <format dxfId="3">
      <pivotArea dataOnly="0" outline="0" fieldPosition="0">
        <references count="1">
          <reference field="8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70"/>
  <sheetViews>
    <sheetView tabSelected="1" workbookViewId="0">
      <selection activeCell="U16" sqref="U16"/>
    </sheetView>
  </sheetViews>
  <sheetFormatPr defaultRowHeight="15"/>
  <cols>
    <col min="1" max="1" width="11.7109375" customWidth="1"/>
    <col min="2" max="2" width="9.7109375" customWidth="1"/>
    <col min="3" max="3" width="8.5703125" customWidth="1"/>
    <col min="4" max="4" width="23.42578125" customWidth="1"/>
    <col min="5" max="13" width="8.28515625" customWidth="1"/>
    <col min="14" max="16" width="4" bestFit="1" customWidth="1"/>
    <col min="17" max="17" width="3" bestFit="1" customWidth="1"/>
    <col min="18" max="23" width="4" bestFit="1" customWidth="1"/>
    <col min="24" max="24" width="3" bestFit="1" customWidth="1"/>
    <col min="25" max="25" width="4" bestFit="1" customWidth="1"/>
    <col min="26" max="26" width="3" bestFit="1" customWidth="1"/>
    <col min="27" max="28" width="4" bestFit="1" customWidth="1"/>
    <col min="29" max="30" width="3" bestFit="1" customWidth="1"/>
    <col min="31" max="31" width="4" bestFit="1" customWidth="1"/>
    <col min="32" max="36" width="3" bestFit="1" customWidth="1"/>
    <col min="37" max="41" width="4" bestFit="1" customWidth="1"/>
    <col min="42" max="43" width="3" bestFit="1" customWidth="1"/>
    <col min="44" max="44" width="4" bestFit="1" customWidth="1"/>
    <col min="45" max="45" width="3" bestFit="1" customWidth="1"/>
    <col min="46" max="48" width="4" bestFit="1" customWidth="1"/>
    <col min="49" max="50" width="3" bestFit="1" customWidth="1"/>
    <col min="51" max="69" width="4" bestFit="1" customWidth="1"/>
    <col min="70" max="71" width="5" bestFit="1" customWidth="1"/>
    <col min="72" max="73" width="4" bestFit="1" customWidth="1"/>
    <col min="74" max="74" width="5" bestFit="1" customWidth="1"/>
    <col min="75" max="79" width="4" bestFit="1" customWidth="1"/>
    <col min="80" max="80" width="5" bestFit="1" customWidth="1"/>
    <col min="81" max="85" width="4" bestFit="1" customWidth="1"/>
    <col min="86" max="87" width="5" bestFit="1" customWidth="1"/>
    <col min="88" max="88" width="4" bestFit="1" customWidth="1"/>
    <col min="89" max="89" width="5" bestFit="1" customWidth="1"/>
    <col min="90" max="94" width="4" bestFit="1" customWidth="1"/>
    <col min="95" max="115" width="5" bestFit="1" customWidth="1"/>
    <col min="116" max="117" width="6" bestFit="1" customWidth="1"/>
    <col min="118" max="118" width="13.7109375" bestFit="1" customWidth="1"/>
    <col min="119" max="119" width="18.140625" bestFit="1" customWidth="1"/>
    <col min="120" max="121" width="4" bestFit="1" customWidth="1"/>
    <col min="122" max="122" width="3" bestFit="1" customWidth="1"/>
    <col min="123" max="123" width="5" bestFit="1" customWidth="1"/>
    <col min="124" max="129" width="4" bestFit="1" customWidth="1"/>
    <col min="130" max="130" width="3" bestFit="1" customWidth="1"/>
    <col min="131" max="137" width="4" bestFit="1" customWidth="1"/>
    <col min="138" max="138" width="3" bestFit="1" customWidth="1"/>
    <col min="139" max="139" width="4" bestFit="1" customWidth="1"/>
    <col min="140" max="140" width="3" bestFit="1" customWidth="1"/>
    <col min="141" max="143" width="4" bestFit="1" customWidth="1"/>
    <col min="144" max="148" width="3" bestFit="1" customWidth="1"/>
    <col min="149" max="156" width="4" bestFit="1" customWidth="1"/>
    <col min="157" max="157" width="3" bestFit="1" customWidth="1"/>
    <col min="158" max="158" width="4" bestFit="1" customWidth="1"/>
    <col min="159" max="159" width="3" bestFit="1" customWidth="1"/>
    <col min="160" max="180" width="4" bestFit="1" customWidth="1"/>
    <col min="181" max="183" width="5" bestFit="1" customWidth="1"/>
    <col min="184" max="186" width="4" bestFit="1" customWidth="1"/>
    <col min="187" max="187" width="5" bestFit="1" customWidth="1"/>
    <col min="188" max="190" width="4" bestFit="1" customWidth="1"/>
    <col min="191" max="193" width="5" bestFit="1" customWidth="1"/>
    <col min="194" max="197" width="4" bestFit="1" customWidth="1"/>
    <col min="198" max="198" width="5" bestFit="1" customWidth="1"/>
    <col min="199" max="204" width="4" bestFit="1" customWidth="1"/>
    <col min="205" max="227" width="5" bestFit="1" customWidth="1"/>
    <col min="228" max="229" width="6" bestFit="1" customWidth="1"/>
    <col min="230" max="230" width="21.42578125" bestFit="1" customWidth="1"/>
    <col min="231" max="231" width="14.5703125" bestFit="1" customWidth="1"/>
    <col min="232" max="235" width="5" bestFit="1" customWidth="1"/>
    <col min="236" max="239" width="4" bestFit="1" customWidth="1"/>
    <col min="240" max="241" width="5" bestFit="1" customWidth="1"/>
    <col min="242" max="242" width="4" bestFit="1" customWidth="1"/>
    <col min="243" max="243" width="5" bestFit="1" customWidth="1"/>
    <col min="244" max="251" width="4" bestFit="1" customWidth="1"/>
    <col min="252" max="252" width="3" bestFit="1" customWidth="1"/>
    <col min="253" max="258" width="4" bestFit="1" customWidth="1"/>
    <col min="259" max="259" width="3" bestFit="1" customWidth="1"/>
    <col min="260" max="260" width="4" bestFit="1" customWidth="1"/>
    <col min="261" max="266" width="3" bestFit="1" customWidth="1"/>
    <col min="267" max="267" width="4" bestFit="1" customWidth="1"/>
    <col min="268" max="268" width="3" bestFit="1" customWidth="1"/>
    <col min="269" max="269" width="4" bestFit="1" customWidth="1"/>
    <col min="270" max="270" width="3" bestFit="1" customWidth="1"/>
    <col min="271" max="273" width="4" bestFit="1" customWidth="1"/>
    <col min="274" max="276" width="3" bestFit="1" customWidth="1"/>
    <col min="277" max="278" width="4" bestFit="1" customWidth="1"/>
    <col min="279" max="279" width="3" bestFit="1" customWidth="1"/>
    <col min="280" max="298" width="4" bestFit="1" customWidth="1"/>
    <col min="299" max="299" width="5" bestFit="1" customWidth="1"/>
    <col min="300" max="308" width="4" bestFit="1" customWidth="1"/>
    <col min="309" max="309" width="5" bestFit="1" customWidth="1"/>
    <col min="310" max="310" width="4" bestFit="1" customWidth="1"/>
    <col min="311" max="313" width="5" bestFit="1" customWidth="1"/>
    <col min="314" max="320" width="4" bestFit="1" customWidth="1"/>
    <col min="321" max="340" width="5" bestFit="1" customWidth="1"/>
    <col min="341" max="342" width="6" bestFit="1" customWidth="1"/>
    <col min="343" max="343" width="17.85546875" bestFit="1" customWidth="1"/>
    <col min="344" max="344" width="11.28515625" bestFit="1" customWidth="1"/>
    <col min="345" max="345" width="10.42578125" bestFit="1" customWidth="1"/>
    <col min="346" max="346" width="12.7109375" bestFit="1" customWidth="1"/>
    <col min="347" max="347" width="10.42578125" bestFit="1" customWidth="1"/>
    <col min="348" max="348" width="12.7109375" bestFit="1" customWidth="1"/>
    <col min="349" max="349" width="10.42578125" bestFit="1" customWidth="1"/>
    <col min="350" max="350" width="12.7109375" bestFit="1" customWidth="1"/>
    <col min="351" max="351" width="10.42578125" bestFit="1" customWidth="1"/>
    <col min="352" max="352" width="12.7109375" bestFit="1" customWidth="1"/>
    <col min="353" max="353" width="10.42578125" bestFit="1" customWidth="1"/>
    <col min="354" max="354" width="12.7109375" bestFit="1" customWidth="1"/>
    <col min="355" max="355" width="10.42578125" bestFit="1" customWidth="1"/>
    <col min="356" max="356" width="12.7109375" bestFit="1" customWidth="1"/>
    <col min="357" max="357" width="10.42578125" bestFit="1" customWidth="1"/>
    <col min="358" max="358" width="12.7109375" bestFit="1" customWidth="1"/>
    <col min="359" max="359" width="10.42578125" bestFit="1" customWidth="1"/>
    <col min="360" max="360" width="12.7109375" bestFit="1" customWidth="1"/>
    <col min="361" max="361" width="10.42578125" bestFit="1" customWidth="1"/>
    <col min="362" max="362" width="12.7109375" bestFit="1" customWidth="1"/>
    <col min="363" max="363" width="10.42578125" bestFit="1" customWidth="1"/>
    <col min="364" max="364" width="12.7109375" bestFit="1" customWidth="1"/>
    <col min="365" max="365" width="10.42578125" bestFit="1" customWidth="1"/>
    <col min="366" max="366" width="12.7109375" bestFit="1" customWidth="1"/>
    <col min="367" max="367" width="10.42578125" bestFit="1" customWidth="1"/>
    <col min="368" max="368" width="12.7109375" bestFit="1" customWidth="1"/>
    <col min="369" max="369" width="10.42578125" bestFit="1" customWidth="1"/>
    <col min="370" max="370" width="12.7109375" bestFit="1" customWidth="1"/>
    <col min="371" max="371" width="10.42578125" bestFit="1" customWidth="1"/>
    <col min="372" max="372" width="12.7109375" bestFit="1" customWidth="1"/>
    <col min="373" max="373" width="10.42578125" bestFit="1" customWidth="1"/>
    <col min="374" max="374" width="12.7109375" bestFit="1" customWidth="1"/>
    <col min="375" max="375" width="10.42578125" bestFit="1" customWidth="1"/>
    <col min="376" max="376" width="12.7109375" bestFit="1" customWidth="1"/>
    <col min="377" max="377" width="10.42578125" bestFit="1" customWidth="1"/>
    <col min="378" max="378" width="12.7109375" bestFit="1" customWidth="1"/>
    <col min="379" max="379" width="10.42578125" bestFit="1" customWidth="1"/>
    <col min="380" max="380" width="12.7109375" bestFit="1" customWidth="1"/>
    <col min="381" max="381" width="10.42578125" bestFit="1" customWidth="1"/>
    <col min="382" max="382" width="12.7109375" bestFit="1" customWidth="1"/>
    <col min="383" max="383" width="10.42578125" bestFit="1" customWidth="1"/>
    <col min="384" max="384" width="12.7109375" bestFit="1" customWidth="1"/>
    <col min="385" max="385" width="10.42578125" bestFit="1" customWidth="1"/>
    <col min="386" max="386" width="12.7109375" bestFit="1" customWidth="1"/>
    <col min="387" max="387" width="10.42578125" bestFit="1" customWidth="1"/>
    <col min="388" max="388" width="12.7109375" bestFit="1" customWidth="1"/>
    <col min="389" max="389" width="10.42578125" bestFit="1" customWidth="1"/>
    <col min="390" max="390" width="12.7109375" bestFit="1" customWidth="1"/>
    <col min="391" max="391" width="10.42578125" bestFit="1" customWidth="1"/>
    <col min="392" max="392" width="12.7109375" bestFit="1" customWidth="1"/>
    <col min="393" max="393" width="10.42578125" bestFit="1" customWidth="1"/>
    <col min="394" max="394" width="12.7109375" bestFit="1" customWidth="1"/>
    <col min="395" max="395" width="10.42578125" bestFit="1" customWidth="1"/>
    <col min="396" max="396" width="12.7109375" bestFit="1" customWidth="1"/>
    <col min="397" max="397" width="10.42578125" bestFit="1" customWidth="1"/>
    <col min="398" max="398" width="12.7109375" bestFit="1" customWidth="1"/>
    <col min="399" max="399" width="10.42578125" bestFit="1" customWidth="1"/>
    <col min="400" max="400" width="12.7109375" bestFit="1" customWidth="1"/>
    <col min="401" max="401" width="10.42578125" bestFit="1" customWidth="1"/>
    <col min="402" max="402" width="12.7109375" bestFit="1" customWidth="1"/>
    <col min="403" max="403" width="10.42578125" bestFit="1" customWidth="1"/>
    <col min="404" max="404" width="12.7109375" bestFit="1" customWidth="1"/>
    <col min="405" max="405" width="10.42578125" bestFit="1" customWidth="1"/>
    <col min="406" max="406" width="12.7109375" bestFit="1" customWidth="1"/>
    <col min="407" max="407" width="10.42578125" bestFit="1" customWidth="1"/>
    <col min="408" max="408" width="12.7109375" bestFit="1" customWidth="1"/>
    <col min="409" max="409" width="10.42578125" bestFit="1" customWidth="1"/>
    <col min="410" max="410" width="12.7109375" bestFit="1" customWidth="1"/>
    <col min="411" max="411" width="10.42578125" bestFit="1" customWidth="1"/>
    <col min="412" max="412" width="12.7109375" bestFit="1" customWidth="1"/>
    <col min="413" max="413" width="10.42578125" bestFit="1" customWidth="1"/>
    <col min="414" max="414" width="12.7109375" bestFit="1" customWidth="1"/>
    <col min="415" max="415" width="10.42578125" bestFit="1" customWidth="1"/>
    <col min="416" max="416" width="12.7109375" bestFit="1" customWidth="1"/>
    <col min="417" max="417" width="10.42578125" bestFit="1" customWidth="1"/>
    <col min="418" max="418" width="12.7109375" bestFit="1" customWidth="1"/>
    <col min="419" max="419" width="10.42578125" bestFit="1" customWidth="1"/>
    <col min="420" max="420" width="12.7109375" bestFit="1" customWidth="1"/>
    <col min="421" max="421" width="10.42578125" bestFit="1" customWidth="1"/>
    <col min="422" max="422" width="12.7109375" bestFit="1" customWidth="1"/>
    <col min="423" max="423" width="10.42578125" bestFit="1" customWidth="1"/>
    <col min="424" max="424" width="12.7109375" bestFit="1" customWidth="1"/>
    <col min="425" max="425" width="10.42578125" bestFit="1" customWidth="1"/>
    <col min="426" max="426" width="12.7109375" bestFit="1" customWidth="1"/>
    <col min="427" max="427" width="10.42578125" bestFit="1" customWidth="1"/>
    <col min="428" max="428" width="12.7109375" bestFit="1" customWidth="1"/>
    <col min="429" max="429" width="10.42578125" bestFit="1" customWidth="1"/>
    <col min="430" max="430" width="12.7109375" bestFit="1" customWidth="1"/>
    <col min="431" max="431" width="10.42578125" bestFit="1" customWidth="1"/>
    <col min="432" max="432" width="12.7109375" bestFit="1" customWidth="1"/>
    <col min="433" max="433" width="10.42578125" bestFit="1" customWidth="1"/>
    <col min="434" max="434" width="12.7109375" bestFit="1" customWidth="1"/>
    <col min="435" max="435" width="10.42578125" bestFit="1" customWidth="1"/>
    <col min="436" max="436" width="12.7109375" bestFit="1" customWidth="1"/>
    <col min="437" max="437" width="10.42578125" bestFit="1" customWidth="1"/>
    <col min="438" max="438" width="12.7109375" bestFit="1" customWidth="1"/>
    <col min="439" max="439" width="10.42578125" bestFit="1" customWidth="1"/>
    <col min="440" max="440" width="12.7109375" bestFit="1" customWidth="1"/>
    <col min="441" max="441" width="10.42578125" bestFit="1" customWidth="1"/>
    <col min="442" max="442" width="12.7109375" bestFit="1" customWidth="1"/>
    <col min="443" max="443" width="10.42578125" bestFit="1" customWidth="1"/>
    <col min="444" max="444" width="12.7109375" bestFit="1" customWidth="1"/>
    <col min="445" max="445" width="10.42578125" bestFit="1" customWidth="1"/>
    <col min="446" max="446" width="12.7109375" bestFit="1" customWidth="1"/>
    <col min="447" max="447" width="10.42578125" bestFit="1" customWidth="1"/>
    <col min="448" max="448" width="12.7109375" bestFit="1" customWidth="1"/>
    <col min="449" max="449" width="10.42578125" bestFit="1" customWidth="1"/>
    <col min="450" max="450" width="12.7109375" bestFit="1" customWidth="1"/>
    <col min="451" max="451" width="10.42578125" bestFit="1" customWidth="1"/>
    <col min="452" max="452" width="12.7109375" bestFit="1" customWidth="1"/>
    <col min="453" max="453" width="10.42578125" bestFit="1" customWidth="1"/>
    <col min="454" max="454" width="12.7109375" bestFit="1" customWidth="1"/>
    <col min="455" max="455" width="10.42578125" bestFit="1" customWidth="1"/>
    <col min="456" max="456" width="12.7109375" bestFit="1" customWidth="1"/>
    <col min="457" max="457" width="10.42578125" bestFit="1" customWidth="1"/>
    <col min="458" max="458" width="28.85546875" bestFit="1" customWidth="1"/>
    <col min="459" max="459" width="26.5703125" bestFit="1" customWidth="1"/>
    <col min="460" max="460" width="14.5703125" bestFit="1" customWidth="1"/>
    <col min="461" max="461" width="10.42578125" bestFit="1" customWidth="1"/>
    <col min="462" max="462" width="12.7109375" bestFit="1" customWidth="1"/>
    <col min="463" max="463" width="10.42578125" bestFit="1" customWidth="1"/>
    <col min="464" max="464" width="12.7109375" bestFit="1" customWidth="1"/>
    <col min="465" max="465" width="10.42578125" bestFit="1" customWidth="1"/>
    <col min="466" max="466" width="12.7109375" bestFit="1" customWidth="1"/>
    <col min="467" max="467" width="10.42578125" bestFit="1" customWidth="1"/>
    <col min="468" max="468" width="12.7109375" bestFit="1" customWidth="1"/>
    <col min="469" max="469" width="10.42578125" bestFit="1" customWidth="1"/>
    <col min="470" max="470" width="12.7109375" bestFit="1" customWidth="1"/>
    <col min="471" max="471" width="10.42578125" bestFit="1" customWidth="1"/>
    <col min="472" max="472" width="12.7109375" bestFit="1" customWidth="1"/>
    <col min="473" max="473" width="10.42578125" bestFit="1" customWidth="1"/>
    <col min="474" max="474" width="12.7109375" bestFit="1" customWidth="1"/>
    <col min="475" max="475" width="10.42578125" bestFit="1" customWidth="1"/>
    <col min="476" max="476" width="12.7109375" bestFit="1" customWidth="1"/>
    <col min="477" max="477" width="10.42578125" bestFit="1" customWidth="1"/>
    <col min="478" max="478" width="12.7109375" bestFit="1" customWidth="1"/>
    <col min="479" max="479" width="10.42578125" bestFit="1" customWidth="1"/>
    <col min="480" max="480" width="12.7109375" bestFit="1" customWidth="1"/>
    <col min="481" max="481" width="10.42578125" bestFit="1" customWidth="1"/>
    <col min="482" max="482" width="12.7109375" bestFit="1" customWidth="1"/>
    <col min="483" max="483" width="10.42578125" bestFit="1" customWidth="1"/>
    <col min="484" max="484" width="12.7109375" bestFit="1" customWidth="1"/>
    <col min="485" max="485" width="10.42578125" bestFit="1" customWidth="1"/>
    <col min="486" max="486" width="12.7109375" bestFit="1" customWidth="1"/>
    <col min="487" max="487" width="10.42578125" bestFit="1" customWidth="1"/>
    <col min="488" max="488" width="12.7109375" bestFit="1" customWidth="1"/>
    <col min="489" max="489" width="10.42578125" bestFit="1" customWidth="1"/>
    <col min="490" max="490" width="12.7109375" bestFit="1" customWidth="1"/>
    <col min="491" max="491" width="10.42578125" bestFit="1" customWidth="1"/>
    <col min="492" max="492" width="12.7109375" bestFit="1" customWidth="1"/>
    <col min="493" max="493" width="10.42578125" bestFit="1" customWidth="1"/>
    <col min="494" max="494" width="12.7109375" bestFit="1" customWidth="1"/>
    <col min="495" max="495" width="10.42578125" bestFit="1" customWidth="1"/>
    <col min="496" max="496" width="12.7109375" bestFit="1" customWidth="1"/>
    <col min="497" max="497" width="10.42578125" bestFit="1" customWidth="1"/>
    <col min="498" max="498" width="12.7109375" bestFit="1" customWidth="1"/>
    <col min="499" max="499" width="10.42578125" bestFit="1" customWidth="1"/>
    <col min="500" max="500" width="12.7109375" bestFit="1" customWidth="1"/>
    <col min="501" max="501" width="10.42578125" bestFit="1" customWidth="1"/>
    <col min="502" max="502" width="12.7109375" bestFit="1" customWidth="1"/>
    <col min="503" max="503" width="10.42578125" bestFit="1" customWidth="1"/>
    <col min="504" max="504" width="12.7109375" bestFit="1" customWidth="1"/>
    <col min="505" max="505" width="10.42578125" bestFit="1" customWidth="1"/>
    <col min="506" max="506" width="12.7109375" bestFit="1" customWidth="1"/>
    <col min="507" max="507" width="10.42578125" bestFit="1" customWidth="1"/>
    <col min="508" max="508" width="12.7109375" bestFit="1" customWidth="1"/>
    <col min="509" max="509" width="10.42578125" bestFit="1" customWidth="1"/>
    <col min="510" max="510" width="12.7109375" bestFit="1" customWidth="1"/>
    <col min="511" max="511" width="10.42578125" bestFit="1" customWidth="1"/>
    <col min="512" max="512" width="12.7109375" bestFit="1" customWidth="1"/>
    <col min="513" max="513" width="10.42578125" bestFit="1" customWidth="1"/>
    <col min="514" max="514" width="12.7109375" bestFit="1" customWidth="1"/>
    <col min="515" max="515" width="10.42578125" bestFit="1" customWidth="1"/>
    <col min="516" max="516" width="12.7109375" bestFit="1" customWidth="1"/>
    <col min="517" max="517" width="10.42578125" bestFit="1" customWidth="1"/>
    <col min="518" max="518" width="12.7109375" bestFit="1" customWidth="1"/>
    <col min="519" max="519" width="10.42578125" bestFit="1" customWidth="1"/>
    <col min="520" max="520" width="12.7109375" bestFit="1" customWidth="1"/>
    <col min="521" max="521" width="10.42578125" bestFit="1" customWidth="1"/>
    <col min="522" max="522" width="12.7109375" bestFit="1" customWidth="1"/>
    <col min="523" max="523" width="10.42578125" bestFit="1" customWidth="1"/>
    <col min="524" max="524" width="12.7109375" bestFit="1" customWidth="1"/>
    <col min="525" max="525" width="10.42578125" bestFit="1" customWidth="1"/>
    <col min="526" max="526" width="12.7109375" bestFit="1" customWidth="1"/>
    <col min="527" max="527" width="10.42578125" bestFit="1" customWidth="1"/>
    <col min="528" max="528" width="12.7109375" bestFit="1" customWidth="1"/>
    <col min="529" max="529" width="10.42578125" bestFit="1" customWidth="1"/>
    <col min="530" max="530" width="12.7109375" bestFit="1" customWidth="1"/>
    <col min="531" max="531" width="10.42578125" bestFit="1" customWidth="1"/>
    <col min="532" max="532" width="12.7109375" bestFit="1" customWidth="1"/>
    <col min="533" max="533" width="10.42578125" bestFit="1" customWidth="1"/>
    <col min="534" max="534" width="12.7109375" bestFit="1" customWidth="1"/>
    <col min="535" max="535" width="10.42578125" bestFit="1" customWidth="1"/>
    <col min="536" max="536" width="12.7109375" bestFit="1" customWidth="1"/>
    <col min="537" max="537" width="10.42578125" bestFit="1" customWidth="1"/>
    <col min="538" max="538" width="12.7109375" bestFit="1" customWidth="1"/>
    <col min="539" max="539" width="10.42578125" bestFit="1" customWidth="1"/>
    <col min="540" max="540" width="12.7109375" bestFit="1" customWidth="1"/>
    <col min="541" max="541" width="10.42578125" bestFit="1" customWidth="1"/>
    <col min="542" max="542" width="12.7109375" bestFit="1" customWidth="1"/>
    <col min="543" max="543" width="10.42578125" bestFit="1" customWidth="1"/>
    <col min="544" max="544" width="12.7109375" bestFit="1" customWidth="1"/>
    <col min="545" max="545" width="10.42578125" bestFit="1" customWidth="1"/>
    <col min="546" max="546" width="12.7109375" bestFit="1" customWidth="1"/>
    <col min="547" max="547" width="10.42578125" bestFit="1" customWidth="1"/>
    <col min="548" max="548" width="12.7109375" bestFit="1" customWidth="1"/>
    <col min="549" max="549" width="10.42578125" bestFit="1" customWidth="1"/>
    <col min="550" max="550" width="12.7109375" bestFit="1" customWidth="1"/>
    <col min="551" max="551" width="10.42578125" bestFit="1" customWidth="1"/>
    <col min="552" max="552" width="12.7109375" bestFit="1" customWidth="1"/>
    <col min="553" max="553" width="10.42578125" bestFit="1" customWidth="1"/>
    <col min="554" max="554" width="12.7109375" bestFit="1" customWidth="1"/>
    <col min="555" max="555" width="10.42578125" bestFit="1" customWidth="1"/>
    <col min="556" max="556" width="12.7109375" bestFit="1" customWidth="1"/>
    <col min="557" max="557" width="10.42578125" bestFit="1" customWidth="1"/>
    <col min="558" max="558" width="12.7109375" bestFit="1" customWidth="1"/>
    <col min="559" max="559" width="10.42578125" bestFit="1" customWidth="1"/>
    <col min="560" max="560" width="12.7109375" bestFit="1" customWidth="1"/>
    <col min="561" max="561" width="10.42578125" bestFit="1" customWidth="1"/>
    <col min="562" max="562" width="12.7109375" bestFit="1" customWidth="1"/>
    <col min="563" max="563" width="10.42578125" bestFit="1" customWidth="1"/>
    <col min="564" max="564" width="12.7109375" bestFit="1" customWidth="1"/>
    <col min="565" max="565" width="10.42578125" bestFit="1" customWidth="1"/>
    <col min="566" max="566" width="12.7109375" bestFit="1" customWidth="1"/>
    <col min="567" max="567" width="10.42578125" bestFit="1" customWidth="1"/>
    <col min="568" max="568" width="12.7109375" bestFit="1" customWidth="1"/>
    <col min="569" max="569" width="10.42578125" bestFit="1" customWidth="1"/>
    <col min="570" max="570" width="12.7109375" bestFit="1" customWidth="1"/>
    <col min="571" max="571" width="10.42578125" bestFit="1" customWidth="1"/>
    <col min="572" max="572" width="12.7109375" bestFit="1" customWidth="1"/>
    <col min="573" max="573" width="10.42578125" bestFit="1" customWidth="1"/>
    <col min="574" max="574" width="12.7109375" bestFit="1" customWidth="1"/>
    <col min="575" max="575" width="10.42578125" bestFit="1" customWidth="1"/>
    <col min="576" max="576" width="12.7109375" bestFit="1" customWidth="1"/>
    <col min="577" max="577" width="10.42578125" bestFit="1" customWidth="1"/>
    <col min="578" max="578" width="12.7109375" bestFit="1" customWidth="1"/>
    <col min="579" max="579" width="10.42578125" bestFit="1" customWidth="1"/>
    <col min="580" max="580" width="12.7109375" bestFit="1" customWidth="1"/>
    <col min="581" max="581" width="10.42578125" bestFit="1" customWidth="1"/>
    <col min="582" max="582" width="12.7109375" bestFit="1" customWidth="1"/>
    <col min="583" max="583" width="10.42578125" bestFit="1" customWidth="1"/>
    <col min="584" max="584" width="12.7109375" bestFit="1" customWidth="1"/>
    <col min="585" max="585" width="10.42578125" bestFit="1" customWidth="1"/>
    <col min="586" max="586" width="12.7109375" bestFit="1" customWidth="1"/>
    <col min="587" max="587" width="10.42578125" bestFit="1" customWidth="1"/>
    <col min="588" max="588" width="12.7109375" bestFit="1" customWidth="1"/>
    <col min="589" max="589" width="10.42578125" bestFit="1" customWidth="1"/>
    <col min="590" max="590" width="12.7109375" bestFit="1" customWidth="1"/>
    <col min="591" max="591" width="10.42578125" bestFit="1" customWidth="1"/>
    <col min="592" max="592" width="12.7109375" bestFit="1" customWidth="1"/>
    <col min="593" max="593" width="10.42578125" bestFit="1" customWidth="1"/>
    <col min="594" max="594" width="12.7109375" bestFit="1" customWidth="1"/>
    <col min="595" max="595" width="10.42578125" bestFit="1" customWidth="1"/>
    <col min="596" max="596" width="12.7109375" bestFit="1" customWidth="1"/>
    <col min="597" max="597" width="10.42578125" bestFit="1" customWidth="1"/>
    <col min="598" max="598" width="12.7109375" bestFit="1" customWidth="1"/>
    <col min="599" max="599" width="10.42578125" bestFit="1" customWidth="1"/>
    <col min="600" max="600" width="12.7109375" bestFit="1" customWidth="1"/>
    <col min="601" max="601" width="10.42578125" bestFit="1" customWidth="1"/>
    <col min="602" max="602" width="12.7109375" bestFit="1" customWidth="1"/>
    <col min="603" max="603" width="10.42578125" bestFit="1" customWidth="1"/>
    <col min="604" max="604" width="12.7109375" bestFit="1" customWidth="1"/>
    <col min="605" max="605" width="10.42578125" bestFit="1" customWidth="1"/>
    <col min="606" max="606" width="12.7109375" bestFit="1" customWidth="1"/>
    <col min="607" max="607" width="10.42578125" bestFit="1" customWidth="1"/>
    <col min="608" max="608" width="12.7109375" bestFit="1" customWidth="1"/>
    <col min="609" max="609" width="10.42578125" bestFit="1" customWidth="1"/>
    <col min="610" max="610" width="12.7109375" bestFit="1" customWidth="1"/>
    <col min="611" max="611" width="10.42578125" bestFit="1" customWidth="1"/>
    <col min="612" max="612" width="12.7109375" bestFit="1" customWidth="1"/>
    <col min="613" max="613" width="10.42578125" bestFit="1" customWidth="1"/>
    <col min="614" max="614" width="12.7109375" bestFit="1" customWidth="1"/>
    <col min="615" max="615" width="10.42578125" bestFit="1" customWidth="1"/>
    <col min="616" max="616" width="12.7109375" bestFit="1" customWidth="1"/>
    <col min="617" max="617" width="10.42578125" bestFit="1" customWidth="1"/>
    <col min="618" max="618" width="12.7109375" bestFit="1" customWidth="1"/>
    <col min="619" max="619" width="10.42578125" bestFit="1" customWidth="1"/>
    <col min="620" max="620" width="12.7109375" bestFit="1" customWidth="1"/>
    <col min="621" max="621" width="10.42578125" bestFit="1" customWidth="1"/>
    <col min="622" max="622" width="12.7109375" bestFit="1" customWidth="1"/>
    <col min="623" max="623" width="10.42578125" bestFit="1" customWidth="1"/>
    <col min="624" max="624" width="12.7109375" bestFit="1" customWidth="1"/>
    <col min="625" max="625" width="10.42578125" bestFit="1" customWidth="1"/>
    <col min="626" max="626" width="12.7109375" bestFit="1" customWidth="1"/>
    <col min="627" max="627" width="10.42578125" bestFit="1" customWidth="1"/>
    <col min="628" max="628" width="12.7109375" bestFit="1" customWidth="1"/>
    <col min="629" max="629" width="10.42578125" bestFit="1" customWidth="1"/>
    <col min="630" max="630" width="12.7109375" bestFit="1" customWidth="1"/>
    <col min="631" max="631" width="10.42578125" bestFit="1" customWidth="1"/>
    <col min="632" max="632" width="12.7109375" bestFit="1" customWidth="1"/>
    <col min="633" max="633" width="10.42578125" bestFit="1" customWidth="1"/>
    <col min="634" max="634" width="12.7109375" bestFit="1" customWidth="1"/>
    <col min="635" max="635" width="10.42578125" bestFit="1" customWidth="1"/>
    <col min="636" max="636" width="12.7109375" bestFit="1" customWidth="1"/>
    <col min="637" max="637" width="10.42578125" bestFit="1" customWidth="1"/>
    <col min="638" max="638" width="12.7109375" bestFit="1" customWidth="1"/>
    <col min="639" max="639" width="10.42578125" bestFit="1" customWidth="1"/>
    <col min="640" max="640" width="12.7109375" bestFit="1" customWidth="1"/>
    <col min="641" max="641" width="10.42578125" bestFit="1" customWidth="1"/>
    <col min="642" max="642" width="12.7109375" bestFit="1" customWidth="1"/>
    <col min="643" max="643" width="10.42578125" bestFit="1" customWidth="1"/>
    <col min="644" max="644" width="12.7109375" bestFit="1" customWidth="1"/>
    <col min="645" max="645" width="10.42578125" bestFit="1" customWidth="1"/>
    <col min="646" max="646" width="12.7109375" bestFit="1" customWidth="1"/>
    <col min="647" max="647" width="10.42578125" bestFit="1" customWidth="1"/>
    <col min="648" max="648" width="12.7109375" bestFit="1" customWidth="1"/>
    <col min="649" max="649" width="10.42578125" bestFit="1" customWidth="1"/>
    <col min="650" max="650" width="12.7109375" bestFit="1" customWidth="1"/>
    <col min="651" max="651" width="10.42578125" bestFit="1" customWidth="1"/>
    <col min="652" max="652" width="12.7109375" bestFit="1" customWidth="1"/>
    <col min="653" max="653" width="10.42578125" bestFit="1" customWidth="1"/>
    <col min="654" max="654" width="12.7109375" bestFit="1" customWidth="1"/>
    <col min="655" max="655" width="10.42578125" bestFit="1" customWidth="1"/>
    <col min="656" max="656" width="12.7109375" bestFit="1" customWidth="1"/>
    <col min="657" max="657" width="10.42578125" bestFit="1" customWidth="1"/>
    <col min="658" max="658" width="12.7109375" bestFit="1" customWidth="1"/>
    <col min="659" max="659" width="10.42578125" bestFit="1" customWidth="1"/>
    <col min="660" max="660" width="12.7109375" bestFit="1" customWidth="1"/>
    <col min="661" max="661" width="10.42578125" bestFit="1" customWidth="1"/>
    <col min="662" max="662" width="12.7109375" bestFit="1" customWidth="1"/>
    <col min="663" max="663" width="10.42578125" bestFit="1" customWidth="1"/>
    <col min="664" max="664" width="12.7109375" bestFit="1" customWidth="1"/>
    <col min="665" max="665" width="10.42578125" bestFit="1" customWidth="1"/>
    <col min="666" max="666" width="12.7109375" bestFit="1" customWidth="1"/>
    <col min="667" max="667" width="10.42578125" bestFit="1" customWidth="1"/>
    <col min="668" max="668" width="12.7109375" bestFit="1" customWidth="1"/>
    <col min="669" max="669" width="10.42578125" bestFit="1" customWidth="1"/>
    <col min="670" max="670" width="12.7109375" bestFit="1" customWidth="1"/>
    <col min="671" max="671" width="10.42578125" bestFit="1" customWidth="1"/>
    <col min="672" max="672" width="12.7109375" bestFit="1" customWidth="1"/>
    <col min="673" max="673" width="10.42578125" bestFit="1" customWidth="1"/>
    <col min="674" max="674" width="12.7109375" bestFit="1" customWidth="1"/>
    <col min="675" max="675" width="10.42578125" bestFit="1" customWidth="1"/>
    <col min="676" max="676" width="12.7109375" bestFit="1" customWidth="1"/>
    <col min="677" max="677" width="10.42578125" bestFit="1" customWidth="1"/>
    <col min="678" max="678" width="12.7109375" bestFit="1" customWidth="1"/>
    <col min="679" max="679" width="10.42578125" bestFit="1" customWidth="1"/>
    <col min="680" max="680" width="12.7109375" bestFit="1" customWidth="1"/>
    <col min="681" max="681" width="10.42578125" bestFit="1" customWidth="1"/>
    <col min="682" max="682" width="12.7109375" bestFit="1" customWidth="1"/>
    <col min="683" max="683" width="10.42578125" bestFit="1" customWidth="1"/>
    <col min="684" max="684" width="25.28515625" bestFit="1" customWidth="1"/>
    <col min="685" max="685" width="23" bestFit="1" customWidth="1"/>
    <col min="686" max="686" width="17.85546875" bestFit="1" customWidth="1"/>
    <col min="687" max="687" width="15.42578125" bestFit="1" customWidth="1"/>
  </cols>
  <sheetData>
    <row r="5" spans="1:13">
      <c r="A5" s="2" t="s">
        <v>0</v>
      </c>
      <c r="E5" s="2" t="s">
        <v>1</v>
      </c>
      <c r="F5" s="2" t="s">
        <v>2</v>
      </c>
    </row>
    <row r="6" spans="1:13">
      <c r="E6" s="9" t="s">
        <v>3</v>
      </c>
      <c r="F6" s="9"/>
      <c r="G6" s="9"/>
      <c r="H6" s="5" t="s">
        <v>4</v>
      </c>
      <c r="I6" s="5"/>
      <c r="J6" s="5"/>
      <c r="K6" s="7" t="s">
        <v>5</v>
      </c>
      <c r="L6" s="7"/>
      <c r="M6" s="7"/>
    </row>
    <row r="7" spans="1:13">
      <c r="A7" s="2" t="s">
        <v>6</v>
      </c>
      <c r="B7" s="2" t="s">
        <v>7</v>
      </c>
      <c r="C7" s="2" t="s">
        <v>8</v>
      </c>
      <c r="D7" s="2" t="s">
        <v>9</v>
      </c>
      <c r="E7" t="s">
        <v>10</v>
      </c>
      <c r="F7" t="s">
        <v>11</v>
      </c>
      <c r="G7" t="s">
        <v>12</v>
      </c>
      <c r="H7" t="s">
        <v>10</v>
      </c>
      <c r="I7" t="s">
        <v>11</v>
      </c>
      <c r="J7" t="s">
        <v>12</v>
      </c>
      <c r="K7" t="s">
        <v>10</v>
      </c>
      <c r="L7" t="s">
        <v>11</v>
      </c>
      <c r="M7" t="s">
        <v>12</v>
      </c>
    </row>
    <row r="8" spans="1:13">
      <c r="A8" t="s">
        <v>13</v>
      </c>
      <c r="B8" t="s">
        <v>14</v>
      </c>
      <c r="C8">
        <v>20</v>
      </c>
      <c r="D8" t="s">
        <v>15</v>
      </c>
      <c r="E8" s="10">
        <v>6.6</v>
      </c>
      <c r="F8" s="10">
        <v>15</v>
      </c>
      <c r="G8" s="10">
        <v>35</v>
      </c>
      <c r="H8" s="6">
        <v>5.6</v>
      </c>
      <c r="I8" s="6">
        <v>15</v>
      </c>
      <c r="J8" s="6">
        <v>35</v>
      </c>
      <c r="K8" s="8">
        <v>1.4</v>
      </c>
      <c r="L8" s="8">
        <v>12</v>
      </c>
      <c r="M8" s="8">
        <v>35</v>
      </c>
    </row>
    <row r="9" spans="1:13">
      <c r="D9" t="s">
        <v>16</v>
      </c>
      <c r="E9" s="10">
        <v>100</v>
      </c>
      <c r="F9" s="10">
        <v>230</v>
      </c>
      <c r="G9" s="10">
        <v>540</v>
      </c>
      <c r="H9" s="6">
        <v>88</v>
      </c>
      <c r="I9" s="6">
        <v>230</v>
      </c>
      <c r="J9" s="6">
        <v>540</v>
      </c>
      <c r="K9" s="8">
        <v>21</v>
      </c>
      <c r="L9" s="8">
        <v>190</v>
      </c>
      <c r="M9" s="8">
        <v>540</v>
      </c>
    </row>
    <row r="10" spans="1:13">
      <c r="D10" t="s">
        <v>17</v>
      </c>
      <c r="E10" s="10">
        <v>29</v>
      </c>
      <c r="F10" s="10">
        <v>65</v>
      </c>
      <c r="G10" s="10">
        <v>150</v>
      </c>
      <c r="H10" s="6">
        <v>24</v>
      </c>
      <c r="I10" s="6">
        <v>63</v>
      </c>
      <c r="J10" s="6">
        <v>150</v>
      </c>
      <c r="K10" s="8">
        <v>5.8</v>
      </c>
      <c r="L10" s="8">
        <v>51</v>
      </c>
      <c r="M10" s="8">
        <v>150</v>
      </c>
    </row>
    <row r="11" spans="1:13">
      <c r="D11" t="s">
        <v>18</v>
      </c>
      <c r="E11" s="10">
        <v>140</v>
      </c>
      <c r="F11" s="10">
        <v>310</v>
      </c>
      <c r="G11" s="10">
        <v>710</v>
      </c>
      <c r="H11" s="6">
        <v>120</v>
      </c>
      <c r="I11" s="6">
        <v>300</v>
      </c>
      <c r="J11" s="6">
        <v>710</v>
      </c>
      <c r="K11" s="8">
        <v>28</v>
      </c>
      <c r="L11" s="8">
        <v>240</v>
      </c>
      <c r="M11" s="8">
        <v>710</v>
      </c>
    </row>
    <row r="12" spans="1:13">
      <c r="D12" t="s">
        <v>19</v>
      </c>
      <c r="E12" s="10">
        <v>120</v>
      </c>
      <c r="F12" s="10">
        <v>260</v>
      </c>
      <c r="G12" s="10">
        <v>610</v>
      </c>
      <c r="H12" s="6">
        <v>98</v>
      </c>
      <c r="I12" s="6">
        <v>260</v>
      </c>
      <c r="J12" s="6">
        <v>610</v>
      </c>
      <c r="K12" s="8">
        <v>24</v>
      </c>
      <c r="L12" s="8">
        <v>210</v>
      </c>
      <c r="M12" s="8">
        <v>610</v>
      </c>
    </row>
    <row r="13" spans="1:13">
      <c r="D13" t="s">
        <v>20</v>
      </c>
      <c r="E13" s="10">
        <v>990</v>
      </c>
      <c r="F13" s="10">
        <v>2200</v>
      </c>
      <c r="G13" s="10">
        <v>5200</v>
      </c>
      <c r="H13" s="6">
        <v>840</v>
      </c>
      <c r="I13" s="6">
        <v>2200</v>
      </c>
      <c r="J13" s="6">
        <v>5200</v>
      </c>
      <c r="K13" s="8">
        <v>200</v>
      </c>
      <c r="L13" s="8">
        <v>1800</v>
      </c>
      <c r="M13" s="8">
        <v>5200</v>
      </c>
    </row>
    <row r="14" spans="1:13">
      <c r="D14" t="s">
        <v>21</v>
      </c>
      <c r="E14" s="10">
        <v>18</v>
      </c>
      <c r="F14" s="10">
        <v>41</v>
      </c>
      <c r="G14" s="10">
        <v>95</v>
      </c>
      <c r="H14" s="6">
        <v>15</v>
      </c>
      <c r="I14" s="6">
        <v>40</v>
      </c>
      <c r="J14" s="6">
        <v>95</v>
      </c>
      <c r="K14" s="8">
        <v>3.7</v>
      </c>
      <c r="L14" s="8">
        <v>33</v>
      </c>
      <c r="M14" s="8">
        <v>95</v>
      </c>
    </row>
    <row r="15" spans="1:13">
      <c r="C15">
        <v>23</v>
      </c>
      <c r="D15" t="s">
        <v>22</v>
      </c>
      <c r="E15" s="10">
        <v>49</v>
      </c>
      <c r="F15" s="10">
        <v>110</v>
      </c>
      <c r="G15" s="10">
        <v>260</v>
      </c>
      <c r="H15" s="6">
        <v>41</v>
      </c>
      <c r="I15" s="6">
        <v>110</v>
      </c>
      <c r="J15" s="6">
        <v>260</v>
      </c>
      <c r="K15" s="8">
        <v>9.9</v>
      </c>
      <c r="L15" s="8">
        <v>88</v>
      </c>
      <c r="M15" s="8">
        <v>260</v>
      </c>
    </row>
    <row r="16" spans="1:13">
      <c r="D16" t="s">
        <v>23</v>
      </c>
      <c r="E16" s="10">
        <v>53</v>
      </c>
      <c r="F16" s="10">
        <v>120</v>
      </c>
      <c r="G16" s="10">
        <v>280</v>
      </c>
      <c r="H16" s="6">
        <v>45</v>
      </c>
      <c r="I16" s="6">
        <v>120</v>
      </c>
      <c r="J16" s="6">
        <v>280</v>
      </c>
      <c r="K16" s="8">
        <v>11</v>
      </c>
      <c r="L16" s="8">
        <v>95</v>
      </c>
      <c r="M16" s="8">
        <v>280</v>
      </c>
    </row>
    <row r="17" spans="2:13">
      <c r="D17" t="s">
        <v>24</v>
      </c>
      <c r="E17" s="10">
        <v>37</v>
      </c>
      <c r="F17" s="10">
        <v>84</v>
      </c>
      <c r="G17" s="10">
        <v>190</v>
      </c>
      <c r="H17" s="6">
        <v>31</v>
      </c>
      <c r="I17" s="6">
        <v>82</v>
      </c>
      <c r="J17" s="6">
        <v>190</v>
      </c>
      <c r="K17" s="8">
        <v>7.5</v>
      </c>
      <c r="L17" s="8">
        <v>67</v>
      </c>
      <c r="M17" s="8">
        <v>200</v>
      </c>
    </row>
    <row r="18" spans="2:13">
      <c r="D18" t="s">
        <v>25</v>
      </c>
      <c r="E18" s="10">
        <v>120</v>
      </c>
      <c r="F18" s="10">
        <v>280</v>
      </c>
      <c r="G18" s="10">
        <v>640</v>
      </c>
      <c r="H18" s="6">
        <v>100</v>
      </c>
      <c r="I18" s="6">
        <v>270</v>
      </c>
      <c r="J18" s="6">
        <v>640</v>
      </c>
      <c r="K18" s="8">
        <v>25</v>
      </c>
      <c r="L18" s="8">
        <v>220</v>
      </c>
      <c r="M18" s="8">
        <v>640</v>
      </c>
    </row>
    <row r="19" spans="2:13">
      <c r="D19" t="s">
        <v>26</v>
      </c>
      <c r="E19" s="10">
        <v>250</v>
      </c>
      <c r="F19" s="10">
        <v>560</v>
      </c>
      <c r="G19" s="10">
        <v>1300</v>
      </c>
      <c r="H19" s="6">
        <v>210</v>
      </c>
      <c r="I19" s="6">
        <v>540</v>
      </c>
      <c r="J19" s="6">
        <v>1300</v>
      </c>
      <c r="K19" s="8">
        <v>50</v>
      </c>
      <c r="L19" s="8">
        <v>440</v>
      </c>
      <c r="M19" s="8">
        <v>1300</v>
      </c>
    </row>
    <row r="20" spans="2:13">
      <c r="D20" t="s">
        <v>27</v>
      </c>
      <c r="E20" s="10">
        <v>5.5</v>
      </c>
      <c r="F20" s="10">
        <v>12</v>
      </c>
      <c r="G20" s="10">
        <v>29</v>
      </c>
      <c r="H20" s="6">
        <v>4.5999999999999996</v>
      </c>
      <c r="I20" s="6">
        <v>12</v>
      </c>
      <c r="J20" s="6">
        <v>29</v>
      </c>
      <c r="K20" s="8">
        <v>1.1000000000000001</v>
      </c>
      <c r="L20" s="8">
        <v>9.9</v>
      </c>
      <c r="M20" s="8">
        <v>29</v>
      </c>
    </row>
    <row r="21" spans="2:13">
      <c r="D21" t="s">
        <v>28</v>
      </c>
      <c r="E21" s="10">
        <v>160</v>
      </c>
      <c r="F21" s="10">
        <v>370</v>
      </c>
      <c r="G21" s="10">
        <v>860</v>
      </c>
      <c r="H21" s="6">
        <v>140</v>
      </c>
      <c r="I21" s="6">
        <v>360</v>
      </c>
      <c r="J21" s="6">
        <v>860</v>
      </c>
      <c r="K21" s="8">
        <v>33</v>
      </c>
      <c r="L21" s="8">
        <v>290</v>
      </c>
      <c r="M21" s="8">
        <v>860</v>
      </c>
    </row>
    <row r="22" spans="2:13">
      <c r="C22">
        <v>24</v>
      </c>
      <c r="D22" t="s">
        <v>29</v>
      </c>
      <c r="E22" s="10">
        <v>290</v>
      </c>
      <c r="F22" s="10">
        <v>660</v>
      </c>
      <c r="G22" s="10">
        <v>1500</v>
      </c>
      <c r="H22" s="6">
        <v>250</v>
      </c>
      <c r="I22" s="6">
        <v>650</v>
      </c>
      <c r="J22" s="6">
        <v>1500</v>
      </c>
      <c r="K22" s="8">
        <v>59</v>
      </c>
      <c r="L22" s="8">
        <v>520</v>
      </c>
      <c r="M22" s="8">
        <v>1500</v>
      </c>
    </row>
    <row r="23" spans="2:13">
      <c r="D23" t="s">
        <v>30</v>
      </c>
      <c r="E23" s="10">
        <v>110</v>
      </c>
      <c r="F23" s="10">
        <v>260</v>
      </c>
      <c r="G23" s="10">
        <v>590</v>
      </c>
      <c r="H23" s="6">
        <v>96</v>
      </c>
      <c r="I23" s="6">
        <v>250</v>
      </c>
      <c r="J23" s="6">
        <v>590</v>
      </c>
      <c r="K23" s="8">
        <v>23</v>
      </c>
      <c r="L23" s="8">
        <v>200</v>
      </c>
      <c r="M23" s="8">
        <v>590</v>
      </c>
    </row>
    <row r="24" spans="2:13">
      <c r="D24" t="s">
        <v>31</v>
      </c>
      <c r="E24" s="10">
        <v>37</v>
      </c>
      <c r="F24" s="10">
        <v>84</v>
      </c>
      <c r="G24" s="10">
        <v>200</v>
      </c>
      <c r="H24" s="6">
        <v>31</v>
      </c>
      <c r="I24" s="6">
        <v>82</v>
      </c>
      <c r="J24" s="6">
        <v>200</v>
      </c>
      <c r="K24" s="8">
        <v>7.6</v>
      </c>
      <c r="L24" s="8">
        <v>67</v>
      </c>
      <c r="M24" s="8">
        <v>200</v>
      </c>
    </row>
    <row r="25" spans="2:13">
      <c r="D25" t="s">
        <v>32</v>
      </c>
      <c r="E25" s="10">
        <v>740</v>
      </c>
      <c r="F25" s="10">
        <v>1700</v>
      </c>
      <c r="G25" s="10">
        <v>3900</v>
      </c>
      <c r="H25" s="6">
        <v>630</v>
      </c>
      <c r="I25" s="6">
        <v>1600</v>
      </c>
      <c r="J25" s="6">
        <v>3900</v>
      </c>
      <c r="K25" s="8">
        <v>150</v>
      </c>
      <c r="L25" s="8">
        <v>1300</v>
      </c>
      <c r="M25" s="8">
        <v>3900</v>
      </c>
    </row>
    <row r="26" spans="2:13">
      <c r="D26" t="s">
        <v>33</v>
      </c>
      <c r="E26" s="10">
        <v>730</v>
      </c>
      <c r="F26" s="10">
        <v>1600</v>
      </c>
      <c r="G26" s="10">
        <v>3800</v>
      </c>
      <c r="H26" s="6">
        <v>620</v>
      </c>
      <c r="I26" s="6">
        <v>1600</v>
      </c>
      <c r="J26" s="6">
        <v>3800</v>
      </c>
      <c r="K26" s="8">
        <v>150</v>
      </c>
      <c r="L26" s="8">
        <v>1300</v>
      </c>
      <c r="M26" s="8">
        <v>3800</v>
      </c>
    </row>
    <row r="27" spans="2:13">
      <c r="D27" t="s">
        <v>34</v>
      </c>
      <c r="E27" s="10">
        <v>340</v>
      </c>
      <c r="F27" s="10">
        <v>770</v>
      </c>
      <c r="G27" s="10">
        <v>1800</v>
      </c>
      <c r="H27" s="6">
        <v>290</v>
      </c>
      <c r="I27" s="6">
        <v>760</v>
      </c>
      <c r="J27" s="6">
        <v>1800</v>
      </c>
      <c r="K27" s="8">
        <v>69</v>
      </c>
      <c r="L27" s="8">
        <v>610</v>
      </c>
      <c r="M27" s="8">
        <v>1800</v>
      </c>
    </row>
    <row r="28" spans="2:13">
      <c r="D28" t="s">
        <v>35</v>
      </c>
      <c r="E28" s="10">
        <v>40</v>
      </c>
      <c r="F28" s="10">
        <v>91</v>
      </c>
      <c r="G28" s="10">
        <v>210</v>
      </c>
      <c r="H28" s="6">
        <v>34</v>
      </c>
      <c r="I28" s="6">
        <v>89</v>
      </c>
      <c r="J28" s="6">
        <v>210</v>
      </c>
      <c r="K28" s="8">
        <v>8.1</v>
      </c>
      <c r="L28" s="8">
        <v>72</v>
      </c>
      <c r="M28" s="8">
        <v>210</v>
      </c>
    </row>
    <row r="29" spans="2:13">
      <c r="D29" t="s">
        <v>36</v>
      </c>
      <c r="E29" s="10">
        <v>29</v>
      </c>
      <c r="F29" s="10">
        <v>65</v>
      </c>
      <c r="G29" s="10">
        <v>150</v>
      </c>
      <c r="H29" s="6">
        <v>24</v>
      </c>
      <c r="I29" s="6">
        <v>63</v>
      </c>
      <c r="J29" s="6">
        <v>150</v>
      </c>
      <c r="K29" s="8">
        <v>5.8</v>
      </c>
      <c r="L29" s="8">
        <v>51</v>
      </c>
      <c r="M29" s="8">
        <v>150</v>
      </c>
    </row>
    <row r="30" spans="2:13">
      <c r="D30" t="s">
        <v>37</v>
      </c>
      <c r="E30" s="10">
        <v>34</v>
      </c>
      <c r="F30" s="10">
        <v>78</v>
      </c>
      <c r="G30" s="10">
        <v>180</v>
      </c>
      <c r="H30" s="6">
        <v>29</v>
      </c>
      <c r="I30" s="6">
        <v>76</v>
      </c>
      <c r="J30" s="6">
        <v>180</v>
      </c>
      <c r="K30" s="8">
        <v>7</v>
      </c>
      <c r="L30" s="8">
        <v>62</v>
      </c>
      <c r="M30" s="8">
        <v>180</v>
      </c>
    </row>
    <row r="31" spans="2:13">
      <c r="D31" t="s">
        <v>38</v>
      </c>
      <c r="E31" s="10">
        <v>63</v>
      </c>
      <c r="F31" s="10">
        <v>140</v>
      </c>
      <c r="G31" s="10">
        <v>330</v>
      </c>
      <c r="H31" s="6">
        <v>53</v>
      </c>
      <c r="I31" s="6">
        <v>140</v>
      </c>
      <c r="J31" s="6">
        <v>330</v>
      </c>
      <c r="K31" s="8">
        <v>13</v>
      </c>
      <c r="L31" s="8">
        <v>110</v>
      </c>
      <c r="M31" s="8">
        <v>340</v>
      </c>
    </row>
    <row r="32" spans="2:13">
      <c r="B32" s="11" t="s">
        <v>39</v>
      </c>
      <c r="C32" s="12"/>
      <c r="D32" s="12"/>
      <c r="E32" s="13">
        <v>4491.1000000000004</v>
      </c>
      <c r="F32" s="13">
        <v>10105</v>
      </c>
      <c r="G32" s="13">
        <v>23559</v>
      </c>
      <c r="H32" s="14">
        <v>3819.2</v>
      </c>
      <c r="I32" s="14">
        <v>9912</v>
      </c>
      <c r="J32" s="14">
        <v>23559</v>
      </c>
      <c r="K32" s="15">
        <v>913.9</v>
      </c>
      <c r="L32" s="15">
        <v>8037.9</v>
      </c>
      <c r="M32" s="16">
        <v>23579</v>
      </c>
    </row>
    <row r="33" spans="2:13">
      <c r="B33" t="s">
        <v>40</v>
      </c>
      <c r="C33">
        <v>25</v>
      </c>
      <c r="D33" t="s">
        <v>41</v>
      </c>
      <c r="E33" s="10">
        <v>210</v>
      </c>
      <c r="F33" s="10">
        <v>460</v>
      </c>
      <c r="G33" s="10">
        <v>1100</v>
      </c>
      <c r="H33" s="6">
        <v>100</v>
      </c>
      <c r="I33" s="6">
        <v>420</v>
      </c>
      <c r="J33" s="6">
        <v>1100</v>
      </c>
      <c r="K33" s="8">
        <v>41</v>
      </c>
      <c r="L33" s="8">
        <v>370</v>
      </c>
      <c r="M33" s="8">
        <v>1100</v>
      </c>
    </row>
    <row r="34" spans="2:13">
      <c r="D34" t="s">
        <v>42</v>
      </c>
      <c r="E34" s="10">
        <v>29</v>
      </c>
      <c r="F34" s="10">
        <v>65</v>
      </c>
      <c r="G34" s="10">
        <v>150</v>
      </c>
      <c r="H34" s="6">
        <v>14</v>
      </c>
      <c r="I34" s="6">
        <v>58</v>
      </c>
      <c r="J34" s="6">
        <v>150</v>
      </c>
      <c r="K34" s="8">
        <v>5.8</v>
      </c>
      <c r="L34" s="8">
        <v>51</v>
      </c>
      <c r="M34" s="8">
        <v>150</v>
      </c>
    </row>
    <row r="35" spans="2:13">
      <c r="D35" t="s">
        <v>43</v>
      </c>
      <c r="E35" s="10">
        <v>17</v>
      </c>
      <c r="F35" s="10">
        <v>38</v>
      </c>
      <c r="G35" s="10">
        <v>89</v>
      </c>
      <c r="H35" s="6">
        <v>8.3000000000000007</v>
      </c>
      <c r="I35" s="6">
        <v>35</v>
      </c>
      <c r="J35" s="6">
        <v>89</v>
      </c>
      <c r="K35" s="8">
        <v>3.4</v>
      </c>
      <c r="L35" s="8">
        <v>30</v>
      </c>
      <c r="M35" s="8">
        <v>89</v>
      </c>
    </row>
    <row r="36" spans="2:13">
      <c r="D36" t="s">
        <v>44</v>
      </c>
      <c r="E36" s="10">
        <v>13</v>
      </c>
      <c r="F36" s="10">
        <v>30</v>
      </c>
      <c r="G36" s="10">
        <v>70</v>
      </c>
      <c r="H36" s="6">
        <v>6.6</v>
      </c>
      <c r="I36" s="6">
        <v>27</v>
      </c>
      <c r="J36" s="6">
        <v>70</v>
      </c>
      <c r="K36" s="8">
        <v>2.7</v>
      </c>
      <c r="L36" s="8">
        <v>24</v>
      </c>
      <c r="M36" s="8">
        <v>70</v>
      </c>
    </row>
    <row r="37" spans="2:13">
      <c r="D37" t="s">
        <v>45</v>
      </c>
      <c r="E37" s="10">
        <v>2600</v>
      </c>
      <c r="F37" s="10">
        <v>5900</v>
      </c>
      <c r="G37" s="10">
        <v>14000</v>
      </c>
      <c r="H37" s="6">
        <v>1300</v>
      </c>
      <c r="I37" s="6">
        <v>5300</v>
      </c>
      <c r="J37" s="6">
        <v>14000</v>
      </c>
      <c r="K37" s="8">
        <v>530</v>
      </c>
      <c r="L37" s="8">
        <v>4700</v>
      </c>
      <c r="M37" s="8">
        <v>14000</v>
      </c>
    </row>
    <row r="38" spans="2:13">
      <c r="D38" t="s">
        <v>46</v>
      </c>
      <c r="E38" s="10">
        <v>40</v>
      </c>
      <c r="F38" s="10">
        <v>91</v>
      </c>
      <c r="G38" s="10">
        <v>210</v>
      </c>
      <c r="H38" s="6">
        <v>20</v>
      </c>
      <c r="I38" s="6">
        <v>82</v>
      </c>
      <c r="J38" s="6">
        <v>210</v>
      </c>
      <c r="K38" s="8">
        <v>8.1</v>
      </c>
      <c r="L38" s="8">
        <v>72</v>
      </c>
      <c r="M38" s="8">
        <v>210</v>
      </c>
    </row>
    <row r="39" spans="2:13">
      <c r="D39" t="s">
        <v>47</v>
      </c>
      <c r="E39" s="10">
        <v>320</v>
      </c>
      <c r="F39" s="10">
        <v>730</v>
      </c>
      <c r="G39" s="10">
        <v>1700</v>
      </c>
      <c r="H39" s="6">
        <v>160</v>
      </c>
      <c r="I39" s="6">
        <v>660</v>
      </c>
      <c r="J39" s="6">
        <v>1700</v>
      </c>
      <c r="K39" s="8">
        <v>65</v>
      </c>
      <c r="L39" s="8">
        <v>580</v>
      </c>
      <c r="M39" s="8">
        <v>1700</v>
      </c>
    </row>
    <row r="40" spans="2:13">
      <c r="D40" t="s">
        <v>48</v>
      </c>
      <c r="E40" s="10">
        <v>130</v>
      </c>
      <c r="F40" s="10">
        <v>280</v>
      </c>
      <c r="G40" s="10">
        <v>660</v>
      </c>
      <c r="H40" s="6">
        <v>61</v>
      </c>
      <c r="I40" s="6">
        <v>260</v>
      </c>
      <c r="J40" s="6">
        <v>660</v>
      </c>
      <c r="K40" s="8">
        <v>25</v>
      </c>
      <c r="L40" s="8">
        <v>220</v>
      </c>
      <c r="M40" s="8">
        <v>650</v>
      </c>
    </row>
    <row r="41" spans="2:13">
      <c r="D41" t="s">
        <v>49</v>
      </c>
      <c r="E41" s="10">
        <v>22</v>
      </c>
      <c r="F41" s="10">
        <v>50</v>
      </c>
      <c r="G41" s="10">
        <v>120</v>
      </c>
      <c r="H41" s="6">
        <v>11</v>
      </c>
      <c r="I41" s="6">
        <v>45</v>
      </c>
      <c r="J41" s="6">
        <v>120</v>
      </c>
      <c r="K41" s="8">
        <v>4.4000000000000004</v>
      </c>
      <c r="L41" s="8">
        <v>39</v>
      </c>
      <c r="M41" s="8">
        <v>120</v>
      </c>
    </row>
    <row r="42" spans="2:13">
      <c r="D42" t="s">
        <v>50</v>
      </c>
      <c r="E42" s="10">
        <v>28</v>
      </c>
      <c r="F42" s="10">
        <v>64</v>
      </c>
      <c r="G42" s="10">
        <v>150</v>
      </c>
      <c r="H42" s="6">
        <v>14</v>
      </c>
      <c r="I42" s="6">
        <v>58</v>
      </c>
      <c r="J42" s="6">
        <v>150</v>
      </c>
      <c r="K42" s="8">
        <v>5.8</v>
      </c>
      <c r="L42" s="8">
        <v>51</v>
      </c>
      <c r="M42" s="8">
        <v>150</v>
      </c>
    </row>
    <row r="43" spans="2:13">
      <c r="D43" t="s">
        <v>51</v>
      </c>
      <c r="E43" s="10">
        <v>72</v>
      </c>
      <c r="F43" s="10">
        <v>160</v>
      </c>
      <c r="G43" s="10">
        <v>380</v>
      </c>
      <c r="H43" s="6">
        <v>35</v>
      </c>
      <c r="I43" s="6">
        <v>150</v>
      </c>
      <c r="J43" s="6">
        <v>380</v>
      </c>
      <c r="K43" s="8">
        <v>15</v>
      </c>
      <c r="L43" s="8">
        <v>130</v>
      </c>
      <c r="M43" s="8">
        <v>380</v>
      </c>
    </row>
    <row r="44" spans="2:13">
      <c r="D44" t="s">
        <v>52</v>
      </c>
      <c r="E44" s="10">
        <v>230</v>
      </c>
      <c r="F44" s="10">
        <v>510</v>
      </c>
      <c r="G44" s="10">
        <v>1200</v>
      </c>
      <c r="H44" s="6">
        <v>110</v>
      </c>
      <c r="I44" s="6">
        <v>460</v>
      </c>
      <c r="J44" s="6">
        <v>1200</v>
      </c>
      <c r="K44" s="8">
        <v>46</v>
      </c>
      <c r="L44" s="8">
        <v>410</v>
      </c>
      <c r="M44" s="8">
        <v>1200</v>
      </c>
    </row>
    <row r="45" spans="2:13">
      <c r="D45" t="s">
        <v>53</v>
      </c>
      <c r="E45" s="10">
        <v>58</v>
      </c>
      <c r="F45" s="10">
        <v>130</v>
      </c>
      <c r="G45" s="10">
        <v>300</v>
      </c>
      <c r="H45" s="6">
        <v>28</v>
      </c>
      <c r="I45" s="6">
        <v>120</v>
      </c>
      <c r="J45" s="6">
        <v>300</v>
      </c>
      <c r="K45" s="8">
        <v>12</v>
      </c>
      <c r="L45" s="8">
        <v>100</v>
      </c>
      <c r="M45" s="8">
        <v>300</v>
      </c>
    </row>
    <row r="46" spans="2:13">
      <c r="D46" t="s">
        <v>54</v>
      </c>
      <c r="E46" s="10">
        <v>75</v>
      </c>
      <c r="F46" s="10">
        <v>170</v>
      </c>
      <c r="G46" s="10">
        <v>400</v>
      </c>
      <c r="H46" s="6">
        <v>37</v>
      </c>
      <c r="I46" s="6">
        <v>150</v>
      </c>
      <c r="J46" s="6">
        <v>400</v>
      </c>
      <c r="K46" s="8">
        <v>15</v>
      </c>
      <c r="L46" s="8">
        <v>130</v>
      </c>
      <c r="M46" s="8">
        <v>390</v>
      </c>
    </row>
    <row r="47" spans="2:13">
      <c r="D47" t="s">
        <v>55</v>
      </c>
      <c r="E47" s="10">
        <v>580</v>
      </c>
      <c r="F47" s="10">
        <v>1300</v>
      </c>
      <c r="G47" s="10">
        <v>3000</v>
      </c>
      <c r="H47" s="6">
        <v>280</v>
      </c>
      <c r="I47" s="6">
        <v>1200</v>
      </c>
      <c r="J47" s="6">
        <v>3000</v>
      </c>
      <c r="K47" s="8">
        <v>120</v>
      </c>
      <c r="L47" s="8">
        <v>1000</v>
      </c>
      <c r="M47" s="8">
        <v>3000</v>
      </c>
    </row>
    <row r="48" spans="2:13">
      <c r="D48" t="s">
        <v>56</v>
      </c>
      <c r="E48" s="10">
        <v>10</v>
      </c>
      <c r="F48" s="10">
        <v>24</v>
      </c>
      <c r="G48" s="10">
        <v>55</v>
      </c>
      <c r="H48" s="6">
        <v>5.0999999999999996</v>
      </c>
      <c r="I48" s="6">
        <v>21</v>
      </c>
      <c r="J48" s="6">
        <v>55</v>
      </c>
      <c r="K48" s="8">
        <v>2.1</v>
      </c>
      <c r="L48" s="8">
        <v>19</v>
      </c>
      <c r="M48" s="8">
        <v>55</v>
      </c>
    </row>
    <row r="49" spans="1:13">
      <c r="C49">
        <v>26</v>
      </c>
      <c r="D49" t="s">
        <v>57</v>
      </c>
      <c r="E49" s="10">
        <v>190</v>
      </c>
      <c r="F49" s="10">
        <v>420</v>
      </c>
      <c r="G49" s="10">
        <v>970</v>
      </c>
      <c r="H49" s="6">
        <v>91</v>
      </c>
      <c r="I49" s="6">
        <v>380</v>
      </c>
      <c r="J49" s="6">
        <v>970</v>
      </c>
      <c r="K49" s="8">
        <v>38</v>
      </c>
      <c r="L49" s="8">
        <v>330</v>
      </c>
      <c r="M49" s="8">
        <v>970</v>
      </c>
    </row>
    <row r="50" spans="1:13">
      <c r="D50" t="s">
        <v>58</v>
      </c>
      <c r="E50" s="10">
        <v>34</v>
      </c>
      <c r="F50" s="10">
        <v>78</v>
      </c>
      <c r="G50" s="10">
        <v>180</v>
      </c>
      <c r="H50" s="6">
        <v>17</v>
      </c>
      <c r="I50" s="6">
        <v>70</v>
      </c>
      <c r="J50" s="6">
        <v>180</v>
      </c>
      <c r="K50" s="8">
        <v>6.9</v>
      </c>
      <c r="L50" s="8">
        <v>62</v>
      </c>
      <c r="M50" s="8">
        <v>180</v>
      </c>
    </row>
    <row r="51" spans="1:13">
      <c r="D51" t="s">
        <v>59</v>
      </c>
      <c r="E51" s="10">
        <v>300</v>
      </c>
      <c r="F51" s="10">
        <v>670</v>
      </c>
      <c r="G51" s="10">
        <v>1600</v>
      </c>
      <c r="H51" s="6">
        <v>150</v>
      </c>
      <c r="I51" s="6">
        <v>610</v>
      </c>
      <c r="J51" s="6">
        <v>1600</v>
      </c>
      <c r="K51" s="8">
        <v>60</v>
      </c>
      <c r="L51" s="8">
        <v>530</v>
      </c>
      <c r="M51" s="8">
        <v>1600</v>
      </c>
    </row>
    <row r="52" spans="1:13">
      <c r="D52" t="s">
        <v>60</v>
      </c>
      <c r="E52" s="10">
        <v>130</v>
      </c>
      <c r="F52" s="10">
        <v>290</v>
      </c>
      <c r="G52" s="10">
        <v>670</v>
      </c>
      <c r="H52" s="6">
        <v>63</v>
      </c>
      <c r="I52" s="6">
        <v>260</v>
      </c>
      <c r="J52" s="6">
        <v>670</v>
      </c>
      <c r="K52" s="8">
        <v>26</v>
      </c>
      <c r="L52" s="8">
        <v>230</v>
      </c>
      <c r="M52" s="8">
        <v>670</v>
      </c>
    </row>
    <row r="53" spans="1:13">
      <c r="D53" t="s">
        <v>61</v>
      </c>
      <c r="E53" s="10">
        <v>58</v>
      </c>
      <c r="F53" s="10">
        <v>130</v>
      </c>
      <c r="G53" s="10">
        <v>300</v>
      </c>
      <c r="H53" s="6">
        <v>28</v>
      </c>
      <c r="I53" s="6">
        <v>120</v>
      </c>
      <c r="J53" s="6">
        <v>300</v>
      </c>
      <c r="K53" s="8">
        <v>12</v>
      </c>
      <c r="L53" s="8">
        <v>100</v>
      </c>
      <c r="M53" s="8">
        <v>300</v>
      </c>
    </row>
    <row r="54" spans="1:13">
      <c r="D54" t="s">
        <v>62</v>
      </c>
      <c r="E54" s="10">
        <v>3.8</v>
      </c>
      <c r="F54" s="10">
        <v>8.6</v>
      </c>
      <c r="G54" s="10">
        <v>20</v>
      </c>
      <c r="H54" s="6">
        <v>1.9</v>
      </c>
      <c r="I54" s="6">
        <v>7.7</v>
      </c>
      <c r="J54" s="6">
        <v>20</v>
      </c>
      <c r="K54" s="8">
        <v>0.77</v>
      </c>
      <c r="L54" s="8">
        <v>6.8</v>
      </c>
      <c r="M54" s="8">
        <v>20</v>
      </c>
    </row>
    <row r="55" spans="1:13">
      <c r="D55" t="s">
        <v>63</v>
      </c>
      <c r="E55" s="10">
        <v>48</v>
      </c>
      <c r="F55" s="10">
        <v>110</v>
      </c>
      <c r="G55" s="10">
        <v>250</v>
      </c>
      <c r="H55" s="6">
        <v>23</v>
      </c>
      <c r="I55" s="6">
        <v>97</v>
      </c>
      <c r="J55" s="6">
        <v>250</v>
      </c>
      <c r="K55" s="8">
        <v>9.5</v>
      </c>
      <c r="L55" s="8">
        <v>85</v>
      </c>
      <c r="M55" s="8">
        <v>250</v>
      </c>
    </row>
    <row r="56" spans="1:13">
      <c r="D56" t="s">
        <v>64</v>
      </c>
      <c r="E56" s="10">
        <v>48</v>
      </c>
      <c r="F56" s="10">
        <v>110</v>
      </c>
      <c r="G56" s="10">
        <v>250</v>
      </c>
      <c r="H56" s="6">
        <v>23</v>
      </c>
      <c r="I56" s="6">
        <v>98</v>
      </c>
      <c r="J56" s="6">
        <v>250</v>
      </c>
      <c r="K56" s="8">
        <v>9.6999999999999993</v>
      </c>
      <c r="L56" s="8">
        <v>86</v>
      </c>
      <c r="M56" s="8">
        <v>250</v>
      </c>
    </row>
    <row r="57" spans="1:13">
      <c r="D57" t="s">
        <v>65</v>
      </c>
      <c r="E57" s="10">
        <v>510</v>
      </c>
      <c r="F57" s="10">
        <v>1200</v>
      </c>
      <c r="G57" s="10">
        <v>2700</v>
      </c>
      <c r="H57" s="6">
        <v>250</v>
      </c>
      <c r="I57" s="6">
        <v>1000</v>
      </c>
      <c r="J57" s="6">
        <v>2700</v>
      </c>
      <c r="K57" s="8">
        <v>100</v>
      </c>
      <c r="L57" s="8">
        <v>910</v>
      </c>
      <c r="M57" s="8">
        <v>2700</v>
      </c>
    </row>
    <row r="58" spans="1:13">
      <c r="B58" s="11" t="s">
        <v>66</v>
      </c>
      <c r="C58" s="12"/>
      <c r="D58" s="12"/>
      <c r="E58" s="13">
        <v>5755.8</v>
      </c>
      <c r="F58" s="13">
        <v>13018.6</v>
      </c>
      <c r="G58" s="13">
        <v>30524</v>
      </c>
      <c r="H58" s="14">
        <v>2836.9</v>
      </c>
      <c r="I58" s="14">
        <v>11688.7</v>
      </c>
      <c r="J58" s="14">
        <v>30524</v>
      </c>
      <c r="K58" s="15">
        <v>1164.1699999999998</v>
      </c>
      <c r="L58" s="15">
        <v>10265.799999999999</v>
      </c>
      <c r="M58" s="16">
        <v>30504</v>
      </c>
    </row>
    <row r="59" spans="1:13">
      <c r="B59" t="s">
        <v>67</v>
      </c>
      <c r="C59">
        <v>27</v>
      </c>
      <c r="D59" t="s">
        <v>68</v>
      </c>
      <c r="E59" s="10">
        <v>140</v>
      </c>
      <c r="F59" s="10">
        <v>320</v>
      </c>
      <c r="G59" s="10">
        <v>750</v>
      </c>
      <c r="H59" s="6">
        <v>75</v>
      </c>
      <c r="I59" s="6">
        <v>290</v>
      </c>
      <c r="J59" s="6">
        <v>750</v>
      </c>
      <c r="K59" s="8">
        <v>29</v>
      </c>
      <c r="L59" s="8">
        <v>260</v>
      </c>
      <c r="M59" s="8">
        <v>750</v>
      </c>
    </row>
    <row r="60" spans="1:13">
      <c r="D60" t="s">
        <v>69</v>
      </c>
      <c r="E60" s="10">
        <v>500</v>
      </c>
      <c r="F60" s="10">
        <v>1100</v>
      </c>
      <c r="G60" s="10">
        <v>2600</v>
      </c>
      <c r="H60" s="6">
        <v>260</v>
      </c>
      <c r="I60" s="6">
        <v>1000</v>
      </c>
      <c r="J60" s="6">
        <v>2600</v>
      </c>
      <c r="K60" s="8">
        <v>100</v>
      </c>
      <c r="L60" s="8">
        <v>890</v>
      </c>
      <c r="M60" s="8">
        <v>2600</v>
      </c>
    </row>
    <row r="61" spans="1:13">
      <c r="B61" s="11" t="s">
        <v>70</v>
      </c>
      <c r="C61" s="12"/>
      <c r="D61" s="12"/>
      <c r="E61" s="13">
        <v>640</v>
      </c>
      <c r="F61" s="13">
        <v>1420</v>
      </c>
      <c r="G61" s="13">
        <v>3350</v>
      </c>
      <c r="H61" s="14">
        <v>335</v>
      </c>
      <c r="I61" s="14">
        <v>1290</v>
      </c>
      <c r="J61" s="14">
        <v>3350</v>
      </c>
      <c r="K61" s="15">
        <v>129</v>
      </c>
      <c r="L61" s="15">
        <v>1150</v>
      </c>
      <c r="M61" s="16">
        <v>3350</v>
      </c>
    </row>
    <row r="62" spans="1:13">
      <c r="A62" t="s">
        <v>71</v>
      </c>
      <c r="E62" s="10">
        <v>10886.9</v>
      </c>
      <c r="F62" s="10">
        <v>24543.599999999999</v>
      </c>
      <c r="G62" s="10">
        <v>57433</v>
      </c>
      <c r="H62" s="6">
        <v>6991.1</v>
      </c>
      <c r="I62" s="6">
        <v>22890.7</v>
      </c>
      <c r="J62" s="6">
        <v>57433</v>
      </c>
      <c r="K62" s="8">
        <v>2207.0699999999997</v>
      </c>
      <c r="L62" s="8">
        <v>19453.7</v>
      </c>
      <c r="M62" s="8">
        <v>57433</v>
      </c>
    </row>
    <row r="63" spans="1:13">
      <c r="A63" t="s">
        <v>72</v>
      </c>
      <c r="B63" t="s">
        <v>14</v>
      </c>
      <c r="C63">
        <v>22</v>
      </c>
      <c r="D63" t="s">
        <v>73</v>
      </c>
      <c r="E63" s="10">
        <v>1100</v>
      </c>
      <c r="F63" s="10">
        <v>2400</v>
      </c>
      <c r="G63" s="10">
        <v>5600</v>
      </c>
      <c r="H63" s="6">
        <v>910</v>
      </c>
      <c r="I63" s="6">
        <v>2400</v>
      </c>
      <c r="J63" s="6">
        <v>5600</v>
      </c>
      <c r="K63" s="8">
        <v>220</v>
      </c>
      <c r="L63" s="8">
        <v>1900</v>
      </c>
      <c r="M63" s="8">
        <v>5600</v>
      </c>
    </row>
    <row r="64" spans="1:13">
      <c r="D64" t="s">
        <v>74</v>
      </c>
      <c r="E64" s="10">
        <v>330</v>
      </c>
      <c r="F64" s="10">
        <v>740</v>
      </c>
      <c r="G64" s="10">
        <v>1700</v>
      </c>
      <c r="H64" s="6">
        <v>280</v>
      </c>
      <c r="I64" s="6">
        <v>730</v>
      </c>
      <c r="J64" s="6">
        <v>1700</v>
      </c>
      <c r="K64" s="8">
        <v>67</v>
      </c>
      <c r="L64" s="8">
        <v>590</v>
      </c>
      <c r="M64" s="8">
        <v>1700</v>
      </c>
    </row>
    <row r="65" spans="1:13">
      <c r="C65">
        <v>23</v>
      </c>
      <c r="D65" t="s">
        <v>75</v>
      </c>
      <c r="E65" s="10">
        <v>3200</v>
      </c>
      <c r="F65" s="10">
        <v>7300</v>
      </c>
      <c r="G65" s="10">
        <v>17000</v>
      </c>
      <c r="H65" s="6">
        <v>2700</v>
      </c>
      <c r="I65" s="6">
        <v>7100</v>
      </c>
      <c r="J65" s="6">
        <v>17000</v>
      </c>
      <c r="K65" s="8">
        <v>650</v>
      </c>
      <c r="L65" s="8">
        <v>5700</v>
      </c>
      <c r="M65" s="8">
        <v>17000</v>
      </c>
    </row>
    <row r="66" spans="1:13">
      <c r="B66" s="11" t="s">
        <v>39</v>
      </c>
      <c r="C66" s="12"/>
      <c r="D66" s="12"/>
      <c r="E66" s="13">
        <v>4630</v>
      </c>
      <c r="F66" s="13">
        <v>10440</v>
      </c>
      <c r="G66" s="13">
        <v>24300</v>
      </c>
      <c r="H66" s="14">
        <v>3890</v>
      </c>
      <c r="I66" s="14">
        <v>10230</v>
      </c>
      <c r="J66" s="14">
        <v>24300</v>
      </c>
      <c r="K66" s="15">
        <v>937</v>
      </c>
      <c r="L66" s="15">
        <v>8190</v>
      </c>
      <c r="M66" s="16">
        <v>24300</v>
      </c>
    </row>
    <row r="67" spans="1:13">
      <c r="B67" t="s">
        <v>40</v>
      </c>
      <c r="C67">
        <v>25</v>
      </c>
      <c r="D67" t="s">
        <v>76</v>
      </c>
      <c r="E67" s="10">
        <v>57</v>
      </c>
      <c r="F67" s="10">
        <v>130</v>
      </c>
      <c r="G67" s="10">
        <v>300</v>
      </c>
      <c r="H67" s="6">
        <v>28</v>
      </c>
      <c r="I67" s="6">
        <v>120</v>
      </c>
      <c r="J67" s="6">
        <v>300</v>
      </c>
      <c r="K67" s="8">
        <v>11</v>
      </c>
      <c r="L67" s="8">
        <v>100</v>
      </c>
      <c r="M67" s="8">
        <v>300</v>
      </c>
    </row>
    <row r="68" spans="1:13">
      <c r="B68" s="11" t="s">
        <v>66</v>
      </c>
      <c r="C68" s="12"/>
      <c r="D68" s="12"/>
      <c r="E68" s="13">
        <v>57</v>
      </c>
      <c r="F68" s="13">
        <v>130</v>
      </c>
      <c r="G68" s="13">
        <v>300</v>
      </c>
      <c r="H68" s="14">
        <v>28</v>
      </c>
      <c r="I68" s="14">
        <v>120</v>
      </c>
      <c r="J68" s="14">
        <v>300</v>
      </c>
      <c r="K68" s="15">
        <v>11</v>
      </c>
      <c r="L68" s="15">
        <v>100</v>
      </c>
      <c r="M68" s="16">
        <v>300</v>
      </c>
    </row>
    <row r="69" spans="1:13">
      <c r="A69" t="s">
        <v>77</v>
      </c>
      <c r="E69" s="10">
        <v>4687</v>
      </c>
      <c r="F69" s="10">
        <v>10570</v>
      </c>
      <c r="G69" s="10">
        <v>24600</v>
      </c>
      <c r="H69" s="6">
        <v>3918</v>
      </c>
      <c r="I69" s="6">
        <v>10350</v>
      </c>
      <c r="J69" s="6">
        <v>24600</v>
      </c>
      <c r="K69" s="8">
        <v>948</v>
      </c>
      <c r="L69" s="8">
        <v>8290</v>
      </c>
      <c r="M69" s="8">
        <v>24600</v>
      </c>
    </row>
    <row r="70" spans="1:13">
      <c r="A70" t="s">
        <v>78</v>
      </c>
      <c r="E70" s="10">
        <v>15573.9</v>
      </c>
      <c r="F70" s="10">
        <v>35113.599999999999</v>
      </c>
      <c r="G70" s="10">
        <v>82033</v>
      </c>
      <c r="H70" s="6">
        <v>10909.1</v>
      </c>
      <c r="I70" s="6">
        <v>33240.699999999997</v>
      </c>
      <c r="J70" s="6">
        <v>82033</v>
      </c>
      <c r="K70" s="8">
        <v>3155.0699999999997</v>
      </c>
      <c r="L70" s="8">
        <v>27743.7</v>
      </c>
      <c r="M70" s="8">
        <v>82033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6"/>
  <sheetViews>
    <sheetView topLeftCell="A464" workbookViewId="0"/>
  </sheetViews>
  <sheetFormatPr defaultRowHeight="15"/>
  <cols>
    <col min="5" max="5" width="19.42578125" customWidth="1"/>
    <col min="7" max="7" width="16.85546875" customWidth="1"/>
    <col min="17" max="17" width="20.5703125" customWidth="1"/>
  </cols>
  <sheetData>
    <row r="1" spans="1:20">
      <c r="A1" t="s">
        <v>79</v>
      </c>
      <c r="B1" t="s">
        <v>80</v>
      </c>
      <c r="C1" t="s">
        <v>81</v>
      </c>
      <c r="D1" t="s">
        <v>82</v>
      </c>
      <c r="E1" t="s">
        <v>9</v>
      </c>
      <c r="F1" t="s">
        <v>2</v>
      </c>
      <c r="G1" t="s">
        <v>1</v>
      </c>
      <c r="H1" t="s">
        <v>8</v>
      </c>
      <c r="I1" t="s">
        <v>7</v>
      </c>
      <c r="J1" t="s">
        <v>6</v>
      </c>
    </row>
    <row r="2" spans="1:20">
      <c r="A2">
        <v>1</v>
      </c>
      <c r="B2">
        <v>5.6</v>
      </c>
      <c r="C2">
        <v>1</v>
      </c>
      <c r="D2">
        <v>27</v>
      </c>
      <c r="E2" t="s">
        <v>15</v>
      </c>
      <c r="F2" t="s">
        <v>10</v>
      </c>
      <c r="G2" t="s">
        <v>4</v>
      </c>
      <c r="H2">
        <f>VLOOKUP(E2,$Q$2:$T$56,2,FALSE)</f>
        <v>20</v>
      </c>
      <c r="I2" t="str">
        <f>VLOOKUP(E2,$Q$2:$T$56,3,FALSE)</f>
        <v>SWVI</v>
      </c>
      <c r="J2" t="str">
        <f>VLOOKUP(E2,$Q$2:$T$56,4,FALSE)</f>
        <v>Esc</v>
      </c>
      <c r="P2">
        <v>1</v>
      </c>
      <c r="Q2" s="3" t="s">
        <v>15</v>
      </c>
      <c r="R2">
        <v>20</v>
      </c>
      <c r="S2" t="s">
        <v>14</v>
      </c>
      <c r="T2" t="s">
        <v>13</v>
      </c>
    </row>
    <row r="3" spans="1:20">
      <c r="A3">
        <v>2</v>
      </c>
      <c r="B3">
        <v>88</v>
      </c>
      <c r="C3">
        <v>20</v>
      </c>
      <c r="D3">
        <v>330</v>
      </c>
      <c r="E3" t="s">
        <v>16</v>
      </c>
      <c r="F3" t="s">
        <v>10</v>
      </c>
      <c r="G3" t="s">
        <v>4</v>
      </c>
      <c r="H3">
        <f t="shared" ref="H3:H66" si="0">VLOOKUP(E3,$Q$2:$T$56,2,FALSE)</f>
        <v>20</v>
      </c>
      <c r="I3" t="str">
        <f t="shared" ref="I3:I66" si="1">VLOOKUP(E3,$Q$2:$T$56,3,FALSE)</f>
        <v>SWVI</v>
      </c>
      <c r="J3" t="str">
        <f t="shared" ref="J3:J66" si="2">VLOOKUP(E3,$Q$2:$T$56,4,FALSE)</f>
        <v>Esc</v>
      </c>
      <c r="P3">
        <v>2</v>
      </c>
      <c r="Q3" s="3" t="s">
        <v>16</v>
      </c>
      <c r="R3">
        <v>20</v>
      </c>
      <c r="S3" t="s">
        <v>14</v>
      </c>
      <c r="T3" t="s">
        <v>13</v>
      </c>
    </row>
    <row r="4" spans="1:20">
      <c r="A4">
        <v>3</v>
      </c>
      <c r="B4">
        <v>120</v>
      </c>
      <c r="C4">
        <v>26</v>
      </c>
      <c r="D4">
        <v>420</v>
      </c>
      <c r="E4" t="s">
        <v>18</v>
      </c>
      <c r="F4" t="s">
        <v>10</v>
      </c>
      <c r="G4" t="s">
        <v>4</v>
      </c>
      <c r="H4">
        <f t="shared" si="0"/>
        <v>20</v>
      </c>
      <c r="I4" t="str">
        <f t="shared" si="1"/>
        <v>SWVI</v>
      </c>
      <c r="J4" t="str">
        <f t="shared" si="2"/>
        <v>Esc</v>
      </c>
      <c r="P4">
        <v>3</v>
      </c>
      <c r="Q4" s="3" t="s">
        <v>18</v>
      </c>
      <c r="R4">
        <v>20</v>
      </c>
      <c r="S4" t="s">
        <v>14</v>
      </c>
      <c r="T4" t="s">
        <v>13</v>
      </c>
    </row>
    <row r="5" spans="1:20">
      <c r="A5">
        <v>4</v>
      </c>
      <c r="B5">
        <v>98</v>
      </c>
      <c r="C5">
        <v>22</v>
      </c>
      <c r="D5">
        <v>370</v>
      </c>
      <c r="E5" t="s">
        <v>19</v>
      </c>
      <c r="F5" t="s">
        <v>10</v>
      </c>
      <c r="G5" t="s">
        <v>4</v>
      </c>
      <c r="H5">
        <f t="shared" si="0"/>
        <v>20</v>
      </c>
      <c r="I5" t="str">
        <f t="shared" si="1"/>
        <v>SWVI</v>
      </c>
      <c r="J5" t="str">
        <f t="shared" si="2"/>
        <v>Esc</v>
      </c>
      <c r="P5">
        <v>4</v>
      </c>
      <c r="Q5" s="3" t="s">
        <v>19</v>
      </c>
      <c r="R5">
        <v>20</v>
      </c>
      <c r="S5" t="s">
        <v>14</v>
      </c>
      <c r="T5" t="s">
        <v>13</v>
      </c>
    </row>
    <row r="6" spans="1:20">
      <c r="A6">
        <v>5</v>
      </c>
      <c r="B6">
        <v>24</v>
      </c>
      <c r="C6">
        <v>5</v>
      </c>
      <c r="D6">
        <v>100</v>
      </c>
      <c r="E6" t="s">
        <v>17</v>
      </c>
      <c r="F6" t="s">
        <v>10</v>
      </c>
      <c r="G6" t="s">
        <v>4</v>
      </c>
      <c r="H6">
        <f t="shared" si="0"/>
        <v>20</v>
      </c>
      <c r="I6" t="str">
        <f t="shared" si="1"/>
        <v>SWVI</v>
      </c>
      <c r="J6" t="str">
        <f t="shared" si="2"/>
        <v>Esc</v>
      </c>
      <c r="P6">
        <v>5</v>
      </c>
      <c r="Q6" s="3" t="s">
        <v>17</v>
      </c>
      <c r="R6">
        <v>20</v>
      </c>
      <c r="S6" t="s">
        <v>14</v>
      </c>
      <c r="T6" t="s">
        <v>13</v>
      </c>
    </row>
    <row r="7" spans="1:20">
      <c r="A7">
        <v>6</v>
      </c>
      <c r="B7">
        <v>840</v>
      </c>
      <c r="C7">
        <v>210</v>
      </c>
      <c r="D7">
        <v>2800</v>
      </c>
      <c r="E7" t="s">
        <v>20</v>
      </c>
      <c r="F7" t="s">
        <v>10</v>
      </c>
      <c r="G7" t="s">
        <v>4</v>
      </c>
      <c r="H7">
        <f t="shared" si="0"/>
        <v>20</v>
      </c>
      <c r="I7" t="str">
        <f t="shared" si="1"/>
        <v>SWVI</v>
      </c>
      <c r="J7" t="str">
        <f t="shared" si="2"/>
        <v>Esc</v>
      </c>
      <c r="P7">
        <v>6</v>
      </c>
      <c r="Q7" s="3" t="s">
        <v>20</v>
      </c>
      <c r="R7">
        <v>20</v>
      </c>
      <c r="S7" t="s">
        <v>14</v>
      </c>
      <c r="T7" t="s">
        <v>13</v>
      </c>
    </row>
    <row r="8" spans="1:20">
      <c r="A8">
        <v>7</v>
      </c>
      <c r="B8">
        <v>15</v>
      </c>
      <c r="C8">
        <v>3.1</v>
      </c>
      <c r="D8">
        <v>65</v>
      </c>
      <c r="E8" t="s">
        <v>21</v>
      </c>
      <c r="F8" t="s">
        <v>10</v>
      </c>
      <c r="G8" t="s">
        <v>4</v>
      </c>
      <c r="H8">
        <f t="shared" si="0"/>
        <v>20</v>
      </c>
      <c r="I8" t="str">
        <f t="shared" si="1"/>
        <v>SWVI</v>
      </c>
      <c r="J8" t="str">
        <f t="shared" si="2"/>
        <v>Esc</v>
      </c>
      <c r="P8">
        <v>7</v>
      </c>
      <c r="Q8" s="3" t="s">
        <v>21</v>
      </c>
      <c r="R8">
        <v>20</v>
      </c>
      <c r="S8" t="s">
        <v>14</v>
      </c>
      <c r="T8" t="s">
        <v>13</v>
      </c>
    </row>
    <row r="9" spans="1:20">
      <c r="A9">
        <v>8</v>
      </c>
      <c r="B9">
        <v>910</v>
      </c>
      <c r="C9">
        <v>220</v>
      </c>
      <c r="D9">
        <v>3000</v>
      </c>
      <c r="E9" t="s">
        <v>73</v>
      </c>
      <c r="F9" t="s">
        <v>10</v>
      </c>
      <c r="G9" t="s">
        <v>4</v>
      </c>
      <c r="H9">
        <f t="shared" si="0"/>
        <v>22</v>
      </c>
      <c r="I9" t="str">
        <f t="shared" si="1"/>
        <v>SWVI</v>
      </c>
      <c r="J9" t="str">
        <f t="shared" si="2"/>
        <v>Hatchery</v>
      </c>
      <c r="P9">
        <v>8</v>
      </c>
      <c r="Q9" s="3" t="s">
        <v>73</v>
      </c>
      <c r="R9">
        <v>22</v>
      </c>
      <c r="S9" t="s">
        <v>14</v>
      </c>
      <c r="T9" t="s">
        <v>72</v>
      </c>
    </row>
    <row r="10" spans="1:20">
      <c r="A10">
        <v>9</v>
      </c>
      <c r="B10">
        <v>280</v>
      </c>
      <c r="C10">
        <v>66</v>
      </c>
      <c r="D10">
        <v>970</v>
      </c>
      <c r="E10" t="s">
        <v>74</v>
      </c>
      <c r="F10" t="s">
        <v>10</v>
      </c>
      <c r="G10" t="s">
        <v>4</v>
      </c>
      <c r="H10">
        <f t="shared" si="0"/>
        <v>22</v>
      </c>
      <c r="I10" t="str">
        <f t="shared" si="1"/>
        <v>SWVI</v>
      </c>
      <c r="J10" t="str">
        <f t="shared" si="2"/>
        <v>Hatchery</v>
      </c>
      <c r="P10">
        <v>9</v>
      </c>
      <c r="Q10" s="3" t="s">
        <v>74</v>
      </c>
      <c r="R10">
        <v>22</v>
      </c>
      <c r="S10" t="s">
        <v>14</v>
      </c>
      <c r="T10" t="s">
        <v>72</v>
      </c>
    </row>
    <row r="11" spans="1:20">
      <c r="A11">
        <v>10</v>
      </c>
      <c r="B11">
        <v>45</v>
      </c>
      <c r="C11">
        <v>9.6999999999999993</v>
      </c>
      <c r="D11">
        <v>180</v>
      </c>
      <c r="E11" t="s">
        <v>23</v>
      </c>
      <c r="F11" t="s">
        <v>10</v>
      </c>
      <c r="G11" t="s">
        <v>4</v>
      </c>
      <c r="H11">
        <f t="shared" si="0"/>
        <v>23</v>
      </c>
      <c r="I11" t="str">
        <f t="shared" si="1"/>
        <v>SWVI</v>
      </c>
      <c r="J11" t="str">
        <f t="shared" si="2"/>
        <v>Esc</v>
      </c>
      <c r="P11">
        <v>10</v>
      </c>
      <c r="Q11" s="3" t="s">
        <v>23</v>
      </c>
      <c r="R11">
        <v>23</v>
      </c>
      <c r="S11" t="s">
        <v>14</v>
      </c>
      <c r="T11" t="s">
        <v>13</v>
      </c>
    </row>
    <row r="12" spans="1:20">
      <c r="A12">
        <v>11</v>
      </c>
      <c r="B12">
        <v>41</v>
      </c>
      <c r="C12">
        <v>8.9</v>
      </c>
      <c r="D12">
        <v>160</v>
      </c>
      <c r="E12" t="s">
        <v>22</v>
      </c>
      <c r="F12" t="s">
        <v>10</v>
      </c>
      <c r="G12" t="s">
        <v>4</v>
      </c>
      <c r="H12">
        <f t="shared" si="0"/>
        <v>23</v>
      </c>
      <c r="I12" t="str">
        <f t="shared" si="1"/>
        <v>SWVI</v>
      </c>
      <c r="J12" t="str">
        <f t="shared" si="2"/>
        <v>Esc</v>
      </c>
      <c r="P12">
        <v>11</v>
      </c>
      <c r="Q12" s="3" t="s">
        <v>22</v>
      </c>
      <c r="R12">
        <v>23</v>
      </c>
      <c r="S12" t="s">
        <v>14</v>
      </c>
      <c r="T12" t="s">
        <v>13</v>
      </c>
    </row>
    <row r="13" spans="1:20">
      <c r="A13">
        <v>12</v>
      </c>
      <c r="B13">
        <v>31</v>
      </c>
      <c r="C13">
        <v>6.6</v>
      </c>
      <c r="D13">
        <v>130</v>
      </c>
      <c r="E13" t="s">
        <v>24</v>
      </c>
      <c r="F13" t="s">
        <v>10</v>
      </c>
      <c r="G13" t="s">
        <v>4</v>
      </c>
      <c r="H13">
        <f t="shared" si="0"/>
        <v>23</v>
      </c>
      <c r="I13" t="str">
        <f t="shared" si="1"/>
        <v>SWVI</v>
      </c>
      <c r="J13" t="str">
        <f t="shared" si="2"/>
        <v>Esc</v>
      </c>
      <c r="P13">
        <v>12</v>
      </c>
      <c r="Q13" s="3" t="s">
        <v>24</v>
      </c>
      <c r="R13">
        <v>23</v>
      </c>
      <c r="S13" t="s">
        <v>14</v>
      </c>
      <c r="T13" t="s">
        <v>13</v>
      </c>
    </row>
    <row r="14" spans="1:20">
      <c r="A14">
        <v>13</v>
      </c>
      <c r="B14">
        <v>100</v>
      </c>
      <c r="C14">
        <v>23</v>
      </c>
      <c r="D14">
        <v>380</v>
      </c>
      <c r="E14" t="s">
        <v>25</v>
      </c>
      <c r="F14" t="s">
        <v>10</v>
      </c>
      <c r="G14" t="s">
        <v>4</v>
      </c>
      <c r="H14">
        <f t="shared" si="0"/>
        <v>23</v>
      </c>
      <c r="I14" t="str">
        <f t="shared" si="1"/>
        <v>SWVI</v>
      </c>
      <c r="J14" t="str">
        <f t="shared" si="2"/>
        <v>Esc</v>
      </c>
      <c r="P14">
        <v>13</v>
      </c>
      <c r="Q14" s="3" t="s">
        <v>25</v>
      </c>
      <c r="R14">
        <v>23</v>
      </c>
      <c r="S14" t="s">
        <v>14</v>
      </c>
      <c r="T14" t="s">
        <v>13</v>
      </c>
    </row>
    <row r="15" spans="1:20">
      <c r="A15">
        <v>14</v>
      </c>
      <c r="B15">
        <v>210</v>
      </c>
      <c r="C15">
        <v>50</v>
      </c>
      <c r="D15">
        <v>750</v>
      </c>
      <c r="E15" t="s">
        <v>26</v>
      </c>
      <c r="F15" t="s">
        <v>10</v>
      </c>
      <c r="G15" t="s">
        <v>4</v>
      </c>
      <c r="H15">
        <f t="shared" si="0"/>
        <v>23</v>
      </c>
      <c r="I15" t="str">
        <f t="shared" si="1"/>
        <v>SWVI</v>
      </c>
      <c r="J15" t="str">
        <f t="shared" si="2"/>
        <v>Esc</v>
      </c>
      <c r="P15">
        <v>14</v>
      </c>
      <c r="Q15" s="3" t="s">
        <v>26</v>
      </c>
      <c r="R15">
        <v>23</v>
      </c>
      <c r="S15" t="s">
        <v>14</v>
      </c>
      <c r="T15" t="s">
        <v>13</v>
      </c>
    </row>
    <row r="16" spans="1:20">
      <c r="A16">
        <v>15</v>
      </c>
      <c r="B16">
        <v>2700</v>
      </c>
      <c r="C16">
        <v>680</v>
      </c>
      <c r="D16">
        <v>8900</v>
      </c>
      <c r="E16" t="s">
        <v>75</v>
      </c>
      <c r="F16" t="s">
        <v>10</v>
      </c>
      <c r="G16" t="s">
        <v>4</v>
      </c>
      <c r="H16">
        <f t="shared" si="0"/>
        <v>23</v>
      </c>
      <c r="I16" t="str">
        <f t="shared" si="1"/>
        <v>SWVI</v>
      </c>
      <c r="J16" t="str">
        <f t="shared" si="2"/>
        <v>Hatchery</v>
      </c>
      <c r="P16">
        <v>15</v>
      </c>
      <c r="Q16" s="3" t="s">
        <v>75</v>
      </c>
      <c r="R16">
        <v>23</v>
      </c>
      <c r="S16" t="s">
        <v>14</v>
      </c>
      <c r="T16" t="s">
        <v>72</v>
      </c>
    </row>
    <row r="17" spans="1:20">
      <c r="A17">
        <v>16</v>
      </c>
      <c r="B17">
        <v>4.5999999999999996</v>
      </c>
      <c r="C17">
        <v>0.84</v>
      </c>
      <c r="D17">
        <v>23</v>
      </c>
      <c r="E17" t="s">
        <v>27</v>
      </c>
      <c r="F17" t="s">
        <v>10</v>
      </c>
      <c r="G17" t="s">
        <v>4</v>
      </c>
      <c r="H17">
        <f t="shared" si="0"/>
        <v>23</v>
      </c>
      <c r="I17" t="str">
        <f t="shared" si="1"/>
        <v>SWVI</v>
      </c>
      <c r="J17" t="str">
        <f t="shared" si="2"/>
        <v>Esc</v>
      </c>
      <c r="P17">
        <v>16</v>
      </c>
      <c r="Q17" s="3" t="s">
        <v>27</v>
      </c>
      <c r="R17">
        <v>23</v>
      </c>
      <c r="S17" t="s">
        <v>14</v>
      </c>
      <c r="T17" t="s">
        <v>13</v>
      </c>
    </row>
    <row r="18" spans="1:20">
      <c r="A18">
        <v>17</v>
      </c>
      <c r="B18">
        <v>140</v>
      </c>
      <c r="C18">
        <v>32</v>
      </c>
      <c r="D18">
        <v>500</v>
      </c>
      <c r="E18" t="s">
        <v>28</v>
      </c>
      <c r="F18" t="s">
        <v>10</v>
      </c>
      <c r="G18" t="s">
        <v>4</v>
      </c>
      <c r="H18">
        <f t="shared" si="0"/>
        <v>23</v>
      </c>
      <c r="I18" t="str">
        <f t="shared" si="1"/>
        <v>SWVI</v>
      </c>
      <c r="J18" t="str">
        <f t="shared" si="2"/>
        <v>Esc</v>
      </c>
      <c r="P18">
        <v>17</v>
      </c>
      <c r="Q18" s="3" t="s">
        <v>28</v>
      </c>
      <c r="R18">
        <v>23</v>
      </c>
      <c r="S18" t="s">
        <v>14</v>
      </c>
      <c r="T18" t="s">
        <v>13</v>
      </c>
    </row>
    <row r="19" spans="1:20">
      <c r="A19">
        <v>18</v>
      </c>
      <c r="B19">
        <v>250</v>
      </c>
      <c r="C19">
        <v>59</v>
      </c>
      <c r="D19">
        <v>860</v>
      </c>
      <c r="E19" t="s">
        <v>29</v>
      </c>
      <c r="F19" t="s">
        <v>10</v>
      </c>
      <c r="G19" t="s">
        <v>4</v>
      </c>
      <c r="H19">
        <f t="shared" si="0"/>
        <v>24</v>
      </c>
      <c r="I19" t="str">
        <f t="shared" si="1"/>
        <v>SWVI</v>
      </c>
      <c r="J19" t="str">
        <f t="shared" si="2"/>
        <v>Esc</v>
      </c>
      <c r="P19">
        <v>18</v>
      </c>
      <c r="Q19" s="3" t="s">
        <v>29</v>
      </c>
      <c r="R19">
        <v>24</v>
      </c>
      <c r="S19" t="s">
        <v>14</v>
      </c>
      <c r="T19" t="s">
        <v>13</v>
      </c>
    </row>
    <row r="20" spans="1:20">
      <c r="A20">
        <v>19</v>
      </c>
      <c r="B20">
        <v>96</v>
      </c>
      <c r="C20">
        <v>22</v>
      </c>
      <c r="D20">
        <v>360</v>
      </c>
      <c r="E20" t="s">
        <v>30</v>
      </c>
      <c r="F20" t="s">
        <v>10</v>
      </c>
      <c r="G20" t="s">
        <v>4</v>
      </c>
      <c r="H20">
        <f t="shared" si="0"/>
        <v>24</v>
      </c>
      <c r="I20" t="str">
        <f t="shared" si="1"/>
        <v>SWVI</v>
      </c>
      <c r="J20" t="str">
        <f t="shared" si="2"/>
        <v>Esc</v>
      </c>
      <c r="P20">
        <v>19</v>
      </c>
      <c r="Q20" s="3" t="s">
        <v>30</v>
      </c>
      <c r="R20">
        <v>24</v>
      </c>
      <c r="S20" t="s">
        <v>14</v>
      </c>
      <c r="T20" t="s">
        <v>13</v>
      </c>
    </row>
    <row r="21" spans="1:20">
      <c r="A21">
        <v>20</v>
      </c>
      <c r="B21">
        <v>31</v>
      </c>
      <c r="C21">
        <v>6.5</v>
      </c>
      <c r="D21">
        <v>130</v>
      </c>
      <c r="E21" t="s">
        <v>31</v>
      </c>
      <c r="F21" t="s">
        <v>10</v>
      </c>
      <c r="G21" t="s">
        <v>4</v>
      </c>
      <c r="H21">
        <f t="shared" si="0"/>
        <v>24</v>
      </c>
      <c r="I21" t="str">
        <f t="shared" si="1"/>
        <v>SWVI</v>
      </c>
      <c r="J21" t="str">
        <f t="shared" si="2"/>
        <v>Esc</v>
      </c>
      <c r="P21">
        <v>20</v>
      </c>
      <c r="Q21" s="3" t="s">
        <v>31</v>
      </c>
      <c r="R21">
        <v>24</v>
      </c>
      <c r="S21" t="s">
        <v>14</v>
      </c>
      <c r="T21" t="s">
        <v>13</v>
      </c>
    </row>
    <row r="22" spans="1:20">
      <c r="A22">
        <v>21</v>
      </c>
      <c r="B22">
        <v>630</v>
      </c>
      <c r="C22">
        <v>150</v>
      </c>
      <c r="D22">
        <v>2100</v>
      </c>
      <c r="E22" t="s">
        <v>32</v>
      </c>
      <c r="F22" t="s">
        <v>10</v>
      </c>
      <c r="G22" t="s">
        <v>4</v>
      </c>
      <c r="H22">
        <f t="shared" si="0"/>
        <v>24</v>
      </c>
      <c r="I22" t="str">
        <f t="shared" si="1"/>
        <v>SWVI</v>
      </c>
      <c r="J22" t="str">
        <f t="shared" si="2"/>
        <v>Esc</v>
      </c>
      <c r="P22">
        <v>21</v>
      </c>
      <c r="Q22" s="3" t="s">
        <v>32</v>
      </c>
      <c r="R22">
        <v>24</v>
      </c>
      <c r="S22" t="s">
        <v>14</v>
      </c>
      <c r="T22" t="s">
        <v>13</v>
      </c>
    </row>
    <row r="23" spans="1:20">
      <c r="A23">
        <v>22</v>
      </c>
      <c r="B23">
        <v>620</v>
      </c>
      <c r="C23">
        <v>150</v>
      </c>
      <c r="D23">
        <v>2100</v>
      </c>
      <c r="E23" t="s">
        <v>33</v>
      </c>
      <c r="F23" t="s">
        <v>10</v>
      </c>
      <c r="G23" t="s">
        <v>4</v>
      </c>
      <c r="H23">
        <f t="shared" si="0"/>
        <v>24</v>
      </c>
      <c r="I23" t="str">
        <f t="shared" si="1"/>
        <v>SWVI</v>
      </c>
      <c r="J23" t="str">
        <f t="shared" si="2"/>
        <v>Esc</v>
      </c>
      <c r="P23">
        <v>22</v>
      </c>
      <c r="Q23" s="3" t="s">
        <v>33</v>
      </c>
      <c r="R23">
        <v>24</v>
      </c>
      <c r="S23" t="s">
        <v>14</v>
      </c>
      <c r="T23" t="s">
        <v>13</v>
      </c>
    </row>
    <row r="24" spans="1:20">
      <c r="A24" s="1">
        <v>23</v>
      </c>
      <c r="B24" s="1">
        <v>290</v>
      </c>
      <c r="C24" s="1">
        <v>68</v>
      </c>
      <c r="D24" s="1">
        <v>1000</v>
      </c>
      <c r="E24" s="1" t="s">
        <v>34</v>
      </c>
      <c r="F24" s="1" t="s">
        <v>10</v>
      </c>
      <c r="G24" t="s">
        <v>4</v>
      </c>
      <c r="H24">
        <f t="shared" si="0"/>
        <v>24</v>
      </c>
      <c r="I24" t="str">
        <f t="shared" si="1"/>
        <v>SWVI</v>
      </c>
      <c r="J24" t="str">
        <f t="shared" si="2"/>
        <v>Esc</v>
      </c>
      <c r="P24">
        <v>23</v>
      </c>
      <c r="Q24" s="4" t="s">
        <v>34</v>
      </c>
      <c r="R24">
        <v>24</v>
      </c>
      <c r="S24" t="s">
        <v>14</v>
      </c>
      <c r="T24" t="s">
        <v>13</v>
      </c>
    </row>
    <row r="25" spans="1:20">
      <c r="A25">
        <v>24</v>
      </c>
      <c r="B25">
        <v>34</v>
      </c>
      <c r="C25">
        <v>7.2</v>
      </c>
      <c r="D25">
        <v>140</v>
      </c>
      <c r="E25" t="s">
        <v>35</v>
      </c>
      <c r="F25" t="s">
        <v>10</v>
      </c>
      <c r="G25" t="s">
        <v>4</v>
      </c>
      <c r="H25">
        <f t="shared" si="0"/>
        <v>24</v>
      </c>
      <c r="I25" t="str">
        <f t="shared" si="1"/>
        <v>SWVI</v>
      </c>
      <c r="J25" t="str">
        <f t="shared" si="2"/>
        <v>Esc</v>
      </c>
      <c r="P25">
        <v>24</v>
      </c>
      <c r="Q25" s="3" t="s">
        <v>35</v>
      </c>
      <c r="R25">
        <v>24</v>
      </c>
      <c r="S25" t="s">
        <v>14</v>
      </c>
      <c r="T25" t="s">
        <v>13</v>
      </c>
    </row>
    <row r="26" spans="1:20">
      <c r="A26">
        <v>25</v>
      </c>
      <c r="B26">
        <v>24</v>
      </c>
      <c r="C26">
        <v>5</v>
      </c>
      <c r="D26">
        <v>100</v>
      </c>
      <c r="E26" t="s">
        <v>36</v>
      </c>
      <c r="F26" t="s">
        <v>10</v>
      </c>
      <c r="G26" t="s">
        <v>4</v>
      </c>
      <c r="H26">
        <f t="shared" si="0"/>
        <v>24</v>
      </c>
      <c r="I26" t="str">
        <f t="shared" si="1"/>
        <v>SWVI</v>
      </c>
      <c r="J26" t="str">
        <f t="shared" si="2"/>
        <v>Esc</v>
      </c>
      <c r="P26">
        <v>25</v>
      </c>
      <c r="Q26" s="3" t="s">
        <v>36</v>
      </c>
      <c r="R26">
        <v>24</v>
      </c>
      <c r="S26" t="s">
        <v>14</v>
      </c>
      <c r="T26" t="s">
        <v>13</v>
      </c>
    </row>
    <row r="27" spans="1:20">
      <c r="A27">
        <v>26</v>
      </c>
      <c r="B27">
        <v>29</v>
      </c>
      <c r="C27">
        <v>6</v>
      </c>
      <c r="D27">
        <v>120</v>
      </c>
      <c r="E27" t="s">
        <v>37</v>
      </c>
      <c r="F27" t="s">
        <v>10</v>
      </c>
      <c r="G27" t="s">
        <v>4</v>
      </c>
      <c r="H27">
        <f t="shared" si="0"/>
        <v>24</v>
      </c>
      <c r="I27" t="str">
        <f t="shared" si="1"/>
        <v>SWVI</v>
      </c>
      <c r="J27" t="str">
        <f t="shared" si="2"/>
        <v>Esc</v>
      </c>
      <c r="P27">
        <v>26</v>
      </c>
      <c r="Q27" s="3" t="s">
        <v>37</v>
      </c>
      <c r="R27">
        <v>24</v>
      </c>
      <c r="S27" t="s">
        <v>14</v>
      </c>
      <c r="T27" t="s">
        <v>13</v>
      </c>
    </row>
    <row r="28" spans="1:20">
      <c r="A28">
        <v>27</v>
      </c>
      <c r="B28">
        <v>53</v>
      </c>
      <c r="C28">
        <v>12</v>
      </c>
      <c r="D28">
        <v>210</v>
      </c>
      <c r="E28" t="s">
        <v>38</v>
      </c>
      <c r="F28" t="s">
        <v>10</v>
      </c>
      <c r="G28" t="s">
        <v>4</v>
      </c>
      <c r="H28">
        <f t="shared" si="0"/>
        <v>24</v>
      </c>
      <c r="I28" t="str">
        <f t="shared" si="1"/>
        <v>SWVI</v>
      </c>
      <c r="J28" t="str">
        <f t="shared" si="2"/>
        <v>Esc</v>
      </c>
      <c r="P28">
        <v>27</v>
      </c>
      <c r="Q28" s="3" t="s">
        <v>38</v>
      </c>
      <c r="R28">
        <v>24</v>
      </c>
      <c r="S28" t="s">
        <v>14</v>
      </c>
      <c r="T28" t="s">
        <v>13</v>
      </c>
    </row>
    <row r="29" spans="1:20">
      <c r="A29">
        <v>28</v>
      </c>
      <c r="B29">
        <v>100</v>
      </c>
      <c r="C29">
        <v>23</v>
      </c>
      <c r="D29">
        <v>400</v>
      </c>
      <c r="E29" t="s">
        <v>41</v>
      </c>
      <c r="F29" t="s">
        <v>10</v>
      </c>
      <c r="G29" t="s">
        <v>4</v>
      </c>
      <c r="H29">
        <f t="shared" si="0"/>
        <v>25</v>
      </c>
      <c r="I29" t="str">
        <f t="shared" si="1"/>
        <v>NoKy</v>
      </c>
      <c r="J29" t="str">
        <f t="shared" si="2"/>
        <v>Esc</v>
      </c>
      <c r="P29">
        <v>28</v>
      </c>
      <c r="Q29" s="3" t="s">
        <v>41</v>
      </c>
      <c r="R29">
        <v>25</v>
      </c>
      <c r="S29" t="s">
        <v>40</v>
      </c>
      <c r="T29" t="s">
        <v>13</v>
      </c>
    </row>
    <row r="30" spans="1:20">
      <c r="A30">
        <v>29</v>
      </c>
      <c r="B30">
        <v>14</v>
      </c>
      <c r="C30">
        <v>2.8</v>
      </c>
      <c r="D30">
        <v>65</v>
      </c>
      <c r="E30" t="s">
        <v>42</v>
      </c>
      <c r="F30" t="s">
        <v>10</v>
      </c>
      <c r="G30" t="s">
        <v>4</v>
      </c>
      <c r="H30">
        <f t="shared" si="0"/>
        <v>25</v>
      </c>
      <c r="I30" t="str">
        <f t="shared" si="1"/>
        <v>NoKy</v>
      </c>
      <c r="J30" t="str">
        <f t="shared" si="2"/>
        <v>Esc</v>
      </c>
      <c r="P30">
        <v>29</v>
      </c>
      <c r="Q30" s="3" t="s">
        <v>42</v>
      </c>
      <c r="R30">
        <v>25</v>
      </c>
      <c r="S30" t="s">
        <v>40</v>
      </c>
      <c r="T30" t="s">
        <v>13</v>
      </c>
    </row>
    <row r="31" spans="1:20">
      <c r="A31">
        <v>30</v>
      </c>
      <c r="B31">
        <v>28</v>
      </c>
      <c r="C31">
        <v>6</v>
      </c>
      <c r="D31">
        <v>120</v>
      </c>
      <c r="E31" t="s">
        <v>76</v>
      </c>
      <c r="F31" t="s">
        <v>10</v>
      </c>
      <c r="G31" t="s">
        <v>4</v>
      </c>
      <c r="H31">
        <f t="shared" si="0"/>
        <v>25</v>
      </c>
      <c r="I31" t="str">
        <f t="shared" si="1"/>
        <v>NoKy</v>
      </c>
      <c r="J31" t="str">
        <f t="shared" si="2"/>
        <v>Hatchery</v>
      </c>
      <c r="P31">
        <v>30</v>
      </c>
      <c r="Q31" s="3" t="s">
        <v>76</v>
      </c>
      <c r="R31">
        <v>25</v>
      </c>
      <c r="S31" t="s">
        <v>40</v>
      </c>
      <c r="T31" t="s">
        <v>72</v>
      </c>
    </row>
    <row r="32" spans="1:20">
      <c r="A32">
        <v>31</v>
      </c>
      <c r="B32">
        <v>8.3000000000000007</v>
      </c>
      <c r="C32">
        <v>1.6</v>
      </c>
      <c r="D32">
        <v>40</v>
      </c>
      <c r="E32" t="s">
        <v>43</v>
      </c>
      <c r="F32" t="s">
        <v>10</v>
      </c>
      <c r="G32" t="s">
        <v>4</v>
      </c>
      <c r="H32">
        <f t="shared" si="0"/>
        <v>25</v>
      </c>
      <c r="I32" t="str">
        <f t="shared" si="1"/>
        <v>NoKy</v>
      </c>
      <c r="J32" t="str">
        <f t="shared" si="2"/>
        <v>Esc</v>
      </c>
      <c r="P32">
        <v>31</v>
      </c>
      <c r="Q32" s="3" t="s">
        <v>43</v>
      </c>
      <c r="R32">
        <v>25</v>
      </c>
      <c r="S32" t="s">
        <v>40</v>
      </c>
      <c r="T32" t="s">
        <v>13</v>
      </c>
    </row>
    <row r="33" spans="1:20">
      <c r="A33">
        <v>32</v>
      </c>
      <c r="B33">
        <v>6.6</v>
      </c>
      <c r="C33">
        <v>1.2</v>
      </c>
      <c r="D33">
        <v>33</v>
      </c>
      <c r="E33" t="s">
        <v>44</v>
      </c>
      <c r="F33" t="s">
        <v>10</v>
      </c>
      <c r="G33" t="s">
        <v>4</v>
      </c>
      <c r="H33">
        <f t="shared" si="0"/>
        <v>25</v>
      </c>
      <c r="I33" t="str">
        <f t="shared" si="1"/>
        <v>NoKy</v>
      </c>
      <c r="J33" t="str">
        <f t="shared" si="2"/>
        <v>Esc</v>
      </c>
      <c r="P33">
        <v>32</v>
      </c>
      <c r="Q33" s="3" t="s">
        <v>44</v>
      </c>
      <c r="R33">
        <v>25</v>
      </c>
      <c r="S33" t="s">
        <v>40</v>
      </c>
      <c r="T33" t="s">
        <v>13</v>
      </c>
    </row>
    <row r="34" spans="1:20">
      <c r="A34">
        <v>33</v>
      </c>
      <c r="B34">
        <v>1300</v>
      </c>
      <c r="C34">
        <v>310</v>
      </c>
      <c r="D34">
        <v>4800</v>
      </c>
      <c r="E34" t="s">
        <v>45</v>
      </c>
      <c r="F34" t="s">
        <v>10</v>
      </c>
      <c r="G34" t="s">
        <v>4</v>
      </c>
      <c r="H34">
        <f t="shared" si="0"/>
        <v>25</v>
      </c>
      <c r="I34" t="str">
        <f t="shared" si="1"/>
        <v>NoKy</v>
      </c>
      <c r="J34" t="str">
        <f t="shared" si="2"/>
        <v>Esc</v>
      </c>
      <c r="P34">
        <v>33</v>
      </c>
      <c r="Q34" s="3" t="s">
        <v>45</v>
      </c>
      <c r="R34">
        <v>25</v>
      </c>
      <c r="S34" t="s">
        <v>40</v>
      </c>
      <c r="T34" t="s">
        <v>13</v>
      </c>
    </row>
    <row r="35" spans="1:20">
      <c r="A35">
        <v>34</v>
      </c>
      <c r="B35">
        <v>20</v>
      </c>
      <c r="C35">
        <v>4.0999999999999996</v>
      </c>
      <c r="D35">
        <v>89</v>
      </c>
      <c r="E35" t="s">
        <v>46</v>
      </c>
      <c r="F35" t="s">
        <v>10</v>
      </c>
      <c r="G35" t="s">
        <v>4</v>
      </c>
      <c r="H35">
        <f t="shared" si="0"/>
        <v>25</v>
      </c>
      <c r="I35" t="str">
        <f t="shared" si="1"/>
        <v>NoKy</v>
      </c>
      <c r="J35" t="str">
        <f t="shared" si="2"/>
        <v>Esc</v>
      </c>
      <c r="P35">
        <v>34</v>
      </c>
      <c r="Q35" s="3" t="s">
        <v>46</v>
      </c>
      <c r="R35">
        <v>25</v>
      </c>
      <c r="S35" t="s">
        <v>40</v>
      </c>
      <c r="T35" t="s">
        <v>13</v>
      </c>
    </row>
    <row r="36" spans="1:20">
      <c r="A36">
        <v>35</v>
      </c>
      <c r="B36">
        <v>160</v>
      </c>
      <c r="C36">
        <v>38</v>
      </c>
      <c r="D36">
        <v>630</v>
      </c>
      <c r="E36" t="s">
        <v>47</v>
      </c>
      <c r="F36" t="s">
        <v>10</v>
      </c>
      <c r="G36" t="s">
        <v>4</v>
      </c>
      <c r="H36">
        <f t="shared" si="0"/>
        <v>25</v>
      </c>
      <c r="I36" t="str">
        <f t="shared" si="1"/>
        <v>NoKy</v>
      </c>
      <c r="J36" t="str">
        <f t="shared" si="2"/>
        <v>Esc</v>
      </c>
      <c r="P36">
        <v>35</v>
      </c>
      <c r="Q36" s="3" t="s">
        <v>47</v>
      </c>
      <c r="R36">
        <v>25</v>
      </c>
      <c r="S36" t="s">
        <v>40</v>
      </c>
      <c r="T36" t="s">
        <v>13</v>
      </c>
    </row>
    <row r="37" spans="1:20">
      <c r="A37">
        <v>36</v>
      </c>
      <c r="B37">
        <v>61</v>
      </c>
      <c r="C37">
        <v>14</v>
      </c>
      <c r="D37">
        <v>260</v>
      </c>
      <c r="E37" t="s">
        <v>48</v>
      </c>
      <c r="F37" t="s">
        <v>10</v>
      </c>
      <c r="G37" t="s">
        <v>4</v>
      </c>
      <c r="H37">
        <f t="shared" si="0"/>
        <v>25</v>
      </c>
      <c r="I37" t="str">
        <f t="shared" si="1"/>
        <v>NoKy</v>
      </c>
      <c r="J37" t="str">
        <f t="shared" si="2"/>
        <v>Esc</v>
      </c>
      <c r="P37">
        <v>36</v>
      </c>
      <c r="Q37" s="3" t="s">
        <v>48</v>
      </c>
      <c r="R37">
        <v>25</v>
      </c>
      <c r="S37" t="s">
        <v>40</v>
      </c>
      <c r="T37" t="s">
        <v>13</v>
      </c>
    </row>
    <row r="38" spans="1:20">
      <c r="A38">
        <v>37</v>
      </c>
      <c r="B38">
        <v>11</v>
      </c>
      <c r="C38">
        <v>2.1</v>
      </c>
      <c r="D38">
        <v>51</v>
      </c>
      <c r="E38" t="s">
        <v>49</v>
      </c>
      <c r="F38" t="s">
        <v>10</v>
      </c>
      <c r="G38" t="s">
        <v>4</v>
      </c>
      <c r="H38">
        <f t="shared" si="0"/>
        <v>25</v>
      </c>
      <c r="I38" t="str">
        <f t="shared" si="1"/>
        <v>NoKy</v>
      </c>
      <c r="J38" t="str">
        <f t="shared" si="2"/>
        <v>Esc</v>
      </c>
      <c r="P38">
        <v>37</v>
      </c>
      <c r="Q38" s="3" t="s">
        <v>49</v>
      </c>
      <c r="R38">
        <v>25</v>
      </c>
      <c r="S38" t="s">
        <v>40</v>
      </c>
      <c r="T38" t="s">
        <v>13</v>
      </c>
    </row>
    <row r="39" spans="1:20">
      <c r="A39">
        <v>38</v>
      </c>
      <c r="B39">
        <v>14</v>
      </c>
      <c r="C39">
        <v>2.8</v>
      </c>
      <c r="D39">
        <v>65</v>
      </c>
      <c r="E39" t="s">
        <v>50</v>
      </c>
      <c r="F39" t="s">
        <v>10</v>
      </c>
      <c r="G39" t="s">
        <v>4</v>
      </c>
      <c r="H39">
        <f t="shared" si="0"/>
        <v>25</v>
      </c>
      <c r="I39" t="str">
        <f t="shared" si="1"/>
        <v>NoKy</v>
      </c>
      <c r="J39" t="str">
        <f t="shared" si="2"/>
        <v>Esc</v>
      </c>
      <c r="P39">
        <v>38</v>
      </c>
      <c r="Q39" s="3" t="s">
        <v>50</v>
      </c>
      <c r="R39">
        <v>25</v>
      </c>
      <c r="S39" t="s">
        <v>40</v>
      </c>
      <c r="T39" t="s">
        <v>13</v>
      </c>
    </row>
    <row r="40" spans="1:20">
      <c r="A40">
        <v>39</v>
      </c>
      <c r="B40">
        <v>35</v>
      </c>
      <c r="C40">
        <v>7.8</v>
      </c>
      <c r="D40">
        <v>150</v>
      </c>
      <c r="E40" t="s">
        <v>51</v>
      </c>
      <c r="F40" t="s">
        <v>10</v>
      </c>
      <c r="G40" t="s">
        <v>4</v>
      </c>
      <c r="H40">
        <f t="shared" si="0"/>
        <v>25</v>
      </c>
      <c r="I40" t="str">
        <f t="shared" si="1"/>
        <v>NoKy</v>
      </c>
      <c r="J40" t="str">
        <f t="shared" si="2"/>
        <v>Esc</v>
      </c>
      <c r="P40">
        <v>39</v>
      </c>
      <c r="Q40" s="3" t="s">
        <v>51</v>
      </c>
      <c r="R40">
        <v>25</v>
      </c>
      <c r="S40" t="s">
        <v>40</v>
      </c>
      <c r="T40" t="s">
        <v>13</v>
      </c>
    </row>
    <row r="41" spans="1:20">
      <c r="A41">
        <v>40</v>
      </c>
      <c r="B41">
        <v>110</v>
      </c>
      <c r="C41">
        <v>25</v>
      </c>
      <c r="D41">
        <v>450</v>
      </c>
      <c r="E41" t="s">
        <v>52</v>
      </c>
      <c r="F41" t="s">
        <v>10</v>
      </c>
      <c r="G41" t="s">
        <v>4</v>
      </c>
      <c r="H41">
        <f t="shared" si="0"/>
        <v>25</v>
      </c>
      <c r="I41" t="str">
        <f t="shared" si="1"/>
        <v>NoKy</v>
      </c>
      <c r="J41" t="str">
        <f t="shared" si="2"/>
        <v>Esc</v>
      </c>
      <c r="P41">
        <v>40</v>
      </c>
      <c r="Q41" s="3" t="s">
        <v>52</v>
      </c>
      <c r="R41">
        <v>25</v>
      </c>
      <c r="S41" t="s">
        <v>40</v>
      </c>
      <c r="T41" t="s">
        <v>13</v>
      </c>
    </row>
    <row r="42" spans="1:20">
      <c r="A42">
        <v>41</v>
      </c>
      <c r="B42">
        <v>28</v>
      </c>
      <c r="C42">
        <v>6</v>
      </c>
      <c r="D42">
        <v>130</v>
      </c>
      <c r="E42" t="s">
        <v>53</v>
      </c>
      <c r="F42" t="s">
        <v>10</v>
      </c>
      <c r="G42" t="s">
        <v>4</v>
      </c>
      <c r="H42">
        <f t="shared" si="0"/>
        <v>25</v>
      </c>
      <c r="I42" t="str">
        <f t="shared" si="1"/>
        <v>NoKy</v>
      </c>
      <c r="J42" t="str">
        <f t="shared" si="2"/>
        <v>Esc</v>
      </c>
      <c r="P42">
        <v>41</v>
      </c>
      <c r="Q42" s="3" t="s">
        <v>53</v>
      </c>
      <c r="R42">
        <v>25</v>
      </c>
      <c r="S42" t="s">
        <v>40</v>
      </c>
      <c r="T42" t="s">
        <v>13</v>
      </c>
    </row>
    <row r="43" spans="1:20">
      <c r="A43">
        <v>42</v>
      </c>
      <c r="B43">
        <v>37</v>
      </c>
      <c r="C43">
        <v>8</v>
      </c>
      <c r="D43">
        <v>160</v>
      </c>
      <c r="E43" t="s">
        <v>54</v>
      </c>
      <c r="F43" t="s">
        <v>10</v>
      </c>
      <c r="G43" t="s">
        <v>4</v>
      </c>
      <c r="H43">
        <f t="shared" si="0"/>
        <v>25</v>
      </c>
      <c r="I43" t="str">
        <f t="shared" si="1"/>
        <v>NoKy</v>
      </c>
      <c r="J43" t="str">
        <f t="shared" si="2"/>
        <v>Esc</v>
      </c>
      <c r="P43">
        <v>42</v>
      </c>
      <c r="Q43" s="3" t="s">
        <v>54</v>
      </c>
      <c r="R43">
        <v>25</v>
      </c>
      <c r="S43" t="s">
        <v>40</v>
      </c>
      <c r="T43" t="s">
        <v>13</v>
      </c>
    </row>
    <row r="44" spans="1:20">
      <c r="A44">
        <v>43</v>
      </c>
      <c r="B44">
        <v>280</v>
      </c>
      <c r="C44">
        <v>67</v>
      </c>
      <c r="D44">
        <v>1100</v>
      </c>
      <c r="E44" t="s">
        <v>55</v>
      </c>
      <c r="F44" t="s">
        <v>10</v>
      </c>
      <c r="G44" t="s">
        <v>4</v>
      </c>
      <c r="H44">
        <f t="shared" si="0"/>
        <v>25</v>
      </c>
      <c r="I44" t="str">
        <f t="shared" si="1"/>
        <v>NoKy</v>
      </c>
      <c r="J44" t="str">
        <f t="shared" si="2"/>
        <v>Esc</v>
      </c>
      <c r="P44">
        <v>43</v>
      </c>
      <c r="Q44" s="3" t="s">
        <v>55</v>
      </c>
      <c r="R44">
        <v>25</v>
      </c>
      <c r="S44" t="s">
        <v>40</v>
      </c>
      <c r="T44" t="s">
        <v>13</v>
      </c>
    </row>
    <row r="45" spans="1:20">
      <c r="A45">
        <v>44</v>
      </c>
      <c r="B45">
        <v>5.0999999999999996</v>
      </c>
      <c r="C45">
        <v>0.97</v>
      </c>
      <c r="D45">
        <v>26</v>
      </c>
      <c r="E45" t="s">
        <v>56</v>
      </c>
      <c r="F45" t="s">
        <v>10</v>
      </c>
      <c r="G45" t="s">
        <v>4</v>
      </c>
      <c r="H45">
        <f t="shared" si="0"/>
        <v>25</v>
      </c>
      <c r="I45" t="str">
        <f t="shared" si="1"/>
        <v>NoKy</v>
      </c>
      <c r="J45" t="str">
        <f t="shared" si="2"/>
        <v>Esc</v>
      </c>
      <c r="P45">
        <v>44</v>
      </c>
      <c r="Q45" s="3" t="s">
        <v>56</v>
      </c>
      <c r="R45">
        <v>25</v>
      </c>
      <c r="S45" t="s">
        <v>40</v>
      </c>
      <c r="T45" t="s">
        <v>13</v>
      </c>
    </row>
    <row r="46" spans="1:20">
      <c r="A46">
        <v>45</v>
      </c>
      <c r="B46">
        <v>91</v>
      </c>
      <c r="C46">
        <v>21</v>
      </c>
      <c r="D46">
        <v>380</v>
      </c>
      <c r="E46" t="s">
        <v>57</v>
      </c>
      <c r="F46" t="s">
        <v>10</v>
      </c>
      <c r="G46" t="s">
        <v>4</v>
      </c>
      <c r="H46">
        <f t="shared" si="0"/>
        <v>26</v>
      </c>
      <c r="I46" t="str">
        <f t="shared" si="1"/>
        <v>NoKy</v>
      </c>
      <c r="J46" t="str">
        <f t="shared" si="2"/>
        <v>Esc</v>
      </c>
      <c r="P46">
        <v>45</v>
      </c>
      <c r="Q46" s="3" t="s">
        <v>57</v>
      </c>
      <c r="R46">
        <v>26</v>
      </c>
      <c r="S46" t="s">
        <v>40</v>
      </c>
      <c r="T46" t="s">
        <v>13</v>
      </c>
    </row>
    <row r="47" spans="1:20">
      <c r="A47">
        <v>46</v>
      </c>
      <c r="B47">
        <v>17</v>
      </c>
      <c r="C47">
        <v>3.5</v>
      </c>
      <c r="D47">
        <v>77</v>
      </c>
      <c r="E47" t="s">
        <v>58</v>
      </c>
      <c r="F47" t="s">
        <v>10</v>
      </c>
      <c r="G47" t="s">
        <v>4</v>
      </c>
      <c r="H47">
        <f t="shared" si="0"/>
        <v>26</v>
      </c>
      <c r="I47" t="str">
        <f t="shared" si="1"/>
        <v>NoKy</v>
      </c>
      <c r="J47" t="str">
        <f t="shared" si="2"/>
        <v>Esc</v>
      </c>
      <c r="P47">
        <v>46</v>
      </c>
      <c r="Q47" s="3" t="s">
        <v>58</v>
      </c>
      <c r="R47">
        <v>26</v>
      </c>
      <c r="S47" t="s">
        <v>40</v>
      </c>
      <c r="T47" t="s">
        <v>13</v>
      </c>
    </row>
    <row r="48" spans="1:20">
      <c r="A48">
        <v>47</v>
      </c>
      <c r="B48">
        <v>150</v>
      </c>
      <c r="C48">
        <v>34</v>
      </c>
      <c r="D48">
        <v>580</v>
      </c>
      <c r="E48" t="s">
        <v>59</v>
      </c>
      <c r="F48" t="s">
        <v>10</v>
      </c>
      <c r="G48" t="s">
        <v>4</v>
      </c>
      <c r="H48">
        <f t="shared" si="0"/>
        <v>26</v>
      </c>
      <c r="I48" t="str">
        <f t="shared" si="1"/>
        <v>NoKy</v>
      </c>
      <c r="J48" t="str">
        <f t="shared" si="2"/>
        <v>Esc</v>
      </c>
      <c r="P48">
        <v>47</v>
      </c>
      <c r="Q48" s="3" t="s">
        <v>59</v>
      </c>
      <c r="R48">
        <v>26</v>
      </c>
      <c r="S48" t="s">
        <v>40</v>
      </c>
      <c r="T48" t="s">
        <v>13</v>
      </c>
    </row>
    <row r="49" spans="1:20">
      <c r="A49">
        <v>48</v>
      </c>
      <c r="B49">
        <v>63</v>
      </c>
      <c r="C49">
        <v>14</v>
      </c>
      <c r="D49">
        <v>260</v>
      </c>
      <c r="E49" t="s">
        <v>60</v>
      </c>
      <c r="F49" t="s">
        <v>10</v>
      </c>
      <c r="G49" t="s">
        <v>4</v>
      </c>
      <c r="H49">
        <f t="shared" si="0"/>
        <v>26</v>
      </c>
      <c r="I49" t="str">
        <f t="shared" si="1"/>
        <v>NoKy</v>
      </c>
      <c r="J49" t="str">
        <f t="shared" si="2"/>
        <v>Esc</v>
      </c>
      <c r="P49">
        <v>48</v>
      </c>
      <c r="Q49" s="3" t="s">
        <v>60</v>
      </c>
      <c r="R49">
        <v>26</v>
      </c>
      <c r="S49" t="s">
        <v>40</v>
      </c>
      <c r="T49" t="s">
        <v>13</v>
      </c>
    </row>
    <row r="50" spans="1:20">
      <c r="A50">
        <v>49</v>
      </c>
      <c r="B50">
        <v>28</v>
      </c>
      <c r="C50">
        <v>6</v>
      </c>
      <c r="D50">
        <v>120</v>
      </c>
      <c r="E50" t="s">
        <v>61</v>
      </c>
      <c r="F50" t="s">
        <v>10</v>
      </c>
      <c r="G50" t="s">
        <v>4</v>
      </c>
      <c r="H50">
        <f t="shared" si="0"/>
        <v>26</v>
      </c>
      <c r="I50" t="str">
        <f t="shared" si="1"/>
        <v>NoKy</v>
      </c>
      <c r="J50" t="str">
        <f t="shared" si="2"/>
        <v>Esc</v>
      </c>
      <c r="P50">
        <v>49</v>
      </c>
      <c r="Q50" s="3" t="s">
        <v>61</v>
      </c>
      <c r="R50">
        <v>26</v>
      </c>
      <c r="S50" t="s">
        <v>40</v>
      </c>
      <c r="T50" t="s">
        <v>13</v>
      </c>
    </row>
    <row r="51" spans="1:20">
      <c r="A51">
        <v>50</v>
      </c>
      <c r="B51">
        <v>1.9</v>
      </c>
      <c r="C51">
        <v>0.32</v>
      </c>
      <c r="D51">
        <v>10</v>
      </c>
      <c r="E51" t="s">
        <v>62</v>
      </c>
      <c r="F51" t="s">
        <v>10</v>
      </c>
      <c r="G51" t="s">
        <v>4</v>
      </c>
      <c r="H51">
        <f t="shared" si="0"/>
        <v>26</v>
      </c>
      <c r="I51" t="str">
        <f t="shared" si="1"/>
        <v>NoKy</v>
      </c>
      <c r="J51" t="str">
        <f t="shared" si="2"/>
        <v>Esc</v>
      </c>
      <c r="P51">
        <v>50</v>
      </c>
      <c r="Q51" s="3" t="s">
        <v>62</v>
      </c>
      <c r="R51">
        <v>26</v>
      </c>
      <c r="S51" t="s">
        <v>40</v>
      </c>
      <c r="T51" t="s">
        <v>13</v>
      </c>
    </row>
    <row r="52" spans="1:20">
      <c r="A52">
        <v>51</v>
      </c>
      <c r="B52">
        <v>23</v>
      </c>
      <c r="C52">
        <v>4.9000000000000004</v>
      </c>
      <c r="D52">
        <v>100</v>
      </c>
      <c r="E52" t="s">
        <v>63</v>
      </c>
      <c r="F52" t="s">
        <v>10</v>
      </c>
      <c r="G52" t="s">
        <v>4</v>
      </c>
      <c r="H52">
        <f t="shared" si="0"/>
        <v>26</v>
      </c>
      <c r="I52" t="str">
        <f t="shared" si="1"/>
        <v>NoKy</v>
      </c>
      <c r="J52" t="str">
        <f t="shared" si="2"/>
        <v>Esc</v>
      </c>
      <c r="P52">
        <v>51</v>
      </c>
      <c r="Q52" s="3" t="s">
        <v>63</v>
      </c>
      <c r="R52">
        <v>26</v>
      </c>
      <c r="S52" t="s">
        <v>40</v>
      </c>
      <c r="T52" t="s">
        <v>13</v>
      </c>
    </row>
    <row r="53" spans="1:20">
      <c r="A53">
        <v>52</v>
      </c>
      <c r="B53">
        <v>23</v>
      </c>
      <c r="C53">
        <v>5</v>
      </c>
      <c r="D53">
        <v>100</v>
      </c>
      <c r="E53" t="s">
        <v>64</v>
      </c>
      <c r="F53" t="s">
        <v>10</v>
      </c>
      <c r="G53" t="s">
        <v>4</v>
      </c>
      <c r="H53">
        <f t="shared" si="0"/>
        <v>26</v>
      </c>
      <c r="I53" t="str">
        <f t="shared" si="1"/>
        <v>NoKy</v>
      </c>
      <c r="J53" t="str">
        <f t="shared" si="2"/>
        <v>Esc</v>
      </c>
      <c r="P53">
        <v>52</v>
      </c>
      <c r="Q53" s="3" t="s">
        <v>64</v>
      </c>
      <c r="R53">
        <v>26</v>
      </c>
      <c r="S53" t="s">
        <v>40</v>
      </c>
      <c r="T53" t="s">
        <v>13</v>
      </c>
    </row>
    <row r="54" spans="1:20">
      <c r="A54">
        <v>53</v>
      </c>
      <c r="B54">
        <v>250</v>
      </c>
      <c r="C54">
        <v>60</v>
      </c>
      <c r="D54">
        <v>980</v>
      </c>
      <c r="E54" t="s">
        <v>65</v>
      </c>
      <c r="F54" t="s">
        <v>10</v>
      </c>
      <c r="G54" t="s">
        <v>4</v>
      </c>
      <c r="H54">
        <f t="shared" si="0"/>
        <v>26</v>
      </c>
      <c r="I54" t="str">
        <f t="shared" si="1"/>
        <v>NoKy</v>
      </c>
      <c r="J54" t="str">
        <f t="shared" si="2"/>
        <v>Esc</v>
      </c>
      <c r="P54">
        <v>53</v>
      </c>
      <c r="Q54" s="3" t="s">
        <v>65</v>
      </c>
      <c r="R54">
        <v>26</v>
      </c>
      <c r="S54" t="s">
        <v>40</v>
      </c>
      <c r="T54" t="s">
        <v>13</v>
      </c>
    </row>
    <row r="55" spans="1:20">
      <c r="A55">
        <v>54</v>
      </c>
      <c r="B55">
        <v>75</v>
      </c>
      <c r="C55">
        <v>17</v>
      </c>
      <c r="D55">
        <v>310</v>
      </c>
      <c r="E55" t="s">
        <v>68</v>
      </c>
      <c r="F55" t="s">
        <v>10</v>
      </c>
      <c r="G55" t="s">
        <v>4</v>
      </c>
      <c r="H55">
        <f t="shared" si="0"/>
        <v>27</v>
      </c>
      <c r="I55" t="str">
        <f t="shared" si="1"/>
        <v>NWVI</v>
      </c>
      <c r="J55" t="str">
        <f t="shared" si="2"/>
        <v>Esc</v>
      </c>
      <c r="P55">
        <v>54</v>
      </c>
      <c r="Q55" s="3" t="s">
        <v>68</v>
      </c>
      <c r="R55">
        <v>27</v>
      </c>
      <c r="S55" t="s">
        <v>67</v>
      </c>
      <c r="T55" t="s">
        <v>13</v>
      </c>
    </row>
    <row r="56" spans="1:20">
      <c r="A56">
        <v>55</v>
      </c>
      <c r="B56">
        <v>260</v>
      </c>
      <c r="C56">
        <v>62</v>
      </c>
      <c r="D56">
        <v>1000</v>
      </c>
      <c r="E56" t="s">
        <v>69</v>
      </c>
      <c r="F56" t="s">
        <v>10</v>
      </c>
      <c r="G56" t="s">
        <v>4</v>
      </c>
      <c r="H56">
        <f t="shared" si="0"/>
        <v>27</v>
      </c>
      <c r="I56" t="str">
        <f t="shared" si="1"/>
        <v>NWVI</v>
      </c>
      <c r="J56" t="str">
        <f t="shared" si="2"/>
        <v>Esc</v>
      </c>
      <c r="P56">
        <v>55</v>
      </c>
      <c r="Q56" s="3" t="s">
        <v>69</v>
      </c>
      <c r="R56">
        <v>27</v>
      </c>
      <c r="S56" t="s">
        <v>67</v>
      </c>
      <c r="T56" t="s">
        <v>13</v>
      </c>
    </row>
    <row r="57" spans="1:20">
      <c r="A57">
        <v>56</v>
      </c>
      <c r="B57">
        <v>35</v>
      </c>
      <c r="C57">
        <v>11</v>
      </c>
      <c r="D57">
        <v>110</v>
      </c>
      <c r="E57" t="s">
        <v>15</v>
      </c>
      <c r="F57" t="s">
        <v>12</v>
      </c>
      <c r="G57" t="s">
        <v>4</v>
      </c>
      <c r="H57">
        <f t="shared" si="0"/>
        <v>20</v>
      </c>
      <c r="I57" t="str">
        <f t="shared" si="1"/>
        <v>SWVI</v>
      </c>
      <c r="J57" t="str">
        <f t="shared" si="2"/>
        <v>Esc</v>
      </c>
      <c r="Q57" s="3"/>
    </row>
    <row r="58" spans="1:20">
      <c r="A58">
        <v>57</v>
      </c>
      <c r="B58">
        <v>540</v>
      </c>
      <c r="C58">
        <v>240</v>
      </c>
      <c r="D58">
        <v>1200</v>
      </c>
      <c r="E58" t="s">
        <v>16</v>
      </c>
      <c r="F58" t="s">
        <v>12</v>
      </c>
      <c r="G58" t="s">
        <v>4</v>
      </c>
      <c r="H58">
        <f t="shared" si="0"/>
        <v>20</v>
      </c>
      <c r="I58" t="str">
        <f t="shared" si="1"/>
        <v>SWVI</v>
      </c>
      <c r="J58" t="str">
        <f t="shared" si="2"/>
        <v>Esc</v>
      </c>
      <c r="Q58" s="3"/>
    </row>
    <row r="59" spans="1:20">
      <c r="A59">
        <v>58</v>
      </c>
      <c r="B59">
        <v>710</v>
      </c>
      <c r="C59">
        <v>330</v>
      </c>
      <c r="D59">
        <v>1500</v>
      </c>
      <c r="E59" t="s">
        <v>18</v>
      </c>
      <c r="F59" t="s">
        <v>12</v>
      </c>
      <c r="G59" t="s">
        <v>4</v>
      </c>
      <c r="H59">
        <f t="shared" si="0"/>
        <v>20</v>
      </c>
      <c r="I59" t="str">
        <f t="shared" si="1"/>
        <v>SWVI</v>
      </c>
      <c r="J59" t="str">
        <f t="shared" si="2"/>
        <v>Esc</v>
      </c>
      <c r="Q59" s="3"/>
    </row>
    <row r="60" spans="1:20">
      <c r="A60">
        <v>59</v>
      </c>
      <c r="B60">
        <v>610</v>
      </c>
      <c r="C60">
        <v>280</v>
      </c>
      <c r="D60">
        <v>1300</v>
      </c>
      <c r="E60" t="s">
        <v>19</v>
      </c>
      <c r="F60" t="s">
        <v>12</v>
      </c>
      <c r="G60" t="s">
        <v>4</v>
      </c>
      <c r="H60">
        <f t="shared" si="0"/>
        <v>20</v>
      </c>
      <c r="I60" t="str">
        <f t="shared" si="1"/>
        <v>SWVI</v>
      </c>
      <c r="J60" t="str">
        <f t="shared" si="2"/>
        <v>Esc</v>
      </c>
      <c r="Q60" s="3"/>
    </row>
    <row r="61" spans="1:20">
      <c r="A61">
        <v>60</v>
      </c>
      <c r="B61">
        <v>150</v>
      </c>
      <c r="C61">
        <v>58</v>
      </c>
      <c r="D61">
        <v>390</v>
      </c>
      <c r="E61" t="s">
        <v>17</v>
      </c>
      <c r="F61" t="s">
        <v>12</v>
      </c>
      <c r="G61" t="s">
        <v>4</v>
      </c>
      <c r="H61">
        <f t="shared" si="0"/>
        <v>20</v>
      </c>
      <c r="I61" t="str">
        <f t="shared" si="1"/>
        <v>SWVI</v>
      </c>
      <c r="J61" t="str">
        <f t="shared" si="2"/>
        <v>Esc</v>
      </c>
      <c r="Q61" s="3"/>
    </row>
    <row r="62" spans="1:20">
      <c r="A62">
        <v>61</v>
      </c>
      <c r="B62">
        <v>5200</v>
      </c>
      <c r="C62">
        <v>2800</v>
      </c>
      <c r="D62">
        <v>9400</v>
      </c>
      <c r="E62" t="s">
        <v>20</v>
      </c>
      <c r="F62" t="s">
        <v>12</v>
      </c>
      <c r="G62" t="s">
        <v>4</v>
      </c>
      <c r="H62">
        <f t="shared" si="0"/>
        <v>20</v>
      </c>
      <c r="I62" t="str">
        <f t="shared" si="1"/>
        <v>SWVI</v>
      </c>
      <c r="J62" t="str">
        <f t="shared" si="2"/>
        <v>Esc</v>
      </c>
      <c r="Q62" s="3"/>
    </row>
    <row r="63" spans="1:20">
      <c r="A63">
        <v>62</v>
      </c>
      <c r="B63">
        <v>95</v>
      </c>
      <c r="C63">
        <v>35</v>
      </c>
      <c r="D63">
        <v>260</v>
      </c>
      <c r="E63" t="s">
        <v>21</v>
      </c>
      <c r="F63" t="s">
        <v>12</v>
      </c>
      <c r="G63" t="s">
        <v>4</v>
      </c>
      <c r="H63">
        <f t="shared" si="0"/>
        <v>20</v>
      </c>
      <c r="I63" t="str">
        <f t="shared" si="1"/>
        <v>SWVI</v>
      </c>
      <c r="J63" t="str">
        <f t="shared" si="2"/>
        <v>Esc</v>
      </c>
      <c r="Q63" s="3"/>
    </row>
    <row r="64" spans="1:20">
      <c r="A64">
        <v>63</v>
      </c>
      <c r="B64">
        <v>5600</v>
      </c>
      <c r="C64">
        <v>3100</v>
      </c>
      <c r="D64">
        <v>10000</v>
      </c>
      <c r="E64" t="s">
        <v>73</v>
      </c>
      <c r="F64" t="s">
        <v>12</v>
      </c>
      <c r="G64" t="s">
        <v>4</v>
      </c>
      <c r="H64">
        <f t="shared" si="0"/>
        <v>22</v>
      </c>
      <c r="I64" t="str">
        <f t="shared" si="1"/>
        <v>SWVI</v>
      </c>
      <c r="J64" t="str">
        <f t="shared" si="2"/>
        <v>Hatchery</v>
      </c>
      <c r="Q64" s="3"/>
    </row>
    <row r="65" spans="1:17">
      <c r="A65">
        <v>64</v>
      </c>
      <c r="B65">
        <v>1700</v>
      </c>
      <c r="C65">
        <v>870</v>
      </c>
      <c r="D65">
        <v>3400</v>
      </c>
      <c r="E65" t="s">
        <v>74</v>
      </c>
      <c r="F65" t="s">
        <v>12</v>
      </c>
      <c r="G65" t="s">
        <v>4</v>
      </c>
      <c r="H65">
        <f t="shared" si="0"/>
        <v>22</v>
      </c>
      <c r="I65" t="str">
        <f t="shared" si="1"/>
        <v>SWVI</v>
      </c>
      <c r="J65" t="str">
        <f t="shared" si="2"/>
        <v>Hatchery</v>
      </c>
      <c r="Q65" s="3"/>
    </row>
    <row r="66" spans="1:17">
      <c r="A66">
        <v>65</v>
      </c>
      <c r="B66">
        <v>280</v>
      </c>
      <c r="C66">
        <v>120</v>
      </c>
      <c r="D66">
        <v>670</v>
      </c>
      <c r="E66" t="s">
        <v>23</v>
      </c>
      <c r="F66" t="s">
        <v>12</v>
      </c>
      <c r="G66" t="s">
        <v>4</v>
      </c>
      <c r="H66">
        <f t="shared" si="0"/>
        <v>23</v>
      </c>
      <c r="I66" t="str">
        <f t="shared" si="1"/>
        <v>SWVI</v>
      </c>
      <c r="J66" t="str">
        <f t="shared" si="2"/>
        <v>Esc</v>
      </c>
      <c r="Q66" s="3"/>
    </row>
    <row r="67" spans="1:17">
      <c r="A67">
        <v>66</v>
      </c>
      <c r="B67">
        <v>260</v>
      </c>
      <c r="C67">
        <v>110</v>
      </c>
      <c r="D67">
        <v>620</v>
      </c>
      <c r="E67" t="s">
        <v>22</v>
      </c>
      <c r="F67" t="s">
        <v>12</v>
      </c>
      <c r="G67" t="s">
        <v>4</v>
      </c>
      <c r="H67">
        <f t="shared" ref="H67:H130" si="3">VLOOKUP(E67,$Q$2:$T$56,2,FALSE)</f>
        <v>23</v>
      </c>
      <c r="I67" t="str">
        <f t="shared" ref="I67:I130" si="4">VLOOKUP(E67,$Q$2:$T$56,3,FALSE)</f>
        <v>SWVI</v>
      </c>
      <c r="J67" t="str">
        <f t="shared" ref="J67:J130" si="5">VLOOKUP(E67,$Q$2:$T$56,4,FALSE)</f>
        <v>Esc</v>
      </c>
      <c r="Q67" s="3"/>
    </row>
    <row r="68" spans="1:17">
      <c r="A68">
        <v>67</v>
      </c>
      <c r="B68">
        <v>190</v>
      </c>
      <c r="C68">
        <v>79</v>
      </c>
      <c r="D68">
        <v>490</v>
      </c>
      <c r="E68" t="s">
        <v>24</v>
      </c>
      <c r="F68" t="s">
        <v>12</v>
      </c>
      <c r="G68" t="s">
        <v>4</v>
      </c>
      <c r="H68">
        <f t="shared" si="3"/>
        <v>23</v>
      </c>
      <c r="I68" t="str">
        <f t="shared" si="4"/>
        <v>SWVI</v>
      </c>
      <c r="J68" t="str">
        <f t="shared" si="5"/>
        <v>Esc</v>
      </c>
      <c r="Q68" s="3"/>
    </row>
    <row r="69" spans="1:17">
      <c r="A69">
        <v>68</v>
      </c>
      <c r="B69">
        <v>640</v>
      </c>
      <c r="C69">
        <v>290</v>
      </c>
      <c r="D69">
        <v>1400</v>
      </c>
      <c r="E69" t="s">
        <v>25</v>
      </c>
      <c r="F69" t="s">
        <v>12</v>
      </c>
      <c r="G69" t="s">
        <v>4</v>
      </c>
      <c r="H69">
        <f t="shared" si="3"/>
        <v>23</v>
      </c>
      <c r="I69" t="str">
        <f t="shared" si="4"/>
        <v>SWVI</v>
      </c>
      <c r="J69" t="str">
        <f t="shared" si="5"/>
        <v>Esc</v>
      </c>
      <c r="Q69" s="3"/>
    </row>
    <row r="70" spans="1:17">
      <c r="A70">
        <v>69</v>
      </c>
      <c r="B70">
        <v>1300</v>
      </c>
      <c r="C70">
        <v>640</v>
      </c>
      <c r="D70">
        <v>2600</v>
      </c>
      <c r="E70" t="s">
        <v>26</v>
      </c>
      <c r="F70" t="s">
        <v>12</v>
      </c>
      <c r="G70" t="s">
        <v>4</v>
      </c>
      <c r="H70">
        <f t="shared" si="3"/>
        <v>23</v>
      </c>
      <c r="I70" t="str">
        <f t="shared" si="4"/>
        <v>SWVI</v>
      </c>
      <c r="J70" t="str">
        <f t="shared" si="5"/>
        <v>Esc</v>
      </c>
      <c r="Q70" s="3"/>
    </row>
    <row r="71" spans="1:17">
      <c r="A71">
        <v>70</v>
      </c>
      <c r="B71">
        <v>17000</v>
      </c>
      <c r="C71">
        <v>9600</v>
      </c>
      <c r="D71">
        <v>30000</v>
      </c>
      <c r="E71" t="s">
        <v>75</v>
      </c>
      <c r="F71" t="s">
        <v>12</v>
      </c>
      <c r="G71" t="s">
        <v>4</v>
      </c>
      <c r="H71">
        <f t="shared" si="3"/>
        <v>23</v>
      </c>
      <c r="I71" t="str">
        <f t="shared" si="4"/>
        <v>SWVI</v>
      </c>
      <c r="J71" t="str">
        <f t="shared" si="5"/>
        <v>Hatchery</v>
      </c>
      <c r="Q71" s="3"/>
    </row>
    <row r="72" spans="1:17">
      <c r="A72">
        <v>71</v>
      </c>
      <c r="B72">
        <v>29</v>
      </c>
      <c r="C72">
        <v>9</v>
      </c>
      <c r="D72">
        <v>94</v>
      </c>
      <c r="E72" t="s">
        <v>27</v>
      </c>
      <c r="F72" t="s">
        <v>12</v>
      </c>
      <c r="G72" t="s">
        <v>4</v>
      </c>
      <c r="H72">
        <f t="shared" si="3"/>
        <v>23</v>
      </c>
      <c r="I72" t="str">
        <f t="shared" si="4"/>
        <v>SWVI</v>
      </c>
      <c r="J72" t="str">
        <f t="shared" si="5"/>
        <v>Esc</v>
      </c>
      <c r="Q72" s="3"/>
    </row>
    <row r="73" spans="1:17">
      <c r="A73">
        <v>72</v>
      </c>
      <c r="B73">
        <v>860</v>
      </c>
      <c r="C73">
        <v>400</v>
      </c>
      <c r="D73">
        <v>1800</v>
      </c>
      <c r="E73" t="s">
        <v>28</v>
      </c>
      <c r="F73" t="s">
        <v>12</v>
      </c>
      <c r="G73" t="s">
        <v>4</v>
      </c>
      <c r="H73">
        <f t="shared" si="3"/>
        <v>23</v>
      </c>
      <c r="I73" t="str">
        <f t="shared" si="4"/>
        <v>SWVI</v>
      </c>
      <c r="J73" t="str">
        <f t="shared" si="5"/>
        <v>Esc</v>
      </c>
      <c r="Q73" s="3"/>
    </row>
    <row r="74" spans="1:17">
      <c r="A74">
        <v>73</v>
      </c>
      <c r="B74">
        <v>1500</v>
      </c>
      <c r="C74">
        <v>770</v>
      </c>
      <c r="D74">
        <v>3100</v>
      </c>
      <c r="E74" t="s">
        <v>29</v>
      </c>
      <c r="F74" t="s">
        <v>12</v>
      </c>
      <c r="G74" t="s">
        <v>4</v>
      </c>
      <c r="H74">
        <f t="shared" si="3"/>
        <v>24</v>
      </c>
      <c r="I74" t="str">
        <f t="shared" si="4"/>
        <v>SWVI</v>
      </c>
      <c r="J74" t="str">
        <f t="shared" si="5"/>
        <v>Esc</v>
      </c>
      <c r="Q74" s="3"/>
    </row>
    <row r="75" spans="1:17">
      <c r="A75">
        <v>74</v>
      </c>
      <c r="B75">
        <v>590</v>
      </c>
      <c r="C75">
        <v>270</v>
      </c>
      <c r="D75">
        <v>1300</v>
      </c>
      <c r="E75" t="s">
        <v>30</v>
      </c>
      <c r="F75" t="s">
        <v>12</v>
      </c>
      <c r="G75" t="s">
        <v>4</v>
      </c>
      <c r="H75">
        <f t="shared" si="3"/>
        <v>24</v>
      </c>
      <c r="I75" t="str">
        <f t="shared" si="4"/>
        <v>SWVI</v>
      </c>
      <c r="J75" t="str">
        <f t="shared" si="5"/>
        <v>Esc</v>
      </c>
      <c r="Q75" s="3"/>
    </row>
    <row r="76" spans="1:17">
      <c r="A76">
        <v>75</v>
      </c>
      <c r="B76">
        <v>200</v>
      </c>
      <c r="C76">
        <v>77</v>
      </c>
      <c r="D76">
        <v>490</v>
      </c>
      <c r="E76" t="s">
        <v>31</v>
      </c>
      <c r="F76" t="s">
        <v>12</v>
      </c>
      <c r="G76" t="s">
        <v>4</v>
      </c>
      <c r="H76">
        <f t="shared" si="3"/>
        <v>24</v>
      </c>
      <c r="I76" t="str">
        <f t="shared" si="4"/>
        <v>SWVI</v>
      </c>
      <c r="J76" t="str">
        <f t="shared" si="5"/>
        <v>Esc</v>
      </c>
      <c r="Q76" s="3"/>
    </row>
    <row r="77" spans="1:17">
      <c r="A77">
        <v>76</v>
      </c>
      <c r="B77">
        <v>3900</v>
      </c>
      <c r="C77">
        <v>2100</v>
      </c>
      <c r="D77">
        <v>7200</v>
      </c>
      <c r="E77" t="s">
        <v>32</v>
      </c>
      <c r="F77" t="s">
        <v>12</v>
      </c>
      <c r="G77" t="s">
        <v>4</v>
      </c>
      <c r="H77">
        <f t="shared" si="3"/>
        <v>24</v>
      </c>
      <c r="I77" t="str">
        <f t="shared" si="4"/>
        <v>SWVI</v>
      </c>
      <c r="J77" t="str">
        <f t="shared" si="5"/>
        <v>Esc</v>
      </c>
      <c r="Q77" s="3"/>
    </row>
    <row r="78" spans="1:17">
      <c r="A78">
        <v>77</v>
      </c>
      <c r="B78">
        <v>3800</v>
      </c>
      <c r="C78">
        <v>2100</v>
      </c>
      <c r="D78">
        <v>7100</v>
      </c>
      <c r="E78" t="s">
        <v>33</v>
      </c>
      <c r="F78" t="s">
        <v>12</v>
      </c>
      <c r="G78" t="s">
        <v>4</v>
      </c>
      <c r="H78">
        <f t="shared" si="3"/>
        <v>24</v>
      </c>
      <c r="I78" t="str">
        <f t="shared" si="4"/>
        <v>SWVI</v>
      </c>
      <c r="J78" t="str">
        <f t="shared" si="5"/>
        <v>Esc</v>
      </c>
      <c r="Q78" s="3"/>
    </row>
    <row r="79" spans="1:17">
      <c r="A79">
        <v>78</v>
      </c>
      <c r="B79">
        <v>1800</v>
      </c>
      <c r="C79">
        <v>900</v>
      </c>
      <c r="D79">
        <v>3500</v>
      </c>
      <c r="E79" t="s">
        <v>34</v>
      </c>
      <c r="F79" t="s">
        <v>12</v>
      </c>
      <c r="G79" t="s">
        <v>4</v>
      </c>
      <c r="H79">
        <f t="shared" si="3"/>
        <v>24</v>
      </c>
      <c r="I79" t="str">
        <f t="shared" si="4"/>
        <v>SWVI</v>
      </c>
      <c r="J79" t="str">
        <f t="shared" si="5"/>
        <v>Esc</v>
      </c>
      <c r="Q79" s="3"/>
    </row>
    <row r="80" spans="1:17">
      <c r="A80">
        <v>79</v>
      </c>
      <c r="B80">
        <v>210</v>
      </c>
      <c r="C80">
        <v>85</v>
      </c>
      <c r="D80">
        <v>530</v>
      </c>
      <c r="E80" t="s">
        <v>35</v>
      </c>
      <c r="F80" t="s">
        <v>12</v>
      </c>
      <c r="G80" t="s">
        <v>4</v>
      </c>
      <c r="H80">
        <f t="shared" si="3"/>
        <v>24</v>
      </c>
      <c r="I80" t="str">
        <f t="shared" si="4"/>
        <v>SWVI</v>
      </c>
      <c r="J80" t="str">
        <f t="shared" si="5"/>
        <v>Esc</v>
      </c>
      <c r="Q80" s="3"/>
    </row>
    <row r="81" spans="1:17">
      <c r="A81">
        <v>80</v>
      </c>
      <c r="B81">
        <v>150</v>
      </c>
      <c r="C81">
        <v>58</v>
      </c>
      <c r="D81">
        <v>390</v>
      </c>
      <c r="E81" t="s">
        <v>36</v>
      </c>
      <c r="F81" t="s">
        <v>12</v>
      </c>
      <c r="G81" t="s">
        <v>4</v>
      </c>
      <c r="H81">
        <f t="shared" si="3"/>
        <v>24</v>
      </c>
      <c r="I81" t="str">
        <f t="shared" si="4"/>
        <v>SWVI</v>
      </c>
      <c r="J81" t="str">
        <f t="shared" si="5"/>
        <v>Esc</v>
      </c>
      <c r="Q81" s="3"/>
    </row>
    <row r="82" spans="1:17">
      <c r="A82">
        <v>81</v>
      </c>
      <c r="B82">
        <v>180</v>
      </c>
      <c r="C82">
        <v>71</v>
      </c>
      <c r="D82">
        <v>460</v>
      </c>
      <c r="E82" t="s">
        <v>37</v>
      </c>
      <c r="F82" t="s">
        <v>12</v>
      </c>
      <c r="G82" t="s">
        <v>4</v>
      </c>
      <c r="H82">
        <f t="shared" si="3"/>
        <v>24</v>
      </c>
      <c r="I82" t="str">
        <f t="shared" si="4"/>
        <v>SWVI</v>
      </c>
      <c r="J82" t="str">
        <f t="shared" si="5"/>
        <v>Esc</v>
      </c>
      <c r="Q82" s="3"/>
    </row>
    <row r="83" spans="1:17">
      <c r="A83">
        <v>82</v>
      </c>
      <c r="B83">
        <v>330</v>
      </c>
      <c r="C83">
        <v>140</v>
      </c>
      <c r="D83">
        <v>780</v>
      </c>
      <c r="E83" t="s">
        <v>38</v>
      </c>
      <c r="F83" t="s">
        <v>12</v>
      </c>
      <c r="G83" t="s">
        <v>4</v>
      </c>
      <c r="H83">
        <f t="shared" si="3"/>
        <v>24</v>
      </c>
      <c r="I83" t="str">
        <f t="shared" si="4"/>
        <v>SWVI</v>
      </c>
      <c r="J83" t="str">
        <f t="shared" si="5"/>
        <v>Esc</v>
      </c>
      <c r="Q83" s="3"/>
    </row>
    <row r="84" spans="1:17">
      <c r="A84">
        <v>83</v>
      </c>
      <c r="B84">
        <v>1100</v>
      </c>
      <c r="C84">
        <v>520</v>
      </c>
      <c r="D84">
        <v>2200</v>
      </c>
      <c r="E84" t="s">
        <v>41</v>
      </c>
      <c r="F84" t="s">
        <v>12</v>
      </c>
      <c r="G84" t="s">
        <v>4</v>
      </c>
      <c r="H84">
        <f t="shared" si="3"/>
        <v>25</v>
      </c>
      <c r="I84" t="str">
        <f t="shared" si="4"/>
        <v>NoKy</v>
      </c>
      <c r="J84" t="str">
        <f t="shared" si="5"/>
        <v>Esc</v>
      </c>
      <c r="Q84" s="3"/>
    </row>
    <row r="85" spans="1:17">
      <c r="A85">
        <v>84</v>
      </c>
      <c r="B85">
        <v>150</v>
      </c>
      <c r="C85">
        <v>58</v>
      </c>
      <c r="D85">
        <v>390</v>
      </c>
      <c r="E85" t="s">
        <v>42</v>
      </c>
      <c r="F85" t="s">
        <v>12</v>
      </c>
      <c r="G85" t="s">
        <v>4</v>
      </c>
      <c r="H85">
        <f t="shared" si="3"/>
        <v>25</v>
      </c>
      <c r="I85" t="str">
        <f t="shared" si="4"/>
        <v>NoKy</v>
      </c>
      <c r="J85" t="str">
        <f t="shared" si="5"/>
        <v>Esc</v>
      </c>
      <c r="Q85" s="3"/>
    </row>
    <row r="86" spans="1:17">
      <c r="A86">
        <v>85</v>
      </c>
      <c r="B86">
        <v>300</v>
      </c>
      <c r="C86">
        <v>120</v>
      </c>
      <c r="D86">
        <v>710</v>
      </c>
      <c r="E86" t="s">
        <v>76</v>
      </c>
      <c r="F86" t="s">
        <v>12</v>
      </c>
      <c r="G86" t="s">
        <v>4</v>
      </c>
      <c r="H86">
        <f t="shared" si="3"/>
        <v>25</v>
      </c>
      <c r="I86" t="str">
        <f t="shared" si="4"/>
        <v>NoKy</v>
      </c>
      <c r="J86" t="str">
        <f t="shared" si="5"/>
        <v>Hatchery</v>
      </c>
      <c r="Q86" s="3"/>
    </row>
    <row r="87" spans="1:17">
      <c r="A87">
        <v>86</v>
      </c>
      <c r="B87">
        <v>89</v>
      </c>
      <c r="C87">
        <v>32</v>
      </c>
      <c r="D87">
        <v>250</v>
      </c>
      <c r="E87" t="s">
        <v>43</v>
      </c>
      <c r="F87" t="s">
        <v>12</v>
      </c>
      <c r="G87" t="s">
        <v>4</v>
      </c>
      <c r="H87">
        <f t="shared" si="3"/>
        <v>25</v>
      </c>
      <c r="I87" t="str">
        <f t="shared" si="4"/>
        <v>NoKy</v>
      </c>
      <c r="J87" t="str">
        <f t="shared" si="5"/>
        <v>Esc</v>
      </c>
      <c r="Q87" s="3"/>
    </row>
    <row r="88" spans="1:17">
      <c r="A88">
        <v>87</v>
      </c>
      <c r="B88">
        <v>70</v>
      </c>
      <c r="C88">
        <v>24</v>
      </c>
      <c r="D88">
        <v>200</v>
      </c>
      <c r="E88" t="s">
        <v>44</v>
      </c>
      <c r="F88" t="s">
        <v>12</v>
      </c>
      <c r="G88" t="s">
        <v>4</v>
      </c>
      <c r="H88">
        <f t="shared" si="3"/>
        <v>25</v>
      </c>
      <c r="I88" t="str">
        <f t="shared" si="4"/>
        <v>NoKy</v>
      </c>
      <c r="J88" t="str">
        <f t="shared" si="5"/>
        <v>Esc</v>
      </c>
      <c r="Q88" s="3"/>
    </row>
    <row r="89" spans="1:17">
      <c r="A89">
        <v>88</v>
      </c>
      <c r="B89">
        <v>14000</v>
      </c>
      <c r="C89">
        <v>7700</v>
      </c>
      <c r="D89">
        <v>24000</v>
      </c>
      <c r="E89" t="s">
        <v>45</v>
      </c>
      <c r="F89" t="s">
        <v>12</v>
      </c>
      <c r="G89" t="s">
        <v>4</v>
      </c>
      <c r="H89">
        <f t="shared" si="3"/>
        <v>25</v>
      </c>
      <c r="I89" t="str">
        <f t="shared" si="4"/>
        <v>NoKy</v>
      </c>
      <c r="J89" t="str">
        <f t="shared" si="5"/>
        <v>Esc</v>
      </c>
      <c r="Q89" s="3"/>
    </row>
    <row r="90" spans="1:17">
      <c r="A90">
        <v>89</v>
      </c>
      <c r="B90">
        <v>210</v>
      </c>
      <c r="C90">
        <v>85</v>
      </c>
      <c r="D90">
        <v>530</v>
      </c>
      <c r="E90" t="s">
        <v>46</v>
      </c>
      <c r="F90" t="s">
        <v>12</v>
      </c>
      <c r="G90" t="s">
        <v>4</v>
      </c>
      <c r="H90">
        <f t="shared" si="3"/>
        <v>25</v>
      </c>
      <c r="I90" t="str">
        <f t="shared" si="4"/>
        <v>NoKy</v>
      </c>
      <c r="J90" t="str">
        <f t="shared" si="5"/>
        <v>Esc</v>
      </c>
      <c r="Q90" s="3"/>
    </row>
    <row r="91" spans="1:17">
      <c r="A91">
        <v>90</v>
      </c>
      <c r="B91">
        <v>1700</v>
      </c>
      <c r="C91">
        <v>850</v>
      </c>
      <c r="D91">
        <v>3300</v>
      </c>
      <c r="E91" t="s">
        <v>47</v>
      </c>
      <c r="F91" t="s">
        <v>12</v>
      </c>
      <c r="G91" t="s">
        <v>4</v>
      </c>
      <c r="H91">
        <f t="shared" si="3"/>
        <v>25</v>
      </c>
      <c r="I91" t="str">
        <f t="shared" si="4"/>
        <v>NoKy</v>
      </c>
      <c r="J91" t="str">
        <f t="shared" si="5"/>
        <v>Esc</v>
      </c>
      <c r="Q91" s="3"/>
    </row>
    <row r="92" spans="1:17">
      <c r="A92">
        <v>91</v>
      </c>
      <c r="B92">
        <v>660</v>
      </c>
      <c r="C92">
        <v>300</v>
      </c>
      <c r="D92">
        <v>1400</v>
      </c>
      <c r="E92" t="s">
        <v>48</v>
      </c>
      <c r="F92" t="s">
        <v>12</v>
      </c>
      <c r="G92" t="s">
        <v>4</v>
      </c>
      <c r="H92">
        <f t="shared" si="3"/>
        <v>25</v>
      </c>
      <c r="I92" t="str">
        <f t="shared" si="4"/>
        <v>NoKy</v>
      </c>
      <c r="J92" t="str">
        <f t="shared" si="5"/>
        <v>Esc</v>
      </c>
      <c r="Q92" s="3"/>
    </row>
    <row r="93" spans="1:17">
      <c r="A93">
        <v>92</v>
      </c>
      <c r="B93">
        <v>120</v>
      </c>
      <c r="C93">
        <v>43</v>
      </c>
      <c r="D93">
        <v>310</v>
      </c>
      <c r="E93" t="s">
        <v>49</v>
      </c>
      <c r="F93" t="s">
        <v>12</v>
      </c>
      <c r="G93" t="s">
        <v>4</v>
      </c>
      <c r="H93">
        <f t="shared" si="3"/>
        <v>25</v>
      </c>
      <c r="I93" t="str">
        <f t="shared" si="4"/>
        <v>NoKy</v>
      </c>
      <c r="J93" t="str">
        <f t="shared" si="5"/>
        <v>Esc</v>
      </c>
      <c r="Q93" s="3"/>
    </row>
    <row r="94" spans="1:17">
      <c r="A94">
        <v>93</v>
      </c>
      <c r="B94">
        <v>150</v>
      </c>
      <c r="C94">
        <v>58</v>
      </c>
      <c r="D94">
        <v>390</v>
      </c>
      <c r="E94" t="s">
        <v>50</v>
      </c>
      <c r="F94" t="s">
        <v>12</v>
      </c>
      <c r="G94" t="s">
        <v>4</v>
      </c>
      <c r="H94">
        <f t="shared" si="3"/>
        <v>25</v>
      </c>
      <c r="I94" t="str">
        <f t="shared" si="4"/>
        <v>NoKy</v>
      </c>
      <c r="J94" t="str">
        <f t="shared" si="5"/>
        <v>Esc</v>
      </c>
      <c r="Q94" s="3"/>
    </row>
    <row r="95" spans="1:17">
      <c r="A95">
        <v>94</v>
      </c>
      <c r="B95">
        <v>380</v>
      </c>
      <c r="C95">
        <v>160</v>
      </c>
      <c r="D95">
        <v>880</v>
      </c>
      <c r="E95" t="s">
        <v>51</v>
      </c>
      <c r="F95" t="s">
        <v>12</v>
      </c>
      <c r="G95" t="s">
        <v>4</v>
      </c>
      <c r="H95">
        <f t="shared" si="3"/>
        <v>25</v>
      </c>
      <c r="I95" t="str">
        <f t="shared" si="4"/>
        <v>NoKy</v>
      </c>
      <c r="J95" t="str">
        <f t="shared" si="5"/>
        <v>Esc</v>
      </c>
      <c r="Q95" s="3"/>
    </row>
    <row r="96" spans="1:17">
      <c r="A96">
        <v>95</v>
      </c>
      <c r="B96">
        <v>1200</v>
      </c>
      <c r="C96">
        <v>580</v>
      </c>
      <c r="D96">
        <v>2400</v>
      </c>
      <c r="E96" t="s">
        <v>52</v>
      </c>
      <c r="F96" t="s">
        <v>12</v>
      </c>
      <c r="G96" t="s">
        <v>4</v>
      </c>
      <c r="H96">
        <f t="shared" si="3"/>
        <v>25</v>
      </c>
      <c r="I96" t="str">
        <f t="shared" si="4"/>
        <v>NoKy</v>
      </c>
      <c r="J96" t="str">
        <f t="shared" si="5"/>
        <v>Esc</v>
      </c>
      <c r="Q96" s="3"/>
    </row>
    <row r="97" spans="1:17">
      <c r="A97">
        <v>96</v>
      </c>
      <c r="B97">
        <v>300</v>
      </c>
      <c r="C97">
        <v>130</v>
      </c>
      <c r="D97">
        <v>720</v>
      </c>
      <c r="E97" t="s">
        <v>53</v>
      </c>
      <c r="F97" t="s">
        <v>12</v>
      </c>
      <c r="G97" t="s">
        <v>4</v>
      </c>
      <c r="H97">
        <f t="shared" si="3"/>
        <v>25</v>
      </c>
      <c r="I97" t="str">
        <f t="shared" si="4"/>
        <v>NoKy</v>
      </c>
      <c r="J97" t="str">
        <f t="shared" si="5"/>
        <v>Esc</v>
      </c>
      <c r="Q97" s="3"/>
    </row>
    <row r="98" spans="1:17">
      <c r="A98">
        <v>97</v>
      </c>
      <c r="B98">
        <v>400</v>
      </c>
      <c r="C98">
        <v>170</v>
      </c>
      <c r="D98">
        <v>900</v>
      </c>
      <c r="E98" t="s">
        <v>54</v>
      </c>
      <c r="F98" t="s">
        <v>12</v>
      </c>
      <c r="G98" t="s">
        <v>4</v>
      </c>
      <c r="H98">
        <f t="shared" si="3"/>
        <v>25</v>
      </c>
      <c r="I98" t="str">
        <f t="shared" si="4"/>
        <v>NoKy</v>
      </c>
      <c r="J98" t="str">
        <f t="shared" si="5"/>
        <v>Esc</v>
      </c>
      <c r="Q98" s="3"/>
    </row>
    <row r="99" spans="1:17">
      <c r="A99">
        <v>98</v>
      </c>
      <c r="B99">
        <v>3000</v>
      </c>
      <c r="C99">
        <v>1600</v>
      </c>
      <c r="D99">
        <v>5700</v>
      </c>
      <c r="E99" t="s">
        <v>55</v>
      </c>
      <c r="F99" t="s">
        <v>12</v>
      </c>
      <c r="G99" t="s">
        <v>4</v>
      </c>
      <c r="H99">
        <f t="shared" si="3"/>
        <v>25</v>
      </c>
      <c r="I99" t="str">
        <f t="shared" si="4"/>
        <v>NoKy</v>
      </c>
      <c r="J99" t="str">
        <f t="shared" si="5"/>
        <v>Esc</v>
      </c>
      <c r="Q99" s="3"/>
    </row>
    <row r="100" spans="1:17">
      <c r="A100">
        <v>99</v>
      </c>
      <c r="B100">
        <v>55</v>
      </c>
      <c r="C100">
        <v>19</v>
      </c>
      <c r="D100">
        <v>160</v>
      </c>
      <c r="E100" t="s">
        <v>56</v>
      </c>
      <c r="F100" t="s">
        <v>12</v>
      </c>
      <c r="G100" t="s">
        <v>4</v>
      </c>
      <c r="H100">
        <f t="shared" si="3"/>
        <v>25</v>
      </c>
      <c r="I100" t="str">
        <f t="shared" si="4"/>
        <v>NoKy</v>
      </c>
      <c r="J100" t="str">
        <f t="shared" si="5"/>
        <v>Esc</v>
      </c>
      <c r="Q100" s="3"/>
    </row>
    <row r="101" spans="1:17">
      <c r="A101">
        <v>100</v>
      </c>
      <c r="B101">
        <v>970</v>
      </c>
      <c r="C101">
        <v>470</v>
      </c>
      <c r="D101">
        <v>2000</v>
      </c>
      <c r="E101" t="s">
        <v>57</v>
      </c>
      <c r="F101" t="s">
        <v>12</v>
      </c>
      <c r="G101" t="s">
        <v>4</v>
      </c>
      <c r="H101">
        <f t="shared" si="3"/>
        <v>26</v>
      </c>
      <c r="I101" t="str">
        <f t="shared" si="4"/>
        <v>NoKy</v>
      </c>
      <c r="J101" t="str">
        <f t="shared" si="5"/>
        <v>Esc</v>
      </c>
      <c r="Q101" s="3"/>
    </row>
    <row r="102" spans="1:17">
      <c r="A102">
        <v>101</v>
      </c>
      <c r="B102">
        <v>180</v>
      </c>
      <c r="C102">
        <v>71</v>
      </c>
      <c r="D102">
        <v>450</v>
      </c>
      <c r="E102" t="s">
        <v>58</v>
      </c>
      <c r="F102" t="s">
        <v>12</v>
      </c>
      <c r="G102" t="s">
        <v>4</v>
      </c>
      <c r="H102">
        <f t="shared" si="3"/>
        <v>26</v>
      </c>
      <c r="I102" t="str">
        <f t="shared" si="4"/>
        <v>NoKy</v>
      </c>
      <c r="J102" t="str">
        <f t="shared" si="5"/>
        <v>Esc</v>
      </c>
      <c r="Q102" s="3"/>
    </row>
    <row r="103" spans="1:17">
      <c r="A103">
        <v>102</v>
      </c>
      <c r="B103">
        <v>1600</v>
      </c>
      <c r="C103">
        <v>780</v>
      </c>
      <c r="D103">
        <v>3100</v>
      </c>
      <c r="E103" t="s">
        <v>59</v>
      </c>
      <c r="F103" t="s">
        <v>12</v>
      </c>
      <c r="G103" t="s">
        <v>4</v>
      </c>
      <c r="H103">
        <f t="shared" si="3"/>
        <v>26</v>
      </c>
      <c r="I103" t="str">
        <f t="shared" si="4"/>
        <v>NoKy</v>
      </c>
      <c r="J103" t="str">
        <f t="shared" si="5"/>
        <v>Esc</v>
      </c>
      <c r="Q103" s="3"/>
    </row>
    <row r="104" spans="1:17">
      <c r="A104">
        <v>103</v>
      </c>
      <c r="B104">
        <v>670</v>
      </c>
      <c r="C104">
        <v>310</v>
      </c>
      <c r="D104">
        <v>1500</v>
      </c>
      <c r="E104" t="s">
        <v>60</v>
      </c>
      <c r="F104" t="s">
        <v>12</v>
      </c>
      <c r="G104" t="s">
        <v>4</v>
      </c>
      <c r="H104">
        <f t="shared" si="3"/>
        <v>26</v>
      </c>
      <c r="I104" t="str">
        <f t="shared" si="4"/>
        <v>NoKy</v>
      </c>
      <c r="J104" t="str">
        <f t="shared" si="5"/>
        <v>Esc</v>
      </c>
      <c r="Q104" s="3"/>
    </row>
    <row r="105" spans="1:17">
      <c r="A105">
        <v>104</v>
      </c>
      <c r="B105">
        <v>300</v>
      </c>
      <c r="C105">
        <v>130</v>
      </c>
      <c r="D105">
        <v>710</v>
      </c>
      <c r="E105" t="s">
        <v>61</v>
      </c>
      <c r="F105" t="s">
        <v>12</v>
      </c>
      <c r="G105" t="s">
        <v>4</v>
      </c>
      <c r="H105">
        <f t="shared" si="3"/>
        <v>26</v>
      </c>
      <c r="I105" t="str">
        <f t="shared" si="4"/>
        <v>NoKy</v>
      </c>
      <c r="J105" t="str">
        <f t="shared" si="5"/>
        <v>Esc</v>
      </c>
      <c r="Q105" s="3"/>
    </row>
    <row r="106" spans="1:17">
      <c r="A106">
        <v>105</v>
      </c>
      <c r="B106">
        <v>20</v>
      </c>
      <c r="C106">
        <v>6</v>
      </c>
      <c r="D106">
        <v>68</v>
      </c>
      <c r="E106" t="s">
        <v>62</v>
      </c>
      <c r="F106" t="s">
        <v>12</v>
      </c>
      <c r="G106" t="s">
        <v>4</v>
      </c>
      <c r="H106">
        <f t="shared" si="3"/>
        <v>26</v>
      </c>
      <c r="I106" t="str">
        <f t="shared" si="4"/>
        <v>NoKy</v>
      </c>
      <c r="J106" t="str">
        <f t="shared" si="5"/>
        <v>Esc</v>
      </c>
      <c r="Q106" s="3"/>
    </row>
    <row r="107" spans="1:17">
      <c r="A107">
        <v>106</v>
      </c>
      <c r="B107">
        <v>250</v>
      </c>
      <c r="C107">
        <v>100</v>
      </c>
      <c r="D107">
        <v>610</v>
      </c>
      <c r="E107" t="s">
        <v>63</v>
      </c>
      <c r="F107" t="s">
        <v>12</v>
      </c>
      <c r="G107" t="s">
        <v>4</v>
      </c>
      <c r="H107">
        <f t="shared" si="3"/>
        <v>26</v>
      </c>
      <c r="I107" t="str">
        <f t="shared" si="4"/>
        <v>NoKy</v>
      </c>
      <c r="J107" t="str">
        <f t="shared" si="5"/>
        <v>Esc</v>
      </c>
      <c r="Q107" s="3"/>
    </row>
    <row r="108" spans="1:17">
      <c r="A108">
        <v>107</v>
      </c>
      <c r="B108">
        <v>250</v>
      </c>
      <c r="C108">
        <v>100</v>
      </c>
      <c r="D108">
        <v>610</v>
      </c>
      <c r="E108" t="s">
        <v>64</v>
      </c>
      <c r="F108" t="s">
        <v>12</v>
      </c>
      <c r="G108" t="s">
        <v>4</v>
      </c>
      <c r="H108">
        <f t="shared" si="3"/>
        <v>26</v>
      </c>
      <c r="I108" t="str">
        <f t="shared" si="4"/>
        <v>NoKy</v>
      </c>
      <c r="J108" t="str">
        <f t="shared" si="5"/>
        <v>Esc</v>
      </c>
      <c r="Q108" s="3"/>
    </row>
    <row r="109" spans="1:17">
      <c r="A109">
        <v>108</v>
      </c>
      <c r="B109">
        <v>2700</v>
      </c>
      <c r="C109">
        <v>1400</v>
      </c>
      <c r="D109">
        <v>5100</v>
      </c>
      <c r="E109" t="s">
        <v>65</v>
      </c>
      <c r="F109" t="s">
        <v>12</v>
      </c>
      <c r="G109" t="s">
        <v>4</v>
      </c>
      <c r="H109">
        <f t="shared" si="3"/>
        <v>26</v>
      </c>
      <c r="I109" t="str">
        <f t="shared" si="4"/>
        <v>NoKy</v>
      </c>
      <c r="J109" t="str">
        <f t="shared" si="5"/>
        <v>Esc</v>
      </c>
      <c r="Q109" s="3"/>
    </row>
    <row r="110" spans="1:17">
      <c r="A110">
        <v>109</v>
      </c>
      <c r="B110">
        <v>750</v>
      </c>
      <c r="C110">
        <v>350</v>
      </c>
      <c r="D110">
        <v>1600</v>
      </c>
      <c r="E110" t="s">
        <v>68</v>
      </c>
      <c r="F110" t="s">
        <v>12</v>
      </c>
      <c r="G110" t="s">
        <v>4</v>
      </c>
      <c r="H110">
        <f t="shared" si="3"/>
        <v>27</v>
      </c>
      <c r="I110" t="str">
        <f t="shared" si="4"/>
        <v>NWVI</v>
      </c>
      <c r="J110" t="str">
        <f t="shared" si="5"/>
        <v>Esc</v>
      </c>
      <c r="Q110" s="3"/>
    </row>
    <row r="111" spans="1:17">
      <c r="A111">
        <v>110</v>
      </c>
      <c r="B111">
        <v>2600</v>
      </c>
      <c r="C111">
        <v>1400</v>
      </c>
      <c r="D111">
        <v>5000</v>
      </c>
      <c r="E111" t="s">
        <v>69</v>
      </c>
      <c r="F111" t="s">
        <v>12</v>
      </c>
      <c r="G111" t="s">
        <v>4</v>
      </c>
      <c r="H111">
        <f t="shared" si="3"/>
        <v>27</v>
      </c>
      <c r="I111" t="str">
        <f t="shared" si="4"/>
        <v>NWVI</v>
      </c>
      <c r="J111" t="str">
        <f t="shared" si="5"/>
        <v>Esc</v>
      </c>
      <c r="Q111" s="3"/>
    </row>
    <row r="112" spans="1:17">
      <c r="A112">
        <v>111</v>
      </c>
      <c r="B112">
        <v>15</v>
      </c>
      <c r="C112">
        <v>4.5999999999999996</v>
      </c>
      <c r="D112">
        <v>47</v>
      </c>
      <c r="E112" t="s">
        <v>15</v>
      </c>
      <c r="F112" t="s">
        <v>11</v>
      </c>
      <c r="G112" t="s">
        <v>4</v>
      </c>
      <c r="H112">
        <f t="shared" si="3"/>
        <v>20</v>
      </c>
      <c r="I112" t="str">
        <f t="shared" si="4"/>
        <v>SWVI</v>
      </c>
      <c r="J112" t="str">
        <f t="shared" si="5"/>
        <v>Esc</v>
      </c>
      <c r="Q112" s="3"/>
    </row>
    <row r="113" spans="1:17">
      <c r="A113">
        <v>112</v>
      </c>
      <c r="B113">
        <v>230</v>
      </c>
      <c r="C113">
        <v>100</v>
      </c>
      <c r="D113">
        <v>520</v>
      </c>
      <c r="E113" t="s">
        <v>16</v>
      </c>
      <c r="F113" t="s">
        <v>11</v>
      </c>
      <c r="G113" t="s">
        <v>4</v>
      </c>
      <c r="H113">
        <f t="shared" si="3"/>
        <v>20</v>
      </c>
      <c r="I113" t="str">
        <f t="shared" si="4"/>
        <v>SWVI</v>
      </c>
      <c r="J113" t="str">
        <f t="shared" si="5"/>
        <v>Esc</v>
      </c>
      <c r="Q113" s="3"/>
    </row>
    <row r="114" spans="1:17">
      <c r="A114">
        <v>113</v>
      </c>
      <c r="B114">
        <v>300</v>
      </c>
      <c r="C114">
        <v>140</v>
      </c>
      <c r="D114">
        <v>660</v>
      </c>
      <c r="E114" t="s">
        <v>18</v>
      </c>
      <c r="F114" t="s">
        <v>11</v>
      </c>
      <c r="G114" t="s">
        <v>4</v>
      </c>
      <c r="H114">
        <f t="shared" si="3"/>
        <v>20</v>
      </c>
      <c r="I114" t="str">
        <f t="shared" si="4"/>
        <v>SWVI</v>
      </c>
      <c r="J114" t="str">
        <f t="shared" si="5"/>
        <v>Esc</v>
      </c>
      <c r="Q114" s="3"/>
    </row>
    <row r="115" spans="1:17">
      <c r="A115">
        <v>114</v>
      </c>
      <c r="B115">
        <v>260</v>
      </c>
      <c r="C115">
        <v>110</v>
      </c>
      <c r="D115">
        <v>570</v>
      </c>
      <c r="E115" t="s">
        <v>19</v>
      </c>
      <c r="F115" t="s">
        <v>11</v>
      </c>
      <c r="G115" t="s">
        <v>4</v>
      </c>
      <c r="H115">
        <f t="shared" si="3"/>
        <v>20</v>
      </c>
      <c r="I115" t="str">
        <f t="shared" si="4"/>
        <v>SWVI</v>
      </c>
      <c r="J115" t="str">
        <f t="shared" si="5"/>
        <v>Esc</v>
      </c>
      <c r="Q115" s="3"/>
    </row>
    <row r="116" spans="1:17">
      <c r="A116">
        <v>115</v>
      </c>
      <c r="B116">
        <v>63</v>
      </c>
      <c r="C116">
        <v>24</v>
      </c>
      <c r="D116">
        <v>170</v>
      </c>
      <c r="E116" t="s">
        <v>17</v>
      </c>
      <c r="F116" t="s">
        <v>11</v>
      </c>
      <c r="G116" t="s">
        <v>4</v>
      </c>
      <c r="H116">
        <f t="shared" si="3"/>
        <v>20</v>
      </c>
      <c r="I116" t="str">
        <f t="shared" si="4"/>
        <v>SWVI</v>
      </c>
      <c r="J116" t="str">
        <f t="shared" si="5"/>
        <v>Esc</v>
      </c>
      <c r="Q116" s="3"/>
    </row>
    <row r="117" spans="1:17">
      <c r="A117">
        <v>116</v>
      </c>
      <c r="B117">
        <v>2200</v>
      </c>
      <c r="C117">
        <v>1200</v>
      </c>
      <c r="D117">
        <v>4100</v>
      </c>
      <c r="E117" t="s">
        <v>20</v>
      </c>
      <c r="F117" t="s">
        <v>11</v>
      </c>
      <c r="G117" t="s">
        <v>4</v>
      </c>
      <c r="H117">
        <f t="shared" si="3"/>
        <v>20</v>
      </c>
      <c r="I117" t="str">
        <f t="shared" si="4"/>
        <v>SWVI</v>
      </c>
      <c r="J117" t="str">
        <f t="shared" si="5"/>
        <v>Esc</v>
      </c>
      <c r="Q117" s="3"/>
    </row>
    <row r="118" spans="1:17">
      <c r="A118">
        <v>117</v>
      </c>
      <c r="B118">
        <v>40</v>
      </c>
      <c r="C118">
        <v>14</v>
      </c>
      <c r="D118">
        <v>110</v>
      </c>
      <c r="E118" t="s">
        <v>21</v>
      </c>
      <c r="F118" t="s">
        <v>11</v>
      </c>
      <c r="G118" t="s">
        <v>4</v>
      </c>
      <c r="H118">
        <f t="shared" si="3"/>
        <v>20</v>
      </c>
      <c r="I118" t="str">
        <f t="shared" si="4"/>
        <v>SWVI</v>
      </c>
      <c r="J118" t="str">
        <f t="shared" si="5"/>
        <v>Esc</v>
      </c>
      <c r="Q118" s="3"/>
    </row>
    <row r="119" spans="1:17">
      <c r="A119">
        <v>118</v>
      </c>
      <c r="B119">
        <v>2400</v>
      </c>
      <c r="C119">
        <v>1300</v>
      </c>
      <c r="D119">
        <v>4400</v>
      </c>
      <c r="E119" t="s">
        <v>73</v>
      </c>
      <c r="F119" t="s">
        <v>11</v>
      </c>
      <c r="G119" t="s">
        <v>4</v>
      </c>
      <c r="H119">
        <f t="shared" si="3"/>
        <v>22</v>
      </c>
      <c r="I119" t="str">
        <f t="shared" si="4"/>
        <v>SWVI</v>
      </c>
      <c r="J119" t="str">
        <f t="shared" si="5"/>
        <v>Hatchery</v>
      </c>
      <c r="Q119" s="3"/>
    </row>
    <row r="120" spans="1:17">
      <c r="A120">
        <v>119</v>
      </c>
      <c r="B120">
        <v>730</v>
      </c>
      <c r="C120">
        <v>360</v>
      </c>
      <c r="D120">
        <v>1500</v>
      </c>
      <c r="E120" t="s">
        <v>74</v>
      </c>
      <c r="F120" t="s">
        <v>11</v>
      </c>
      <c r="G120" t="s">
        <v>4</v>
      </c>
      <c r="H120">
        <f t="shared" si="3"/>
        <v>22</v>
      </c>
      <c r="I120" t="str">
        <f t="shared" si="4"/>
        <v>SWVI</v>
      </c>
      <c r="J120" t="str">
        <f t="shared" si="5"/>
        <v>Hatchery</v>
      </c>
      <c r="Q120" s="3"/>
    </row>
    <row r="121" spans="1:17">
      <c r="A121">
        <v>120</v>
      </c>
      <c r="B121">
        <v>120</v>
      </c>
      <c r="C121">
        <v>48</v>
      </c>
      <c r="D121">
        <v>290</v>
      </c>
      <c r="E121" t="s">
        <v>23</v>
      </c>
      <c r="F121" t="s">
        <v>11</v>
      </c>
      <c r="G121" t="s">
        <v>4</v>
      </c>
      <c r="H121">
        <f t="shared" si="3"/>
        <v>23</v>
      </c>
      <c r="I121" t="str">
        <f t="shared" si="4"/>
        <v>SWVI</v>
      </c>
      <c r="J121" t="str">
        <f t="shared" si="5"/>
        <v>Esc</v>
      </c>
      <c r="Q121" s="3"/>
    </row>
    <row r="122" spans="1:17">
      <c r="A122">
        <v>121</v>
      </c>
      <c r="B122">
        <v>110</v>
      </c>
      <c r="C122">
        <v>44</v>
      </c>
      <c r="D122">
        <v>260</v>
      </c>
      <c r="E122" t="s">
        <v>22</v>
      </c>
      <c r="F122" t="s">
        <v>11</v>
      </c>
      <c r="G122" t="s">
        <v>4</v>
      </c>
      <c r="H122">
        <f t="shared" si="3"/>
        <v>23</v>
      </c>
      <c r="I122" t="str">
        <f t="shared" si="4"/>
        <v>SWVI</v>
      </c>
      <c r="J122" t="str">
        <f t="shared" si="5"/>
        <v>Esc</v>
      </c>
      <c r="Q122" s="3"/>
    </row>
    <row r="123" spans="1:17">
      <c r="A123">
        <v>122</v>
      </c>
      <c r="B123">
        <v>82</v>
      </c>
      <c r="C123">
        <v>32</v>
      </c>
      <c r="D123">
        <v>210</v>
      </c>
      <c r="E123" t="s">
        <v>24</v>
      </c>
      <c r="F123" t="s">
        <v>11</v>
      </c>
      <c r="G123" t="s">
        <v>4</v>
      </c>
      <c r="H123">
        <f t="shared" si="3"/>
        <v>23</v>
      </c>
      <c r="I123" t="str">
        <f t="shared" si="4"/>
        <v>SWVI</v>
      </c>
      <c r="J123" t="str">
        <f t="shared" si="5"/>
        <v>Esc</v>
      </c>
      <c r="Q123" s="3"/>
    </row>
    <row r="124" spans="1:17">
      <c r="A124">
        <v>123</v>
      </c>
      <c r="B124">
        <v>270</v>
      </c>
      <c r="C124">
        <v>120</v>
      </c>
      <c r="D124">
        <v>600</v>
      </c>
      <c r="E124" t="s">
        <v>25</v>
      </c>
      <c r="F124" t="s">
        <v>11</v>
      </c>
      <c r="G124" t="s">
        <v>4</v>
      </c>
      <c r="H124">
        <f t="shared" si="3"/>
        <v>23</v>
      </c>
      <c r="I124" t="str">
        <f t="shared" si="4"/>
        <v>SWVI</v>
      </c>
      <c r="J124" t="str">
        <f t="shared" si="5"/>
        <v>Esc</v>
      </c>
      <c r="Q124" s="3"/>
    </row>
    <row r="125" spans="1:17">
      <c r="A125">
        <v>124</v>
      </c>
      <c r="B125">
        <v>540</v>
      </c>
      <c r="C125">
        <v>260</v>
      </c>
      <c r="D125">
        <v>1100</v>
      </c>
      <c r="E125" t="s">
        <v>26</v>
      </c>
      <c r="F125" t="s">
        <v>11</v>
      </c>
      <c r="G125" t="s">
        <v>4</v>
      </c>
      <c r="H125">
        <f t="shared" si="3"/>
        <v>23</v>
      </c>
      <c r="I125" t="str">
        <f t="shared" si="4"/>
        <v>SWVI</v>
      </c>
      <c r="J125" t="str">
        <f t="shared" si="5"/>
        <v>Esc</v>
      </c>
      <c r="Q125" s="3"/>
    </row>
    <row r="126" spans="1:17">
      <c r="A126">
        <v>125</v>
      </c>
      <c r="B126">
        <v>7100</v>
      </c>
      <c r="C126">
        <v>4000</v>
      </c>
      <c r="D126">
        <v>13000</v>
      </c>
      <c r="E126" t="s">
        <v>75</v>
      </c>
      <c r="F126" t="s">
        <v>11</v>
      </c>
      <c r="G126" t="s">
        <v>4</v>
      </c>
      <c r="H126">
        <f t="shared" si="3"/>
        <v>23</v>
      </c>
      <c r="I126" t="str">
        <f t="shared" si="4"/>
        <v>SWVI</v>
      </c>
      <c r="J126" t="str">
        <f t="shared" si="5"/>
        <v>Hatchery</v>
      </c>
      <c r="Q126" s="3"/>
    </row>
    <row r="127" spans="1:17">
      <c r="A127">
        <v>126</v>
      </c>
      <c r="B127">
        <v>12</v>
      </c>
      <c r="C127">
        <v>3.7</v>
      </c>
      <c r="D127">
        <v>40</v>
      </c>
      <c r="E127" t="s">
        <v>27</v>
      </c>
      <c r="F127" t="s">
        <v>11</v>
      </c>
      <c r="G127" t="s">
        <v>4</v>
      </c>
      <c r="H127">
        <f t="shared" si="3"/>
        <v>23</v>
      </c>
      <c r="I127" t="str">
        <f t="shared" si="4"/>
        <v>SWVI</v>
      </c>
      <c r="J127" t="str">
        <f t="shared" si="5"/>
        <v>Esc</v>
      </c>
      <c r="Q127" s="3"/>
    </row>
    <row r="128" spans="1:17">
      <c r="A128">
        <v>127</v>
      </c>
      <c r="B128">
        <v>360</v>
      </c>
      <c r="C128">
        <v>170</v>
      </c>
      <c r="D128">
        <v>770</v>
      </c>
      <c r="E128" t="s">
        <v>28</v>
      </c>
      <c r="F128" t="s">
        <v>11</v>
      </c>
      <c r="G128" t="s">
        <v>4</v>
      </c>
      <c r="H128">
        <f t="shared" si="3"/>
        <v>23</v>
      </c>
      <c r="I128" t="str">
        <f t="shared" si="4"/>
        <v>SWVI</v>
      </c>
      <c r="J128" t="str">
        <f t="shared" si="5"/>
        <v>Esc</v>
      </c>
      <c r="Q128" s="3"/>
    </row>
    <row r="129" spans="1:17">
      <c r="A129">
        <v>128</v>
      </c>
      <c r="B129">
        <v>650</v>
      </c>
      <c r="C129">
        <v>320</v>
      </c>
      <c r="D129">
        <v>1300</v>
      </c>
      <c r="E129" t="s">
        <v>29</v>
      </c>
      <c r="F129" t="s">
        <v>11</v>
      </c>
      <c r="G129" t="s">
        <v>4</v>
      </c>
      <c r="H129">
        <f t="shared" si="3"/>
        <v>24</v>
      </c>
      <c r="I129" t="str">
        <f t="shared" si="4"/>
        <v>SWVI</v>
      </c>
      <c r="J129" t="str">
        <f t="shared" si="5"/>
        <v>Esc</v>
      </c>
      <c r="Q129" s="3"/>
    </row>
    <row r="130" spans="1:17">
      <c r="A130">
        <v>129</v>
      </c>
      <c r="B130">
        <v>250</v>
      </c>
      <c r="C130">
        <v>110</v>
      </c>
      <c r="D130">
        <v>560</v>
      </c>
      <c r="E130" t="s">
        <v>30</v>
      </c>
      <c r="F130" t="s">
        <v>11</v>
      </c>
      <c r="G130" t="s">
        <v>4</v>
      </c>
      <c r="H130">
        <f t="shared" si="3"/>
        <v>24</v>
      </c>
      <c r="I130" t="str">
        <f t="shared" si="4"/>
        <v>SWVI</v>
      </c>
      <c r="J130" t="str">
        <f t="shared" si="5"/>
        <v>Esc</v>
      </c>
      <c r="Q130" s="3"/>
    </row>
    <row r="131" spans="1:17">
      <c r="A131">
        <v>130</v>
      </c>
      <c r="B131">
        <v>82</v>
      </c>
      <c r="C131">
        <v>32</v>
      </c>
      <c r="D131">
        <v>210</v>
      </c>
      <c r="E131" t="s">
        <v>31</v>
      </c>
      <c r="F131" t="s">
        <v>11</v>
      </c>
      <c r="G131" t="s">
        <v>4</v>
      </c>
      <c r="H131">
        <f t="shared" ref="H131:H194" si="6">VLOOKUP(E131,$Q$2:$T$56,2,FALSE)</f>
        <v>24</v>
      </c>
      <c r="I131" t="str">
        <f t="shared" ref="I131:I194" si="7">VLOOKUP(E131,$Q$2:$T$56,3,FALSE)</f>
        <v>SWVI</v>
      </c>
      <c r="J131" t="str">
        <f t="shared" ref="J131:J194" si="8">VLOOKUP(E131,$Q$2:$T$56,4,FALSE)</f>
        <v>Esc</v>
      </c>
      <c r="Q131" s="3"/>
    </row>
    <row r="132" spans="1:17">
      <c r="A132">
        <v>131</v>
      </c>
      <c r="B132">
        <v>1600</v>
      </c>
      <c r="C132">
        <v>860</v>
      </c>
      <c r="D132">
        <v>3100</v>
      </c>
      <c r="E132" t="s">
        <v>32</v>
      </c>
      <c r="F132" t="s">
        <v>11</v>
      </c>
      <c r="G132" t="s">
        <v>4</v>
      </c>
      <c r="H132">
        <f t="shared" si="6"/>
        <v>24</v>
      </c>
      <c r="I132" t="str">
        <f t="shared" si="7"/>
        <v>SWVI</v>
      </c>
      <c r="J132" t="str">
        <f t="shared" si="8"/>
        <v>Esc</v>
      </c>
      <c r="Q132" s="3"/>
    </row>
    <row r="133" spans="1:17">
      <c r="A133">
        <v>132</v>
      </c>
      <c r="B133">
        <v>1600</v>
      </c>
      <c r="C133">
        <v>850</v>
      </c>
      <c r="D133">
        <v>3100</v>
      </c>
      <c r="E133" t="s">
        <v>33</v>
      </c>
      <c r="F133" t="s">
        <v>11</v>
      </c>
      <c r="G133" t="s">
        <v>4</v>
      </c>
      <c r="H133">
        <f t="shared" si="6"/>
        <v>24</v>
      </c>
      <c r="I133" t="str">
        <f t="shared" si="7"/>
        <v>SWVI</v>
      </c>
      <c r="J133" t="str">
        <f t="shared" si="8"/>
        <v>Esc</v>
      </c>
      <c r="Q133" s="3"/>
    </row>
    <row r="134" spans="1:17">
      <c r="A134">
        <v>133</v>
      </c>
      <c r="B134">
        <v>760</v>
      </c>
      <c r="C134">
        <v>370</v>
      </c>
      <c r="D134">
        <v>1500</v>
      </c>
      <c r="E134" t="s">
        <v>34</v>
      </c>
      <c r="F134" t="s">
        <v>11</v>
      </c>
      <c r="G134" t="s">
        <v>4</v>
      </c>
      <c r="H134">
        <f t="shared" si="6"/>
        <v>24</v>
      </c>
      <c r="I134" t="str">
        <f t="shared" si="7"/>
        <v>SWVI</v>
      </c>
      <c r="J134" t="str">
        <f t="shared" si="8"/>
        <v>Esc</v>
      </c>
      <c r="Q134" s="3"/>
    </row>
    <row r="135" spans="1:17">
      <c r="A135">
        <v>134</v>
      </c>
      <c r="B135">
        <v>89</v>
      </c>
      <c r="C135">
        <v>35</v>
      </c>
      <c r="D135">
        <v>230</v>
      </c>
      <c r="E135" t="s">
        <v>35</v>
      </c>
      <c r="F135" t="s">
        <v>11</v>
      </c>
      <c r="G135" t="s">
        <v>4</v>
      </c>
      <c r="H135">
        <f t="shared" si="6"/>
        <v>24</v>
      </c>
      <c r="I135" t="str">
        <f t="shared" si="7"/>
        <v>SWVI</v>
      </c>
      <c r="J135" t="str">
        <f t="shared" si="8"/>
        <v>Esc</v>
      </c>
      <c r="Q135" s="3"/>
    </row>
    <row r="136" spans="1:17">
      <c r="A136">
        <v>135</v>
      </c>
      <c r="B136">
        <v>63</v>
      </c>
      <c r="C136">
        <v>24</v>
      </c>
      <c r="D136">
        <v>170</v>
      </c>
      <c r="E136" t="s">
        <v>36</v>
      </c>
      <c r="F136" t="s">
        <v>11</v>
      </c>
      <c r="G136" t="s">
        <v>4</v>
      </c>
      <c r="H136">
        <f t="shared" si="6"/>
        <v>24</v>
      </c>
      <c r="I136" t="str">
        <f t="shared" si="7"/>
        <v>SWVI</v>
      </c>
      <c r="J136" t="str">
        <f t="shared" si="8"/>
        <v>Esc</v>
      </c>
      <c r="Q136" s="3"/>
    </row>
    <row r="137" spans="1:17">
      <c r="A137">
        <v>136</v>
      </c>
      <c r="B137">
        <v>76</v>
      </c>
      <c r="C137">
        <v>29</v>
      </c>
      <c r="D137">
        <v>200</v>
      </c>
      <c r="E137" t="s">
        <v>37</v>
      </c>
      <c r="F137" t="s">
        <v>11</v>
      </c>
      <c r="G137" t="s">
        <v>4</v>
      </c>
      <c r="H137">
        <f t="shared" si="6"/>
        <v>24</v>
      </c>
      <c r="I137" t="str">
        <f t="shared" si="7"/>
        <v>SWVI</v>
      </c>
      <c r="J137" t="str">
        <f t="shared" si="8"/>
        <v>Esc</v>
      </c>
      <c r="Q137" s="3"/>
    </row>
    <row r="138" spans="1:17">
      <c r="A138">
        <v>137</v>
      </c>
      <c r="B138">
        <v>140</v>
      </c>
      <c r="C138">
        <v>59</v>
      </c>
      <c r="D138">
        <v>330</v>
      </c>
      <c r="E138" t="s">
        <v>38</v>
      </c>
      <c r="F138" t="s">
        <v>11</v>
      </c>
      <c r="G138" t="s">
        <v>4</v>
      </c>
      <c r="H138">
        <f t="shared" si="6"/>
        <v>24</v>
      </c>
      <c r="I138" t="str">
        <f t="shared" si="7"/>
        <v>SWVI</v>
      </c>
      <c r="J138" t="str">
        <f t="shared" si="8"/>
        <v>Esc</v>
      </c>
      <c r="Q138" s="3"/>
    </row>
    <row r="139" spans="1:17">
      <c r="A139">
        <v>138</v>
      </c>
      <c r="B139">
        <v>420</v>
      </c>
      <c r="C139">
        <v>200</v>
      </c>
      <c r="D139">
        <v>880</v>
      </c>
      <c r="E139" t="s">
        <v>41</v>
      </c>
      <c r="F139" t="s">
        <v>11</v>
      </c>
      <c r="G139" t="s">
        <v>4</v>
      </c>
      <c r="H139">
        <f t="shared" si="6"/>
        <v>25</v>
      </c>
      <c r="I139" t="str">
        <f t="shared" si="7"/>
        <v>NoKy</v>
      </c>
      <c r="J139" t="str">
        <f t="shared" si="8"/>
        <v>Esc</v>
      </c>
      <c r="Q139" s="3"/>
    </row>
    <row r="140" spans="1:17">
      <c r="A140">
        <v>139</v>
      </c>
      <c r="B140">
        <v>58</v>
      </c>
      <c r="C140">
        <v>22</v>
      </c>
      <c r="D140">
        <v>150</v>
      </c>
      <c r="E140" t="s">
        <v>42</v>
      </c>
      <c r="F140" t="s">
        <v>11</v>
      </c>
      <c r="G140" t="s">
        <v>4</v>
      </c>
      <c r="H140">
        <f t="shared" si="6"/>
        <v>25</v>
      </c>
      <c r="I140" t="str">
        <f t="shared" si="7"/>
        <v>NoKy</v>
      </c>
      <c r="J140" t="str">
        <f t="shared" si="8"/>
        <v>Esc</v>
      </c>
      <c r="Q140" s="3"/>
    </row>
    <row r="141" spans="1:17">
      <c r="A141">
        <v>140</v>
      </c>
      <c r="B141">
        <v>120</v>
      </c>
      <c r="C141">
        <v>48</v>
      </c>
      <c r="D141">
        <v>280</v>
      </c>
      <c r="E141" t="s">
        <v>76</v>
      </c>
      <c r="F141" t="s">
        <v>11</v>
      </c>
      <c r="G141" t="s">
        <v>4</v>
      </c>
      <c r="H141">
        <f t="shared" si="6"/>
        <v>25</v>
      </c>
      <c r="I141" t="str">
        <f t="shared" si="7"/>
        <v>NoKy</v>
      </c>
      <c r="J141" t="str">
        <f t="shared" si="8"/>
        <v>Hatchery</v>
      </c>
      <c r="Q141" s="3"/>
    </row>
    <row r="142" spans="1:17">
      <c r="A142">
        <v>141</v>
      </c>
      <c r="B142">
        <v>35</v>
      </c>
      <c r="C142">
        <v>12</v>
      </c>
      <c r="D142">
        <v>98</v>
      </c>
      <c r="E142" t="s">
        <v>43</v>
      </c>
      <c r="F142" t="s">
        <v>11</v>
      </c>
      <c r="G142" t="s">
        <v>4</v>
      </c>
      <c r="H142">
        <f t="shared" si="6"/>
        <v>25</v>
      </c>
      <c r="I142" t="str">
        <f t="shared" si="7"/>
        <v>NoKy</v>
      </c>
      <c r="J142" t="str">
        <f t="shared" si="8"/>
        <v>Esc</v>
      </c>
      <c r="Q142" s="3"/>
    </row>
    <row r="143" spans="1:17">
      <c r="A143">
        <v>142</v>
      </c>
      <c r="B143">
        <v>27</v>
      </c>
      <c r="C143">
        <v>9.1</v>
      </c>
      <c r="D143">
        <v>81</v>
      </c>
      <c r="E143" t="s">
        <v>44</v>
      </c>
      <c r="F143" t="s">
        <v>11</v>
      </c>
      <c r="G143" t="s">
        <v>4</v>
      </c>
      <c r="H143">
        <f t="shared" si="6"/>
        <v>25</v>
      </c>
      <c r="I143" t="str">
        <f t="shared" si="7"/>
        <v>NoKy</v>
      </c>
      <c r="J143" t="str">
        <f t="shared" si="8"/>
        <v>Esc</v>
      </c>
      <c r="Q143" s="3"/>
    </row>
    <row r="144" spans="1:17">
      <c r="A144">
        <v>143</v>
      </c>
      <c r="B144">
        <v>5300</v>
      </c>
      <c r="C144">
        <v>2900</v>
      </c>
      <c r="D144">
        <v>9600</v>
      </c>
      <c r="E144" t="s">
        <v>45</v>
      </c>
      <c r="F144" t="s">
        <v>11</v>
      </c>
      <c r="G144" t="s">
        <v>4</v>
      </c>
      <c r="H144">
        <f t="shared" si="6"/>
        <v>25</v>
      </c>
      <c r="I144" t="str">
        <f t="shared" si="7"/>
        <v>NoKy</v>
      </c>
      <c r="J144" t="str">
        <f t="shared" si="8"/>
        <v>Esc</v>
      </c>
      <c r="Q144" s="3"/>
    </row>
    <row r="145" spans="1:17">
      <c r="A145">
        <v>144</v>
      </c>
      <c r="B145">
        <v>82</v>
      </c>
      <c r="C145">
        <v>33</v>
      </c>
      <c r="D145">
        <v>210</v>
      </c>
      <c r="E145" t="s">
        <v>46</v>
      </c>
      <c r="F145" t="s">
        <v>11</v>
      </c>
      <c r="G145" t="s">
        <v>4</v>
      </c>
      <c r="H145">
        <f t="shared" si="6"/>
        <v>25</v>
      </c>
      <c r="I145" t="str">
        <f t="shared" si="7"/>
        <v>NoKy</v>
      </c>
      <c r="J145" t="str">
        <f t="shared" si="8"/>
        <v>Esc</v>
      </c>
      <c r="Q145" s="3"/>
    </row>
    <row r="146" spans="1:17">
      <c r="A146">
        <v>145</v>
      </c>
      <c r="B146">
        <v>660</v>
      </c>
      <c r="C146">
        <v>330</v>
      </c>
      <c r="D146">
        <v>1300</v>
      </c>
      <c r="E146" t="s">
        <v>47</v>
      </c>
      <c r="F146" t="s">
        <v>11</v>
      </c>
      <c r="G146" t="s">
        <v>4</v>
      </c>
      <c r="H146">
        <f t="shared" si="6"/>
        <v>25</v>
      </c>
      <c r="I146" t="str">
        <f t="shared" si="7"/>
        <v>NoKy</v>
      </c>
      <c r="J146" t="str">
        <f t="shared" si="8"/>
        <v>Esc</v>
      </c>
      <c r="Q146" s="3"/>
    </row>
    <row r="147" spans="1:17">
      <c r="A147">
        <v>146</v>
      </c>
      <c r="B147">
        <v>260</v>
      </c>
      <c r="C147">
        <v>110</v>
      </c>
      <c r="D147">
        <v>570</v>
      </c>
      <c r="E147" t="s">
        <v>48</v>
      </c>
      <c r="F147" t="s">
        <v>11</v>
      </c>
      <c r="G147" t="s">
        <v>4</v>
      </c>
      <c r="H147">
        <f t="shared" si="6"/>
        <v>25</v>
      </c>
      <c r="I147" t="str">
        <f t="shared" si="7"/>
        <v>NoKy</v>
      </c>
      <c r="J147" t="str">
        <f t="shared" si="8"/>
        <v>Esc</v>
      </c>
      <c r="Q147" s="3"/>
    </row>
    <row r="148" spans="1:17">
      <c r="A148">
        <v>147</v>
      </c>
      <c r="B148">
        <v>45</v>
      </c>
      <c r="C148">
        <v>16</v>
      </c>
      <c r="D148">
        <v>120</v>
      </c>
      <c r="E148" t="s">
        <v>49</v>
      </c>
      <c r="F148" t="s">
        <v>11</v>
      </c>
      <c r="G148" t="s">
        <v>4</v>
      </c>
      <c r="H148">
        <f t="shared" si="6"/>
        <v>25</v>
      </c>
      <c r="I148" t="str">
        <f t="shared" si="7"/>
        <v>NoKy</v>
      </c>
      <c r="J148" t="str">
        <f t="shared" si="8"/>
        <v>Esc</v>
      </c>
      <c r="Q148" s="3"/>
    </row>
    <row r="149" spans="1:17">
      <c r="A149">
        <v>148</v>
      </c>
      <c r="B149">
        <v>58</v>
      </c>
      <c r="C149">
        <v>22</v>
      </c>
      <c r="D149">
        <v>150</v>
      </c>
      <c r="E149" t="s">
        <v>50</v>
      </c>
      <c r="F149" t="s">
        <v>11</v>
      </c>
      <c r="G149" t="s">
        <v>4</v>
      </c>
      <c r="H149">
        <f t="shared" si="6"/>
        <v>25</v>
      </c>
      <c r="I149" t="str">
        <f t="shared" si="7"/>
        <v>NoKy</v>
      </c>
      <c r="J149" t="str">
        <f t="shared" si="8"/>
        <v>Esc</v>
      </c>
      <c r="Q149" s="3"/>
    </row>
    <row r="150" spans="1:17">
      <c r="A150">
        <v>149</v>
      </c>
      <c r="B150">
        <v>150</v>
      </c>
      <c r="C150">
        <v>63</v>
      </c>
      <c r="D150">
        <v>350</v>
      </c>
      <c r="E150" t="s">
        <v>51</v>
      </c>
      <c r="F150" t="s">
        <v>11</v>
      </c>
      <c r="G150" t="s">
        <v>4</v>
      </c>
      <c r="H150">
        <f t="shared" si="6"/>
        <v>25</v>
      </c>
      <c r="I150" t="str">
        <f t="shared" si="7"/>
        <v>NoKy</v>
      </c>
      <c r="J150" t="str">
        <f t="shared" si="8"/>
        <v>Esc</v>
      </c>
      <c r="Q150" s="3"/>
    </row>
    <row r="151" spans="1:17">
      <c r="A151">
        <v>150</v>
      </c>
      <c r="B151">
        <v>460</v>
      </c>
      <c r="C151">
        <v>220</v>
      </c>
      <c r="D151">
        <v>970</v>
      </c>
      <c r="E151" t="s">
        <v>52</v>
      </c>
      <c r="F151" t="s">
        <v>11</v>
      </c>
      <c r="G151" t="s">
        <v>4</v>
      </c>
      <c r="H151">
        <f t="shared" si="6"/>
        <v>25</v>
      </c>
      <c r="I151" t="str">
        <f t="shared" si="7"/>
        <v>NoKy</v>
      </c>
      <c r="J151" t="str">
        <f t="shared" si="8"/>
        <v>Esc</v>
      </c>
      <c r="Q151" s="3"/>
    </row>
    <row r="152" spans="1:17">
      <c r="A152">
        <v>151</v>
      </c>
      <c r="B152">
        <v>120</v>
      </c>
      <c r="C152">
        <v>49</v>
      </c>
      <c r="D152">
        <v>290</v>
      </c>
      <c r="E152" t="s">
        <v>53</v>
      </c>
      <c r="F152" t="s">
        <v>11</v>
      </c>
      <c r="G152" t="s">
        <v>4</v>
      </c>
      <c r="H152">
        <f t="shared" si="6"/>
        <v>25</v>
      </c>
      <c r="I152" t="str">
        <f t="shared" si="7"/>
        <v>NoKy</v>
      </c>
      <c r="J152" t="str">
        <f t="shared" si="8"/>
        <v>Esc</v>
      </c>
      <c r="Q152" s="3"/>
    </row>
    <row r="153" spans="1:17">
      <c r="A153">
        <v>152</v>
      </c>
      <c r="B153">
        <v>150</v>
      </c>
      <c r="C153">
        <v>65</v>
      </c>
      <c r="D153">
        <v>360</v>
      </c>
      <c r="E153" t="s">
        <v>54</v>
      </c>
      <c r="F153" t="s">
        <v>11</v>
      </c>
      <c r="G153" t="s">
        <v>4</v>
      </c>
      <c r="H153">
        <f t="shared" si="6"/>
        <v>25</v>
      </c>
      <c r="I153" t="str">
        <f t="shared" si="7"/>
        <v>NoKy</v>
      </c>
      <c r="J153" t="str">
        <f t="shared" si="8"/>
        <v>Esc</v>
      </c>
      <c r="Q153" s="3"/>
    </row>
    <row r="154" spans="1:17">
      <c r="A154">
        <v>153</v>
      </c>
      <c r="B154">
        <v>1200</v>
      </c>
      <c r="C154">
        <v>610</v>
      </c>
      <c r="D154">
        <v>2300</v>
      </c>
      <c r="E154" t="s">
        <v>55</v>
      </c>
      <c r="F154" t="s">
        <v>11</v>
      </c>
      <c r="G154" t="s">
        <v>4</v>
      </c>
      <c r="H154">
        <f t="shared" si="6"/>
        <v>25</v>
      </c>
      <c r="I154" t="str">
        <f t="shared" si="7"/>
        <v>NoKy</v>
      </c>
      <c r="J154" t="str">
        <f t="shared" si="8"/>
        <v>Esc</v>
      </c>
      <c r="Q154" s="3"/>
    </row>
    <row r="155" spans="1:17">
      <c r="A155">
        <v>154</v>
      </c>
      <c r="B155">
        <v>21</v>
      </c>
      <c r="C155">
        <v>7.3</v>
      </c>
      <c r="D155">
        <v>63</v>
      </c>
      <c r="E155" t="s">
        <v>56</v>
      </c>
      <c r="F155" t="s">
        <v>11</v>
      </c>
      <c r="G155" t="s">
        <v>4</v>
      </c>
      <c r="H155">
        <f t="shared" si="6"/>
        <v>25</v>
      </c>
      <c r="I155" t="str">
        <f t="shared" si="7"/>
        <v>NoKy</v>
      </c>
      <c r="J155" t="str">
        <f t="shared" si="8"/>
        <v>Esc</v>
      </c>
      <c r="Q155" s="3"/>
    </row>
    <row r="156" spans="1:17">
      <c r="A156">
        <v>155</v>
      </c>
      <c r="B156">
        <v>380</v>
      </c>
      <c r="C156">
        <v>180</v>
      </c>
      <c r="D156">
        <v>810</v>
      </c>
      <c r="E156" t="s">
        <v>57</v>
      </c>
      <c r="F156" t="s">
        <v>11</v>
      </c>
      <c r="G156" t="s">
        <v>4</v>
      </c>
      <c r="H156">
        <f t="shared" si="6"/>
        <v>26</v>
      </c>
      <c r="I156" t="str">
        <f t="shared" si="7"/>
        <v>NoKy</v>
      </c>
      <c r="J156" t="str">
        <f t="shared" si="8"/>
        <v>Esc</v>
      </c>
      <c r="Q156" s="3"/>
    </row>
    <row r="157" spans="1:17">
      <c r="A157">
        <v>156</v>
      </c>
      <c r="B157">
        <v>70</v>
      </c>
      <c r="C157">
        <v>27</v>
      </c>
      <c r="D157">
        <v>180</v>
      </c>
      <c r="E157" t="s">
        <v>58</v>
      </c>
      <c r="F157" t="s">
        <v>11</v>
      </c>
      <c r="G157" t="s">
        <v>4</v>
      </c>
      <c r="H157">
        <f t="shared" si="6"/>
        <v>26</v>
      </c>
      <c r="I157" t="str">
        <f t="shared" si="7"/>
        <v>NoKy</v>
      </c>
      <c r="J157" t="str">
        <f t="shared" si="8"/>
        <v>Esc</v>
      </c>
      <c r="Q157" s="3"/>
    </row>
    <row r="158" spans="1:17">
      <c r="A158">
        <v>157</v>
      </c>
      <c r="B158">
        <v>610</v>
      </c>
      <c r="C158">
        <v>300</v>
      </c>
      <c r="D158">
        <v>1200</v>
      </c>
      <c r="E158" t="s">
        <v>59</v>
      </c>
      <c r="F158" t="s">
        <v>11</v>
      </c>
      <c r="G158" t="s">
        <v>4</v>
      </c>
      <c r="H158">
        <f t="shared" si="6"/>
        <v>26</v>
      </c>
      <c r="I158" t="str">
        <f t="shared" si="7"/>
        <v>NoKy</v>
      </c>
      <c r="J158" t="str">
        <f t="shared" si="8"/>
        <v>Esc</v>
      </c>
      <c r="Q158" s="3"/>
    </row>
    <row r="159" spans="1:17">
      <c r="A159">
        <v>158</v>
      </c>
      <c r="B159">
        <v>260</v>
      </c>
      <c r="C159">
        <v>120</v>
      </c>
      <c r="D159">
        <v>580</v>
      </c>
      <c r="E159" t="s">
        <v>60</v>
      </c>
      <c r="F159" t="s">
        <v>11</v>
      </c>
      <c r="G159" t="s">
        <v>4</v>
      </c>
      <c r="H159">
        <f t="shared" si="6"/>
        <v>26</v>
      </c>
      <c r="I159" t="str">
        <f t="shared" si="7"/>
        <v>NoKy</v>
      </c>
      <c r="J159" t="str">
        <f t="shared" si="8"/>
        <v>Esc</v>
      </c>
      <c r="Q159" s="3"/>
    </row>
    <row r="160" spans="1:17">
      <c r="A160">
        <v>159</v>
      </c>
      <c r="B160">
        <v>120</v>
      </c>
      <c r="C160">
        <v>49</v>
      </c>
      <c r="D160">
        <v>280</v>
      </c>
      <c r="E160" t="s">
        <v>61</v>
      </c>
      <c r="F160" t="s">
        <v>11</v>
      </c>
      <c r="G160" t="s">
        <v>4</v>
      </c>
      <c r="H160">
        <f t="shared" si="6"/>
        <v>26</v>
      </c>
      <c r="I160" t="str">
        <f t="shared" si="7"/>
        <v>NoKy</v>
      </c>
      <c r="J160" t="str">
        <f t="shared" si="8"/>
        <v>Esc</v>
      </c>
      <c r="Q160" s="3"/>
    </row>
    <row r="161" spans="1:17">
      <c r="A161">
        <v>160</v>
      </c>
      <c r="B161">
        <v>7.7</v>
      </c>
      <c r="C161">
        <v>2.2999999999999998</v>
      </c>
      <c r="D161">
        <v>27</v>
      </c>
      <c r="E161" t="s">
        <v>62</v>
      </c>
      <c r="F161" t="s">
        <v>11</v>
      </c>
      <c r="G161" t="s">
        <v>4</v>
      </c>
      <c r="H161">
        <f t="shared" si="6"/>
        <v>26</v>
      </c>
      <c r="I161" t="str">
        <f t="shared" si="7"/>
        <v>NoKy</v>
      </c>
      <c r="J161" t="str">
        <f t="shared" si="8"/>
        <v>Esc</v>
      </c>
      <c r="Q161" s="3"/>
    </row>
    <row r="162" spans="1:17">
      <c r="A162">
        <v>161</v>
      </c>
      <c r="B162">
        <v>97</v>
      </c>
      <c r="C162">
        <v>39</v>
      </c>
      <c r="D162">
        <v>240</v>
      </c>
      <c r="E162" t="s">
        <v>63</v>
      </c>
      <c r="F162" t="s">
        <v>11</v>
      </c>
      <c r="G162" t="s">
        <v>4</v>
      </c>
      <c r="H162">
        <f t="shared" si="6"/>
        <v>26</v>
      </c>
      <c r="I162" t="str">
        <f t="shared" si="7"/>
        <v>NoKy</v>
      </c>
      <c r="J162" t="str">
        <f t="shared" si="8"/>
        <v>Esc</v>
      </c>
      <c r="Q162" s="3"/>
    </row>
    <row r="163" spans="1:17">
      <c r="A163">
        <v>162</v>
      </c>
      <c r="B163">
        <v>98</v>
      </c>
      <c r="C163">
        <v>40</v>
      </c>
      <c r="D163">
        <v>240</v>
      </c>
      <c r="E163" t="s">
        <v>64</v>
      </c>
      <c r="F163" t="s">
        <v>11</v>
      </c>
      <c r="G163" t="s">
        <v>4</v>
      </c>
      <c r="H163">
        <f t="shared" si="6"/>
        <v>26</v>
      </c>
      <c r="I163" t="str">
        <f t="shared" si="7"/>
        <v>NoKy</v>
      </c>
      <c r="J163" t="str">
        <f t="shared" si="8"/>
        <v>Esc</v>
      </c>
      <c r="Q163" s="3"/>
    </row>
    <row r="164" spans="1:17">
      <c r="A164">
        <v>163</v>
      </c>
      <c r="B164">
        <v>1000</v>
      </c>
      <c r="C164">
        <v>530</v>
      </c>
      <c r="D164">
        <v>2000</v>
      </c>
      <c r="E164" t="s">
        <v>65</v>
      </c>
      <c r="F164" t="s">
        <v>11</v>
      </c>
      <c r="G164" t="s">
        <v>4</v>
      </c>
      <c r="H164">
        <f t="shared" si="6"/>
        <v>26</v>
      </c>
      <c r="I164" t="str">
        <f t="shared" si="7"/>
        <v>NoKy</v>
      </c>
      <c r="J164" t="str">
        <f t="shared" si="8"/>
        <v>Esc</v>
      </c>
      <c r="Q164" s="3"/>
    </row>
    <row r="165" spans="1:17">
      <c r="A165">
        <v>164</v>
      </c>
      <c r="B165">
        <v>290</v>
      </c>
      <c r="C165">
        <v>130</v>
      </c>
      <c r="D165">
        <v>650</v>
      </c>
      <c r="E165" t="s">
        <v>68</v>
      </c>
      <c r="F165" t="s">
        <v>11</v>
      </c>
      <c r="G165" t="s">
        <v>4</v>
      </c>
      <c r="H165">
        <f t="shared" si="6"/>
        <v>27</v>
      </c>
      <c r="I165" t="str">
        <f t="shared" si="7"/>
        <v>NWVI</v>
      </c>
      <c r="J165" t="str">
        <f t="shared" si="8"/>
        <v>Esc</v>
      </c>
      <c r="Q165" s="3"/>
    </row>
    <row r="166" spans="1:17">
      <c r="A166">
        <v>165</v>
      </c>
      <c r="B166">
        <v>1000</v>
      </c>
      <c r="C166">
        <v>520</v>
      </c>
      <c r="D166">
        <v>2000</v>
      </c>
      <c r="E166" t="s">
        <v>69</v>
      </c>
      <c r="F166" t="s">
        <v>11</v>
      </c>
      <c r="G166" t="s">
        <v>4</v>
      </c>
      <c r="H166">
        <f t="shared" si="6"/>
        <v>27</v>
      </c>
      <c r="I166" t="str">
        <f t="shared" si="7"/>
        <v>NWVI</v>
      </c>
      <c r="J166" t="str">
        <f t="shared" si="8"/>
        <v>Esc</v>
      </c>
      <c r="Q166" s="3"/>
    </row>
    <row r="167" spans="1:17">
      <c r="A167">
        <v>1</v>
      </c>
      <c r="B167">
        <v>1.4</v>
      </c>
      <c r="C167">
        <v>0.43</v>
      </c>
      <c r="D167">
        <v>4.3</v>
      </c>
      <c r="E167" t="s">
        <v>15</v>
      </c>
      <c r="F167" t="s">
        <v>10</v>
      </c>
      <c r="G167" t="s">
        <v>5</v>
      </c>
      <c r="H167">
        <f t="shared" si="6"/>
        <v>20</v>
      </c>
      <c r="I167" t="str">
        <f t="shared" si="7"/>
        <v>SWVI</v>
      </c>
      <c r="J167" t="str">
        <f t="shared" si="8"/>
        <v>Esc</v>
      </c>
    </row>
    <row r="168" spans="1:17">
      <c r="A168">
        <v>2</v>
      </c>
      <c r="B168">
        <v>21</v>
      </c>
      <c r="C168">
        <v>9.4</v>
      </c>
      <c r="D168">
        <v>47</v>
      </c>
      <c r="E168" t="s">
        <v>16</v>
      </c>
      <c r="F168" t="s">
        <v>10</v>
      </c>
      <c r="G168" t="s">
        <v>5</v>
      </c>
      <c r="H168">
        <f t="shared" si="6"/>
        <v>20</v>
      </c>
      <c r="I168" t="str">
        <f t="shared" si="7"/>
        <v>SWVI</v>
      </c>
      <c r="J168" t="str">
        <f t="shared" si="8"/>
        <v>Esc</v>
      </c>
    </row>
    <row r="169" spans="1:17">
      <c r="A169">
        <v>3</v>
      </c>
      <c r="B169">
        <v>28</v>
      </c>
      <c r="C169">
        <v>13</v>
      </c>
      <c r="D169">
        <v>59</v>
      </c>
      <c r="E169" t="s">
        <v>18</v>
      </c>
      <c r="F169" t="s">
        <v>10</v>
      </c>
      <c r="G169" t="s">
        <v>5</v>
      </c>
      <c r="H169">
        <f t="shared" si="6"/>
        <v>20</v>
      </c>
      <c r="I169" t="str">
        <f t="shared" si="7"/>
        <v>SWVI</v>
      </c>
      <c r="J169" t="str">
        <f t="shared" si="8"/>
        <v>Esc</v>
      </c>
    </row>
    <row r="170" spans="1:17">
      <c r="A170">
        <v>4</v>
      </c>
      <c r="B170">
        <v>24</v>
      </c>
      <c r="C170">
        <v>11</v>
      </c>
      <c r="D170">
        <v>51</v>
      </c>
      <c r="E170" t="s">
        <v>19</v>
      </c>
      <c r="F170" t="s">
        <v>10</v>
      </c>
      <c r="G170" t="s">
        <v>5</v>
      </c>
      <c r="H170">
        <f t="shared" si="6"/>
        <v>20</v>
      </c>
      <c r="I170" t="str">
        <f t="shared" si="7"/>
        <v>SWVI</v>
      </c>
      <c r="J170" t="str">
        <f t="shared" si="8"/>
        <v>Esc</v>
      </c>
    </row>
    <row r="171" spans="1:17">
      <c r="A171">
        <v>5</v>
      </c>
      <c r="B171">
        <v>5.8</v>
      </c>
      <c r="C171">
        <v>2.2000000000000002</v>
      </c>
      <c r="D171">
        <v>15</v>
      </c>
      <c r="E171" t="s">
        <v>17</v>
      </c>
      <c r="F171" t="s">
        <v>10</v>
      </c>
      <c r="G171" t="s">
        <v>5</v>
      </c>
      <c r="H171">
        <f t="shared" si="6"/>
        <v>20</v>
      </c>
      <c r="I171" t="str">
        <f t="shared" si="7"/>
        <v>SWVI</v>
      </c>
      <c r="J171" t="str">
        <f t="shared" si="8"/>
        <v>Esc</v>
      </c>
    </row>
    <row r="172" spans="1:17">
      <c r="A172">
        <v>6</v>
      </c>
      <c r="B172">
        <v>200</v>
      </c>
      <c r="C172">
        <v>110</v>
      </c>
      <c r="D172">
        <v>370</v>
      </c>
      <c r="E172" t="s">
        <v>20</v>
      </c>
      <c r="F172" t="s">
        <v>10</v>
      </c>
      <c r="G172" t="s">
        <v>5</v>
      </c>
      <c r="H172">
        <f t="shared" si="6"/>
        <v>20</v>
      </c>
      <c r="I172" t="str">
        <f t="shared" si="7"/>
        <v>SWVI</v>
      </c>
      <c r="J172" t="str">
        <f t="shared" si="8"/>
        <v>Esc</v>
      </c>
    </row>
    <row r="173" spans="1:17">
      <c r="A173">
        <v>7</v>
      </c>
      <c r="B173">
        <v>3.7</v>
      </c>
      <c r="C173">
        <v>1.3</v>
      </c>
      <c r="D173">
        <v>10</v>
      </c>
      <c r="E173" t="s">
        <v>21</v>
      </c>
      <c r="F173" t="s">
        <v>10</v>
      </c>
      <c r="G173" t="s">
        <v>5</v>
      </c>
      <c r="H173">
        <f t="shared" si="6"/>
        <v>20</v>
      </c>
      <c r="I173" t="str">
        <f t="shared" si="7"/>
        <v>SWVI</v>
      </c>
      <c r="J173" t="str">
        <f t="shared" si="8"/>
        <v>Esc</v>
      </c>
    </row>
    <row r="174" spans="1:17">
      <c r="A174">
        <v>8</v>
      </c>
      <c r="B174">
        <v>220</v>
      </c>
      <c r="C174">
        <v>120</v>
      </c>
      <c r="D174">
        <v>400</v>
      </c>
      <c r="E174" t="s">
        <v>73</v>
      </c>
      <c r="F174" t="s">
        <v>10</v>
      </c>
      <c r="G174" t="s">
        <v>5</v>
      </c>
      <c r="H174">
        <f t="shared" si="6"/>
        <v>22</v>
      </c>
      <c r="I174" t="str">
        <f t="shared" si="7"/>
        <v>SWVI</v>
      </c>
      <c r="J174" t="str">
        <f t="shared" si="8"/>
        <v>Hatchery</v>
      </c>
    </row>
    <row r="175" spans="1:17">
      <c r="A175">
        <v>9</v>
      </c>
      <c r="B175">
        <v>67</v>
      </c>
      <c r="C175">
        <v>34</v>
      </c>
      <c r="D175">
        <v>130</v>
      </c>
      <c r="E175" t="s">
        <v>74</v>
      </c>
      <c r="F175" t="s">
        <v>10</v>
      </c>
      <c r="G175" t="s">
        <v>5</v>
      </c>
      <c r="H175">
        <f t="shared" si="6"/>
        <v>22</v>
      </c>
      <c r="I175" t="str">
        <f t="shared" si="7"/>
        <v>SWVI</v>
      </c>
      <c r="J175" t="str">
        <f t="shared" si="8"/>
        <v>Hatchery</v>
      </c>
    </row>
    <row r="176" spans="1:17">
      <c r="A176">
        <v>10</v>
      </c>
      <c r="B176">
        <v>11</v>
      </c>
      <c r="C176">
        <v>4.5</v>
      </c>
      <c r="D176">
        <v>26</v>
      </c>
      <c r="E176" t="s">
        <v>23</v>
      </c>
      <c r="F176" t="s">
        <v>10</v>
      </c>
      <c r="G176" t="s">
        <v>5</v>
      </c>
      <c r="H176">
        <f t="shared" si="6"/>
        <v>23</v>
      </c>
      <c r="I176" t="str">
        <f t="shared" si="7"/>
        <v>SWVI</v>
      </c>
      <c r="J176" t="str">
        <f t="shared" si="8"/>
        <v>Esc</v>
      </c>
    </row>
    <row r="177" spans="1:10">
      <c r="A177">
        <v>11</v>
      </c>
      <c r="B177">
        <v>9.9</v>
      </c>
      <c r="C177">
        <v>4.0999999999999996</v>
      </c>
      <c r="D177">
        <v>24</v>
      </c>
      <c r="E177" t="s">
        <v>22</v>
      </c>
      <c r="F177" t="s">
        <v>10</v>
      </c>
      <c r="G177" t="s">
        <v>5</v>
      </c>
      <c r="H177">
        <f t="shared" si="6"/>
        <v>23</v>
      </c>
      <c r="I177" t="str">
        <f t="shared" si="7"/>
        <v>SWVI</v>
      </c>
      <c r="J177" t="str">
        <f t="shared" si="8"/>
        <v>Esc</v>
      </c>
    </row>
    <row r="178" spans="1:10">
      <c r="A178">
        <v>12</v>
      </c>
      <c r="B178">
        <v>7.5</v>
      </c>
      <c r="C178">
        <v>3</v>
      </c>
      <c r="D178">
        <v>19</v>
      </c>
      <c r="E178" t="s">
        <v>24</v>
      </c>
      <c r="F178" t="s">
        <v>10</v>
      </c>
      <c r="G178" t="s">
        <v>5</v>
      </c>
      <c r="H178">
        <f t="shared" si="6"/>
        <v>23</v>
      </c>
      <c r="I178" t="str">
        <f t="shared" si="7"/>
        <v>SWVI</v>
      </c>
      <c r="J178" t="str">
        <f t="shared" si="8"/>
        <v>Esc</v>
      </c>
    </row>
    <row r="179" spans="1:10">
      <c r="A179">
        <v>13</v>
      </c>
      <c r="B179">
        <v>25</v>
      </c>
      <c r="C179">
        <v>11</v>
      </c>
      <c r="D179">
        <v>54</v>
      </c>
      <c r="E179" t="s">
        <v>25</v>
      </c>
      <c r="F179" t="s">
        <v>10</v>
      </c>
      <c r="G179" t="s">
        <v>5</v>
      </c>
      <c r="H179">
        <f t="shared" si="6"/>
        <v>23</v>
      </c>
      <c r="I179" t="str">
        <f t="shared" si="7"/>
        <v>SWVI</v>
      </c>
      <c r="J179" t="str">
        <f t="shared" si="8"/>
        <v>Esc</v>
      </c>
    </row>
    <row r="180" spans="1:10">
      <c r="A180">
        <v>14</v>
      </c>
      <c r="B180">
        <v>50</v>
      </c>
      <c r="C180">
        <v>25</v>
      </c>
      <c r="D180">
        <v>100</v>
      </c>
      <c r="E180" t="s">
        <v>26</v>
      </c>
      <c r="F180" t="s">
        <v>10</v>
      </c>
      <c r="G180" t="s">
        <v>5</v>
      </c>
      <c r="H180">
        <f t="shared" si="6"/>
        <v>23</v>
      </c>
      <c r="I180" t="str">
        <f t="shared" si="7"/>
        <v>SWVI</v>
      </c>
      <c r="J180" t="str">
        <f t="shared" si="8"/>
        <v>Esc</v>
      </c>
    </row>
    <row r="181" spans="1:10">
      <c r="A181">
        <v>15</v>
      </c>
      <c r="B181">
        <v>650</v>
      </c>
      <c r="C181">
        <v>370</v>
      </c>
      <c r="D181">
        <v>1100</v>
      </c>
      <c r="E181" t="s">
        <v>75</v>
      </c>
      <c r="F181" t="s">
        <v>10</v>
      </c>
      <c r="G181" t="s">
        <v>5</v>
      </c>
      <c r="H181">
        <f t="shared" si="6"/>
        <v>23</v>
      </c>
      <c r="I181" t="str">
        <f t="shared" si="7"/>
        <v>SWVI</v>
      </c>
      <c r="J181" t="str">
        <f t="shared" si="8"/>
        <v>Hatchery</v>
      </c>
    </row>
    <row r="182" spans="1:10">
      <c r="A182">
        <v>16</v>
      </c>
      <c r="B182">
        <v>1.1000000000000001</v>
      </c>
      <c r="C182">
        <v>0.34</v>
      </c>
      <c r="D182">
        <v>3.6</v>
      </c>
      <c r="E182" t="s">
        <v>27</v>
      </c>
      <c r="F182" t="s">
        <v>10</v>
      </c>
      <c r="G182" t="s">
        <v>5</v>
      </c>
      <c r="H182">
        <f t="shared" si="6"/>
        <v>23</v>
      </c>
      <c r="I182" t="str">
        <f t="shared" si="7"/>
        <v>SWVI</v>
      </c>
      <c r="J182" t="str">
        <f t="shared" si="8"/>
        <v>Esc</v>
      </c>
    </row>
    <row r="183" spans="1:10">
      <c r="A183">
        <v>17</v>
      </c>
      <c r="B183">
        <v>33</v>
      </c>
      <c r="C183">
        <v>16</v>
      </c>
      <c r="D183">
        <v>70</v>
      </c>
      <c r="E183" t="s">
        <v>28</v>
      </c>
      <c r="F183" t="s">
        <v>10</v>
      </c>
      <c r="G183" t="s">
        <v>5</v>
      </c>
      <c r="H183">
        <f t="shared" si="6"/>
        <v>23</v>
      </c>
      <c r="I183" t="str">
        <f t="shared" si="7"/>
        <v>SWVI</v>
      </c>
      <c r="J183" t="str">
        <f t="shared" si="8"/>
        <v>Esc</v>
      </c>
    </row>
    <row r="184" spans="1:10">
      <c r="A184">
        <v>18</v>
      </c>
      <c r="B184">
        <v>59</v>
      </c>
      <c r="C184">
        <v>30</v>
      </c>
      <c r="D184">
        <v>120</v>
      </c>
      <c r="E184" t="s">
        <v>29</v>
      </c>
      <c r="F184" t="s">
        <v>10</v>
      </c>
      <c r="G184" t="s">
        <v>5</v>
      </c>
      <c r="H184">
        <f t="shared" si="6"/>
        <v>24</v>
      </c>
      <c r="I184" t="str">
        <f t="shared" si="7"/>
        <v>SWVI</v>
      </c>
      <c r="J184" t="str">
        <f t="shared" si="8"/>
        <v>Esc</v>
      </c>
    </row>
    <row r="185" spans="1:10">
      <c r="A185">
        <v>19</v>
      </c>
      <c r="B185">
        <v>23</v>
      </c>
      <c r="C185">
        <v>10</v>
      </c>
      <c r="D185">
        <v>50</v>
      </c>
      <c r="E185" t="s">
        <v>30</v>
      </c>
      <c r="F185" t="s">
        <v>10</v>
      </c>
      <c r="G185" t="s">
        <v>5</v>
      </c>
      <c r="H185">
        <f t="shared" si="6"/>
        <v>24</v>
      </c>
      <c r="I185" t="str">
        <f t="shared" si="7"/>
        <v>SWVI</v>
      </c>
      <c r="J185" t="str">
        <f t="shared" si="8"/>
        <v>Esc</v>
      </c>
    </row>
    <row r="186" spans="1:10">
      <c r="A186">
        <v>20</v>
      </c>
      <c r="B186">
        <v>7.6</v>
      </c>
      <c r="C186">
        <v>3</v>
      </c>
      <c r="D186">
        <v>19</v>
      </c>
      <c r="E186" t="s">
        <v>31</v>
      </c>
      <c r="F186" t="s">
        <v>10</v>
      </c>
      <c r="G186" t="s">
        <v>5</v>
      </c>
      <c r="H186">
        <f t="shared" si="6"/>
        <v>24</v>
      </c>
      <c r="I186" t="str">
        <f t="shared" si="7"/>
        <v>SWVI</v>
      </c>
      <c r="J186" t="str">
        <f t="shared" si="8"/>
        <v>Esc</v>
      </c>
    </row>
    <row r="187" spans="1:10">
      <c r="A187">
        <v>21</v>
      </c>
      <c r="B187">
        <v>150</v>
      </c>
      <c r="C187">
        <v>80</v>
      </c>
      <c r="D187">
        <v>280</v>
      </c>
      <c r="E187" t="s">
        <v>32</v>
      </c>
      <c r="F187" t="s">
        <v>10</v>
      </c>
      <c r="G187" t="s">
        <v>5</v>
      </c>
      <c r="H187">
        <f t="shared" si="6"/>
        <v>24</v>
      </c>
      <c r="I187" t="str">
        <f t="shared" si="7"/>
        <v>SWVI</v>
      </c>
      <c r="J187" t="str">
        <f t="shared" si="8"/>
        <v>Esc</v>
      </c>
    </row>
    <row r="188" spans="1:10">
      <c r="A188">
        <v>22</v>
      </c>
      <c r="B188">
        <v>150</v>
      </c>
      <c r="C188">
        <v>79</v>
      </c>
      <c r="D188">
        <v>270</v>
      </c>
      <c r="E188" t="s">
        <v>33</v>
      </c>
      <c r="F188" t="s">
        <v>10</v>
      </c>
      <c r="G188" t="s">
        <v>5</v>
      </c>
      <c r="H188">
        <f t="shared" si="6"/>
        <v>24</v>
      </c>
      <c r="I188" t="str">
        <f t="shared" si="7"/>
        <v>SWVI</v>
      </c>
      <c r="J188" t="str">
        <f t="shared" si="8"/>
        <v>Esc</v>
      </c>
    </row>
    <row r="189" spans="1:10">
      <c r="A189" s="1">
        <v>23</v>
      </c>
      <c r="B189" s="1">
        <v>69</v>
      </c>
      <c r="C189" s="1">
        <v>35</v>
      </c>
      <c r="D189" s="1">
        <v>140</v>
      </c>
      <c r="E189" s="1" t="s">
        <v>34</v>
      </c>
      <c r="F189" s="1" t="s">
        <v>10</v>
      </c>
      <c r="G189" t="s">
        <v>5</v>
      </c>
      <c r="H189">
        <f t="shared" si="6"/>
        <v>24</v>
      </c>
      <c r="I189" t="str">
        <f t="shared" si="7"/>
        <v>SWVI</v>
      </c>
      <c r="J189" t="str">
        <f t="shared" si="8"/>
        <v>Esc</v>
      </c>
    </row>
    <row r="190" spans="1:10">
      <c r="A190">
        <v>24</v>
      </c>
      <c r="B190">
        <v>8.1</v>
      </c>
      <c r="C190">
        <v>3.3</v>
      </c>
      <c r="D190">
        <v>20</v>
      </c>
      <c r="E190" t="s">
        <v>35</v>
      </c>
      <c r="F190" t="s">
        <v>10</v>
      </c>
      <c r="G190" t="s">
        <v>5</v>
      </c>
      <c r="H190">
        <f t="shared" si="6"/>
        <v>24</v>
      </c>
      <c r="I190" t="str">
        <f t="shared" si="7"/>
        <v>SWVI</v>
      </c>
      <c r="J190" t="str">
        <f t="shared" si="8"/>
        <v>Esc</v>
      </c>
    </row>
    <row r="191" spans="1:10">
      <c r="A191">
        <v>25</v>
      </c>
      <c r="B191">
        <v>5.8</v>
      </c>
      <c r="C191">
        <v>2.2000000000000002</v>
      </c>
      <c r="D191">
        <v>15</v>
      </c>
      <c r="E191" t="s">
        <v>36</v>
      </c>
      <c r="F191" t="s">
        <v>10</v>
      </c>
      <c r="G191" t="s">
        <v>5</v>
      </c>
      <c r="H191">
        <f t="shared" si="6"/>
        <v>24</v>
      </c>
      <c r="I191" t="str">
        <f t="shared" si="7"/>
        <v>SWVI</v>
      </c>
      <c r="J191" t="str">
        <f t="shared" si="8"/>
        <v>Esc</v>
      </c>
    </row>
    <row r="192" spans="1:10">
      <c r="A192">
        <v>26</v>
      </c>
      <c r="B192">
        <v>7</v>
      </c>
      <c r="C192">
        <v>2.7</v>
      </c>
      <c r="D192">
        <v>18</v>
      </c>
      <c r="E192" t="s">
        <v>37</v>
      </c>
      <c r="F192" t="s">
        <v>10</v>
      </c>
      <c r="G192" t="s">
        <v>5</v>
      </c>
      <c r="H192">
        <f t="shared" si="6"/>
        <v>24</v>
      </c>
      <c r="I192" t="str">
        <f t="shared" si="7"/>
        <v>SWVI</v>
      </c>
      <c r="J192" t="str">
        <f t="shared" si="8"/>
        <v>Esc</v>
      </c>
    </row>
    <row r="193" spans="1:10">
      <c r="A193">
        <v>27</v>
      </c>
      <c r="B193">
        <v>13</v>
      </c>
      <c r="C193">
        <v>5.5</v>
      </c>
      <c r="D193">
        <v>30</v>
      </c>
      <c r="E193" t="s">
        <v>38</v>
      </c>
      <c r="F193" t="s">
        <v>10</v>
      </c>
      <c r="G193" t="s">
        <v>5</v>
      </c>
      <c r="H193">
        <f t="shared" si="6"/>
        <v>24</v>
      </c>
      <c r="I193" t="str">
        <f t="shared" si="7"/>
        <v>SWVI</v>
      </c>
      <c r="J193" t="str">
        <f t="shared" si="8"/>
        <v>Esc</v>
      </c>
    </row>
    <row r="194" spans="1:10">
      <c r="A194">
        <v>28</v>
      </c>
      <c r="B194">
        <v>41</v>
      </c>
      <c r="C194">
        <v>20</v>
      </c>
      <c r="D194">
        <v>86</v>
      </c>
      <c r="E194" t="s">
        <v>41</v>
      </c>
      <c r="F194" t="s">
        <v>10</v>
      </c>
      <c r="G194" t="s">
        <v>5</v>
      </c>
      <c r="H194">
        <f t="shared" si="6"/>
        <v>25</v>
      </c>
      <c r="I194" t="str">
        <f t="shared" si="7"/>
        <v>NoKy</v>
      </c>
      <c r="J194" t="str">
        <f t="shared" si="8"/>
        <v>Esc</v>
      </c>
    </row>
    <row r="195" spans="1:10">
      <c r="A195">
        <v>29</v>
      </c>
      <c r="B195">
        <v>5.8</v>
      </c>
      <c r="C195">
        <v>2.2000000000000002</v>
      </c>
      <c r="D195">
        <v>15</v>
      </c>
      <c r="E195" t="s">
        <v>42</v>
      </c>
      <c r="F195" t="s">
        <v>10</v>
      </c>
      <c r="G195" t="s">
        <v>5</v>
      </c>
      <c r="H195">
        <f t="shared" ref="H195:H258" si="9">VLOOKUP(E195,$Q$2:$T$56,2,FALSE)</f>
        <v>25</v>
      </c>
      <c r="I195" t="str">
        <f t="shared" ref="I195:I258" si="10">VLOOKUP(E195,$Q$2:$T$56,3,FALSE)</f>
        <v>NoKy</v>
      </c>
      <c r="J195" t="str">
        <f t="shared" ref="J195:J258" si="11">VLOOKUP(E195,$Q$2:$T$56,4,FALSE)</f>
        <v>Esc</v>
      </c>
    </row>
    <row r="196" spans="1:10">
      <c r="A196">
        <v>30</v>
      </c>
      <c r="B196">
        <v>11</v>
      </c>
      <c r="C196">
        <v>4.8</v>
      </c>
      <c r="D196">
        <v>27</v>
      </c>
      <c r="E196" t="s">
        <v>76</v>
      </c>
      <c r="F196" t="s">
        <v>10</v>
      </c>
      <c r="G196" t="s">
        <v>5</v>
      </c>
      <c r="H196">
        <f t="shared" si="9"/>
        <v>25</v>
      </c>
      <c r="I196" t="str">
        <f t="shared" si="10"/>
        <v>NoKy</v>
      </c>
      <c r="J196" t="str">
        <f t="shared" si="11"/>
        <v>Hatchery</v>
      </c>
    </row>
    <row r="197" spans="1:10">
      <c r="A197">
        <v>31</v>
      </c>
      <c r="B197">
        <v>3.4</v>
      </c>
      <c r="C197">
        <v>1.2</v>
      </c>
      <c r="D197">
        <v>9.4</v>
      </c>
      <c r="E197" t="s">
        <v>43</v>
      </c>
      <c r="F197" t="s">
        <v>10</v>
      </c>
      <c r="G197" t="s">
        <v>5</v>
      </c>
      <c r="H197">
        <f t="shared" si="9"/>
        <v>25</v>
      </c>
      <c r="I197" t="str">
        <f t="shared" si="10"/>
        <v>NoKy</v>
      </c>
      <c r="J197" t="str">
        <f t="shared" si="11"/>
        <v>Esc</v>
      </c>
    </row>
    <row r="198" spans="1:10">
      <c r="A198">
        <v>32</v>
      </c>
      <c r="B198">
        <v>2.7</v>
      </c>
      <c r="C198">
        <v>0.92</v>
      </c>
      <c r="D198">
        <v>7.8</v>
      </c>
      <c r="E198" t="s">
        <v>44</v>
      </c>
      <c r="F198" t="s">
        <v>10</v>
      </c>
      <c r="G198" t="s">
        <v>5</v>
      </c>
      <c r="H198">
        <f t="shared" si="9"/>
        <v>25</v>
      </c>
      <c r="I198" t="str">
        <f t="shared" si="10"/>
        <v>NoKy</v>
      </c>
      <c r="J198" t="str">
        <f t="shared" si="11"/>
        <v>Esc</v>
      </c>
    </row>
    <row r="199" spans="1:10">
      <c r="A199">
        <v>33</v>
      </c>
      <c r="B199">
        <v>530</v>
      </c>
      <c r="C199">
        <v>300</v>
      </c>
      <c r="D199">
        <v>930</v>
      </c>
      <c r="E199" t="s">
        <v>45</v>
      </c>
      <c r="F199" t="s">
        <v>10</v>
      </c>
      <c r="G199" t="s">
        <v>5</v>
      </c>
      <c r="H199">
        <f t="shared" si="9"/>
        <v>25</v>
      </c>
      <c r="I199" t="str">
        <f t="shared" si="10"/>
        <v>NoKy</v>
      </c>
      <c r="J199" t="str">
        <f t="shared" si="11"/>
        <v>Esc</v>
      </c>
    </row>
    <row r="200" spans="1:10">
      <c r="A200">
        <v>34</v>
      </c>
      <c r="B200">
        <v>8.1</v>
      </c>
      <c r="C200">
        <v>3.3</v>
      </c>
      <c r="D200">
        <v>20</v>
      </c>
      <c r="E200" t="s">
        <v>46</v>
      </c>
      <c r="F200" t="s">
        <v>10</v>
      </c>
      <c r="G200" t="s">
        <v>5</v>
      </c>
      <c r="H200">
        <f t="shared" si="9"/>
        <v>25</v>
      </c>
      <c r="I200" t="str">
        <f t="shared" si="10"/>
        <v>NoKy</v>
      </c>
      <c r="J200" t="str">
        <f t="shared" si="11"/>
        <v>Esc</v>
      </c>
    </row>
    <row r="201" spans="1:10">
      <c r="A201">
        <v>35</v>
      </c>
      <c r="B201">
        <v>65</v>
      </c>
      <c r="C201">
        <v>33</v>
      </c>
      <c r="D201">
        <v>130</v>
      </c>
      <c r="E201" t="s">
        <v>47</v>
      </c>
      <c r="F201" t="s">
        <v>10</v>
      </c>
      <c r="G201" t="s">
        <v>5</v>
      </c>
      <c r="H201">
        <f t="shared" si="9"/>
        <v>25</v>
      </c>
      <c r="I201" t="str">
        <f t="shared" si="10"/>
        <v>NoKy</v>
      </c>
      <c r="J201" t="str">
        <f t="shared" si="11"/>
        <v>Esc</v>
      </c>
    </row>
    <row r="202" spans="1:10">
      <c r="A202">
        <v>36</v>
      </c>
      <c r="B202">
        <v>25</v>
      </c>
      <c r="C202">
        <v>12</v>
      </c>
      <c r="D202">
        <v>55</v>
      </c>
      <c r="E202" t="s">
        <v>48</v>
      </c>
      <c r="F202" t="s">
        <v>10</v>
      </c>
      <c r="G202" t="s">
        <v>5</v>
      </c>
      <c r="H202">
        <f t="shared" si="9"/>
        <v>25</v>
      </c>
      <c r="I202" t="str">
        <f t="shared" si="10"/>
        <v>NoKy</v>
      </c>
      <c r="J202" t="str">
        <f t="shared" si="11"/>
        <v>Esc</v>
      </c>
    </row>
    <row r="203" spans="1:10">
      <c r="A203">
        <v>37</v>
      </c>
      <c r="B203">
        <v>4.4000000000000004</v>
      </c>
      <c r="C203">
        <v>1.7</v>
      </c>
      <c r="D203">
        <v>12</v>
      </c>
      <c r="E203" t="s">
        <v>49</v>
      </c>
      <c r="F203" t="s">
        <v>10</v>
      </c>
      <c r="G203" t="s">
        <v>5</v>
      </c>
      <c r="H203">
        <f t="shared" si="9"/>
        <v>25</v>
      </c>
      <c r="I203" t="str">
        <f t="shared" si="10"/>
        <v>NoKy</v>
      </c>
      <c r="J203" t="str">
        <f t="shared" si="11"/>
        <v>Esc</v>
      </c>
    </row>
    <row r="204" spans="1:10">
      <c r="A204">
        <v>38</v>
      </c>
      <c r="B204">
        <v>5.8</v>
      </c>
      <c r="C204">
        <v>2.2000000000000002</v>
      </c>
      <c r="D204">
        <v>15</v>
      </c>
      <c r="E204" t="s">
        <v>50</v>
      </c>
      <c r="F204" t="s">
        <v>10</v>
      </c>
      <c r="G204" t="s">
        <v>5</v>
      </c>
      <c r="H204">
        <f t="shared" si="9"/>
        <v>25</v>
      </c>
      <c r="I204" t="str">
        <f t="shared" si="10"/>
        <v>NoKy</v>
      </c>
      <c r="J204" t="str">
        <f t="shared" si="11"/>
        <v>Esc</v>
      </c>
    </row>
    <row r="205" spans="1:10">
      <c r="A205">
        <v>39</v>
      </c>
      <c r="B205">
        <v>15</v>
      </c>
      <c r="C205">
        <v>6.3</v>
      </c>
      <c r="D205">
        <v>34</v>
      </c>
      <c r="E205" t="s">
        <v>51</v>
      </c>
      <c r="F205" t="s">
        <v>10</v>
      </c>
      <c r="G205" t="s">
        <v>5</v>
      </c>
      <c r="H205">
        <f t="shared" si="9"/>
        <v>25</v>
      </c>
      <c r="I205" t="str">
        <f t="shared" si="10"/>
        <v>NoKy</v>
      </c>
      <c r="J205" t="str">
        <f t="shared" si="11"/>
        <v>Esc</v>
      </c>
    </row>
    <row r="206" spans="1:10">
      <c r="A206">
        <v>40</v>
      </c>
      <c r="B206">
        <v>46</v>
      </c>
      <c r="C206">
        <v>23</v>
      </c>
      <c r="D206">
        <v>94</v>
      </c>
      <c r="E206" t="s">
        <v>52</v>
      </c>
      <c r="F206" t="s">
        <v>10</v>
      </c>
      <c r="G206" t="s">
        <v>5</v>
      </c>
      <c r="H206">
        <f t="shared" si="9"/>
        <v>25</v>
      </c>
      <c r="I206" t="str">
        <f t="shared" si="10"/>
        <v>NoKy</v>
      </c>
      <c r="J206" t="str">
        <f t="shared" si="11"/>
        <v>Esc</v>
      </c>
    </row>
    <row r="207" spans="1:10">
      <c r="A207">
        <v>41</v>
      </c>
      <c r="B207">
        <v>12</v>
      </c>
      <c r="C207">
        <v>4.8</v>
      </c>
      <c r="D207">
        <v>28</v>
      </c>
      <c r="E207" t="s">
        <v>53</v>
      </c>
      <c r="F207" t="s">
        <v>10</v>
      </c>
      <c r="G207" t="s">
        <v>5</v>
      </c>
      <c r="H207">
        <f t="shared" si="9"/>
        <v>25</v>
      </c>
      <c r="I207" t="str">
        <f t="shared" si="10"/>
        <v>NoKy</v>
      </c>
      <c r="J207" t="str">
        <f t="shared" si="11"/>
        <v>Esc</v>
      </c>
    </row>
    <row r="208" spans="1:10">
      <c r="A208">
        <v>42</v>
      </c>
      <c r="B208">
        <v>15</v>
      </c>
      <c r="C208">
        <v>6.6</v>
      </c>
      <c r="D208">
        <v>35</v>
      </c>
      <c r="E208" t="s">
        <v>54</v>
      </c>
      <c r="F208" t="s">
        <v>10</v>
      </c>
      <c r="G208" t="s">
        <v>5</v>
      </c>
      <c r="H208">
        <f t="shared" si="9"/>
        <v>25</v>
      </c>
      <c r="I208" t="str">
        <f t="shared" si="10"/>
        <v>NoKy</v>
      </c>
      <c r="J208" t="str">
        <f t="shared" si="11"/>
        <v>Esc</v>
      </c>
    </row>
    <row r="209" spans="1:10">
      <c r="A209">
        <v>43</v>
      </c>
      <c r="B209">
        <v>120</v>
      </c>
      <c r="C209">
        <v>62</v>
      </c>
      <c r="D209">
        <v>220</v>
      </c>
      <c r="E209" t="s">
        <v>55</v>
      </c>
      <c r="F209" t="s">
        <v>10</v>
      </c>
      <c r="G209" t="s">
        <v>5</v>
      </c>
      <c r="H209">
        <f t="shared" si="9"/>
        <v>25</v>
      </c>
      <c r="I209" t="str">
        <f t="shared" si="10"/>
        <v>NoKy</v>
      </c>
      <c r="J209" t="str">
        <f t="shared" si="11"/>
        <v>Esc</v>
      </c>
    </row>
    <row r="210" spans="1:10">
      <c r="A210">
        <v>44</v>
      </c>
      <c r="B210">
        <v>2.1</v>
      </c>
      <c r="C210">
        <v>0.73</v>
      </c>
      <c r="D210">
        <v>6.1</v>
      </c>
      <c r="E210" t="s">
        <v>56</v>
      </c>
      <c r="F210" t="s">
        <v>10</v>
      </c>
      <c r="G210" t="s">
        <v>5</v>
      </c>
      <c r="H210">
        <f t="shared" si="9"/>
        <v>25</v>
      </c>
      <c r="I210" t="str">
        <f t="shared" si="10"/>
        <v>NoKy</v>
      </c>
      <c r="J210" t="str">
        <f t="shared" si="11"/>
        <v>Esc</v>
      </c>
    </row>
    <row r="211" spans="1:10">
      <c r="A211">
        <v>45</v>
      </c>
      <c r="B211">
        <v>38</v>
      </c>
      <c r="C211">
        <v>18</v>
      </c>
      <c r="D211">
        <v>78</v>
      </c>
      <c r="E211" t="s">
        <v>57</v>
      </c>
      <c r="F211" t="s">
        <v>10</v>
      </c>
      <c r="G211" t="s">
        <v>5</v>
      </c>
      <c r="H211">
        <f t="shared" si="9"/>
        <v>26</v>
      </c>
      <c r="I211" t="str">
        <f t="shared" si="10"/>
        <v>NoKy</v>
      </c>
      <c r="J211" t="str">
        <f t="shared" si="11"/>
        <v>Esc</v>
      </c>
    </row>
    <row r="212" spans="1:10">
      <c r="A212">
        <v>46</v>
      </c>
      <c r="B212">
        <v>6.9</v>
      </c>
      <c r="C212">
        <v>2.7</v>
      </c>
      <c r="D212">
        <v>18</v>
      </c>
      <c r="E212" t="s">
        <v>58</v>
      </c>
      <c r="F212" t="s">
        <v>10</v>
      </c>
      <c r="G212" t="s">
        <v>5</v>
      </c>
      <c r="H212">
        <f t="shared" si="9"/>
        <v>26</v>
      </c>
      <c r="I212" t="str">
        <f t="shared" si="10"/>
        <v>NoKy</v>
      </c>
      <c r="J212" t="str">
        <f t="shared" si="11"/>
        <v>Esc</v>
      </c>
    </row>
    <row r="213" spans="1:10">
      <c r="A213">
        <v>47</v>
      </c>
      <c r="B213">
        <v>60</v>
      </c>
      <c r="C213">
        <v>30</v>
      </c>
      <c r="D213">
        <v>120</v>
      </c>
      <c r="E213" t="s">
        <v>59</v>
      </c>
      <c r="F213" t="s">
        <v>10</v>
      </c>
      <c r="G213" t="s">
        <v>5</v>
      </c>
      <c r="H213">
        <f t="shared" si="9"/>
        <v>26</v>
      </c>
      <c r="I213" t="str">
        <f t="shared" si="10"/>
        <v>NoKy</v>
      </c>
      <c r="J213" t="str">
        <f t="shared" si="11"/>
        <v>Esc</v>
      </c>
    </row>
    <row r="214" spans="1:10">
      <c r="A214">
        <v>48</v>
      </c>
      <c r="B214">
        <v>26</v>
      </c>
      <c r="C214">
        <v>12</v>
      </c>
      <c r="D214">
        <v>56</v>
      </c>
      <c r="E214" t="s">
        <v>60</v>
      </c>
      <c r="F214" t="s">
        <v>10</v>
      </c>
      <c r="G214" t="s">
        <v>5</v>
      </c>
      <c r="H214">
        <f t="shared" si="9"/>
        <v>26</v>
      </c>
      <c r="I214" t="str">
        <f t="shared" si="10"/>
        <v>NoKy</v>
      </c>
      <c r="J214" t="str">
        <f t="shared" si="11"/>
        <v>Esc</v>
      </c>
    </row>
    <row r="215" spans="1:10">
      <c r="A215">
        <v>49</v>
      </c>
      <c r="B215">
        <v>12</v>
      </c>
      <c r="C215">
        <v>4.9000000000000004</v>
      </c>
      <c r="D215">
        <v>28</v>
      </c>
      <c r="E215" t="s">
        <v>61</v>
      </c>
      <c r="F215" t="s">
        <v>10</v>
      </c>
      <c r="G215" t="s">
        <v>5</v>
      </c>
      <c r="H215">
        <f t="shared" si="9"/>
        <v>26</v>
      </c>
      <c r="I215" t="str">
        <f t="shared" si="10"/>
        <v>NoKy</v>
      </c>
      <c r="J215" t="str">
        <f t="shared" si="11"/>
        <v>Esc</v>
      </c>
    </row>
    <row r="216" spans="1:10">
      <c r="A216">
        <v>50</v>
      </c>
      <c r="B216">
        <v>0.77</v>
      </c>
      <c r="C216">
        <v>0.23</v>
      </c>
      <c r="D216">
        <v>2.6</v>
      </c>
      <c r="E216" t="s">
        <v>62</v>
      </c>
      <c r="F216" t="s">
        <v>10</v>
      </c>
      <c r="G216" t="s">
        <v>5</v>
      </c>
      <c r="H216">
        <f t="shared" si="9"/>
        <v>26</v>
      </c>
      <c r="I216" t="str">
        <f t="shared" si="10"/>
        <v>NoKy</v>
      </c>
      <c r="J216" t="str">
        <f t="shared" si="11"/>
        <v>Esc</v>
      </c>
    </row>
    <row r="217" spans="1:10">
      <c r="A217">
        <v>51</v>
      </c>
      <c r="B217">
        <v>9.5</v>
      </c>
      <c r="C217">
        <v>3.9</v>
      </c>
      <c r="D217">
        <v>23</v>
      </c>
      <c r="E217" t="s">
        <v>63</v>
      </c>
      <c r="F217" t="s">
        <v>10</v>
      </c>
      <c r="G217" t="s">
        <v>5</v>
      </c>
      <c r="H217">
        <f t="shared" si="9"/>
        <v>26</v>
      </c>
      <c r="I217" t="str">
        <f t="shared" si="10"/>
        <v>NoKy</v>
      </c>
      <c r="J217" t="str">
        <f t="shared" si="11"/>
        <v>Esc</v>
      </c>
    </row>
    <row r="218" spans="1:10">
      <c r="A218">
        <v>52</v>
      </c>
      <c r="B218">
        <v>9.6999999999999993</v>
      </c>
      <c r="C218">
        <v>4</v>
      </c>
      <c r="D218">
        <v>24</v>
      </c>
      <c r="E218" t="s">
        <v>64</v>
      </c>
      <c r="F218" t="s">
        <v>10</v>
      </c>
      <c r="G218" t="s">
        <v>5</v>
      </c>
      <c r="H218">
        <f t="shared" si="9"/>
        <v>26</v>
      </c>
      <c r="I218" t="str">
        <f t="shared" si="10"/>
        <v>NoKy</v>
      </c>
      <c r="J218" t="str">
        <f t="shared" si="11"/>
        <v>Esc</v>
      </c>
    </row>
    <row r="219" spans="1:10">
      <c r="A219">
        <v>53</v>
      </c>
      <c r="B219">
        <v>100</v>
      </c>
      <c r="C219">
        <v>54</v>
      </c>
      <c r="D219">
        <v>190</v>
      </c>
      <c r="E219" t="s">
        <v>65</v>
      </c>
      <c r="F219" t="s">
        <v>10</v>
      </c>
      <c r="G219" t="s">
        <v>5</v>
      </c>
      <c r="H219">
        <f t="shared" si="9"/>
        <v>26</v>
      </c>
      <c r="I219" t="str">
        <f t="shared" si="10"/>
        <v>NoKy</v>
      </c>
      <c r="J219" t="str">
        <f t="shared" si="11"/>
        <v>Esc</v>
      </c>
    </row>
    <row r="220" spans="1:10">
      <c r="A220">
        <v>54</v>
      </c>
      <c r="B220">
        <v>29</v>
      </c>
      <c r="C220">
        <v>13</v>
      </c>
      <c r="D220">
        <v>62</v>
      </c>
      <c r="E220" t="s">
        <v>68</v>
      </c>
      <c r="F220" t="s">
        <v>10</v>
      </c>
      <c r="G220" t="s">
        <v>5</v>
      </c>
      <c r="H220">
        <f t="shared" si="9"/>
        <v>27</v>
      </c>
      <c r="I220" t="str">
        <f t="shared" si="10"/>
        <v>NWVI</v>
      </c>
      <c r="J220" t="str">
        <f t="shared" si="11"/>
        <v>Esc</v>
      </c>
    </row>
    <row r="221" spans="1:10">
      <c r="A221">
        <v>55</v>
      </c>
      <c r="B221">
        <v>100</v>
      </c>
      <c r="C221">
        <v>52</v>
      </c>
      <c r="D221">
        <v>190</v>
      </c>
      <c r="E221" t="s">
        <v>69</v>
      </c>
      <c r="F221" t="s">
        <v>10</v>
      </c>
      <c r="G221" t="s">
        <v>5</v>
      </c>
      <c r="H221">
        <f t="shared" si="9"/>
        <v>27</v>
      </c>
      <c r="I221" t="str">
        <f t="shared" si="10"/>
        <v>NWVI</v>
      </c>
      <c r="J221" t="str">
        <f t="shared" si="11"/>
        <v>Esc</v>
      </c>
    </row>
    <row r="222" spans="1:10">
      <c r="A222">
        <v>56</v>
      </c>
      <c r="B222">
        <v>35</v>
      </c>
      <c r="C222">
        <v>11</v>
      </c>
      <c r="D222">
        <v>110</v>
      </c>
      <c r="E222" t="s">
        <v>15</v>
      </c>
      <c r="F222" t="s">
        <v>12</v>
      </c>
      <c r="G222" t="s">
        <v>5</v>
      </c>
      <c r="H222">
        <f t="shared" si="9"/>
        <v>20</v>
      </c>
      <c r="I222" t="str">
        <f t="shared" si="10"/>
        <v>SWVI</v>
      </c>
      <c r="J222" t="str">
        <f t="shared" si="11"/>
        <v>Esc</v>
      </c>
    </row>
    <row r="223" spans="1:10">
      <c r="A223">
        <v>57</v>
      </c>
      <c r="B223">
        <v>540</v>
      </c>
      <c r="C223">
        <v>240</v>
      </c>
      <c r="D223">
        <v>1200</v>
      </c>
      <c r="E223" t="s">
        <v>16</v>
      </c>
      <c r="F223" t="s">
        <v>12</v>
      </c>
      <c r="G223" t="s">
        <v>5</v>
      </c>
      <c r="H223">
        <f t="shared" si="9"/>
        <v>20</v>
      </c>
      <c r="I223" t="str">
        <f t="shared" si="10"/>
        <v>SWVI</v>
      </c>
      <c r="J223" t="str">
        <f t="shared" si="11"/>
        <v>Esc</v>
      </c>
    </row>
    <row r="224" spans="1:10">
      <c r="A224">
        <v>58</v>
      </c>
      <c r="B224">
        <v>710</v>
      </c>
      <c r="C224">
        <v>330</v>
      </c>
      <c r="D224">
        <v>1500</v>
      </c>
      <c r="E224" t="s">
        <v>18</v>
      </c>
      <c r="F224" t="s">
        <v>12</v>
      </c>
      <c r="G224" t="s">
        <v>5</v>
      </c>
      <c r="H224">
        <f t="shared" si="9"/>
        <v>20</v>
      </c>
      <c r="I224" t="str">
        <f t="shared" si="10"/>
        <v>SWVI</v>
      </c>
      <c r="J224" t="str">
        <f t="shared" si="11"/>
        <v>Esc</v>
      </c>
    </row>
    <row r="225" spans="1:10">
      <c r="A225">
        <v>59</v>
      </c>
      <c r="B225">
        <v>610</v>
      </c>
      <c r="C225">
        <v>280</v>
      </c>
      <c r="D225">
        <v>1300</v>
      </c>
      <c r="E225" t="s">
        <v>19</v>
      </c>
      <c r="F225" t="s">
        <v>12</v>
      </c>
      <c r="G225" t="s">
        <v>5</v>
      </c>
      <c r="H225">
        <f t="shared" si="9"/>
        <v>20</v>
      </c>
      <c r="I225" t="str">
        <f t="shared" si="10"/>
        <v>SWVI</v>
      </c>
      <c r="J225" t="str">
        <f t="shared" si="11"/>
        <v>Esc</v>
      </c>
    </row>
    <row r="226" spans="1:10">
      <c r="A226">
        <v>60</v>
      </c>
      <c r="B226">
        <v>150</v>
      </c>
      <c r="C226">
        <v>58</v>
      </c>
      <c r="D226">
        <v>390</v>
      </c>
      <c r="E226" t="s">
        <v>17</v>
      </c>
      <c r="F226" t="s">
        <v>12</v>
      </c>
      <c r="G226" t="s">
        <v>5</v>
      </c>
      <c r="H226">
        <f t="shared" si="9"/>
        <v>20</v>
      </c>
      <c r="I226" t="str">
        <f t="shared" si="10"/>
        <v>SWVI</v>
      </c>
      <c r="J226" t="str">
        <f t="shared" si="11"/>
        <v>Esc</v>
      </c>
    </row>
    <row r="227" spans="1:10">
      <c r="A227">
        <v>61</v>
      </c>
      <c r="B227">
        <v>5200</v>
      </c>
      <c r="C227">
        <v>2800</v>
      </c>
      <c r="D227">
        <v>9500</v>
      </c>
      <c r="E227" t="s">
        <v>20</v>
      </c>
      <c r="F227" t="s">
        <v>12</v>
      </c>
      <c r="G227" t="s">
        <v>5</v>
      </c>
      <c r="H227">
        <f t="shared" si="9"/>
        <v>20</v>
      </c>
      <c r="I227" t="str">
        <f t="shared" si="10"/>
        <v>SWVI</v>
      </c>
      <c r="J227" t="str">
        <f t="shared" si="11"/>
        <v>Esc</v>
      </c>
    </row>
    <row r="228" spans="1:10">
      <c r="A228">
        <v>62</v>
      </c>
      <c r="B228">
        <v>95</v>
      </c>
      <c r="C228">
        <v>35</v>
      </c>
      <c r="D228">
        <v>260</v>
      </c>
      <c r="E228" t="s">
        <v>21</v>
      </c>
      <c r="F228" t="s">
        <v>12</v>
      </c>
      <c r="G228" t="s">
        <v>5</v>
      </c>
      <c r="H228">
        <f t="shared" si="9"/>
        <v>20</v>
      </c>
      <c r="I228" t="str">
        <f t="shared" si="10"/>
        <v>SWVI</v>
      </c>
      <c r="J228" t="str">
        <f t="shared" si="11"/>
        <v>Esc</v>
      </c>
    </row>
    <row r="229" spans="1:10">
      <c r="A229">
        <v>63</v>
      </c>
      <c r="B229">
        <v>5600</v>
      </c>
      <c r="C229">
        <v>3100</v>
      </c>
      <c r="D229">
        <v>10000</v>
      </c>
      <c r="E229" t="s">
        <v>73</v>
      </c>
      <c r="F229" t="s">
        <v>12</v>
      </c>
      <c r="G229" t="s">
        <v>5</v>
      </c>
      <c r="H229">
        <f t="shared" si="9"/>
        <v>22</v>
      </c>
      <c r="I229" t="str">
        <f t="shared" si="10"/>
        <v>SWVI</v>
      </c>
      <c r="J229" t="str">
        <f t="shared" si="11"/>
        <v>Hatchery</v>
      </c>
    </row>
    <row r="230" spans="1:10">
      <c r="A230">
        <v>64</v>
      </c>
      <c r="B230">
        <v>1700</v>
      </c>
      <c r="C230">
        <v>880</v>
      </c>
      <c r="D230">
        <v>3400</v>
      </c>
      <c r="E230" t="s">
        <v>74</v>
      </c>
      <c r="F230" t="s">
        <v>12</v>
      </c>
      <c r="G230" t="s">
        <v>5</v>
      </c>
      <c r="H230">
        <f t="shared" si="9"/>
        <v>22</v>
      </c>
      <c r="I230" t="str">
        <f t="shared" si="10"/>
        <v>SWVI</v>
      </c>
      <c r="J230" t="str">
        <f t="shared" si="11"/>
        <v>Hatchery</v>
      </c>
    </row>
    <row r="231" spans="1:10">
      <c r="A231">
        <v>65</v>
      </c>
      <c r="B231">
        <v>280</v>
      </c>
      <c r="C231">
        <v>120</v>
      </c>
      <c r="D231">
        <v>670</v>
      </c>
      <c r="E231" t="s">
        <v>23</v>
      </c>
      <c r="F231" t="s">
        <v>12</v>
      </c>
      <c r="G231" t="s">
        <v>5</v>
      </c>
      <c r="H231">
        <f t="shared" si="9"/>
        <v>23</v>
      </c>
      <c r="I231" t="str">
        <f t="shared" si="10"/>
        <v>SWVI</v>
      </c>
      <c r="J231" t="str">
        <f t="shared" si="11"/>
        <v>Esc</v>
      </c>
    </row>
    <row r="232" spans="1:10">
      <c r="A232">
        <v>66</v>
      </c>
      <c r="B232">
        <v>260</v>
      </c>
      <c r="C232">
        <v>110</v>
      </c>
      <c r="D232">
        <v>610</v>
      </c>
      <c r="E232" t="s">
        <v>22</v>
      </c>
      <c r="F232" t="s">
        <v>12</v>
      </c>
      <c r="G232" t="s">
        <v>5</v>
      </c>
      <c r="H232">
        <f t="shared" si="9"/>
        <v>23</v>
      </c>
      <c r="I232" t="str">
        <f t="shared" si="10"/>
        <v>SWVI</v>
      </c>
      <c r="J232" t="str">
        <f t="shared" si="11"/>
        <v>Esc</v>
      </c>
    </row>
    <row r="233" spans="1:10">
      <c r="A233">
        <v>67</v>
      </c>
      <c r="B233">
        <v>200</v>
      </c>
      <c r="C233">
        <v>78</v>
      </c>
      <c r="D233">
        <v>490</v>
      </c>
      <c r="E233" t="s">
        <v>24</v>
      </c>
      <c r="F233" t="s">
        <v>12</v>
      </c>
      <c r="G233" t="s">
        <v>5</v>
      </c>
      <c r="H233">
        <f t="shared" si="9"/>
        <v>23</v>
      </c>
      <c r="I233" t="str">
        <f t="shared" si="10"/>
        <v>SWVI</v>
      </c>
      <c r="J233" t="str">
        <f t="shared" si="11"/>
        <v>Esc</v>
      </c>
    </row>
    <row r="234" spans="1:10">
      <c r="A234">
        <v>68</v>
      </c>
      <c r="B234">
        <v>640</v>
      </c>
      <c r="C234">
        <v>290</v>
      </c>
      <c r="D234">
        <v>1400</v>
      </c>
      <c r="E234" t="s">
        <v>25</v>
      </c>
      <c r="F234" t="s">
        <v>12</v>
      </c>
      <c r="G234" t="s">
        <v>5</v>
      </c>
      <c r="H234">
        <f t="shared" si="9"/>
        <v>23</v>
      </c>
      <c r="I234" t="str">
        <f t="shared" si="10"/>
        <v>SWVI</v>
      </c>
      <c r="J234" t="str">
        <f t="shared" si="11"/>
        <v>Esc</v>
      </c>
    </row>
    <row r="235" spans="1:10">
      <c r="A235">
        <v>69</v>
      </c>
      <c r="B235">
        <v>1300</v>
      </c>
      <c r="C235">
        <v>640</v>
      </c>
      <c r="D235">
        <v>2600</v>
      </c>
      <c r="E235" t="s">
        <v>26</v>
      </c>
      <c r="F235" t="s">
        <v>12</v>
      </c>
      <c r="G235" t="s">
        <v>5</v>
      </c>
      <c r="H235">
        <f t="shared" si="9"/>
        <v>23</v>
      </c>
      <c r="I235" t="str">
        <f t="shared" si="10"/>
        <v>SWVI</v>
      </c>
      <c r="J235" t="str">
        <f t="shared" si="11"/>
        <v>Esc</v>
      </c>
    </row>
    <row r="236" spans="1:10">
      <c r="A236">
        <v>70</v>
      </c>
      <c r="B236">
        <v>17000</v>
      </c>
      <c r="C236">
        <v>9600</v>
      </c>
      <c r="D236">
        <v>29000</v>
      </c>
      <c r="E236" t="s">
        <v>75</v>
      </c>
      <c r="F236" t="s">
        <v>12</v>
      </c>
      <c r="G236" t="s">
        <v>5</v>
      </c>
      <c r="H236">
        <f t="shared" si="9"/>
        <v>23</v>
      </c>
      <c r="I236" t="str">
        <f t="shared" si="10"/>
        <v>SWVI</v>
      </c>
      <c r="J236" t="str">
        <f t="shared" si="11"/>
        <v>Hatchery</v>
      </c>
    </row>
    <row r="237" spans="1:10">
      <c r="A237">
        <v>71</v>
      </c>
      <c r="B237">
        <v>29</v>
      </c>
      <c r="C237">
        <v>8.9</v>
      </c>
      <c r="D237">
        <v>95</v>
      </c>
      <c r="E237" t="s">
        <v>27</v>
      </c>
      <c r="F237" t="s">
        <v>12</v>
      </c>
      <c r="G237" t="s">
        <v>5</v>
      </c>
      <c r="H237">
        <f t="shared" si="9"/>
        <v>23</v>
      </c>
      <c r="I237" t="str">
        <f t="shared" si="10"/>
        <v>SWVI</v>
      </c>
      <c r="J237" t="str">
        <f t="shared" si="11"/>
        <v>Esc</v>
      </c>
    </row>
    <row r="238" spans="1:10">
      <c r="A238">
        <v>72</v>
      </c>
      <c r="B238">
        <v>860</v>
      </c>
      <c r="C238">
        <v>410</v>
      </c>
      <c r="D238">
        <v>1800</v>
      </c>
      <c r="E238" t="s">
        <v>28</v>
      </c>
      <c r="F238" t="s">
        <v>12</v>
      </c>
      <c r="G238" t="s">
        <v>5</v>
      </c>
      <c r="H238">
        <f t="shared" si="9"/>
        <v>23</v>
      </c>
      <c r="I238" t="str">
        <f t="shared" si="10"/>
        <v>SWVI</v>
      </c>
      <c r="J238" t="str">
        <f t="shared" si="11"/>
        <v>Esc</v>
      </c>
    </row>
    <row r="239" spans="1:10">
      <c r="A239">
        <v>73</v>
      </c>
      <c r="B239">
        <v>1500</v>
      </c>
      <c r="C239">
        <v>770</v>
      </c>
      <c r="D239">
        <v>3100</v>
      </c>
      <c r="E239" t="s">
        <v>29</v>
      </c>
      <c r="F239" t="s">
        <v>12</v>
      </c>
      <c r="G239" t="s">
        <v>5</v>
      </c>
      <c r="H239">
        <f t="shared" si="9"/>
        <v>24</v>
      </c>
      <c r="I239" t="str">
        <f t="shared" si="10"/>
        <v>SWVI</v>
      </c>
      <c r="J239" t="str">
        <f t="shared" si="11"/>
        <v>Esc</v>
      </c>
    </row>
    <row r="240" spans="1:10">
      <c r="A240">
        <v>74</v>
      </c>
      <c r="B240">
        <v>590</v>
      </c>
      <c r="C240">
        <v>270</v>
      </c>
      <c r="D240">
        <v>1300</v>
      </c>
      <c r="E240" t="s">
        <v>30</v>
      </c>
      <c r="F240" t="s">
        <v>12</v>
      </c>
      <c r="G240" t="s">
        <v>5</v>
      </c>
      <c r="H240">
        <f t="shared" si="9"/>
        <v>24</v>
      </c>
      <c r="I240" t="str">
        <f t="shared" si="10"/>
        <v>SWVI</v>
      </c>
      <c r="J240" t="str">
        <f t="shared" si="11"/>
        <v>Esc</v>
      </c>
    </row>
    <row r="241" spans="1:10">
      <c r="A241">
        <v>75</v>
      </c>
      <c r="B241">
        <v>200</v>
      </c>
      <c r="C241">
        <v>78</v>
      </c>
      <c r="D241">
        <v>500</v>
      </c>
      <c r="E241" t="s">
        <v>31</v>
      </c>
      <c r="F241" t="s">
        <v>12</v>
      </c>
      <c r="G241" t="s">
        <v>5</v>
      </c>
      <c r="H241">
        <f t="shared" si="9"/>
        <v>24</v>
      </c>
      <c r="I241" t="str">
        <f t="shared" si="10"/>
        <v>SWVI</v>
      </c>
      <c r="J241" t="str">
        <f t="shared" si="11"/>
        <v>Esc</v>
      </c>
    </row>
    <row r="242" spans="1:10">
      <c r="A242">
        <v>76</v>
      </c>
      <c r="B242">
        <v>3900</v>
      </c>
      <c r="C242">
        <v>2100</v>
      </c>
      <c r="D242">
        <v>7200</v>
      </c>
      <c r="E242" t="s">
        <v>32</v>
      </c>
      <c r="F242" t="s">
        <v>12</v>
      </c>
      <c r="G242" t="s">
        <v>5</v>
      </c>
      <c r="H242">
        <f t="shared" si="9"/>
        <v>24</v>
      </c>
      <c r="I242" t="str">
        <f t="shared" si="10"/>
        <v>SWVI</v>
      </c>
      <c r="J242" t="str">
        <f t="shared" si="11"/>
        <v>Esc</v>
      </c>
    </row>
    <row r="243" spans="1:10">
      <c r="A243">
        <v>77</v>
      </c>
      <c r="B243">
        <v>3800</v>
      </c>
      <c r="C243">
        <v>2100</v>
      </c>
      <c r="D243">
        <v>7100</v>
      </c>
      <c r="E243" t="s">
        <v>33</v>
      </c>
      <c r="F243" t="s">
        <v>12</v>
      </c>
      <c r="G243" t="s">
        <v>5</v>
      </c>
      <c r="H243">
        <f t="shared" si="9"/>
        <v>24</v>
      </c>
      <c r="I243" t="str">
        <f t="shared" si="10"/>
        <v>SWVI</v>
      </c>
      <c r="J243" t="str">
        <f t="shared" si="11"/>
        <v>Esc</v>
      </c>
    </row>
    <row r="244" spans="1:10">
      <c r="A244">
        <v>78</v>
      </c>
      <c r="B244">
        <v>1800</v>
      </c>
      <c r="C244">
        <v>910</v>
      </c>
      <c r="D244">
        <v>3500</v>
      </c>
      <c r="E244" t="s">
        <v>34</v>
      </c>
      <c r="F244" t="s">
        <v>12</v>
      </c>
      <c r="G244" t="s">
        <v>5</v>
      </c>
      <c r="H244">
        <f t="shared" si="9"/>
        <v>24</v>
      </c>
      <c r="I244" t="str">
        <f t="shared" si="10"/>
        <v>SWVI</v>
      </c>
      <c r="J244" t="str">
        <f t="shared" si="11"/>
        <v>Esc</v>
      </c>
    </row>
    <row r="245" spans="1:10">
      <c r="A245">
        <v>79</v>
      </c>
      <c r="B245">
        <v>210</v>
      </c>
      <c r="C245">
        <v>86</v>
      </c>
      <c r="D245">
        <v>530</v>
      </c>
      <c r="E245" t="s">
        <v>35</v>
      </c>
      <c r="F245" t="s">
        <v>12</v>
      </c>
      <c r="G245" t="s">
        <v>5</v>
      </c>
      <c r="H245">
        <f t="shared" si="9"/>
        <v>24</v>
      </c>
      <c r="I245" t="str">
        <f t="shared" si="10"/>
        <v>SWVI</v>
      </c>
      <c r="J245" t="str">
        <f t="shared" si="11"/>
        <v>Esc</v>
      </c>
    </row>
    <row r="246" spans="1:10">
      <c r="A246">
        <v>80</v>
      </c>
      <c r="B246">
        <v>150</v>
      </c>
      <c r="C246">
        <v>58</v>
      </c>
      <c r="D246">
        <v>390</v>
      </c>
      <c r="E246" t="s">
        <v>36</v>
      </c>
      <c r="F246" t="s">
        <v>12</v>
      </c>
      <c r="G246" t="s">
        <v>5</v>
      </c>
      <c r="H246">
        <f t="shared" si="9"/>
        <v>24</v>
      </c>
      <c r="I246" t="str">
        <f t="shared" si="10"/>
        <v>SWVI</v>
      </c>
      <c r="J246" t="str">
        <f t="shared" si="11"/>
        <v>Esc</v>
      </c>
    </row>
    <row r="247" spans="1:10">
      <c r="A247">
        <v>81</v>
      </c>
      <c r="B247">
        <v>180</v>
      </c>
      <c r="C247">
        <v>71</v>
      </c>
      <c r="D247">
        <v>460</v>
      </c>
      <c r="E247" t="s">
        <v>37</v>
      </c>
      <c r="F247" t="s">
        <v>12</v>
      </c>
      <c r="G247" t="s">
        <v>5</v>
      </c>
      <c r="H247">
        <f t="shared" si="9"/>
        <v>24</v>
      </c>
      <c r="I247" t="str">
        <f t="shared" si="10"/>
        <v>SWVI</v>
      </c>
      <c r="J247" t="str">
        <f t="shared" si="11"/>
        <v>Esc</v>
      </c>
    </row>
    <row r="248" spans="1:10">
      <c r="A248">
        <v>82</v>
      </c>
      <c r="B248">
        <v>340</v>
      </c>
      <c r="C248">
        <v>140</v>
      </c>
      <c r="D248">
        <v>780</v>
      </c>
      <c r="E248" t="s">
        <v>38</v>
      </c>
      <c r="F248" t="s">
        <v>12</v>
      </c>
      <c r="G248" t="s">
        <v>5</v>
      </c>
      <c r="H248">
        <f t="shared" si="9"/>
        <v>24</v>
      </c>
      <c r="I248" t="str">
        <f t="shared" si="10"/>
        <v>SWVI</v>
      </c>
      <c r="J248" t="str">
        <f t="shared" si="11"/>
        <v>Esc</v>
      </c>
    </row>
    <row r="249" spans="1:10">
      <c r="A249">
        <v>83</v>
      </c>
      <c r="B249">
        <v>1100</v>
      </c>
      <c r="C249">
        <v>520</v>
      </c>
      <c r="D249">
        <v>2200</v>
      </c>
      <c r="E249" t="s">
        <v>41</v>
      </c>
      <c r="F249" t="s">
        <v>12</v>
      </c>
      <c r="G249" t="s">
        <v>5</v>
      </c>
      <c r="H249">
        <f t="shared" si="9"/>
        <v>25</v>
      </c>
      <c r="I249" t="str">
        <f t="shared" si="10"/>
        <v>NoKy</v>
      </c>
      <c r="J249" t="str">
        <f t="shared" si="11"/>
        <v>Esc</v>
      </c>
    </row>
    <row r="250" spans="1:10">
      <c r="A250">
        <v>84</v>
      </c>
      <c r="B250">
        <v>150</v>
      </c>
      <c r="C250">
        <v>58</v>
      </c>
      <c r="D250">
        <v>390</v>
      </c>
      <c r="E250" t="s">
        <v>42</v>
      </c>
      <c r="F250" t="s">
        <v>12</v>
      </c>
      <c r="G250" t="s">
        <v>5</v>
      </c>
      <c r="H250">
        <f t="shared" si="9"/>
        <v>25</v>
      </c>
      <c r="I250" t="str">
        <f t="shared" si="10"/>
        <v>NoKy</v>
      </c>
      <c r="J250" t="str">
        <f t="shared" si="11"/>
        <v>Esc</v>
      </c>
    </row>
    <row r="251" spans="1:10">
      <c r="A251">
        <v>85</v>
      </c>
      <c r="B251">
        <v>300</v>
      </c>
      <c r="C251">
        <v>120</v>
      </c>
      <c r="D251">
        <v>710</v>
      </c>
      <c r="E251" t="s">
        <v>76</v>
      </c>
      <c r="F251" t="s">
        <v>12</v>
      </c>
      <c r="G251" t="s">
        <v>5</v>
      </c>
      <c r="H251">
        <f t="shared" si="9"/>
        <v>25</v>
      </c>
      <c r="I251" t="str">
        <f t="shared" si="10"/>
        <v>NoKy</v>
      </c>
      <c r="J251" t="str">
        <f t="shared" si="11"/>
        <v>Hatchery</v>
      </c>
    </row>
    <row r="252" spans="1:10">
      <c r="A252">
        <v>86</v>
      </c>
      <c r="B252">
        <v>89</v>
      </c>
      <c r="C252">
        <v>32</v>
      </c>
      <c r="D252">
        <v>240</v>
      </c>
      <c r="E252" t="s">
        <v>43</v>
      </c>
      <c r="F252" t="s">
        <v>12</v>
      </c>
      <c r="G252" t="s">
        <v>5</v>
      </c>
      <c r="H252">
        <f t="shared" si="9"/>
        <v>25</v>
      </c>
      <c r="I252" t="str">
        <f t="shared" si="10"/>
        <v>NoKy</v>
      </c>
      <c r="J252" t="str">
        <f t="shared" si="11"/>
        <v>Esc</v>
      </c>
    </row>
    <row r="253" spans="1:10">
      <c r="A253">
        <v>87</v>
      </c>
      <c r="B253">
        <v>70</v>
      </c>
      <c r="C253">
        <v>24</v>
      </c>
      <c r="D253">
        <v>200</v>
      </c>
      <c r="E253" t="s">
        <v>44</v>
      </c>
      <c r="F253" t="s">
        <v>12</v>
      </c>
      <c r="G253" t="s">
        <v>5</v>
      </c>
      <c r="H253">
        <f t="shared" si="9"/>
        <v>25</v>
      </c>
      <c r="I253" t="str">
        <f t="shared" si="10"/>
        <v>NoKy</v>
      </c>
      <c r="J253" t="str">
        <f t="shared" si="11"/>
        <v>Esc</v>
      </c>
    </row>
    <row r="254" spans="1:10">
      <c r="A254">
        <v>88</v>
      </c>
      <c r="B254">
        <v>14000</v>
      </c>
      <c r="C254">
        <v>7700</v>
      </c>
      <c r="D254">
        <v>24000</v>
      </c>
      <c r="E254" t="s">
        <v>45</v>
      </c>
      <c r="F254" t="s">
        <v>12</v>
      </c>
      <c r="G254" t="s">
        <v>5</v>
      </c>
      <c r="H254">
        <f t="shared" si="9"/>
        <v>25</v>
      </c>
      <c r="I254" t="str">
        <f t="shared" si="10"/>
        <v>NoKy</v>
      </c>
      <c r="J254" t="str">
        <f t="shared" si="11"/>
        <v>Esc</v>
      </c>
    </row>
    <row r="255" spans="1:10">
      <c r="A255">
        <v>89</v>
      </c>
      <c r="B255">
        <v>210</v>
      </c>
      <c r="C255">
        <v>85</v>
      </c>
      <c r="D255">
        <v>520</v>
      </c>
      <c r="E255" t="s">
        <v>46</v>
      </c>
      <c r="F255" t="s">
        <v>12</v>
      </c>
      <c r="G255" t="s">
        <v>5</v>
      </c>
      <c r="H255">
        <f t="shared" si="9"/>
        <v>25</v>
      </c>
      <c r="I255" t="str">
        <f t="shared" si="10"/>
        <v>NoKy</v>
      </c>
      <c r="J255" t="str">
        <f t="shared" si="11"/>
        <v>Esc</v>
      </c>
    </row>
    <row r="256" spans="1:10">
      <c r="A256">
        <v>90</v>
      </c>
      <c r="B256">
        <v>1700</v>
      </c>
      <c r="C256">
        <v>850</v>
      </c>
      <c r="D256">
        <v>3300</v>
      </c>
      <c r="E256" t="s">
        <v>47</v>
      </c>
      <c r="F256" t="s">
        <v>12</v>
      </c>
      <c r="G256" t="s">
        <v>5</v>
      </c>
      <c r="H256">
        <f t="shared" si="9"/>
        <v>25</v>
      </c>
      <c r="I256" t="str">
        <f t="shared" si="10"/>
        <v>NoKy</v>
      </c>
      <c r="J256" t="str">
        <f t="shared" si="11"/>
        <v>Esc</v>
      </c>
    </row>
    <row r="257" spans="1:10">
      <c r="A257">
        <v>91</v>
      </c>
      <c r="B257">
        <v>650</v>
      </c>
      <c r="C257">
        <v>300</v>
      </c>
      <c r="D257">
        <v>1400</v>
      </c>
      <c r="E257" t="s">
        <v>48</v>
      </c>
      <c r="F257" t="s">
        <v>12</v>
      </c>
      <c r="G257" t="s">
        <v>5</v>
      </c>
      <c r="H257">
        <f t="shared" si="9"/>
        <v>25</v>
      </c>
      <c r="I257" t="str">
        <f t="shared" si="10"/>
        <v>NoKy</v>
      </c>
      <c r="J257" t="str">
        <f t="shared" si="11"/>
        <v>Esc</v>
      </c>
    </row>
    <row r="258" spans="1:10">
      <c r="A258">
        <v>92</v>
      </c>
      <c r="B258">
        <v>120</v>
      </c>
      <c r="C258">
        <v>43</v>
      </c>
      <c r="D258">
        <v>310</v>
      </c>
      <c r="E258" t="s">
        <v>49</v>
      </c>
      <c r="F258" t="s">
        <v>12</v>
      </c>
      <c r="G258" t="s">
        <v>5</v>
      </c>
      <c r="H258">
        <f t="shared" si="9"/>
        <v>25</v>
      </c>
      <c r="I258" t="str">
        <f t="shared" si="10"/>
        <v>NoKy</v>
      </c>
      <c r="J258" t="str">
        <f t="shared" si="11"/>
        <v>Esc</v>
      </c>
    </row>
    <row r="259" spans="1:10">
      <c r="A259">
        <v>93</v>
      </c>
      <c r="B259">
        <v>150</v>
      </c>
      <c r="C259">
        <v>58</v>
      </c>
      <c r="D259">
        <v>390</v>
      </c>
      <c r="E259" t="s">
        <v>50</v>
      </c>
      <c r="F259" t="s">
        <v>12</v>
      </c>
      <c r="G259" t="s">
        <v>5</v>
      </c>
      <c r="H259">
        <f t="shared" ref="H259:H322" si="12">VLOOKUP(E259,$Q$2:$T$56,2,FALSE)</f>
        <v>25</v>
      </c>
      <c r="I259" t="str">
        <f t="shared" ref="I259:I322" si="13">VLOOKUP(E259,$Q$2:$T$56,3,FALSE)</f>
        <v>NoKy</v>
      </c>
      <c r="J259" t="str">
        <f t="shared" ref="J259:J322" si="14">VLOOKUP(E259,$Q$2:$T$56,4,FALSE)</f>
        <v>Esc</v>
      </c>
    </row>
    <row r="260" spans="1:10">
      <c r="A260">
        <v>94</v>
      </c>
      <c r="B260">
        <v>380</v>
      </c>
      <c r="C260">
        <v>160</v>
      </c>
      <c r="D260">
        <v>880</v>
      </c>
      <c r="E260" t="s">
        <v>51</v>
      </c>
      <c r="F260" t="s">
        <v>12</v>
      </c>
      <c r="G260" t="s">
        <v>5</v>
      </c>
      <c r="H260">
        <f t="shared" si="12"/>
        <v>25</v>
      </c>
      <c r="I260" t="str">
        <f t="shared" si="13"/>
        <v>NoKy</v>
      </c>
      <c r="J260" t="str">
        <f t="shared" si="14"/>
        <v>Esc</v>
      </c>
    </row>
    <row r="261" spans="1:10">
      <c r="A261">
        <v>95</v>
      </c>
      <c r="B261">
        <v>1200</v>
      </c>
      <c r="C261">
        <v>590</v>
      </c>
      <c r="D261">
        <v>2400</v>
      </c>
      <c r="E261" t="s">
        <v>52</v>
      </c>
      <c r="F261" t="s">
        <v>12</v>
      </c>
      <c r="G261" t="s">
        <v>5</v>
      </c>
      <c r="H261">
        <f t="shared" si="12"/>
        <v>25</v>
      </c>
      <c r="I261" t="str">
        <f t="shared" si="13"/>
        <v>NoKy</v>
      </c>
      <c r="J261" t="str">
        <f t="shared" si="14"/>
        <v>Esc</v>
      </c>
    </row>
    <row r="262" spans="1:10">
      <c r="A262">
        <v>96</v>
      </c>
      <c r="B262">
        <v>300</v>
      </c>
      <c r="C262">
        <v>130</v>
      </c>
      <c r="D262">
        <v>720</v>
      </c>
      <c r="E262" t="s">
        <v>53</v>
      </c>
      <c r="F262" t="s">
        <v>12</v>
      </c>
      <c r="G262" t="s">
        <v>5</v>
      </c>
      <c r="H262">
        <f t="shared" si="12"/>
        <v>25</v>
      </c>
      <c r="I262" t="str">
        <f t="shared" si="13"/>
        <v>NoKy</v>
      </c>
      <c r="J262" t="str">
        <f t="shared" si="14"/>
        <v>Esc</v>
      </c>
    </row>
    <row r="263" spans="1:10">
      <c r="A263">
        <v>97</v>
      </c>
      <c r="B263">
        <v>390</v>
      </c>
      <c r="C263">
        <v>170</v>
      </c>
      <c r="D263">
        <v>900</v>
      </c>
      <c r="E263" t="s">
        <v>54</v>
      </c>
      <c r="F263" t="s">
        <v>12</v>
      </c>
      <c r="G263" t="s">
        <v>5</v>
      </c>
      <c r="H263">
        <f t="shared" si="12"/>
        <v>25</v>
      </c>
      <c r="I263" t="str">
        <f t="shared" si="13"/>
        <v>NoKy</v>
      </c>
      <c r="J263" t="str">
        <f t="shared" si="14"/>
        <v>Esc</v>
      </c>
    </row>
    <row r="264" spans="1:10">
      <c r="A264">
        <v>98</v>
      </c>
      <c r="B264">
        <v>3000</v>
      </c>
      <c r="C264">
        <v>1600</v>
      </c>
      <c r="D264">
        <v>5700</v>
      </c>
      <c r="E264" t="s">
        <v>55</v>
      </c>
      <c r="F264" t="s">
        <v>12</v>
      </c>
      <c r="G264" t="s">
        <v>5</v>
      </c>
      <c r="H264">
        <f t="shared" si="12"/>
        <v>25</v>
      </c>
      <c r="I264" t="str">
        <f t="shared" si="13"/>
        <v>NoKy</v>
      </c>
      <c r="J264" t="str">
        <f t="shared" si="14"/>
        <v>Esc</v>
      </c>
    </row>
    <row r="265" spans="1:10">
      <c r="A265">
        <v>99</v>
      </c>
      <c r="B265">
        <v>55</v>
      </c>
      <c r="C265">
        <v>19</v>
      </c>
      <c r="D265">
        <v>160</v>
      </c>
      <c r="E265" t="s">
        <v>56</v>
      </c>
      <c r="F265" t="s">
        <v>12</v>
      </c>
      <c r="G265" t="s">
        <v>5</v>
      </c>
      <c r="H265">
        <f t="shared" si="12"/>
        <v>25</v>
      </c>
      <c r="I265" t="str">
        <f t="shared" si="13"/>
        <v>NoKy</v>
      </c>
      <c r="J265" t="str">
        <f t="shared" si="14"/>
        <v>Esc</v>
      </c>
    </row>
    <row r="266" spans="1:10">
      <c r="A266">
        <v>100</v>
      </c>
      <c r="B266">
        <v>970</v>
      </c>
      <c r="C266">
        <v>470</v>
      </c>
      <c r="D266">
        <v>2000</v>
      </c>
      <c r="E266" t="s">
        <v>57</v>
      </c>
      <c r="F266" t="s">
        <v>12</v>
      </c>
      <c r="G266" t="s">
        <v>5</v>
      </c>
      <c r="H266">
        <f t="shared" si="12"/>
        <v>26</v>
      </c>
      <c r="I266" t="str">
        <f t="shared" si="13"/>
        <v>NoKy</v>
      </c>
      <c r="J266" t="str">
        <f t="shared" si="14"/>
        <v>Esc</v>
      </c>
    </row>
    <row r="267" spans="1:10">
      <c r="A267">
        <v>101</v>
      </c>
      <c r="B267">
        <v>180</v>
      </c>
      <c r="C267">
        <v>71</v>
      </c>
      <c r="D267">
        <v>460</v>
      </c>
      <c r="E267" t="s">
        <v>58</v>
      </c>
      <c r="F267" t="s">
        <v>12</v>
      </c>
      <c r="G267" t="s">
        <v>5</v>
      </c>
      <c r="H267">
        <f t="shared" si="12"/>
        <v>26</v>
      </c>
      <c r="I267" t="str">
        <f t="shared" si="13"/>
        <v>NoKy</v>
      </c>
      <c r="J267" t="str">
        <f t="shared" si="14"/>
        <v>Esc</v>
      </c>
    </row>
    <row r="268" spans="1:10">
      <c r="A268">
        <v>102</v>
      </c>
      <c r="B268">
        <v>1600</v>
      </c>
      <c r="C268">
        <v>780</v>
      </c>
      <c r="D268">
        <v>3100</v>
      </c>
      <c r="E268" t="s">
        <v>59</v>
      </c>
      <c r="F268" t="s">
        <v>12</v>
      </c>
      <c r="G268" t="s">
        <v>5</v>
      </c>
      <c r="H268">
        <f t="shared" si="12"/>
        <v>26</v>
      </c>
      <c r="I268" t="str">
        <f t="shared" si="13"/>
        <v>NoKy</v>
      </c>
      <c r="J268" t="str">
        <f t="shared" si="14"/>
        <v>Esc</v>
      </c>
    </row>
    <row r="269" spans="1:10">
      <c r="A269">
        <v>103</v>
      </c>
      <c r="B269">
        <v>670</v>
      </c>
      <c r="C269">
        <v>310</v>
      </c>
      <c r="D269">
        <v>1500</v>
      </c>
      <c r="E269" t="s">
        <v>60</v>
      </c>
      <c r="F269" t="s">
        <v>12</v>
      </c>
      <c r="G269" t="s">
        <v>5</v>
      </c>
      <c r="H269">
        <f t="shared" si="12"/>
        <v>26</v>
      </c>
      <c r="I269" t="str">
        <f t="shared" si="13"/>
        <v>NoKy</v>
      </c>
      <c r="J269" t="str">
        <f t="shared" si="14"/>
        <v>Esc</v>
      </c>
    </row>
    <row r="270" spans="1:10">
      <c r="A270">
        <v>104</v>
      </c>
      <c r="B270">
        <v>300</v>
      </c>
      <c r="C270">
        <v>130</v>
      </c>
      <c r="D270">
        <v>720</v>
      </c>
      <c r="E270" t="s">
        <v>61</v>
      </c>
      <c r="F270" t="s">
        <v>12</v>
      </c>
      <c r="G270" t="s">
        <v>5</v>
      </c>
      <c r="H270">
        <f t="shared" si="12"/>
        <v>26</v>
      </c>
      <c r="I270" t="str">
        <f t="shared" si="13"/>
        <v>NoKy</v>
      </c>
      <c r="J270" t="str">
        <f t="shared" si="14"/>
        <v>Esc</v>
      </c>
    </row>
    <row r="271" spans="1:10">
      <c r="A271">
        <v>105</v>
      </c>
      <c r="B271">
        <v>20</v>
      </c>
      <c r="C271">
        <v>6</v>
      </c>
      <c r="D271">
        <v>68</v>
      </c>
      <c r="E271" t="s">
        <v>62</v>
      </c>
      <c r="F271" t="s">
        <v>12</v>
      </c>
      <c r="G271" t="s">
        <v>5</v>
      </c>
      <c r="H271">
        <f t="shared" si="12"/>
        <v>26</v>
      </c>
      <c r="I271" t="str">
        <f t="shared" si="13"/>
        <v>NoKy</v>
      </c>
      <c r="J271" t="str">
        <f t="shared" si="14"/>
        <v>Esc</v>
      </c>
    </row>
    <row r="272" spans="1:10">
      <c r="A272">
        <v>106</v>
      </c>
      <c r="B272">
        <v>250</v>
      </c>
      <c r="C272">
        <v>100</v>
      </c>
      <c r="D272">
        <v>600</v>
      </c>
      <c r="E272" t="s">
        <v>63</v>
      </c>
      <c r="F272" t="s">
        <v>12</v>
      </c>
      <c r="G272" t="s">
        <v>5</v>
      </c>
      <c r="H272">
        <f t="shared" si="12"/>
        <v>26</v>
      </c>
      <c r="I272" t="str">
        <f t="shared" si="13"/>
        <v>NoKy</v>
      </c>
      <c r="J272" t="str">
        <f t="shared" si="14"/>
        <v>Esc</v>
      </c>
    </row>
    <row r="273" spans="1:10">
      <c r="A273">
        <v>107</v>
      </c>
      <c r="B273">
        <v>250</v>
      </c>
      <c r="C273">
        <v>100</v>
      </c>
      <c r="D273">
        <v>610</v>
      </c>
      <c r="E273" t="s">
        <v>64</v>
      </c>
      <c r="F273" t="s">
        <v>12</v>
      </c>
      <c r="G273" t="s">
        <v>5</v>
      </c>
      <c r="H273">
        <f t="shared" si="12"/>
        <v>26</v>
      </c>
      <c r="I273" t="str">
        <f t="shared" si="13"/>
        <v>NoKy</v>
      </c>
      <c r="J273" t="str">
        <f t="shared" si="14"/>
        <v>Esc</v>
      </c>
    </row>
    <row r="274" spans="1:10">
      <c r="A274">
        <v>108</v>
      </c>
      <c r="B274">
        <v>2700</v>
      </c>
      <c r="C274">
        <v>1400</v>
      </c>
      <c r="D274">
        <v>5100</v>
      </c>
      <c r="E274" t="s">
        <v>65</v>
      </c>
      <c r="F274" t="s">
        <v>12</v>
      </c>
      <c r="G274" t="s">
        <v>5</v>
      </c>
      <c r="H274">
        <f t="shared" si="12"/>
        <v>26</v>
      </c>
      <c r="I274" t="str">
        <f t="shared" si="13"/>
        <v>NoKy</v>
      </c>
      <c r="J274" t="str">
        <f t="shared" si="14"/>
        <v>Esc</v>
      </c>
    </row>
    <row r="275" spans="1:10">
      <c r="A275">
        <v>109</v>
      </c>
      <c r="B275">
        <v>750</v>
      </c>
      <c r="C275">
        <v>350</v>
      </c>
      <c r="D275">
        <v>1600</v>
      </c>
      <c r="E275" t="s">
        <v>68</v>
      </c>
      <c r="F275" t="s">
        <v>12</v>
      </c>
      <c r="G275" t="s">
        <v>5</v>
      </c>
      <c r="H275">
        <f t="shared" si="12"/>
        <v>27</v>
      </c>
      <c r="I275" t="str">
        <f t="shared" si="13"/>
        <v>NWVI</v>
      </c>
      <c r="J275" t="str">
        <f t="shared" si="14"/>
        <v>Esc</v>
      </c>
    </row>
    <row r="276" spans="1:10">
      <c r="A276">
        <v>110</v>
      </c>
      <c r="B276">
        <v>2600</v>
      </c>
      <c r="C276">
        <v>1400</v>
      </c>
      <c r="D276">
        <v>5000</v>
      </c>
      <c r="E276" t="s">
        <v>69</v>
      </c>
      <c r="F276" t="s">
        <v>12</v>
      </c>
      <c r="G276" t="s">
        <v>5</v>
      </c>
      <c r="H276">
        <f t="shared" si="12"/>
        <v>27</v>
      </c>
      <c r="I276" t="str">
        <f t="shared" si="13"/>
        <v>NWVI</v>
      </c>
      <c r="J276" t="str">
        <f t="shared" si="14"/>
        <v>Esc</v>
      </c>
    </row>
    <row r="277" spans="1:10">
      <c r="A277">
        <v>111</v>
      </c>
      <c r="B277">
        <v>12</v>
      </c>
      <c r="C277">
        <v>3.8</v>
      </c>
      <c r="D277">
        <v>38</v>
      </c>
      <c r="E277" t="s">
        <v>15</v>
      </c>
      <c r="F277" t="s">
        <v>11</v>
      </c>
      <c r="G277" t="s">
        <v>5</v>
      </c>
      <c r="H277">
        <f t="shared" si="12"/>
        <v>20</v>
      </c>
      <c r="I277" t="str">
        <f t="shared" si="13"/>
        <v>SWVI</v>
      </c>
      <c r="J277" t="str">
        <f t="shared" si="14"/>
        <v>Esc</v>
      </c>
    </row>
    <row r="278" spans="1:10">
      <c r="A278">
        <v>112</v>
      </c>
      <c r="B278">
        <v>190</v>
      </c>
      <c r="C278">
        <v>83</v>
      </c>
      <c r="D278">
        <v>410</v>
      </c>
      <c r="E278" t="s">
        <v>16</v>
      </c>
      <c r="F278" t="s">
        <v>11</v>
      </c>
      <c r="G278" t="s">
        <v>5</v>
      </c>
      <c r="H278">
        <f t="shared" si="12"/>
        <v>20</v>
      </c>
      <c r="I278" t="str">
        <f t="shared" si="13"/>
        <v>SWVI</v>
      </c>
      <c r="J278" t="str">
        <f t="shared" si="14"/>
        <v>Esc</v>
      </c>
    </row>
    <row r="279" spans="1:10">
      <c r="A279">
        <v>113</v>
      </c>
      <c r="B279">
        <v>240</v>
      </c>
      <c r="C279">
        <v>110</v>
      </c>
      <c r="D279">
        <v>520</v>
      </c>
      <c r="E279" t="s">
        <v>18</v>
      </c>
      <c r="F279" t="s">
        <v>11</v>
      </c>
      <c r="G279" t="s">
        <v>5</v>
      </c>
      <c r="H279">
        <f t="shared" si="12"/>
        <v>20</v>
      </c>
      <c r="I279" t="str">
        <f t="shared" si="13"/>
        <v>SWVI</v>
      </c>
      <c r="J279" t="str">
        <f t="shared" si="14"/>
        <v>Esc</v>
      </c>
    </row>
    <row r="280" spans="1:10">
      <c r="A280">
        <v>114</v>
      </c>
      <c r="B280">
        <v>210</v>
      </c>
      <c r="C280">
        <v>94</v>
      </c>
      <c r="D280">
        <v>450</v>
      </c>
      <c r="E280" t="s">
        <v>19</v>
      </c>
      <c r="F280" t="s">
        <v>11</v>
      </c>
      <c r="G280" t="s">
        <v>5</v>
      </c>
      <c r="H280">
        <f t="shared" si="12"/>
        <v>20</v>
      </c>
      <c r="I280" t="str">
        <f t="shared" si="13"/>
        <v>SWVI</v>
      </c>
      <c r="J280" t="str">
        <f t="shared" si="14"/>
        <v>Esc</v>
      </c>
    </row>
    <row r="281" spans="1:10">
      <c r="A281">
        <v>115</v>
      </c>
      <c r="B281">
        <v>51</v>
      </c>
      <c r="C281">
        <v>20</v>
      </c>
      <c r="D281">
        <v>130</v>
      </c>
      <c r="E281" t="s">
        <v>17</v>
      </c>
      <c r="F281" t="s">
        <v>11</v>
      </c>
      <c r="G281" t="s">
        <v>5</v>
      </c>
      <c r="H281">
        <f t="shared" si="12"/>
        <v>20</v>
      </c>
      <c r="I281" t="str">
        <f t="shared" si="13"/>
        <v>SWVI</v>
      </c>
      <c r="J281" t="str">
        <f t="shared" si="14"/>
        <v>Esc</v>
      </c>
    </row>
    <row r="282" spans="1:10">
      <c r="A282">
        <v>116</v>
      </c>
      <c r="B282">
        <v>1800</v>
      </c>
      <c r="C282">
        <v>970</v>
      </c>
      <c r="D282">
        <v>3200</v>
      </c>
      <c r="E282" t="s">
        <v>20</v>
      </c>
      <c r="F282" t="s">
        <v>11</v>
      </c>
      <c r="G282" t="s">
        <v>5</v>
      </c>
      <c r="H282">
        <f t="shared" si="12"/>
        <v>20</v>
      </c>
      <c r="I282" t="str">
        <f t="shared" si="13"/>
        <v>SWVI</v>
      </c>
      <c r="J282" t="str">
        <f t="shared" si="14"/>
        <v>Esc</v>
      </c>
    </row>
    <row r="283" spans="1:10">
      <c r="A283">
        <v>117</v>
      </c>
      <c r="B283">
        <v>33</v>
      </c>
      <c r="C283">
        <v>12</v>
      </c>
      <c r="D283">
        <v>88</v>
      </c>
      <c r="E283" t="s">
        <v>21</v>
      </c>
      <c r="F283" t="s">
        <v>11</v>
      </c>
      <c r="G283" t="s">
        <v>5</v>
      </c>
      <c r="H283">
        <f t="shared" si="12"/>
        <v>20</v>
      </c>
      <c r="I283" t="str">
        <f t="shared" si="13"/>
        <v>SWVI</v>
      </c>
      <c r="J283" t="str">
        <f t="shared" si="14"/>
        <v>Esc</v>
      </c>
    </row>
    <row r="284" spans="1:10">
      <c r="A284">
        <v>118</v>
      </c>
      <c r="B284">
        <v>1900</v>
      </c>
      <c r="C284">
        <v>1100</v>
      </c>
      <c r="D284">
        <v>3500</v>
      </c>
      <c r="E284" t="s">
        <v>73</v>
      </c>
      <c r="F284" t="s">
        <v>11</v>
      </c>
      <c r="G284" t="s">
        <v>5</v>
      </c>
      <c r="H284">
        <f t="shared" si="12"/>
        <v>22</v>
      </c>
      <c r="I284" t="str">
        <f t="shared" si="13"/>
        <v>SWVI</v>
      </c>
      <c r="J284" t="str">
        <f t="shared" si="14"/>
        <v>Hatchery</v>
      </c>
    </row>
    <row r="285" spans="1:10">
      <c r="A285">
        <v>119</v>
      </c>
      <c r="B285">
        <v>590</v>
      </c>
      <c r="C285">
        <v>300</v>
      </c>
      <c r="D285">
        <v>1200</v>
      </c>
      <c r="E285" t="s">
        <v>74</v>
      </c>
      <c r="F285" t="s">
        <v>11</v>
      </c>
      <c r="G285" t="s">
        <v>5</v>
      </c>
      <c r="H285">
        <f t="shared" si="12"/>
        <v>22</v>
      </c>
      <c r="I285" t="str">
        <f t="shared" si="13"/>
        <v>SWVI</v>
      </c>
      <c r="J285" t="str">
        <f t="shared" si="14"/>
        <v>Hatchery</v>
      </c>
    </row>
    <row r="286" spans="1:10">
      <c r="A286">
        <v>120</v>
      </c>
      <c r="B286">
        <v>95</v>
      </c>
      <c r="C286">
        <v>40</v>
      </c>
      <c r="D286">
        <v>230</v>
      </c>
      <c r="E286" t="s">
        <v>23</v>
      </c>
      <c r="F286" t="s">
        <v>11</v>
      </c>
      <c r="G286" t="s">
        <v>5</v>
      </c>
      <c r="H286">
        <f t="shared" si="12"/>
        <v>23</v>
      </c>
      <c r="I286" t="str">
        <f t="shared" si="13"/>
        <v>SWVI</v>
      </c>
      <c r="J286" t="str">
        <f t="shared" si="14"/>
        <v>Esc</v>
      </c>
    </row>
    <row r="287" spans="1:10">
      <c r="A287">
        <v>121</v>
      </c>
      <c r="B287">
        <v>88</v>
      </c>
      <c r="C287">
        <v>36</v>
      </c>
      <c r="D287">
        <v>210</v>
      </c>
      <c r="E287" t="s">
        <v>22</v>
      </c>
      <c r="F287" t="s">
        <v>11</v>
      </c>
      <c r="G287" t="s">
        <v>5</v>
      </c>
      <c r="H287">
        <f t="shared" si="12"/>
        <v>23</v>
      </c>
      <c r="I287" t="str">
        <f t="shared" si="13"/>
        <v>SWVI</v>
      </c>
      <c r="J287" t="str">
        <f t="shared" si="14"/>
        <v>Esc</v>
      </c>
    </row>
    <row r="288" spans="1:10">
      <c r="A288">
        <v>122</v>
      </c>
      <c r="B288">
        <v>67</v>
      </c>
      <c r="C288">
        <v>27</v>
      </c>
      <c r="D288">
        <v>170</v>
      </c>
      <c r="E288" t="s">
        <v>24</v>
      </c>
      <c r="F288" t="s">
        <v>11</v>
      </c>
      <c r="G288" t="s">
        <v>5</v>
      </c>
      <c r="H288">
        <f t="shared" si="12"/>
        <v>23</v>
      </c>
      <c r="I288" t="str">
        <f t="shared" si="13"/>
        <v>SWVI</v>
      </c>
      <c r="J288" t="str">
        <f t="shared" si="14"/>
        <v>Esc</v>
      </c>
    </row>
    <row r="289" spans="1:10">
      <c r="A289">
        <v>123</v>
      </c>
      <c r="B289">
        <v>220</v>
      </c>
      <c r="C289">
        <v>100</v>
      </c>
      <c r="D289">
        <v>470</v>
      </c>
      <c r="E289" t="s">
        <v>25</v>
      </c>
      <c r="F289" t="s">
        <v>11</v>
      </c>
      <c r="G289" t="s">
        <v>5</v>
      </c>
      <c r="H289">
        <f t="shared" si="12"/>
        <v>23</v>
      </c>
      <c r="I289" t="str">
        <f t="shared" si="13"/>
        <v>SWVI</v>
      </c>
      <c r="J289" t="str">
        <f t="shared" si="14"/>
        <v>Esc</v>
      </c>
    </row>
    <row r="290" spans="1:10">
      <c r="A290">
        <v>124</v>
      </c>
      <c r="B290">
        <v>440</v>
      </c>
      <c r="C290">
        <v>220</v>
      </c>
      <c r="D290">
        <v>900</v>
      </c>
      <c r="E290" t="s">
        <v>26</v>
      </c>
      <c r="F290" t="s">
        <v>11</v>
      </c>
      <c r="G290" t="s">
        <v>5</v>
      </c>
      <c r="H290">
        <f t="shared" si="12"/>
        <v>23</v>
      </c>
      <c r="I290" t="str">
        <f t="shared" si="13"/>
        <v>SWVI</v>
      </c>
      <c r="J290" t="str">
        <f t="shared" si="14"/>
        <v>Esc</v>
      </c>
    </row>
    <row r="291" spans="1:10">
      <c r="A291">
        <v>125</v>
      </c>
      <c r="B291">
        <v>5700</v>
      </c>
      <c r="C291">
        <v>3300</v>
      </c>
      <c r="D291">
        <v>10000</v>
      </c>
      <c r="E291" t="s">
        <v>75</v>
      </c>
      <c r="F291" t="s">
        <v>11</v>
      </c>
      <c r="G291" t="s">
        <v>5</v>
      </c>
      <c r="H291">
        <f t="shared" si="12"/>
        <v>23</v>
      </c>
      <c r="I291" t="str">
        <f t="shared" si="13"/>
        <v>SWVI</v>
      </c>
      <c r="J291" t="str">
        <f t="shared" si="14"/>
        <v>Hatchery</v>
      </c>
    </row>
    <row r="292" spans="1:10">
      <c r="A292">
        <v>126</v>
      </c>
      <c r="B292">
        <v>9.9</v>
      </c>
      <c r="C292">
        <v>3</v>
      </c>
      <c r="D292">
        <v>32</v>
      </c>
      <c r="E292" t="s">
        <v>27</v>
      </c>
      <c r="F292" t="s">
        <v>11</v>
      </c>
      <c r="G292" t="s">
        <v>5</v>
      </c>
      <c r="H292">
        <f t="shared" si="12"/>
        <v>23</v>
      </c>
      <c r="I292" t="str">
        <f t="shared" si="13"/>
        <v>SWVI</v>
      </c>
      <c r="J292" t="str">
        <f t="shared" si="14"/>
        <v>Esc</v>
      </c>
    </row>
    <row r="293" spans="1:10">
      <c r="A293">
        <v>127</v>
      </c>
      <c r="B293">
        <v>290</v>
      </c>
      <c r="C293">
        <v>140</v>
      </c>
      <c r="D293">
        <v>620</v>
      </c>
      <c r="E293" t="s">
        <v>28</v>
      </c>
      <c r="F293" t="s">
        <v>11</v>
      </c>
      <c r="G293" t="s">
        <v>5</v>
      </c>
      <c r="H293">
        <f t="shared" si="12"/>
        <v>23</v>
      </c>
      <c r="I293" t="str">
        <f t="shared" si="13"/>
        <v>SWVI</v>
      </c>
      <c r="J293" t="str">
        <f t="shared" si="14"/>
        <v>Esc</v>
      </c>
    </row>
    <row r="294" spans="1:10">
      <c r="A294">
        <v>128</v>
      </c>
      <c r="B294">
        <v>520</v>
      </c>
      <c r="C294">
        <v>260</v>
      </c>
      <c r="D294">
        <v>1000</v>
      </c>
      <c r="E294" t="s">
        <v>29</v>
      </c>
      <c r="F294" t="s">
        <v>11</v>
      </c>
      <c r="G294" t="s">
        <v>5</v>
      </c>
      <c r="H294">
        <f t="shared" si="12"/>
        <v>24</v>
      </c>
      <c r="I294" t="str">
        <f t="shared" si="13"/>
        <v>SWVI</v>
      </c>
      <c r="J294" t="str">
        <f t="shared" si="14"/>
        <v>Esc</v>
      </c>
    </row>
    <row r="295" spans="1:10">
      <c r="A295">
        <v>129</v>
      </c>
      <c r="B295">
        <v>200</v>
      </c>
      <c r="C295">
        <v>92</v>
      </c>
      <c r="D295">
        <v>440</v>
      </c>
      <c r="E295" t="s">
        <v>30</v>
      </c>
      <c r="F295" t="s">
        <v>11</v>
      </c>
      <c r="G295" t="s">
        <v>5</v>
      </c>
      <c r="H295">
        <f t="shared" si="12"/>
        <v>24</v>
      </c>
      <c r="I295" t="str">
        <f t="shared" si="13"/>
        <v>SWVI</v>
      </c>
      <c r="J295" t="str">
        <f t="shared" si="14"/>
        <v>Esc</v>
      </c>
    </row>
    <row r="296" spans="1:10">
      <c r="A296">
        <v>130</v>
      </c>
      <c r="B296">
        <v>67</v>
      </c>
      <c r="C296">
        <v>27</v>
      </c>
      <c r="D296">
        <v>170</v>
      </c>
      <c r="E296" t="s">
        <v>31</v>
      </c>
      <c r="F296" t="s">
        <v>11</v>
      </c>
      <c r="G296" t="s">
        <v>5</v>
      </c>
      <c r="H296">
        <f t="shared" si="12"/>
        <v>24</v>
      </c>
      <c r="I296" t="str">
        <f t="shared" si="13"/>
        <v>SWVI</v>
      </c>
      <c r="J296" t="str">
        <f t="shared" si="14"/>
        <v>Esc</v>
      </c>
    </row>
    <row r="297" spans="1:10">
      <c r="A297">
        <v>131</v>
      </c>
      <c r="B297">
        <v>1300</v>
      </c>
      <c r="C297">
        <v>710</v>
      </c>
      <c r="D297">
        <v>2400</v>
      </c>
      <c r="E297" t="s">
        <v>32</v>
      </c>
      <c r="F297" t="s">
        <v>11</v>
      </c>
      <c r="G297" t="s">
        <v>5</v>
      </c>
      <c r="H297">
        <f t="shared" si="12"/>
        <v>24</v>
      </c>
      <c r="I297" t="str">
        <f t="shared" si="13"/>
        <v>SWVI</v>
      </c>
      <c r="J297" t="str">
        <f t="shared" si="14"/>
        <v>Esc</v>
      </c>
    </row>
    <row r="298" spans="1:10">
      <c r="A298">
        <v>132</v>
      </c>
      <c r="B298">
        <v>1300</v>
      </c>
      <c r="C298">
        <v>700</v>
      </c>
      <c r="D298">
        <v>2400</v>
      </c>
      <c r="E298" t="s">
        <v>33</v>
      </c>
      <c r="F298" t="s">
        <v>11</v>
      </c>
      <c r="G298" t="s">
        <v>5</v>
      </c>
      <c r="H298">
        <f t="shared" si="12"/>
        <v>24</v>
      </c>
      <c r="I298" t="str">
        <f t="shared" si="13"/>
        <v>SWVI</v>
      </c>
      <c r="J298" t="str">
        <f t="shared" si="14"/>
        <v>Esc</v>
      </c>
    </row>
    <row r="299" spans="1:10">
      <c r="A299">
        <v>133</v>
      </c>
      <c r="B299">
        <v>610</v>
      </c>
      <c r="C299">
        <v>310</v>
      </c>
      <c r="D299">
        <v>1200</v>
      </c>
      <c r="E299" t="s">
        <v>34</v>
      </c>
      <c r="F299" t="s">
        <v>11</v>
      </c>
      <c r="G299" t="s">
        <v>5</v>
      </c>
      <c r="H299">
        <f t="shared" si="12"/>
        <v>24</v>
      </c>
      <c r="I299" t="str">
        <f t="shared" si="13"/>
        <v>SWVI</v>
      </c>
      <c r="J299" t="str">
        <f t="shared" si="14"/>
        <v>Esc</v>
      </c>
    </row>
    <row r="300" spans="1:10">
      <c r="A300">
        <v>134</v>
      </c>
      <c r="B300">
        <v>72</v>
      </c>
      <c r="C300">
        <v>29</v>
      </c>
      <c r="D300">
        <v>180</v>
      </c>
      <c r="E300" t="s">
        <v>35</v>
      </c>
      <c r="F300" t="s">
        <v>11</v>
      </c>
      <c r="G300" t="s">
        <v>5</v>
      </c>
      <c r="H300">
        <f t="shared" si="12"/>
        <v>24</v>
      </c>
      <c r="I300" t="str">
        <f t="shared" si="13"/>
        <v>SWVI</v>
      </c>
      <c r="J300" t="str">
        <f t="shared" si="14"/>
        <v>Esc</v>
      </c>
    </row>
    <row r="301" spans="1:10">
      <c r="A301">
        <v>135</v>
      </c>
      <c r="B301">
        <v>51</v>
      </c>
      <c r="C301">
        <v>20</v>
      </c>
      <c r="D301">
        <v>130</v>
      </c>
      <c r="E301" t="s">
        <v>36</v>
      </c>
      <c r="F301" t="s">
        <v>11</v>
      </c>
      <c r="G301" t="s">
        <v>5</v>
      </c>
      <c r="H301">
        <f t="shared" si="12"/>
        <v>24</v>
      </c>
      <c r="I301" t="str">
        <f t="shared" si="13"/>
        <v>SWVI</v>
      </c>
      <c r="J301" t="str">
        <f t="shared" si="14"/>
        <v>Esc</v>
      </c>
    </row>
    <row r="302" spans="1:10">
      <c r="A302">
        <v>136</v>
      </c>
      <c r="B302">
        <v>62</v>
      </c>
      <c r="C302">
        <v>24</v>
      </c>
      <c r="D302">
        <v>160</v>
      </c>
      <c r="E302" t="s">
        <v>37</v>
      </c>
      <c r="F302" t="s">
        <v>11</v>
      </c>
      <c r="G302" t="s">
        <v>5</v>
      </c>
      <c r="H302">
        <f t="shared" si="12"/>
        <v>24</v>
      </c>
      <c r="I302" t="str">
        <f t="shared" si="13"/>
        <v>SWVI</v>
      </c>
      <c r="J302" t="str">
        <f t="shared" si="14"/>
        <v>Esc</v>
      </c>
    </row>
    <row r="303" spans="1:10">
      <c r="A303">
        <v>137</v>
      </c>
      <c r="B303">
        <v>110</v>
      </c>
      <c r="C303">
        <v>48</v>
      </c>
      <c r="D303">
        <v>270</v>
      </c>
      <c r="E303" t="s">
        <v>38</v>
      </c>
      <c r="F303" t="s">
        <v>11</v>
      </c>
      <c r="G303" t="s">
        <v>5</v>
      </c>
      <c r="H303">
        <f t="shared" si="12"/>
        <v>24</v>
      </c>
      <c r="I303" t="str">
        <f t="shared" si="13"/>
        <v>SWVI</v>
      </c>
      <c r="J303" t="str">
        <f t="shared" si="14"/>
        <v>Esc</v>
      </c>
    </row>
    <row r="304" spans="1:10">
      <c r="A304">
        <v>138</v>
      </c>
      <c r="B304">
        <v>370</v>
      </c>
      <c r="C304">
        <v>180</v>
      </c>
      <c r="D304">
        <v>760</v>
      </c>
      <c r="E304" t="s">
        <v>41</v>
      </c>
      <c r="F304" t="s">
        <v>11</v>
      </c>
      <c r="G304" t="s">
        <v>5</v>
      </c>
      <c r="H304">
        <f t="shared" si="12"/>
        <v>25</v>
      </c>
      <c r="I304" t="str">
        <f t="shared" si="13"/>
        <v>NoKy</v>
      </c>
      <c r="J304" t="str">
        <f t="shared" si="14"/>
        <v>Esc</v>
      </c>
    </row>
    <row r="305" spans="1:10">
      <c r="A305">
        <v>139</v>
      </c>
      <c r="B305">
        <v>51</v>
      </c>
      <c r="C305">
        <v>20</v>
      </c>
      <c r="D305">
        <v>130</v>
      </c>
      <c r="E305" t="s">
        <v>42</v>
      </c>
      <c r="F305" t="s">
        <v>11</v>
      </c>
      <c r="G305" t="s">
        <v>5</v>
      </c>
      <c r="H305">
        <f t="shared" si="12"/>
        <v>25</v>
      </c>
      <c r="I305" t="str">
        <f t="shared" si="13"/>
        <v>NoKy</v>
      </c>
      <c r="J305" t="str">
        <f t="shared" si="14"/>
        <v>Esc</v>
      </c>
    </row>
    <row r="306" spans="1:10">
      <c r="A306">
        <v>140</v>
      </c>
      <c r="B306">
        <v>100</v>
      </c>
      <c r="C306">
        <v>42</v>
      </c>
      <c r="D306">
        <v>240</v>
      </c>
      <c r="E306" t="s">
        <v>76</v>
      </c>
      <c r="F306" t="s">
        <v>11</v>
      </c>
      <c r="G306" t="s">
        <v>5</v>
      </c>
      <c r="H306">
        <f t="shared" si="12"/>
        <v>25</v>
      </c>
      <c r="I306" t="str">
        <f t="shared" si="13"/>
        <v>NoKy</v>
      </c>
      <c r="J306" t="str">
        <f t="shared" si="14"/>
        <v>Hatchery</v>
      </c>
    </row>
    <row r="307" spans="1:10">
      <c r="A307">
        <v>141</v>
      </c>
      <c r="B307">
        <v>30</v>
      </c>
      <c r="C307">
        <v>11</v>
      </c>
      <c r="D307">
        <v>83</v>
      </c>
      <c r="E307" t="s">
        <v>43</v>
      </c>
      <c r="F307" t="s">
        <v>11</v>
      </c>
      <c r="G307" t="s">
        <v>5</v>
      </c>
      <c r="H307">
        <f t="shared" si="12"/>
        <v>25</v>
      </c>
      <c r="I307" t="str">
        <f t="shared" si="13"/>
        <v>NoKy</v>
      </c>
      <c r="J307" t="str">
        <f t="shared" si="14"/>
        <v>Esc</v>
      </c>
    </row>
    <row r="308" spans="1:10">
      <c r="A308">
        <v>142</v>
      </c>
      <c r="B308">
        <v>24</v>
      </c>
      <c r="C308">
        <v>8.1</v>
      </c>
      <c r="D308">
        <v>69</v>
      </c>
      <c r="E308" t="s">
        <v>44</v>
      </c>
      <c r="F308" t="s">
        <v>11</v>
      </c>
      <c r="G308" t="s">
        <v>5</v>
      </c>
      <c r="H308">
        <f t="shared" si="12"/>
        <v>25</v>
      </c>
      <c r="I308" t="str">
        <f t="shared" si="13"/>
        <v>NoKy</v>
      </c>
      <c r="J308" t="str">
        <f t="shared" si="14"/>
        <v>Esc</v>
      </c>
    </row>
    <row r="309" spans="1:10">
      <c r="A309">
        <v>143</v>
      </c>
      <c r="B309">
        <v>4700</v>
      </c>
      <c r="C309">
        <v>2600</v>
      </c>
      <c r="D309">
        <v>8200</v>
      </c>
      <c r="E309" t="s">
        <v>45</v>
      </c>
      <c r="F309" t="s">
        <v>11</v>
      </c>
      <c r="G309" t="s">
        <v>5</v>
      </c>
      <c r="H309">
        <f t="shared" si="12"/>
        <v>25</v>
      </c>
      <c r="I309" t="str">
        <f t="shared" si="13"/>
        <v>NoKy</v>
      </c>
      <c r="J309" t="str">
        <f t="shared" si="14"/>
        <v>Esc</v>
      </c>
    </row>
    <row r="310" spans="1:10">
      <c r="A310">
        <v>144</v>
      </c>
      <c r="B310">
        <v>72</v>
      </c>
      <c r="C310">
        <v>29</v>
      </c>
      <c r="D310">
        <v>180</v>
      </c>
      <c r="E310" t="s">
        <v>46</v>
      </c>
      <c r="F310" t="s">
        <v>11</v>
      </c>
      <c r="G310" t="s">
        <v>5</v>
      </c>
      <c r="H310">
        <f t="shared" si="12"/>
        <v>25</v>
      </c>
      <c r="I310" t="str">
        <f t="shared" si="13"/>
        <v>NoKy</v>
      </c>
      <c r="J310" t="str">
        <f t="shared" si="14"/>
        <v>Esc</v>
      </c>
    </row>
    <row r="311" spans="1:10">
      <c r="A311">
        <v>145</v>
      </c>
      <c r="B311">
        <v>580</v>
      </c>
      <c r="C311">
        <v>290</v>
      </c>
      <c r="D311">
        <v>1100</v>
      </c>
      <c r="E311" t="s">
        <v>47</v>
      </c>
      <c r="F311" t="s">
        <v>11</v>
      </c>
      <c r="G311" t="s">
        <v>5</v>
      </c>
      <c r="H311">
        <f t="shared" si="12"/>
        <v>25</v>
      </c>
      <c r="I311" t="str">
        <f t="shared" si="13"/>
        <v>NoKy</v>
      </c>
      <c r="J311" t="str">
        <f t="shared" si="14"/>
        <v>Esc</v>
      </c>
    </row>
    <row r="312" spans="1:10">
      <c r="A312">
        <v>146</v>
      </c>
      <c r="B312">
        <v>220</v>
      </c>
      <c r="C312">
        <v>100</v>
      </c>
      <c r="D312">
        <v>490</v>
      </c>
      <c r="E312" t="s">
        <v>48</v>
      </c>
      <c r="F312" t="s">
        <v>11</v>
      </c>
      <c r="G312" t="s">
        <v>5</v>
      </c>
      <c r="H312">
        <f t="shared" si="12"/>
        <v>25</v>
      </c>
      <c r="I312" t="str">
        <f t="shared" si="13"/>
        <v>NoKy</v>
      </c>
      <c r="J312" t="str">
        <f t="shared" si="14"/>
        <v>Esc</v>
      </c>
    </row>
    <row r="313" spans="1:10">
      <c r="A313">
        <v>147</v>
      </c>
      <c r="B313">
        <v>39</v>
      </c>
      <c r="C313">
        <v>15</v>
      </c>
      <c r="D313">
        <v>100</v>
      </c>
      <c r="E313" t="s">
        <v>49</v>
      </c>
      <c r="F313" t="s">
        <v>11</v>
      </c>
      <c r="G313" t="s">
        <v>5</v>
      </c>
      <c r="H313">
        <f t="shared" si="12"/>
        <v>25</v>
      </c>
      <c r="I313" t="str">
        <f t="shared" si="13"/>
        <v>NoKy</v>
      </c>
      <c r="J313" t="str">
        <f t="shared" si="14"/>
        <v>Esc</v>
      </c>
    </row>
    <row r="314" spans="1:10">
      <c r="A314">
        <v>148</v>
      </c>
      <c r="B314">
        <v>51</v>
      </c>
      <c r="C314">
        <v>20</v>
      </c>
      <c r="D314">
        <v>130</v>
      </c>
      <c r="E314" t="s">
        <v>50</v>
      </c>
      <c r="F314" t="s">
        <v>11</v>
      </c>
      <c r="G314" t="s">
        <v>5</v>
      </c>
      <c r="H314">
        <f t="shared" si="12"/>
        <v>25</v>
      </c>
      <c r="I314" t="str">
        <f t="shared" si="13"/>
        <v>NoKy</v>
      </c>
      <c r="J314" t="str">
        <f t="shared" si="14"/>
        <v>Esc</v>
      </c>
    </row>
    <row r="315" spans="1:10">
      <c r="A315">
        <v>149</v>
      </c>
      <c r="B315">
        <v>130</v>
      </c>
      <c r="C315">
        <v>56</v>
      </c>
      <c r="D315">
        <v>300</v>
      </c>
      <c r="E315" t="s">
        <v>51</v>
      </c>
      <c r="F315" t="s">
        <v>11</v>
      </c>
      <c r="G315" t="s">
        <v>5</v>
      </c>
      <c r="H315">
        <f t="shared" si="12"/>
        <v>25</v>
      </c>
      <c r="I315" t="str">
        <f t="shared" si="13"/>
        <v>NoKy</v>
      </c>
      <c r="J315" t="str">
        <f t="shared" si="14"/>
        <v>Esc</v>
      </c>
    </row>
    <row r="316" spans="1:10">
      <c r="A316">
        <v>150</v>
      </c>
      <c r="B316">
        <v>410</v>
      </c>
      <c r="C316">
        <v>200</v>
      </c>
      <c r="D316">
        <v>840</v>
      </c>
      <c r="E316" t="s">
        <v>52</v>
      </c>
      <c r="F316" t="s">
        <v>11</v>
      </c>
      <c r="G316" t="s">
        <v>5</v>
      </c>
      <c r="H316">
        <f t="shared" si="12"/>
        <v>25</v>
      </c>
      <c r="I316" t="str">
        <f t="shared" si="13"/>
        <v>NoKy</v>
      </c>
      <c r="J316" t="str">
        <f t="shared" si="14"/>
        <v>Esc</v>
      </c>
    </row>
    <row r="317" spans="1:10">
      <c r="A317">
        <v>151</v>
      </c>
      <c r="B317">
        <v>100</v>
      </c>
      <c r="C317">
        <v>43</v>
      </c>
      <c r="D317">
        <v>250</v>
      </c>
      <c r="E317" t="s">
        <v>53</v>
      </c>
      <c r="F317" t="s">
        <v>11</v>
      </c>
      <c r="G317" t="s">
        <v>5</v>
      </c>
      <c r="H317">
        <f t="shared" si="12"/>
        <v>25</v>
      </c>
      <c r="I317" t="str">
        <f t="shared" si="13"/>
        <v>NoKy</v>
      </c>
      <c r="J317" t="str">
        <f t="shared" si="14"/>
        <v>Esc</v>
      </c>
    </row>
    <row r="318" spans="1:10">
      <c r="A318">
        <v>152</v>
      </c>
      <c r="B318">
        <v>130</v>
      </c>
      <c r="C318">
        <v>58</v>
      </c>
      <c r="D318">
        <v>310</v>
      </c>
      <c r="E318" t="s">
        <v>54</v>
      </c>
      <c r="F318" t="s">
        <v>11</v>
      </c>
      <c r="G318" t="s">
        <v>5</v>
      </c>
      <c r="H318">
        <f t="shared" si="12"/>
        <v>25</v>
      </c>
      <c r="I318" t="str">
        <f t="shared" si="13"/>
        <v>NoKy</v>
      </c>
      <c r="J318" t="str">
        <f t="shared" si="14"/>
        <v>Esc</v>
      </c>
    </row>
    <row r="319" spans="1:10">
      <c r="A319">
        <v>153</v>
      </c>
      <c r="B319">
        <v>1000</v>
      </c>
      <c r="C319">
        <v>550</v>
      </c>
      <c r="D319">
        <v>2000</v>
      </c>
      <c r="E319" t="s">
        <v>55</v>
      </c>
      <c r="F319" t="s">
        <v>11</v>
      </c>
      <c r="G319" t="s">
        <v>5</v>
      </c>
      <c r="H319">
        <f t="shared" si="12"/>
        <v>25</v>
      </c>
      <c r="I319" t="str">
        <f t="shared" si="13"/>
        <v>NoKy</v>
      </c>
      <c r="J319" t="str">
        <f t="shared" si="14"/>
        <v>Esc</v>
      </c>
    </row>
    <row r="320" spans="1:10">
      <c r="A320">
        <v>154</v>
      </c>
      <c r="B320">
        <v>19</v>
      </c>
      <c r="C320">
        <v>6.5</v>
      </c>
      <c r="D320">
        <v>54</v>
      </c>
      <c r="E320" t="s">
        <v>56</v>
      </c>
      <c r="F320" t="s">
        <v>11</v>
      </c>
      <c r="G320" t="s">
        <v>5</v>
      </c>
      <c r="H320">
        <f t="shared" si="12"/>
        <v>25</v>
      </c>
      <c r="I320" t="str">
        <f t="shared" si="13"/>
        <v>NoKy</v>
      </c>
      <c r="J320" t="str">
        <f t="shared" si="14"/>
        <v>Esc</v>
      </c>
    </row>
    <row r="321" spans="1:10">
      <c r="A321">
        <v>155</v>
      </c>
      <c r="B321">
        <v>330</v>
      </c>
      <c r="C321">
        <v>160</v>
      </c>
      <c r="D321">
        <v>690</v>
      </c>
      <c r="E321" t="s">
        <v>57</v>
      </c>
      <c r="F321" t="s">
        <v>11</v>
      </c>
      <c r="G321" t="s">
        <v>5</v>
      </c>
      <c r="H321">
        <f t="shared" si="12"/>
        <v>26</v>
      </c>
      <c r="I321" t="str">
        <f t="shared" si="13"/>
        <v>NoKy</v>
      </c>
      <c r="J321" t="str">
        <f t="shared" si="14"/>
        <v>Esc</v>
      </c>
    </row>
    <row r="322" spans="1:10">
      <c r="A322">
        <v>156</v>
      </c>
      <c r="B322">
        <v>62</v>
      </c>
      <c r="C322">
        <v>24</v>
      </c>
      <c r="D322">
        <v>160</v>
      </c>
      <c r="E322" t="s">
        <v>58</v>
      </c>
      <c r="F322" t="s">
        <v>11</v>
      </c>
      <c r="G322" t="s">
        <v>5</v>
      </c>
      <c r="H322">
        <f t="shared" si="12"/>
        <v>26</v>
      </c>
      <c r="I322" t="str">
        <f t="shared" si="13"/>
        <v>NoKy</v>
      </c>
      <c r="J322" t="str">
        <f t="shared" si="14"/>
        <v>Esc</v>
      </c>
    </row>
    <row r="323" spans="1:10">
      <c r="A323">
        <v>157</v>
      </c>
      <c r="B323">
        <v>530</v>
      </c>
      <c r="C323">
        <v>270</v>
      </c>
      <c r="D323">
        <v>1100</v>
      </c>
      <c r="E323" t="s">
        <v>59</v>
      </c>
      <c r="F323" t="s">
        <v>11</v>
      </c>
      <c r="G323" t="s">
        <v>5</v>
      </c>
      <c r="H323">
        <f t="shared" ref="H323:H386" si="15">VLOOKUP(E323,$Q$2:$T$56,2,FALSE)</f>
        <v>26</v>
      </c>
      <c r="I323" t="str">
        <f t="shared" ref="I323:I386" si="16">VLOOKUP(E323,$Q$2:$T$56,3,FALSE)</f>
        <v>NoKy</v>
      </c>
      <c r="J323" t="str">
        <f t="shared" ref="J323:J386" si="17">VLOOKUP(E323,$Q$2:$T$56,4,FALSE)</f>
        <v>Esc</v>
      </c>
    </row>
    <row r="324" spans="1:10">
      <c r="A324">
        <v>158</v>
      </c>
      <c r="B324">
        <v>230</v>
      </c>
      <c r="C324">
        <v>110</v>
      </c>
      <c r="D324">
        <v>500</v>
      </c>
      <c r="E324" t="s">
        <v>60</v>
      </c>
      <c r="F324" t="s">
        <v>11</v>
      </c>
      <c r="G324" t="s">
        <v>5</v>
      </c>
      <c r="H324">
        <f t="shared" si="15"/>
        <v>26</v>
      </c>
      <c r="I324" t="str">
        <f t="shared" si="16"/>
        <v>NoKy</v>
      </c>
      <c r="J324" t="str">
        <f t="shared" si="17"/>
        <v>Esc</v>
      </c>
    </row>
    <row r="325" spans="1:10">
      <c r="A325">
        <v>159</v>
      </c>
      <c r="B325">
        <v>100</v>
      </c>
      <c r="C325">
        <v>43</v>
      </c>
      <c r="D325">
        <v>240</v>
      </c>
      <c r="E325" t="s">
        <v>61</v>
      </c>
      <c r="F325" t="s">
        <v>11</v>
      </c>
      <c r="G325" t="s">
        <v>5</v>
      </c>
      <c r="H325">
        <f t="shared" si="15"/>
        <v>26</v>
      </c>
      <c r="I325" t="str">
        <f t="shared" si="16"/>
        <v>NoKy</v>
      </c>
      <c r="J325" t="str">
        <f t="shared" si="17"/>
        <v>Esc</v>
      </c>
    </row>
    <row r="326" spans="1:10">
      <c r="A326">
        <v>160</v>
      </c>
      <c r="B326">
        <v>6.8</v>
      </c>
      <c r="C326">
        <v>2</v>
      </c>
      <c r="D326">
        <v>23</v>
      </c>
      <c r="E326" t="s">
        <v>62</v>
      </c>
      <c r="F326" t="s">
        <v>11</v>
      </c>
      <c r="G326" t="s">
        <v>5</v>
      </c>
      <c r="H326">
        <f t="shared" si="15"/>
        <v>26</v>
      </c>
      <c r="I326" t="str">
        <f t="shared" si="16"/>
        <v>NoKy</v>
      </c>
      <c r="J326" t="str">
        <f t="shared" si="17"/>
        <v>Esc</v>
      </c>
    </row>
    <row r="327" spans="1:10">
      <c r="A327">
        <v>161</v>
      </c>
      <c r="B327">
        <v>85</v>
      </c>
      <c r="C327">
        <v>35</v>
      </c>
      <c r="D327">
        <v>210</v>
      </c>
      <c r="E327" t="s">
        <v>63</v>
      </c>
      <c r="F327" t="s">
        <v>11</v>
      </c>
      <c r="G327" t="s">
        <v>5</v>
      </c>
      <c r="H327">
        <f t="shared" si="15"/>
        <v>26</v>
      </c>
      <c r="I327" t="str">
        <f t="shared" si="16"/>
        <v>NoKy</v>
      </c>
      <c r="J327" t="str">
        <f t="shared" si="17"/>
        <v>Esc</v>
      </c>
    </row>
    <row r="328" spans="1:10">
      <c r="A328">
        <v>162</v>
      </c>
      <c r="B328">
        <v>86</v>
      </c>
      <c r="C328">
        <v>36</v>
      </c>
      <c r="D328">
        <v>210</v>
      </c>
      <c r="E328" t="s">
        <v>64</v>
      </c>
      <c r="F328" t="s">
        <v>11</v>
      </c>
      <c r="G328" t="s">
        <v>5</v>
      </c>
      <c r="H328">
        <f t="shared" si="15"/>
        <v>26</v>
      </c>
      <c r="I328" t="str">
        <f t="shared" si="16"/>
        <v>NoKy</v>
      </c>
      <c r="J328" t="str">
        <f t="shared" si="17"/>
        <v>Esc</v>
      </c>
    </row>
    <row r="329" spans="1:10">
      <c r="A329">
        <v>163</v>
      </c>
      <c r="B329">
        <v>910</v>
      </c>
      <c r="C329">
        <v>480</v>
      </c>
      <c r="D329">
        <v>1700</v>
      </c>
      <c r="E329" t="s">
        <v>65</v>
      </c>
      <c r="F329" t="s">
        <v>11</v>
      </c>
      <c r="G329" t="s">
        <v>5</v>
      </c>
      <c r="H329">
        <f t="shared" si="15"/>
        <v>26</v>
      </c>
      <c r="I329" t="str">
        <f t="shared" si="16"/>
        <v>NoKy</v>
      </c>
      <c r="J329" t="str">
        <f t="shared" si="17"/>
        <v>Esc</v>
      </c>
    </row>
    <row r="330" spans="1:10">
      <c r="A330">
        <v>164</v>
      </c>
      <c r="B330">
        <v>260</v>
      </c>
      <c r="C330">
        <v>120</v>
      </c>
      <c r="D330">
        <v>550</v>
      </c>
      <c r="E330" t="s">
        <v>68</v>
      </c>
      <c r="F330" t="s">
        <v>11</v>
      </c>
      <c r="G330" t="s">
        <v>5</v>
      </c>
      <c r="H330">
        <f t="shared" si="15"/>
        <v>27</v>
      </c>
      <c r="I330" t="str">
        <f t="shared" si="16"/>
        <v>NWVI</v>
      </c>
      <c r="J330" t="str">
        <f t="shared" si="17"/>
        <v>Esc</v>
      </c>
    </row>
    <row r="331" spans="1:10">
      <c r="A331">
        <v>165</v>
      </c>
      <c r="B331">
        <v>890</v>
      </c>
      <c r="C331">
        <v>460</v>
      </c>
      <c r="D331">
        <v>1700</v>
      </c>
      <c r="E331" t="s">
        <v>69</v>
      </c>
      <c r="F331" t="s">
        <v>11</v>
      </c>
      <c r="G331" t="s">
        <v>5</v>
      </c>
      <c r="H331">
        <f t="shared" si="15"/>
        <v>27</v>
      </c>
      <c r="I331" t="str">
        <f t="shared" si="16"/>
        <v>NWVI</v>
      </c>
      <c r="J331" t="str">
        <f t="shared" si="17"/>
        <v>Esc</v>
      </c>
    </row>
    <row r="332" spans="1:10">
      <c r="A332">
        <v>1</v>
      </c>
      <c r="B332">
        <v>6.6</v>
      </c>
      <c r="C332">
        <v>1.2</v>
      </c>
      <c r="D332">
        <v>31</v>
      </c>
      <c r="E332" t="s">
        <v>15</v>
      </c>
      <c r="F332" t="s">
        <v>10</v>
      </c>
      <c r="G332" t="s">
        <v>3</v>
      </c>
      <c r="H332">
        <f t="shared" si="15"/>
        <v>20</v>
      </c>
      <c r="I332" t="str">
        <f t="shared" si="16"/>
        <v>SWVI</v>
      </c>
      <c r="J332" t="str">
        <f t="shared" si="17"/>
        <v>Esc</v>
      </c>
    </row>
    <row r="333" spans="1:10">
      <c r="A333">
        <v>2</v>
      </c>
      <c r="B333">
        <v>100</v>
      </c>
      <c r="C333">
        <v>24</v>
      </c>
      <c r="D333">
        <v>370</v>
      </c>
      <c r="E333" t="s">
        <v>16</v>
      </c>
      <c r="F333" t="s">
        <v>10</v>
      </c>
      <c r="G333" t="s">
        <v>3</v>
      </c>
      <c r="H333">
        <f t="shared" si="15"/>
        <v>20</v>
      </c>
      <c r="I333" t="str">
        <f t="shared" si="16"/>
        <v>SWVI</v>
      </c>
      <c r="J333" t="str">
        <f t="shared" si="17"/>
        <v>Esc</v>
      </c>
    </row>
    <row r="334" spans="1:10">
      <c r="A334">
        <v>3</v>
      </c>
      <c r="B334">
        <v>140</v>
      </c>
      <c r="C334">
        <v>31</v>
      </c>
      <c r="D334">
        <v>470</v>
      </c>
      <c r="E334" t="s">
        <v>18</v>
      </c>
      <c r="F334" t="s">
        <v>10</v>
      </c>
      <c r="G334" t="s">
        <v>3</v>
      </c>
      <c r="H334">
        <f t="shared" si="15"/>
        <v>20</v>
      </c>
      <c r="I334" t="str">
        <f t="shared" si="16"/>
        <v>SWVI</v>
      </c>
      <c r="J334" t="str">
        <f t="shared" si="17"/>
        <v>Esc</v>
      </c>
    </row>
    <row r="335" spans="1:10">
      <c r="A335">
        <v>4</v>
      </c>
      <c r="B335">
        <v>120</v>
      </c>
      <c r="C335">
        <v>27</v>
      </c>
      <c r="D335">
        <v>410</v>
      </c>
      <c r="E335" t="s">
        <v>19</v>
      </c>
      <c r="F335" t="s">
        <v>10</v>
      </c>
      <c r="G335" t="s">
        <v>3</v>
      </c>
      <c r="H335">
        <f t="shared" si="15"/>
        <v>20</v>
      </c>
      <c r="I335" t="str">
        <f t="shared" si="16"/>
        <v>SWVI</v>
      </c>
      <c r="J335" t="str">
        <f t="shared" si="17"/>
        <v>Esc</v>
      </c>
    </row>
    <row r="336" spans="1:10">
      <c r="A336">
        <v>5</v>
      </c>
      <c r="B336">
        <v>29</v>
      </c>
      <c r="C336">
        <v>5.9</v>
      </c>
      <c r="D336">
        <v>110</v>
      </c>
      <c r="E336" t="s">
        <v>17</v>
      </c>
      <c r="F336" t="s">
        <v>10</v>
      </c>
      <c r="G336" t="s">
        <v>3</v>
      </c>
      <c r="H336">
        <f t="shared" si="15"/>
        <v>20</v>
      </c>
      <c r="I336" t="str">
        <f t="shared" si="16"/>
        <v>SWVI</v>
      </c>
      <c r="J336" t="str">
        <f t="shared" si="17"/>
        <v>Esc</v>
      </c>
    </row>
    <row r="337" spans="1:10">
      <c r="A337">
        <v>6</v>
      </c>
      <c r="B337">
        <v>990</v>
      </c>
      <c r="C337">
        <v>250</v>
      </c>
      <c r="D337">
        <v>3100</v>
      </c>
      <c r="E337" t="s">
        <v>20</v>
      </c>
      <c r="F337" t="s">
        <v>10</v>
      </c>
      <c r="G337" t="s">
        <v>3</v>
      </c>
      <c r="H337">
        <f t="shared" si="15"/>
        <v>20</v>
      </c>
      <c r="I337" t="str">
        <f t="shared" si="16"/>
        <v>SWVI</v>
      </c>
      <c r="J337" t="str">
        <f t="shared" si="17"/>
        <v>Esc</v>
      </c>
    </row>
    <row r="338" spans="1:10">
      <c r="A338">
        <v>7</v>
      </c>
      <c r="B338">
        <v>18</v>
      </c>
      <c r="C338">
        <v>3.7</v>
      </c>
      <c r="D338">
        <v>73</v>
      </c>
      <c r="E338" t="s">
        <v>21</v>
      </c>
      <c r="F338" t="s">
        <v>10</v>
      </c>
      <c r="G338" t="s">
        <v>3</v>
      </c>
      <c r="H338">
        <f t="shared" si="15"/>
        <v>20</v>
      </c>
      <c r="I338" t="str">
        <f t="shared" si="16"/>
        <v>SWVI</v>
      </c>
      <c r="J338" t="str">
        <f t="shared" si="17"/>
        <v>Esc</v>
      </c>
    </row>
    <row r="339" spans="1:10">
      <c r="A339">
        <v>8</v>
      </c>
      <c r="B339">
        <v>1100</v>
      </c>
      <c r="C339">
        <v>260</v>
      </c>
      <c r="D339">
        <v>3300</v>
      </c>
      <c r="E339" t="s">
        <v>73</v>
      </c>
      <c r="F339" t="s">
        <v>10</v>
      </c>
      <c r="G339" t="s">
        <v>3</v>
      </c>
      <c r="H339">
        <f t="shared" si="15"/>
        <v>22</v>
      </c>
      <c r="I339" t="str">
        <f t="shared" si="16"/>
        <v>SWVI</v>
      </c>
      <c r="J339" t="str">
        <f t="shared" si="17"/>
        <v>Hatchery</v>
      </c>
    </row>
    <row r="340" spans="1:10">
      <c r="A340">
        <v>9</v>
      </c>
      <c r="B340">
        <v>330</v>
      </c>
      <c r="C340">
        <v>79</v>
      </c>
      <c r="D340">
        <v>1100</v>
      </c>
      <c r="E340" t="s">
        <v>74</v>
      </c>
      <c r="F340" t="s">
        <v>10</v>
      </c>
      <c r="G340" t="s">
        <v>3</v>
      </c>
      <c r="H340">
        <f t="shared" si="15"/>
        <v>22</v>
      </c>
      <c r="I340" t="str">
        <f t="shared" si="16"/>
        <v>SWVI</v>
      </c>
      <c r="J340" t="str">
        <f t="shared" si="17"/>
        <v>Hatchery</v>
      </c>
    </row>
    <row r="341" spans="1:10">
      <c r="A341">
        <v>10</v>
      </c>
      <c r="B341">
        <v>53</v>
      </c>
      <c r="C341">
        <v>12</v>
      </c>
      <c r="D341">
        <v>200</v>
      </c>
      <c r="E341" t="s">
        <v>23</v>
      </c>
      <c r="F341" t="s">
        <v>10</v>
      </c>
      <c r="G341" t="s">
        <v>3</v>
      </c>
      <c r="H341">
        <f t="shared" si="15"/>
        <v>23</v>
      </c>
      <c r="I341" t="str">
        <f t="shared" si="16"/>
        <v>SWVI</v>
      </c>
      <c r="J341" t="str">
        <f t="shared" si="17"/>
        <v>Esc</v>
      </c>
    </row>
    <row r="342" spans="1:10">
      <c r="A342">
        <v>11</v>
      </c>
      <c r="B342">
        <v>49</v>
      </c>
      <c r="C342">
        <v>11</v>
      </c>
      <c r="D342">
        <v>180</v>
      </c>
      <c r="E342" t="s">
        <v>22</v>
      </c>
      <c r="F342" t="s">
        <v>10</v>
      </c>
      <c r="G342" t="s">
        <v>3</v>
      </c>
      <c r="H342">
        <f t="shared" si="15"/>
        <v>23</v>
      </c>
      <c r="I342" t="str">
        <f t="shared" si="16"/>
        <v>SWVI</v>
      </c>
      <c r="J342" t="str">
        <f t="shared" si="17"/>
        <v>Esc</v>
      </c>
    </row>
    <row r="343" spans="1:10">
      <c r="A343">
        <v>12</v>
      </c>
      <c r="B343">
        <v>37</v>
      </c>
      <c r="C343">
        <v>7.9</v>
      </c>
      <c r="D343">
        <v>140</v>
      </c>
      <c r="E343" t="s">
        <v>24</v>
      </c>
      <c r="F343" t="s">
        <v>10</v>
      </c>
      <c r="G343" t="s">
        <v>3</v>
      </c>
      <c r="H343">
        <f t="shared" si="15"/>
        <v>23</v>
      </c>
      <c r="I343" t="str">
        <f t="shared" si="16"/>
        <v>SWVI</v>
      </c>
      <c r="J343" t="str">
        <f t="shared" si="17"/>
        <v>Esc</v>
      </c>
    </row>
    <row r="344" spans="1:10">
      <c r="A344">
        <v>13</v>
      </c>
      <c r="B344">
        <v>120</v>
      </c>
      <c r="C344">
        <v>28</v>
      </c>
      <c r="D344">
        <v>430</v>
      </c>
      <c r="E344" t="s">
        <v>25</v>
      </c>
      <c r="F344" t="s">
        <v>10</v>
      </c>
      <c r="G344" t="s">
        <v>3</v>
      </c>
      <c r="H344">
        <f t="shared" si="15"/>
        <v>23</v>
      </c>
      <c r="I344" t="str">
        <f t="shared" si="16"/>
        <v>SWVI</v>
      </c>
      <c r="J344" t="str">
        <f t="shared" si="17"/>
        <v>Esc</v>
      </c>
    </row>
    <row r="345" spans="1:10">
      <c r="A345">
        <v>14</v>
      </c>
      <c r="B345">
        <v>250</v>
      </c>
      <c r="C345">
        <v>59</v>
      </c>
      <c r="D345">
        <v>830</v>
      </c>
      <c r="E345" t="s">
        <v>26</v>
      </c>
      <c r="F345" t="s">
        <v>10</v>
      </c>
      <c r="G345" t="s">
        <v>3</v>
      </c>
      <c r="H345">
        <f t="shared" si="15"/>
        <v>23</v>
      </c>
      <c r="I345" t="str">
        <f t="shared" si="16"/>
        <v>SWVI</v>
      </c>
      <c r="J345" t="str">
        <f t="shared" si="17"/>
        <v>Esc</v>
      </c>
    </row>
    <row r="346" spans="1:10">
      <c r="A346">
        <v>15</v>
      </c>
      <c r="B346">
        <v>3200</v>
      </c>
      <c r="C346">
        <v>810</v>
      </c>
      <c r="D346">
        <v>9800</v>
      </c>
      <c r="E346" t="s">
        <v>75</v>
      </c>
      <c r="F346" t="s">
        <v>10</v>
      </c>
      <c r="G346" t="s">
        <v>3</v>
      </c>
      <c r="H346">
        <f t="shared" si="15"/>
        <v>23</v>
      </c>
      <c r="I346" t="str">
        <f t="shared" si="16"/>
        <v>SWVI</v>
      </c>
      <c r="J346" t="str">
        <f t="shared" si="17"/>
        <v>Hatchery</v>
      </c>
    </row>
    <row r="347" spans="1:10">
      <c r="A347">
        <v>16</v>
      </c>
      <c r="B347">
        <v>5.5</v>
      </c>
      <c r="C347">
        <v>1</v>
      </c>
      <c r="D347">
        <v>26</v>
      </c>
      <c r="E347" t="s">
        <v>27</v>
      </c>
      <c r="F347" t="s">
        <v>10</v>
      </c>
      <c r="G347" t="s">
        <v>3</v>
      </c>
      <c r="H347">
        <f t="shared" si="15"/>
        <v>23</v>
      </c>
      <c r="I347" t="str">
        <f t="shared" si="16"/>
        <v>SWVI</v>
      </c>
      <c r="J347" t="str">
        <f t="shared" si="17"/>
        <v>Esc</v>
      </c>
    </row>
    <row r="348" spans="1:10">
      <c r="A348">
        <v>17</v>
      </c>
      <c r="B348">
        <v>160</v>
      </c>
      <c r="C348">
        <v>38</v>
      </c>
      <c r="D348">
        <v>550</v>
      </c>
      <c r="E348" t="s">
        <v>28</v>
      </c>
      <c r="F348" t="s">
        <v>10</v>
      </c>
      <c r="G348" t="s">
        <v>3</v>
      </c>
      <c r="H348">
        <f t="shared" si="15"/>
        <v>23</v>
      </c>
      <c r="I348" t="str">
        <f t="shared" si="16"/>
        <v>SWVI</v>
      </c>
      <c r="J348" t="str">
        <f t="shared" si="17"/>
        <v>Esc</v>
      </c>
    </row>
    <row r="349" spans="1:10">
      <c r="A349">
        <v>18</v>
      </c>
      <c r="B349">
        <v>290</v>
      </c>
      <c r="C349">
        <v>71</v>
      </c>
      <c r="D349">
        <v>960</v>
      </c>
      <c r="E349" t="s">
        <v>29</v>
      </c>
      <c r="F349" t="s">
        <v>10</v>
      </c>
      <c r="G349" t="s">
        <v>3</v>
      </c>
      <c r="H349">
        <f t="shared" si="15"/>
        <v>24</v>
      </c>
      <c r="I349" t="str">
        <f t="shared" si="16"/>
        <v>SWVI</v>
      </c>
      <c r="J349" t="str">
        <f t="shared" si="17"/>
        <v>Esc</v>
      </c>
    </row>
    <row r="350" spans="1:10">
      <c r="A350">
        <v>19</v>
      </c>
      <c r="B350">
        <v>110</v>
      </c>
      <c r="C350">
        <v>26</v>
      </c>
      <c r="D350">
        <v>400</v>
      </c>
      <c r="E350" t="s">
        <v>30</v>
      </c>
      <c r="F350" t="s">
        <v>10</v>
      </c>
      <c r="G350" t="s">
        <v>3</v>
      </c>
      <c r="H350">
        <f t="shared" si="15"/>
        <v>24</v>
      </c>
      <c r="I350" t="str">
        <f t="shared" si="16"/>
        <v>SWVI</v>
      </c>
      <c r="J350" t="str">
        <f t="shared" si="17"/>
        <v>Esc</v>
      </c>
    </row>
    <row r="351" spans="1:10">
      <c r="A351">
        <v>20</v>
      </c>
      <c r="B351">
        <v>37</v>
      </c>
      <c r="C351">
        <v>7.8</v>
      </c>
      <c r="D351">
        <v>140</v>
      </c>
      <c r="E351" t="s">
        <v>31</v>
      </c>
      <c r="F351" t="s">
        <v>10</v>
      </c>
      <c r="G351" t="s">
        <v>3</v>
      </c>
      <c r="H351">
        <f t="shared" si="15"/>
        <v>24</v>
      </c>
      <c r="I351" t="str">
        <f t="shared" si="16"/>
        <v>SWVI</v>
      </c>
      <c r="J351" t="str">
        <f t="shared" si="17"/>
        <v>Esc</v>
      </c>
    </row>
    <row r="352" spans="1:10">
      <c r="A352">
        <v>21</v>
      </c>
      <c r="B352">
        <v>740</v>
      </c>
      <c r="C352">
        <v>180</v>
      </c>
      <c r="D352">
        <v>2300</v>
      </c>
      <c r="E352" t="s">
        <v>32</v>
      </c>
      <c r="F352" t="s">
        <v>10</v>
      </c>
      <c r="G352" t="s">
        <v>3</v>
      </c>
      <c r="H352">
        <f t="shared" si="15"/>
        <v>24</v>
      </c>
      <c r="I352" t="str">
        <f t="shared" si="16"/>
        <v>SWVI</v>
      </c>
      <c r="J352" t="str">
        <f t="shared" si="17"/>
        <v>Esc</v>
      </c>
    </row>
    <row r="353" spans="1:10">
      <c r="A353">
        <v>22</v>
      </c>
      <c r="B353">
        <v>730</v>
      </c>
      <c r="C353">
        <v>180</v>
      </c>
      <c r="D353">
        <v>2300</v>
      </c>
      <c r="E353" t="s">
        <v>33</v>
      </c>
      <c r="F353" t="s">
        <v>10</v>
      </c>
      <c r="G353" t="s">
        <v>3</v>
      </c>
      <c r="H353">
        <f t="shared" si="15"/>
        <v>24</v>
      </c>
      <c r="I353" t="str">
        <f t="shared" si="16"/>
        <v>SWVI</v>
      </c>
      <c r="J353" t="str">
        <f t="shared" si="17"/>
        <v>Esc</v>
      </c>
    </row>
    <row r="354" spans="1:10">
      <c r="A354" s="1">
        <v>23</v>
      </c>
      <c r="B354" s="1">
        <v>340</v>
      </c>
      <c r="C354" s="1">
        <v>81</v>
      </c>
      <c r="D354" s="1">
        <v>1100</v>
      </c>
      <c r="E354" s="1" t="s">
        <v>34</v>
      </c>
      <c r="F354" s="1" t="s">
        <v>10</v>
      </c>
      <c r="G354" t="s">
        <v>3</v>
      </c>
      <c r="H354">
        <f t="shared" si="15"/>
        <v>24</v>
      </c>
      <c r="I354" t="str">
        <f t="shared" si="16"/>
        <v>SWVI</v>
      </c>
      <c r="J354" t="str">
        <f t="shared" si="17"/>
        <v>Esc</v>
      </c>
    </row>
    <row r="355" spans="1:10">
      <c r="A355">
        <v>24</v>
      </c>
      <c r="B355">
        <v>40</v>
      </c>
      <c r="C355">
        <v>8.6</v>
      </c>
      <c r="D355">
        <v>150</v>
      </c>
      <c r="E355" t="s">
        <v>35</v>
      </c>
      <c r="F355" t="s">
        <v>10</v>
      </c>
      <c r="G355" t="s">
        <v>3</v>
      </c>
      <c r="H355">
        <f t="shared" si="15"/>
        <v>24</v>
      </c>
      <c r="I355" t="str">
        <f t="shared" si="16"/>
        <v>SWVI</v>
      </c>
      <c r="J355" t="str">
        <f t="shared" si="17"/>
        <v>Esc</v>
      </c>
    </row>
    <row r="356" spans="1:10">
      <c r="A356">
        <v>25</v>
      </c>
      <c r="B356">
        <v>29</v>
      </c>
      <c r="C356">
        <v>6</v>
      </c>
      <c r="D356">
        <v>110</v>
      </c>
      <c r="E356" t="s">
        <v>36</v>
      </c>
      <c r="F356" t="s">
        <v>10</v>
      </c>
      <c r="G356" t="s">
        <v>3</v>
      </c>
      <c r="H356">
        <f t="shared" si="15"/>
        <v>24</v>
      </c>
      <c r="I356" t="str">
        <f t="shared" si="16"/>
        <v>SWVI</v>
      </c>
      <c r="J356" t="str">
        <f t="shared" si="17"/>
        <v>Esc</v>
      </c>
    </row>
    <row r="357" spans="1:10">
      <c r="A357">
        <v>26</v>
      </c>
      <c r="B357">
        <v>34</v>
      </c>
      <c r="C357">
        <v>7.2</v>
      </c>
      <c r="D357">
        <v>130</v>
      </c>
      <c r="E357" t="s">
        <v>37</v>
      </c>
      <c r="F357" t="s">
        <v>10</v>
      </c>
      <c r="G357" t="s">
        <v>3</v>
      </c>
      <c r="H357">
        <f t="shared" si="15"/>
        <v>24</v>
      </c>
      <c r="I357" t="str">
        <f t="shared" si="16"/>
        <v>SWVI</v>
      </c>
      <c r="J357" t="str">
        <f t="shared" si="17"/>
        <v>Esc</v>
      </c>
    </row>
    <row r="358" spans="1:10">
      <c r="A358">
        <v>27</v>
      </c>
      <c r="B358">
        <v>63</v>
      </c>
      <c r="C358">
        <v>14</v>
      </c>
      <c r="D358">
        <v>230</v>
      </c>
      <c r="E358" t="s">
        <v>38</v>
      </c>
      <c r="F358" t="s">
        <v>10</v>
      </c>
      <c r="G358" t="s">
        <v>3</v>
      </c>
      <c r="H358">
        <f t="shared" si="15"/>
        <v>24</v>
      </c>
      <c r="I358" t="str">
        <f t="shared" si="16"/>
        <v>SWVI</v>
      </c>
      <c r="J358" t="str">
        <f t="shared" si="17"/>
        <v>Esc</v>
      </c>
    </row>
    <row r="359" spans="1:10">
      <c r="A359">
        <v>28</v>
      </c>
      <c r="B359">
        <v>210</v>
      </c>
      <c r="C359">
        <v>48</v>
      </c>
      <c r="D359">
        <v>680</v>
      </c>
      <c r="E359" t="s">
        <v>41</v>
      </c>
      <c r="F359" t="s">
        <v>10</v>
      </c>
      <c r="G359" t="s">
        <v>3</v>
      </c>
      <c r="H359">
        <f t="shared" si="15"/>
        <v>25</v>
      </c>
      <c r="I359" t="str">
        <f t="shared" si="16"/>
        <v>NoKy</v>
      </c>
      <c r="J359" t="str">
        <f t="shared" si="17"/>
        <v>Esc</v>
      </c>
    </row>
    <row r="360" spans="1:10">
      <c r="A360">
        <v>29</v>
      </c>
      <c r="B360">
        <v>29</v>
      </c>
      <c r="C360">
        <v>5.9</v>
      </c>
      <c r="D360">
        <v>110</v>
      </c>
      <c r="E360" t="s">
        <v>42</v>
      </c>
      <c r="F360" t="s">
        <v>10</v>
      </c>
      <c r="G360" t="s">
        <v>3</v>
      </c>
      <c r="H360">
        <f t="shared" si="15"/>
        <v>25</v>
      </c>
      <c r="I360" t="str">
        <f t="shared" si="16"/>
        <v>NoKy</v>
      </c>
      <c r="J360" t="str">
        <f t="shared" si="17"/>
        <v>Esc</v>
      </c>
    </row>
    <row r="361" spans="1:10">
      <c r="A361">
        <v>30</v>
      </c>
      <c r="B361">
        <v>57</v>
      </c>
      <c r="C361">
        <v>12</v>
      </c>
      <c r="D361">
        <v>210</v>
      </c>
      <c r="E361" t="s">
        <v>76</v>
      </c>
      <c r="F361" t="s">
        <v>10</v>
      </c>
      <c r="G361" t="s">
        <v>3</v>
      </c>
      <c r="H361">
        <f t="shared" si="15"/>
        <v>25</v>
      </c>
      <c r="I361" t="str">
        <f t="shared" si="16"/>
        <v>NoKy</v>
      </c>
      <c r="J361" t="str">
        <f t="shared" si="17"/>
        <v>Hatchery</v>
      </c>
    </row>
    <row r="362" spans="1:10">
      <c r="A362">
        <v>31</v>
      </c>
      <c r="B362">
        <v>17</v>
      </c>
      <c r="C362">
        <v>3.4</v>
      </c>
      <c r="D362">
        <v>70</v>
      </c>
      <c r="E362" t="s">
        <v>43</v>
      </c>
      <c r="F362" t="s">
        <v>10</v>
      </c>
      <c r="G362" t="s">
        <v>3</v>
      </c>
      <c r="H362">
        <f t="shared" si="15"/>
        <v>25</v>
      </c>
      <c r="I362" t="str">
        <f t="shared" si="16"/>
        <v>NoKy</v>
      </c>
      <c r="J362" t="str">
        <f t="shared" si="17"/>
        <v>Esc</v>
      </c>
    </row>
    <row r="363" spans="1:10">
      <c r="A363">
        <v>32</v>
      </c>
      <c r="B363">
        <v>13</v>
      </c>
      <c r="C363">
        <v>2.6</v>
      </c>
      <c r="D363">
        <v>58</v>
      </c>
      <c r="E363" t="s">
        <v>44</v>
      </c>
      <c r="F363" t="s">
        <v>10</v>
      </c>
      <c r="G363" t="s">
        <v>3</v>
      </c>
      <c r="H363">
        <f t="shared" si="15"/>
        <v>25</v>
      </c>
      <c r="I363" t="str">
        <f t="shared" si="16"/>
        <v>NoKy</v>
      </c>
      <c r="J363" t="str">
        <f t="shared" si="17"/>
        <v>Esc</v>
      </c>
    </row>
    <row r="364" spans="1:10">
      <c r="A364">
        <v>33</v>
      </c>
      <c r="B364">
        <v>2600</v>
      </c>
      <c r="C364">
        <v>660</v>
      </c>
      <c r="D364">
        <v>7900</v>
      </c>
      <c r="E364" t="s">
        <v>45</v>
      </c>
      <c r="F364" t="s">
        <v>10</v>
      </c>
      <c r="G364" t="s">
        <v>3</v>
      </c>
      <c r="H364">
        <f t="shared" si="15"/>
        <v>25</v>
      </c>
      <c r="I364" t="str">
        <f t="shared" si="16"/>
        <v>NoKy</v>
      </c>
      <c r="J364" t="str">
        <f t="shared" si="17"/>
        <v>Esc</v>
      </c>
    </row>
    <row r="365" spans="1:10">
      <c r="A365">
        <v>34</v>
      </c>
      <c r="B365">
        <v>40</v>
      </c>
      <c r="C365">
        <v>8.6999999999999993</v>
      </c>
      <c r="D365">
        <v>150</v>
      </c>
      <c r="E365" t="s">
        <v>46</v>
      </c>
      <c r="F365" t="s">
        <v>10</v>
      </c>
      <c r="G365" t="s">
        <v>3</v>
      </c>
      <c r="H365">
        <f t="shared" si="15"/>
        <v>25</v>
      </c>
      <c r="I365" t="str">
        <f t="shared" si="16"/>
        <v>NoKy</v>
      </c>
      <c r="J365" t="str">
        <f t="shared" si="17"/>
        <v>Esc</v>
      </c>
    </row>
    <row r="366" spans="1:10">
      <c r="A366">
        <v>35</v>
      </c>
      <c r="B366">
        <v>320</v>
      </c>
      <c r="C366">
        <v>79</v>
      </c>
      <c r="D366">
        <v>1100</v>
      </c>
      <c r="E366" t="s">
        <v>47</v>
      </c>
      <c r="F366" t="s">
        <v>10</v>
      </c>
      <c r="G366" t="s">
        <v>3</v>
      </c>
      <c r="H366">
        <f t="shared" si="15"/>
        <v>25</v>
      </c>
      <c r="I366" t="str">
        <f t="shared" si="16"/>
        <v>NoKy</v>
      </c>
      <c r="J366" t="str">
        <f t="shared" si="17"/>
        <v>Esc</v>
      </c>
    </row>
    <row r="367" spans="1:10">
      <c r="A367">
        <v>36</v>
      </c>
      <c r="B367">
        <v>130</v>
      </c>
      <c r="C367">
        <v>29</v>
      </c>
      <c r="D367">
        <v>430</v>
      </c>
      <c r="E367" t="s">
        <v>48</v>
      </c>
      <c r="F367" t="s">
        <v>10</v>
      </c>
      <c r="G367" t="s">
        <v>3</v>
      </c>
      <c r="H367">
        <f t="shared" si="15"/>
        <v>25</v>
      </c>
      <c r="I367" t="str">
        <f t="shared" si="16"/>
        <v>NoKy</v>
      </c>
      <c r="J367" t="str">
        <f t="shared" si="17"/>
        <v>Esc</v>
      </c>
    </row>
    <row r="368" spans="1:10">
      <c r="A368">
        <v>37</v>
      </c>
      <c r="B368">
        <v>22</v>
      </c>
      <c r="C368">
        <v>4.5</v>
      </c>
      <c r="D368">
        <v>89</v>
      </c>
      <c r="E368" t="s">
        <v>49</v>
      </c>
      <c r="F368" t="s">
        <v>10</v>
      </c>
      <c r="G368" t="s">
        <v>3</v>
      </c>
      <c r="H368">
        <f t="shared" si="15"/>
        <v>25</v>
      </c>
      <c r="I368" t="str">
        <f t="shared" si="16"/>
        <v>NoKy</v>
      </c>
      <c r="J368" t="str">
        <f t="shared" si="17"/>
        <v>Esc</v>
      </c>
    </row>
    <row r="369" spans="1:10">
      <c r="A369">
        <v>38</v>
      </c>
      <c r="B369">
        <v>28</v>
      </c>
      <c r="C369">
        <v>5.9</v>
      </c>
      <c r="D369">
        <v>110</v>
      </c>
      <c r="E369" t="s">
        <v>50</v>
      </c>
      <c r="F369" t="s">
        <v>10</v>
      </c>
      <c r="G369" t="s">
        <v>3</v>
      </c>
      <c r="H369">
        <f t="shared" si="15"/>
        <v>25</v>
      </c>
      <c r="I369" t="str">
        <f t="shared" si="16"/>
        <v>NoKy</v>
      </c>
      <c r="J369" t="str">
        <f t="shared" si="17"/>
        <v>Esc</v>
      </c>
    </row>
    <row r="370" spans="1:10">
      <c r="A370">
        <v>39</v>
      </c>
      <c r="B370">
        <v>72</v>
      </c>
      <c r="C370">
        <v>16</v>
      </c>
      <c r="D370">
        <v>260</v>
      </c>
      <c r="E370" t="s">
        <v>51</v>
      </c>
      <c r="F370" t="s">
        <v>10</v>
      </c>
      <c r="G370" t="s">
        <v>3</v>
      </c>
      <c r="H370">
        <f t="shared" si="15"/>
        <v>25</v>
      </c>
      <c r="I370" t="str">
        <f t="shared" si="16"/>
        <v>NoKy</v>
      </c>
      <c r="J370" t="str">
        <f t="shared" si="17"/>
        <v>Esc</v>
      </c>
    </row>
    <row r="371" spans="1:10">
      <c r="A371">
        <v>40</v>
      </c>
      <c r="B371">
        <v>230</v>
      </c>
      <c r="C371">
        <v>53</v>
      </c>
      <c r="D371">
        <v>750</v>
      </c>
      <c r="E371" t="s">
        <v>52</v>
      </c>
      <c r="F371" t="s">
        <v>10</v>
      </c>
      <c r="G371" t="s">
        <v>3</v>
      </c>
      <c r="H371">
        <f t="shared" si="15"/>
        <v>25</v>
      </c>
      <c r="I371" t="str">
        <f t="shared" si="16"/>
        <v>NoKy</v>
      </c>
      <c r="J371" t="str">
        <f t="shared" si="17"/>
        <v>Esc</v>
      </c>
    </row>
    <row r="372" spans="1:10">
      <c r="A372">
        <v>41</v>
      </c>
      <c r="B372">
        <v>58</v>
      </c>
      <c r="C372">
        <v>13</v>
      </c>
      <c r="D372">
        <v>210</v>
      </c>
      <c r="E372" t="s">
        <v>53</v>
      </c>
      <c r="F372" t="s">
        <v>10</v>
      </c>
      <c r="G372" t="s">
        <v>3</v>
      </c>
      <c r="H372">
        <f t="shared" si="15"/>
        <v>25</v>
      </c>
      <c r="I372" t="str">
        <f t="shared" si="16"/>
        <v>NoKy</v>
      </c>
      <c r="J372" t="str">
        <f t="shared" si="17"/>
        <v>Esc</v>
      </c>
    </row>
    <row r="373" spans="1:10">
      <c r="A373">
        <v>42</v>
      </c>
      <c r="B373">
        <v>75</v>
      </c>
      <c r="C373">
        <v>17</v>
      </c>
      <c r="D373">
        <v>270</v>
      </c>
      <c r="E373" t="s">
        <v>54</v>
      </c>
      <c r="F373" t="s">
        <v>10</v>
      </c>
      <c r="G373" t="s">
        <v>3</v>
      </c>
      <c r="H373">
        <f t="shared" si="15"/>
        <v>25</v>
      </c>
      <c r="I373" t="str">
        <f t="shared" si="16"/>
        <v>NoKy</v>
      </c>
      <c r="J373" t="str">
        <f t="shared" si="17"/>
        <v>Esc</v>
      </c>
    </row>
    <row r="374" spans="1:10">
      <c r="A374">
        <v>43</v>
      </c>
      <c r="B374">
        <v>580</v>
      </c>
      <c r="C374">
        <v>140</v>
      </c>
      <c r="D374">
        <v>1800</v>
      </c>
      <c r="E374" t="s">
        <v>55</v>
      </c>
      <c r="F374" t="s">
        <v>10</v>
      </c>
      <c r="G374" t="s">
        <v>3</v>
      </c>
      <c r="H374">
        <f t="shared" si="15"/>
        <v>25</v>
      </c>
      <c r="I374" t="str">
        <f t="shared" si="16"/>
        <v>NoKy</v>
      </c>
      <c r="J374" t="str">
        <f t="shared" si="17"/>
        <v>Esc</v>
      </c>
    </row>
    <row r="375" spans="1:10">
      <c r="A375">
        <v>44</v>
      </c>
      <c r="B375">
        <v>10</v>
      </c>
      <c r="C375">
        <v>2</v>
      </c>
      <c r="D375">
        <v>45</v>
      </c>
      <c r="E375" t="s">
        <v>56</v>
      </c>
      <c r="F375" t="s">
        <v>10</v>
      </c>
      <c r="G375" t="s">
        <v>3</v>
      </c>
      <c r="H375">
        <f t="shared" si="15"/>
        <v>25</v>
      </c>
      <c r="I375" t="str">
        <f t="shared" si="16"/>
        <v>NoKy</v>
      </c>
      <c r="J375" t="str">
        <f t="shared" si="17"/>
        <v>Esc</v>
      </c>
    </row>
    <row r="376" spans="1:10">
      <c r="A376">
        <v>45</v>
      </c>
      <c r="B376">
        <v>190</v>
      </c>
      <c r="C376">
        <v>44</v>
      </c>
      <c r="D376">
        <v>630</v>
      </c>
      <c r="E376" t="s">
        <v>57</v>
      </c>
      <c r="F376" t="s">
        <v>10</v>
      </c>
      <c r="G376" t="s">
        <v>3</v>
      </c>
      <c r="H376">
        <f t="shared" si="15"/>
        <v>26</v>
      </c>
      <c r="I376" t="str">
        <f t="shared" si="16"/>
        <v>NoKy</v>
      </c>
      <c r="J376" t="str">
        <f t="shared" si="17"/>
        <v>Esc</v>
      </c>
    </row>
    <row r="377" spans="1:10">
      <c r="A377">
        <v>46</v>
      </c>
      <c r="B377">
        <v>34</v>
      </c>
      <c r="C377">
        <v>7.3</v>
      </c>
      <c r="D377">
        <v>130</v>
      </c>
      <c r="E377" t="s">
        <v>58</v>
      </c>
      <c r="F377" t="s">
        <v>10</v>
      </c>
      <c r="G377" t="s">
        <v>3</v>
      </c>
      <c r="H377">
        <f t="shared" si="15"/>
        <v>26</v>
      </c>
      <c r="I377" t="str">
        <f t="shared" si="16"/>
        <v>NoKy</v>
      </c>
      <c r="J377" t="str">
        <f t="shared" si="17"/>
        <v>Esc</v>
      </c>
    </row>
    <row r="378" spans="1:10">
      <c r="A378">
        <v>47</v>
      </c>
      <c r="B378">
        <v>300</v>
      </c>
      <c r="C378">
        <v>72</v>
      </c>
      <c r="D378">
        <v>980</v>
      </c>
      <c r="E378" t="s">
        <v>59</v>
      </c>
      <c r="F378" t="s">
        <v>10</v>
      </c>
      <c r="G378" t="s">
        <v>3</v>
      </c>
      <c r="H378">
        <f t="shared" si="15"/>
        <v>26</v>
      </c>
      <c r="I378" t="str">
        <f t="shared" si="16"/>
        <v>NoKy</v>
      </c>
      <c r="J378" t="str">
        <f t="shared" si="17"/>
        <v>Esc</v>
      </c>
    </row>
    <row r="379" spans="1:10">
      <c r="A379">
        <v>48</v>
      </c>
      <c r="B379">
        <v>130</v>
      </c>
      <c r="C379">
        <v>30</v>
      </c>
      <c r="D379">
        <v>440</v>
      </c>
      <c r="E379" t="s">
        <v>60</v>
      </c>
      <c r="F379" t="s">
        <v>10</v>
      </c>
      <c r="G379" t="s">
        <v>3</v>
      </c>
      <c r="H379">
        <f t="shared" si="15"/>
        <v>26</v>
      </c>
      <c r="I379" t="str">
        <f t="shared" si="16"/>
        <v>NoKy</v>
      </c>
      <c r="J379" t="str">
        <f t="shared" si="17"/>
        <v>Esc</v>
      </c>
    </row>
    <row r="380" spans="1:10">
      <c r="A380">
        <v>49</v>
      </c>
      <c r="B380">
        <v>58</v>
      </c>
      <c r="C380">
        <v>13</v>
      </c>
      <c r="D380">
        <v>210</v>
      </c>
      <c r="E380" t="s">
        <v>61</v>
      </c>
      <c r="F380" t="s">
        <v>10</v>
      </c>
      <c r="G380" t="s">
        <v>3</v>
      </c>
      <c r="H380">
        <f t="shared" si="15"/>
        <v>26</v>
      </c>
      <c r="I380" t="str">
        <f t="shared" si="16"/>
        <v>NoKy</v>
      </c>
      <c r="J380" t="str">
        <f t="shared" si="17"/>
        <v>Esc</v>
      </c>
    </row>
    <row r="381" spans="1:10">
      <c r="A381">
        <v>50</v>
      </c>
      <c r="B381">
        <v>3.8</v>
      </c>
      <c r="C381">
        <v>0.68</v>
      </c>
      <c r="D381">
        <v>18</v>
      </c>
      <c r="E381" t="s">
        <v>62</v>
      </c>
      <c r="F381" t="s">
        <v>10</v>
      </c>
      <c r="G381" t="s">
        <v>3</v>
      </c>
      <c r="H381">
        <f t="shared" si="15"/>
        <v>26</v>
      </c>
      <c r="I381" t="str">
        <f t="shared" si="16"/>
        <v>NoKy</v>
      </c>
      <c r="J381" t="str">
        <f t="shared" si="17"/>
        <v>Esc</v>
      </c>
    </row>
    <row r="382" spans="1:10">
      <c r="A382">
        <v>51</v>
      </c>
      <c r="B382">
        <v>48</v>
      </c>
      <c r="C382">
        <v>10</v>
      </c>
      <c r="D382">
        <v>180</v>
      </c>
      <c r="E382" t="s">
        <v>63</v>
      </c>
      <c r="F382" t="s">
        <v>10</v>
      </c>
      <c r="G382" t="s">
        <v>3</v>
      </c>
      <c r="H382">
        <f t="shared" si="15"/>
        <v>26</v>
      </c>
      <c r="I382" t="str">
        <f t="shared" si="16"/>
        <v>NoKy</v>
      </c>
      <c r="J382" t="str">
        <f t="shared" si="17"/>
        <v>Esc</v>
      </c>
    </row>
    <row r="383" spans="1:10">
      <c r="A383">
        <v>52</v>
      </c>
      <c r="B383">
        <v>48</v>
      </c>
      <c r="C383">
        <v>10</v>
      </c>
      <c r="D383">
        <v>180</v>
      </c>
      <c r="E383" t="s">
        <v>64</v>
      </c>
      <c r="F383" t="s">
        <v>10</v>
      </c>
      <c r="G383" t="s">
        <v>3</v>
      </c>
      <c r="H383">
        <f t="shared" si="15"/>
        <v>26</v>
      </c>
      <c r="I383" t="str">
        <f t="shared" si="16"/>
        <v>NoKy</v>
      </c>
      <c r="J383" t="str">
        <f t="shared" si="17"/>
        <v>Esc</v>
      </c>
    </row>
    <row r="384" spans="1:10">
      <c r="A384">
        <v>53</v>
      </c>
      <c r="B384">
        <v>510</v>
      </c>
      <c r="C384">
        <v>130</v>
      </c>
      <c r="D384">
        <v>1600</v>
      </c>
      <c r="E384" t="s">
        <v>65</v>
      </c>
      <c r="F384" t="s">
        <v>10</v>
      </c>
      <c r="G384" t="s">
        <v>3</v>
      </c>
      <c r="H384">
        <f t="shared" si="15"/>
        <v>26</v>
      </c>
      <c r="I384" t="str">
        <f t="shared" si="16"/>
        <v>NoKy</v>
      </c>
      <c r="J384" t="str">
        <f t="shared" si="17"/>
        <v>Esc</v>
      </c>
    </row>
    <row r="385" spans="1:10">
      <c r="A385">
        <v>54</v>
      </c>
      <c r="B385">
        <v>140</v>
      </c>
      <c r="C385">
        <v>33</v>
      </c>
      <c r="D385">
        <v>490</v>
      </c>
      <c r="E385" t="s">
        <v>68</v>
      </c>
      <c r="F385" t="s">
        <v>10</v>
      </c>
      <c r="G385" t="s">
        <v>3</v>
      </c>
      <c r="H385">
        <f t="shared" si="15"/>
        <v>27</v>
      </c>
      <c r="I385" t="str">
        <f t="shared" si="16"/>
        <v>NWVI</v>
      </c>
      <c r="J385" t="str">
        <f t="shared" si="17"/>
        <v>Esc</v>
      </c>
    </row>
    <row r="386" spans="1:10">
      <c r="A386">
        <v>55</v>
      </c>
      <c r="B386">
        <v>500</v>
      </c>
      <c r="C386">
        <v>120</v>
      </c>
      <c r="D386">
        <v>1600</v>
      </c>
      <c r="E386" t="s">
        <v>69</v>
      </c>
      <c r="F386" t="s">
        <v>10</v>
      </c>
      <c r="G386" t="s">
        <v>3</v>
      </c>
      <c r="H386">
        <f t="shared" si="15"/>
        <v>27</v>
      </c>
      <c r="I386" t="str">
        <f t="shared" si="16"/>
        <v>NWVI</v>
      </c>
      <c r="J386" t="str">
        <f t="shared" si="17"/>
        <v>Esc</v>
      </c>
    </row>
    <row r="387" spans="1:10">
      <c r="A387">
        <v>56</v>
      </c>
      <c r="B387">
        <v>35</v>
      </c>
      <c r="C387">
        <v>11</v>
      </c>
      <c r="D387">
        <v>110</v>
      </c>
      <c r="E387" t="s">
        <v>15</v>
      </c>
      <c r="F387" t="s">
        <v>12</v>
      </c>
      <c r="G387" t="s">
        <v>3</v>
      </c>
      <c r="H387">
        <f t="shared" ref="H387:H450" si="18">VLOOKUP(E387,$Q$2:$T$56,2,FALSE)</f>
        <v>20</v>
      </c>
      <c r="I387" t="str">
        <f t="shared" ref="I387:I450" si="19">VLOOKUP(E387,$Q$2:$T$56,3,FALSE)</f>
        <v>SWVI</v>
      </c>
      <c r="J387" t="str">
        <f t="shared" ref="J387:J450" si="20">VLOOKUP(E387,$Q$2:$T$56,4,FALSE)</f>
        <v>Esc</v>
      </c>
    </row>
    <row r="388" spans="1:10">
      <c r="A388">
        <v>57</v>
      </c>
      <c r="B388">
        <v>540</v>
      </c>
      <c r="C388">
        <v>240</v>
      </c>
      <c r="D388">
        <v>1200</v>
      </c>
      <c r="E388" t="s">
        <v>16</v>
      </c>
      <c r="F388" t="s">
        <v>12</v>
      </c>
      <c r="G388" t="s">
        <v>3</v>
      </c>
      <c r="H388">
        <f t="shared" si="18"/>
        <v>20</v>
      </c>
      <c r="I388" t="str">
        <f t="shared" si="19"/>
        <v>SWVI</v>
      </c>
      <c r="J388" t="str">
        <f t="shared" si="20"/>
        <v>Esc</v>
      </c>
    </row>
    <row r="389" spans="1:10">
      <c r="A389">
        <v>58</v>
      </c>
      <c r="B389">
        <v>710</v>
      </c>
      <c r="C389">
        <v>330</v>
      </c>
      <c r="D389">
        <v>1500</v>
      </c>
      <c r="E389" t="s">
        <v>18</v>
      </c>
      <c r="F389" t="s">
        <v>12</v>
      </c>
      <c r="G389" t="s">
        <v>3</v>
      </c>
      <c r="H389">
        <f t="shared" si="18"/>
        <v>20</v>
      </c>
      <c r="I389" t="str">
        <f t="shared" si="19"/>
        <v>SWVI</v>
      </c>
      <c r="J389" t="str">
        <f t="shared" si="20"/>
        <v>Esc</v>
      </c>
    </row>
    <row r="390" spans="1:10">
      <c r="A390">
        <v>59</v>
      </c>
      <c r="B390">
        <v>610</v>
      </c>
      <c r="C390">
        <v>280</v>
      </c>
      <c r="D390">
        <v>1300</v>
      </c>
      <c r="E390" t="s">
        <v>19</v>
      </c>
      <c r="F390" t="s">
        <v>12</v>
      </c>
      <c r="G390" t="s">
        <v>3</v>
      </c>
      <c r="H390">
        <f t="shared" si="18"/>
        <v>20</v>
      </c>
      <c r="I390" t="str">
        <f t="shared" si="19"/>
        <v>SWVI</v>
      </c>
      <c r="J390" t="str">
        <f t="shared" si="20"/>
        <v>Esc</v>
      </c>
    </row>
    <row r="391" spans="1:10">
      <c r="A391">
        <v>60</v>
      </c>
      <c r="B391">
        <v>150</v>
      </c>
      <c r="C391">
        <v>58</v>
      </c>
      <c r="D391">
        <v>390</v>
      </c>
      <c r="E391" t="s">
        <v>17</v>
      </c>
      <c r="F391" t="s">
        <v>12</v>
      </c>
      <c r="G391" t="s">
        <v>3</v>
      </c>
      <c r="H391">
        <f t="shared" si="18"/>
        <v>20</v>
      </c>
      <c r="I391" t="str">
        <f t="shared" si="19"/>
        <v>SWVI</v>
      </c>
      <c r="J391" t="str">
        <f t="shared" si="20"/>
        <v>Esc</v>
      </c>
    </row>
    <row r="392" spans="1:10">
      <c r="A392">
        <v>61</v>
      </c>
      <c r="B392">
        <v>5200</v>
      </c>
      <c r="C392">
        <v>2800</v>
      </c>
      <c r="D392">
        <v>9400</v>
      </c>
      <c r="E392" t="s">
        <v>20</v>
      </c>
      <c r="F392" t="s">
        <v>12</v>
      </c>
      <c r="G392" t="s">
        <v>3</v>
      </c>
      <c r="H392">
        <f t="shared" si="18"/>
        <v>20</v>
      </c>
      <c r="I392" t="str">
        <f t="shared" si="19"/>
        <v>SWVI</v>
      </c>
      <c r="J392" t="str">
        <f t="shared" si="20"/>
        <v>Esc</v>
      </c>
    </row>
    <row r="393" spans="1:10">
      <c r="A393">
        <v>62</v>
      </c>
      <c r="B393">
        <v>95</v>
      </c>
      <c r="C393">
        <v>35</v>
      </c>
      <c r="D393">
        <v>260</v>
      </c>
      <c r="E393" t="s">
        <v>21</v>
      </c>
      <c r="F393" t="s">
        <v>12</v>
      </c>
      <c r="G393" t="s">
        <v>3</v>
      </c>
      <c r="H393">
        <f t="shared" si="18"/>
        <v>20</v>
      </c>
      <c r="I393" t="str">
        <f t="shared" si="19"/>
        <v>SWVI</v>
      </c>
      <c r="J393" t="str">
        <f t="shared" si="20"/>
        <v>Esc</v>
      </c>
    </row>
    <row r="394" spans="1:10">
      <c r="A394">
        <v>63</v>
      </c>
      <c r="B394">
        <v>5600</v>
      </c>
      <c r="C394">
        <v>3100</v>
      </c>
      <c r="D394">
        <v>10000</v>
      </c>
      <c r="E394" t="s">
        <v>73</v>
      </c>
      <c r="F394" t="s">
        <v>12</v>
      </c>
      <c r="G394" t="s">
        <v>3</v>
      </c>
      <c r="H394">
        <f t="shared" si="18"/>
        <v>22</v>
      </c>
      <c r="I394" t="str">
        <f t="shared" si="19"/>
        <v>SWVI</v>
      </c>
      <c r="J394" t="str">
        <f t="shared" si="20"/>
        <v>Hatchery</v>
      </c>
    </row>
    <row r="395" spans="1:10">
      <c r="A395">
        <v>64</v>
      </c>
      <c r="B395">
        <v>1700</v>
      </c>
      <c r="C395">
        <v>870</v>
      </c>
      <c r="D395">
        <v>3400</v>
      </c>
      <c r="E395" t="s">
        <v>74</v>
      </c>
      <c r="F395" t="s">
        <v>12</v>
      </c>
      <c r="G395" t="s">
        <v>3</v>
      </c>
      <c r="H395">
        <f t="shared" si="18"/>
        <v>22</v>
      </c>
      <c r="I395" t="str">
        <f t="shared" si="19"/>
        <v>SWVI</v>
      </c>
      <c r="J395" t="str">
        <f t="shared" si="20"/>
        <v>Hatchery</v>
      </c>
    </row>
    <row r="396" spans="1:10">
      <c r="A396">
        <v>65</v>
      </c>
      <c r="B396">
        <v>280</v>
      </c>
      <c r="C396">
        <v>120</v>
      </c>
      <c r="D396">
        <v>670</v>
      </c>
      <c r="E396" t="s">
        <v>23</v>
      </c>
      <c r="F396" t="s">
        <v>12</v>
      </c>
      <c r="G396" t="s">
        <v>3</v>
      </c>
      <c r="H396">
        <f t="shared" si="18"/>
        <v>23</v>
      </c>
      <c r="I396" t="str">
        <f t="shared" si="19"/>
        <v>SWVI</v>
      </c>
      <c r="J396" t="str">
        <f t="shared" si="20"/>
        <v>Esc</v>
      </c>
    </row>
    <row r="397" spans="1:10">
      <c r="A397">
        <v>66</v>
      </c>
      <c r="B397">
        <v>260</v>
      </c>
      <c r="C397">
        <v>110</v>
      </c>
      <c r="D397">
        <v>620</v>
      </c>
      <c r="E397" t="s">
        <v>22</v>
      </c>
      <c r="F397" t="s">
        <v>12</v>
      </c>
      <c r="G397" t="s">
        <v>3</v>
      </c>
      <c r="H397">
        <f t="shared" si="18"/>
        <v>23</v>
      </c>
      <c r="I397" t="str">
        <f t="shared" si="19"/>
        <v>SWVI</v>
      </c>
      <c r="J397" t="str">
        <f t="shared" si="20"/>
        <v>Esc</v>
      </c>
    </row>
    <row r="398" spans="1:10">
      <c r="A398">
        <v>67</v>
      </c>
      <c r="B398">
        <v>190</v>
      </c>
      <c r="C398">
        <v>79</v>
      </c>
      <c r="D398">
        <v>490</v>
      </c>
      <c r="E398" t="s">
        <v>24</v>
      </c>
      <c r="F398" t="s">
        <v>12</v>
      </c>
      <c r="G398" t="s">
        <v>3</v>
      </c>
      <c r="H398">
        <f t="shared" si="18"/>
        <v>23</v>
      </c>
      <c r="I398" t="str">
        <f t="shared" si="19"/>
        <v>SWVI</v>
      </c>
      <c r="J398" t="str">
        <f t="shared" si="20"/>
        <v>Esc</v>
      </c>
    </row>
    <row r="399" spans="1:10">
      <c r="A399">
        <v>68</v>
      </c>
      <c r="B399">
        <v>640</v>
      </c>
      <c r="C399">
        <v>290</v>
      </c>
      <c r="D399">
        <v>1400</v>
      </c>
      <c r="E399" t="s">
        <v>25</v>
      </c>
      <c r="F399" t="s">
        <v>12</v>
      </c>
      <c r="G399" t="s">
        <v>3</v>
      </c>
      <c r="H399">
        <f t="shared" si="18"/>
        <v>23</v>
      </c>
      <c r="I399" t="str">
        <f t="shared" si="19"/>
        <v>SWVI</v>
      </c>
      <c r="J399" t="str">
        <f t="shared" si="20"/>
        <v>Esc</v>
      </c>
    </row>
    <row r="400" spans="1:10">
      <c r="A400">
        <v>69</v>
      </c>
      <c r="B400">
        <v>1300</v>
      </c>
      <c r="C400">
        <v>640</v>
      </c>
      <c r="D400">
        <v>2600</v>
      </c>
      <c r="E400" t="s">
        <v>26</v>
      </c>
      <c r="F400" t="s">
        <v>12</v>
      </c>
      <c r="G400" t="s">
        <v>3</v>
      </c>
      <c r="H400">
        <f t="shared" si="18"/>
        <v>23</v>
      </c>
      <c r="I400" t="str">
        <f t="shared" si="19"/>
        <v>SWVI</v>
      </c>
      <c r="J400" t="str">
        <f t="shared" si="20"/>
        <v>Esc</v>
      </c>
    </row>
    <row r="401" spans="1:10">
      <c r="A401">
        <v>70</v>
      </c>
      <c r="B401">
        <v>17000</v>
      </c>
      <c r="C401">
        <v>9600</v>
      </c>
      <c r="D401">
        <v>30000</v>
      </c>
      <c r="E401" t="s">
        <v>75</v>
      </c>
      <c r="F401" t="s">
        <v>12</v>
      </c>
      <c r="G401" t="s">
        <v>3</v>
      </c>
      <c r="H401">
        <f t="shared" si="18"/>
        <v>23</v>
      </c>
      <c r="I401" t="str">
        <f t="shared" si="19"/>
        <v>SWVI</v>
      </c>
      <c r="J401" t="str">
        <f t="shared" si="20"/>
        <v>Hatchery</v>
      </c>
    </row>
    <row r="402" spans="1:10">
      <c r="A402">
        <v>71</v>
      </c>
      <c r="B402">
        <v>29</v>
      </c>
      <c r="C402">
        <v>9</v>
      </c>
      <c r="D402">
        <v>94</v>
      </c>
      <c r="E402" t="s">
        <v>27</v>
      </c>
      <c r="F402" t="s">
        <v>12</v>
      </c>
      <c r="G402" t="s">
        <v>3</v>
      </c>
      <c r="H402">
        <f t="shared" si="18"/>
        <v>23</v>
      </c>
      <c r="I402" t="str">
        <f t="shared" si="19"/>
        <v>SWVI</v>
      </c>
      <c r="J402" t="str">
        <f t="shared" si="20"/>
        <v>Esc</v>
      </c>
    </row>
    <row r="403" spans="1:10">
      <c r="A403">
        <v>72</v>
      </c>
      <c r="B403">
        <v>860</v>
      </c>
      <c r="C403">
        <v>400</v>
      </c>
      <c r="D403">
        <v>1800</v>
      </c>
      <c r="E403" t="s">
        <v>28</v>
      </c>
      <c r="F403" t="s">
        <v>12</v>
      </c>
      <c r="G403" t="s">
        <v>3</v>
      </c>
      <c r="H403">
        <f t="shared" si="18"/>
        <v>23</v>
      </c>
      <c r="I403" t="str">
        <f t="shared" si="19"/>
        <v>SWVI</v>
      </c>
      <c r="J403" t="str">
        <f t="shared" si="20"/>
        <v>Esc</v>
      </c>
    </row>
    <row r="404" spans="1:10">
      <c r="A404">
        <v>73</v>
      </c>
      <c r="B404">
        <v>1500</v>
      </c>
      <c r="C404">
        <v>770</v>
      </c>
      <c r="D404">
        <v>3100</v>
      </c>
      <c r="E404" t="s">
        <v>29</v>
      </c>
      <c r="F404" t="s">
        <v>12</v>
      </c>
      <c r="G404" t="s">
        <v>3</v>
      </c>
      <c r="H404">
        <f t="shared" si="18"/>
        <v>24</v>
      </c>
      <c r="I404" t="str">
        <f t="shared" si="19"/>
        <v>SWVI</v>
      </c>
      <c r="J404" t="str">
        <f t="shared" si="20"/>
        <v>Esc</v>
      </c>
    </row>
    <row r="405" spans="1:10">
      <c r="A405">
        <v>74</v>
      </c>
      <c r="B405">
        <v>590</v>
      </c>
      <c r="C405">
        <v>270</v>
      </c>
      <c r="D405">
        <v>1300</v>
      </c>
      <c r="E405" t="s">
        <v>30</v>
      </c>
      <c r="F405" t="s">
        <v>12</v>
      </c>
      <c r="G405" t="s">
        <v>3</v>
      </c>
      <c r="H405">
        <f t="shared" si="18"/>
        <v>24</v>
      </c>
      <c r="I405" t="str">
        <f t="shared" si="19"/>
        <v>SWVI</v>
      </c>
      <c r="J405" t="str">
        <f t="shared" si="20"/>
        <v>Esc</v>
      </c>
    </row>
    <row r="406" spans="1:10">
      <c r="A406">
        <v>75</v>
      </c>
      <c r="B406">
        <v>200</v>
      </c>
      <c r="C406">
        <v>77</v>
      </c>
      <c r="D406">
        <v>490</v>
      </c>
      <c r="E406" t="s">
        <v>31</v>
      </c>
      <c r="F406" t="s">
        <v>12</v>
      </c>
      <c r="G406" t="s">
        <v>3</v>
      </c>
      <c r="H406">
        <f t="shared" si="18"/>
        <v>24</v>
      </c>
      <c r="I406" t="str">
        <f t="shared" si="19"/>
        <v>SWVI</v>
      </c>
      <c r="J406" t="str">
        <f t="shared" si="20"/>
        <v>Esc</v>
      </c>
    </row>
    <row r="407" spans="1:10">
      <c r="A407">
        <v>76</v>
      </c>
      <c r="B407">
        <v>3900</v>
      </c>
      <c r="C407">
        <v>2100</v>
      </c>
      <c r="D407">
        <v>7200</v>
      </c>
      <c r="E407" t="s">
        <v>32</v>
      </c>
      <c r="F407" t="s">
        <v>12</v>
      </c>
      <c r="G407" t="s">
        <v>3</v>
      </c>
      <c r="H407">
        <f t="shared" si="18"/>
        <v>24</v>
      </c>
      <c r="I407" t="str">
        <f t="shared" si="19"/>
        <v>SWVI</v>
      </c>
      <c r="J407" t="str">
        <f t="shared" si="20"/>
        <v>Esc</v>
      </c>
    </row>
    <row r="408" spans="1:10">
      <c r="A408">
        <v>77</v>
      </c>
      <c r="B408">
        <v>3800</v>
      </c>
      <c r="C408">
        <v>2100</v>
      </c>
      <c r="D408">
        <v>7100</v>
      </c>
      <c r="E408" t="s">
        <v>33</v>
      </c>
      <c r="F408" t="s">
        <v>12</v>
      </c>
      <c r="G408" t="s">
        <v>3</v>
      </c>
      <c r="H408">
        <f t="shared" si="18"/>
        <v>24</v>
      </c>
      <c r="I408" t="str">
        <f t="shared" si="19"/>
        <v>SWVI</v>
      </c>
      <c r="J408" t="str">
        <f t="shared" si="20"/>
        <v>Esc</v>
      </c>
    </row>
    <row r="409" spans="1:10">
      <c r="A409">
        <v>78</v>
      </c>
      <c r="B409">
        <v>1800</v>
      </c>
      <c r="C409">
        <v>900</v>
      </c>
      <c r="D409">
        <v>3500</v>
      </c>
      <c r="E409" t="s">
        <v>34</v>
      </c>
      <c r="F409" t="s">
        <v>12</v>
      </c>
      <c r="G409" t="s">
        <v>3</v>
      </c>
      <c r="H409">
        <f t="shared" si="18"/>
        <v>24</v>
      </c>
      <c r="I409" t="str">
        <f t="shared" si="19"/>
        <v>SWVI</v>
      </c>
      <c r="J409" t="str">
        <f t="shared" si="20"/>
        <v>Esc</v>
      </c>
    </row>
    <row r="410" spans="1:10">
      <c r="A410">
        <v>79</v>
      </c>
      <c r="B410">
        <v>210</v>
      </c>
      <c r="C410">
        <v>85</v>
      </c>
      <c r="D410">
        <v>530</v>
      </c>
      <c r="E410" t="s">
        <v>35</v>
      </c>
      <c r="F410" t="s">
        <v>12</v>
      </c>
      <c r="G410" t="s">
        <v>3</v>
      </c>
      <c r="H410">
        <f t="shared" si="18"/>
        <v>24</v>
      </c>
      <c r="I410" t="str">
        <f t="shared" si="19"/>
        <v>SWVI</v>
      </c>
      <c r="J410" t="str">
        <f t="shared" si="20"/>
        <v>Esc</v>
      </c>
    </row>
    <row r="411" spans="1:10">
      <c r="A411">
        <v>80</v>
      </c>
      <c r="B411">
        <v>150</v>
      </c>
      <c r="C411">
        <v>58</v>
      </c>
      <c r="D411">
        <v>390</v>
      </c>
      <c r="E411" t="s">
        <v>36</v>
      </c>
      <c r="F411" t="s">
        <v>12</v>
      </c>
      <c r="G411" t="s">
        <v>3</v>
      </c>
      <c r="H411">
        <f t="shared" si="18"/>
        <v>24</v>
      </c>
      <c r="I411" t="str">
        <f t="shared" si="19"/>
        <v>SWVI</v>
      </c>
      <c r="J411" t="str">
        <f t="shared" si="20"/>
        <v>Esc</v>
      </c>
    </row>
    <row r="412" spans="1:10">
      <c r="A412">
        <v>81</v>
      </c>
      <c r="B412">
        <v>180</v>
      </c>
      <c r="C412">
        <v>71</v>
      </c>
      <c r="D412">
        <v>460</v>
      </c>
      <c r="E412" t="s">
        <v>37</v>
      </c>
      <c r="F412" t="s">
        <v>12</v>
      </c>
      <c r="G412" t="s">
        <v>3</v>
      </c>
      <c r="H412">
        <f t="shared" si="18"/>
        <v>24</v>
      </c>
      <c r="I412" t="str">
        <f t="shared" si="19"/>
        <v>SWVI</v>
      </c>
      <c r="J412" t="str">
        <f t="shared" si="20"/>
        <v>Esc</v>
      </c>
    </row>
    <row r="413" spans="1:10">
      <c r="A413">
        <v>82</v>
      </c>
      <c r="B413">
        <v>330</v>
      </c>
      <c r="C413">
        <v>140</v>
      </c>
      <c r="D413">
        <v>780</v>
      </c>
      <c r="E413" t="s">
        <v>38</v>
      </c>
      <c r="F413" t="s">
        <v>12</v>
      </c>
      <c r="G413" t="s">
        <v>3</v>
      </c>
      <c r="H413">
        <f t="shared" si="18"/>
        <v>24</v>
      </c>
      <c r="I413" t="str">
        <f t="shared" si="19"/>
        <v>SWVI</v>
      </c>
      <c r="J413" t="str">
        <f t="shared" si="20"/>
        <v>Esc</v>
      </c>
    </row>
    <row r="414" spans="1:10">
      <c r="A414">
        <v>83</v>
      </c>
      <c r="B414">
        <v>1100</v>
      </c>
      <c r="C414">
        <v>520</v>
      </c>
      <c r="D414">
        <v>2200</v>
      </c>
      <c r="E414" t="s">
        <v>41</v>
      </c>
      <c r="F414" t="s">
        <v>12</v>
      </c>
      <c r="G414" t="s">
        <v>3</v>
      </c>
      <c r="H414">
        <f t="shared" si="18"/>
        <v>25</v>
      </c>
      <c r="I414" t="str">
        <f t="shared" si="19"/>
        <v>NoKy</v>
      </c>
      <c r="J414" t="str">
        <f t="shared" si="20"/>
        <v>Esc</v>
      </c>
    </row>
    <row r="415" spans="1:10">
      <c r="A415">
        <v>84</v>
      </c>
      <c r="B415">
        <v>150</v>
      </c>
      <c r="C415">
        <v>58</v>
      </c>
      <c r="D415">
        <v>390</v>
      </c>
      <c r="E415" t="s">
        <v>42</v>
      </c>
      <c r="F415" t="s">
        <v>12</v>
      </c>
      <c r="G415" t="s">
        <v>3</v>
      </c>
      <c r="H415">
        <f t="shared" si="18"/>
        <v>25</v>
      </c>
      <c r="I415" t="str">
        <f t="shared" si="19"/>
        <v>NoKy</v>
      </c>
      <c r="J415" t="str">
        <f t="shared" si="20"/>
        <v>Esc</v>
      </c>
    </row>
    <row r="416" spans="1:10">
      <c r="A416">
        <v>85</v>
      </c>
      <c r="B416">
        <v>300</v>
      </c>
      <c r="C416">
        <v>120</v>
      </c>
      <c r="D416">
        <v>710</v>
      </c>
      <c r="E416" t="s">
        <v>76</v>
      </c>
      <c r="F416" t="s">
        <v>12</v>
      </c>
      <c r="G416" t="s">
        <v>3</v>
      </c>
      <c r="H416">
        <f t="shared" si="18"/>
        <v>25</v>
      </c>
      <c r="I416" t="str">
        <f t="shared" si="19"/>
        <v>NoKy</v>
      </c>
      <c r="J416" t="str">
        <f t="shared" si="20"/>
        <v>Hatchery</v>
      </c>
    </row>
    <row r="417" spans="1:10">
      <c r="A417">
        <v>86</v>
      </c>
      <c r="B417">
        <v>89</v>
      </c>
      <c r="C417">
        <v>32</v>
      </c>
      <c r="D417">
        <v>250</v>
      </c>
      <c r="E417" t="s">
        <v>43</v>
      </c>
      <c r="F417" t="s">
        <v>12</v>
      </c>
      <c r="G417" t="s">
        <v>3</v>
      </c>
      <c r="H417">
        <f t="shared" si="18"/>
        <v>25</v>
      </c>
      <c r="I417" t="str">
        <f t="shared" si="19"/>
        <v>NoKy</v>
      </c>
      <c r="J417" t="str">
        <f t="shared" si="20"/>
        <v>Esc</v>
      </c>
    </row>
    <row r="418" spans="1:10">
      <c r="A418">
        <v>87</v>
      </c>
      <c r="B418">
        <v>70</v>
      </c>
      <c r="C418">
        <v>24</v>
      </c>
      <c r="D418">
        <v>200</v>
      </c>
      <c r="E418" t="s">
        <v>44</v>
      </c>
      <c r="F418" t="s">
        <v>12</v>
      </c>
      <c r="G418" t="s">
        <v>3</v>
      </c>
      <c r="H418">
        <f t="shared" si="18"/>
        <v>25</v>
      </c>
      <c r="I418" t="str">
        <f t="shared" si="19"/>
        <v>NoKy</v>
      </c>
      <c r="J418" t="str">
        <f t="shared" si="20"/>
        <v>Esc</v>
      </c>
    </row>
    <row r="419" spans="1:10">
      <c r="A419">
        <v>88</v>
      </c>
      <c r="B419">
        <v>14000</v>
      </c>
      <c r="C419">
        <v>7700</v>
      </c>
      <c r="D419">
        <v>24000</v>
      </c>
      <c r="E419" t="s">
        <v>45</v>
      </c>
      <c r="F419" t="s">
        <v>12</v>
      </c>
      <c r="G419" t="s">
        <v>3</v>
      </c>
      <c r="H419">
        <f t="shared" si="18"/>
        <v>25</v>
      </c>
      <c r="I419" t="str">
        <f t="shared" si="19"/>
        <v>NoKy</v>
      </c>
      <c r="J419" t="str">
        <f t="shared" si="20"/>
        <v>Esc</v>
      </c>
    </row>
    <row r="420" spans="1:10">
      <c r="A420">
        <v>89</v>
      </c>
      <c r="B420">
        <v>210</v>
      </c>
      <c r="C420">
        <v>85</v>
      </c>
      <c r="D420">
        <v>530</v>
      </c>
      <c r="E420" t="s">
        <v>46</v>
      </c>
      <c r="F420" t="s">
        <v>12</v>
      </c>
      <c r="G420" t="s">
        <v>3</v>
      </c>
      <c r="H420">
        <f t="shared" si="18"/>
        <v>25</v>
      </c>
      <c r="I420" t="str">
        <f t="shared" si="19"/>
        <v>NoKy</v>
      </c>
      <c r="J420" t="str">
        <f t="shared" si="20"/>
        <v>Esc</v>
      </c>
    </row>
    <row r="421" spans="1:10">
      <c r="A421">
        <v>90</v>
      </c>
      <c r="B421">
        <v>1700</v>
      </c>
      <c r="C421">
        <v>850</v>
      </c>
      <c r="D421">
        <v>3300</v>
      </c>
      <c r="E421" t="s">
        <v>47</v>
      </c>
      <c r="F421" t="s">
        <v>12</v>
      </c>
      <c r="G421" t="s">
        <v>3</v>
      </c>
      <c r="H421">
        <f t="shared" si="18"/>
        <v>25</v>
      </c>
      <c r="I421" t="str">
        <f t="shared" si="19"/>
        <v>NoKy</v>
      </c>
      <c r="J421" t="str">
        <f t="shared" si="20"/>
        <v>Esc</v>
      </c>
    </row>
    <row r="422" spans="1:10">
      <c r="A422">
        <v>91</v>
      </c>
      <c r="B422">
        <v>660</v>
      </c>
      <c r="C422">
        <v>300</v>
      </c>
      <c r="D422">
        <v>1400</v>
      </c>
      <c r="E422" t="s">
        <v>48</v>
      </c>
      <c r="F422" t="s">
        <v>12</v>
      </c>
      <c r="G422" t="s">
        <v>3</v>
      </c>
      <c r="H422">
        <f t="shared" si="18"/>
        <v>25</v>
      </c>
      <c r="I422" t="str">
        <f t="shared" si="19"/>
        <v>NoKy</v>
      </c>
      <c r="J422" t="str">
        <f t="shared" si="20"/>
        <v>Esc</v>
      </c>
    </row>
    <row r="423" spans="1:10">
      <c r="A423">
        <v>92</v>
      </c>
      <c r="B423">
        <v>120</v>
      </c>
      <c r="C423">
        <v>43</v>
      </c>
      <c r="D423">
        <v>310</v>
      </c>
      <c r="E423" t="s">
        <v>49</v>
      </c>
      <c r="F423" t="s">
        <v>12</v>
      </c>
      <c r="G423" t="s">
        <v>3</v>
      </c>
      <c r="H423">
        <f t="shared" si="18"/>
        <v>25</v>
      </c>
      <c r="I423" t="str">
        <f t="shared" si="19"/>
        <v>NoKy</v>
      </c>
      <c r="J423" t="str">
        <f t="shared" si="20"/>
        <v>Esc</v>
      </c>
    </row>
    <row r="424" spans="1:10">
      <c r="A424">
        <v>93</v>
      </c>
      <c r="B424">
        <v>150</v>
      </c>
      <c r="C424">
        <v>58</v>
      </c>
      <c r="D424">
        <v>390</v>
      </c>
      <c r="E424" t="s">
        <v>50</v>
      </c>
      <c r="F424" t="s">
        <v>12</v>
      </c>
      <c r="G424" t="s">
        <v>3</v>
      </c>
      <c r="H424">
        <f t="shared" si="18"/>
        <v>25</v>
      </c>
      <c r="I424" t="str">
        <f t="shared" si="19"/>
        <v>NoKy</v>
      </c>
      <c r="J424" t="str">
        <f t="shared" si="20"/>
        <v>Esc</v>
      </c>
    </row>
    <row r="425" spans="1:10">
      <c r="A425">
        <v>94</v>
      </c>
      <c r="B425">
        <v>380</v>
      </c>
      <c r="C425">
        <v>160</v>
      </c>
      <c r="D425">
        <v>880</v>
      </c>
      <c r="E425" t="s">
        <v>51</v>
      </c>
      <c r="F425" t="s">
        <v>12</v>
      </c>
      <c r="G425" t="s">
        <v>3</v>
      </c>
      <c r="H425">
        <f t="shared" si="18"/>
        <v>25</v>
      </c>
      <c r="I425" t="str">
        <f t="shared" si="19"/>
        <v>NoKy</v>
      </c>
      <c r="J425" t="str">
        <f t="shared" si="20"/>
        <v>Esc</v>
      </c>
    </row>
    <row r="426" spans="1:10">
      <c r="A426">
        <v>95</v>
      </c>
      <c r="B426">
        <v>1200</v>
      </c>
      <c r="C426">
        <v>580</v>
      </c>
      <c r="D426">
        <v>2400</v>
      </c>
      <c r="E426" t="s">
        <v>52</v>
      </c>
      <c r="F426" t="s">
        <v>12</v>
      </c>
      <c r="G426" t="s">
        <v>3</v>
      </c>
      <c r="H426">
        <f t="shared" si="18"/>
        <v>25</v>
      </c>
      <c r="I426" t="str">
        <f t="shared" si="19"/>
        <v>NoKy</v>
      </c>
      <c r="J426" t="str">
        <f t="shared" si="20"/>
        <v>Esc</v>
      </c>
    </row>
    <row r="427" spans="1:10">
      <c r="A427">
        <v>96</v>
      </c>
      <c r="B427">
        <v>300</v>
      </c>
      <c r="C427">
        <v>130</v>
      </c>
      <c r="D427">
        <v>720</v>
      </c>
      <c r="E427" t="s">
        <v>53</v>
      </c>
      <c r="F427" t="s">
        <v>12</v>
      </c>
      <c r="G427" t="s">
        <v>3</v>
      </c>
      <c r="H427">
        <f t="shared" si="18"/>
        <v>25</v>
      </c>
      <c r="I427" t="str">
        <f t="shared" si="19"/>
        <v>NoKy</v>
      </c>
      <c r="J427" t="str">
        <f t="shared" si="20"/>
        <v>Esc</v>
      </c>
    </row>
    <row r="428" spans="1:10">
      <c r="A428">
        <v>97</v>
      </c>
      <c r="B428">
        <v>400</v>
      </c>
      <c r="C428">
        <v>170</v>
      </c>
      <c r="D428">
        <v>900</v>
      </c>
      <c r="E428" t="s">
        <v>54</v>
      </c>
      <c r="F428" t="s">
        <v>12</v>
      </c>
      <c r="G428" t="s">
        <v>3</v>
      </c>
      <c r="H428">
        <f t="shared" si="18"/>
        <v>25</v>
      </c>
      <c r="I428" t="str">
        <f t="shared" si="19"/>
        <v>NoKy</v>
      </c>
      <c r="J428" t="str">
        <f t="shared" si="20"/>
        <v>Esc</v>
      </c>
    </row>
    <row r="429" spans="1:10">
      <c r="A429">
        <v>98</v>
      </c>
      <c r="B429">
        <v>3000</v>
      </c>
      <c r="C429">
        <v>1600</v>
      </c>
      <c r="D429">
        <v>5700</v>
      </c>
      <c r="E429" t="s">
        <v>55</v>
      </c>
      <c r="F429" t="s">
        <v>12</v>
      </c>
      <c r="G429" t="s">
        <v>3</v>
      </c>
      <c r="H429">
        <f t="shared" si="18"/>
        <v>25</v>
      </c>
      <c r="I429" t="str">
        <f t="shared" si="19"/>
        <v>NoKy</v>
      </c>
      <c r="J429" t="str">
        <f t="shared" si="20"/>
        <v>Esc</v>
      </c>
    </row>
    <row r="430" spans="1:10">
      <c r="A430">
        <v>99</v>
      </c>
      <c r="B430">
        <v>55</v>
      </c>
      <c r="C430">
        <v>19</v>
      </c>
      <c r="D430">
        <v>160</v>
      </c>
      <c r="E430" t="s">
        <v>56</v>
      </c>
      <c r="F430" t="s">
        <v>12</v>
      </c>
      <c r="G430" t="s">
        <v>3</v>
      </c>
      <c r="H430">
        <f t="shared" si="18"/>
        <v>25</v>
      </c>
      <c r="I430" t="str">
        <f t="shared" si="19"/>
        <v>NoKy</v>
      </c>
      <c r="J430" t="str">
        <f t="shared" si="20"/>
        <v>Esc</v>
      </c>
    </row>
    <row r="431" spans="1:10">
      <c r="A431">
        <v>100</v>
      </c>
      <c r="B431">
        <v>970</v>
      </c>
      <c r="C431">
        <v>470</v>
      </c>
      <c r="D431">
        <v>2000</v>
      </c>
      <c r="E431" t="s">
        <v>57</v>
      </c>
      <c r="F431" t="s">
        <v>12</v>
      </c>
      <c r="G431" t="s">
        <v>3</v>
      </c>
      <c r="H431">
        <f t="shared" si="18"/>
        <v>26</v>
      </c>
      <c r="I431" t="str">
        <f t="shared" si="19"/>
        <v>NoKy</v>
      </c>
      <c r="J431" t="str">
        <f t="shared" si="20"/>
        <v>Esc</v>
      </c>
    </row>
    <row r="432" spans="1:10">
      <c r="A432">
        <v>101</v>
      </c>
      <c r="B432">
        <v>180</v>
      </c>
      <c r="C432">
        <v>71</v>
      </c>
      <c r="D432">
        <v>450</v>
      </c>
      <c r="E432" t="s">
        <v>58</v>
      </c>
      <c r="F432" t="s">
        <v>12</v>
      </c>
      <c r="G432" t="s">
        <v>3</v>
      </c>
      <c r="H432">
        <f t="shared" si="18"/>
        <v>26</v>
      </c>
      <c r="I432" t="str">
        <f t="shared" si="19"/>
        <v>NoKy</v>
      </c>
      <c r="J432" t="str">
        <f t="shared" si="20"/>
        <v>Esc</v>
      </c>
    </row>
    <row r="433" spans="1:10">
      <c r="A433">
        <v>102</v>
      </c>
      <c r="B433">
        <v>1600</v>
      </c>
      <c r="C433">
        <v>780</v>
      </c>
      <c r="D433">
        <v>3100</v>
      </c>
      <c r="E433" t="s">
        <v>59</v>
      </c>
      <c r="F433" t="s">
        <v>12</v>
      </c>
      <c r="G433" t="s">
        <v>3</v>
      </c>
      <c r="H433">
        <f t="shared" si="18"/>
        <v>26</v>
      </c>
      <c r="I433" t="str">
        <f t="shared" si="19"/>
        <v>NoKy</v>
      </c>
      <c r="J433" t="str">
        <f t="shared" si="20"/>
        <v>Esc</v>
      </c>
    </row>
    <row r="434" spans="1:10">
      <c r="A434">
        <v>103</v>
      </c>
      <c r="B434">
        <v>670</v>
      </c>
      <c r="C434">
        <v>310</v>
      </c>
      <c r="D434">
        <v>1500</v>
      </c>
      <c r="E434" t="s">
        <v>60</v>
      </c>
      <c r="F434" t="s">
        <v>12</v>
      </c>
      <c r="G434" t="s">
        <v>3</v>
      </c>
      <c r="H434">
        <f t="shared" si="18"/>
        <v>26</v>
      </c>
      <c r="I434" t="str">
        <f t="shared" si="19"/>
        <v>NoKy</v>
      </c>
      <c r="J434" t="str">
        <f t="shared" si="20"/>
        <v>Esc</v>
      </c>
    </row>
    <row r="435" spans="1:10">
      <c r="A435">
        <v>104</v>
      </c>
      <c r="B435">
        <v>300</v>
      </c>
      <c r="C435">
        <v>130</v>
      </c>
      <c r="D435">
        <v>710</v>
      </c>
      <c r="E435" t="s">
        <v>61</v>
      </c>
      <c r="F435" t="s">
        <v>12</v>
      </c>
      <c r="G435" t="s">
        <v>3</v>
      </c>
      <c r="H435">
        <f t="shared" si="18"/>
        <v>26</v>
      </c>
      <c r="I435" t="str">
        <f t="shared" si="19"/>
        <v>NoKy</v>
      </c>
      <c r="J435" t="str">
        <f t="shared" si="20"/>
        <v>Esc</v>
      </c>
    </row>
    <row r="436" spans="1:10">
      <c r="A436">
        <v>105</v>
      </c>
      <c r="B436">
        <v>20</v>
      </c>
      <c r="C436">
        <v>6</v>
      </c>
      <c r="D436">
        <v>68</v>
      </c>
      <c r="E436" t="s">
        <v>62</v>
      </c>
      <c r="F436" t="s">
        <v>12</v>
      </c>
      <c r="G436" t="s">
        <v>3</v>
      </c>
      <c r="H436">
        <f t="shared" si="18"/>
        <v>26</v>
      </c>
      <c r="I436" t="str">
        <f t="shared" si="19"/>
        <v>NoKy</v>
      </c>
      <c r="J436" t="str">
        <f t="shared" si="20"/>
        <v>Esc</v>
      </c>
    </row>
    <row r="437" spans="1:10">
      <c r="A437">
        <v>106</v>
      </c>
      <c r="B437">
        <v>250</v>
      </c>
      <c r="C437">
        <v>100</v>
      </c>
      <c r="D437">
        <v>610</v>
      </c>
      <c r="E437" t="s">
        <v>63</v>
      </c>
      <c r="F437" t="s">
        <v>12</v>
      </c>
      <c r="G437" t="s">
        <v>3</v>
      </c>
      <c r="H437">
        <f t="shared" si="18"/>
        <v>26</v>
      </c>
      <c r="I437" t="str">
        <f t="shared" si="19"/>
        <v>NoKy</v>
      </c>
      <c r="J437" t="str">
        <f t="shared" si="20"/>
        <v>Esc</v>
      </c>
    </row>
    <row r="438" spans="1:10">
      <c r="A438">
        <v>107</v>
      </c>
      <c r="B438">
        <v>250</v>
      </c>
      <c r="C438">
        <v>100</v>
      </c>
      <c r="D438">
        <v>610</v>
      </c>
      <c r="E438" t="s">
        <v>64</v>
      </c>
      <c r="F438" t="s">
        <v>12</v>
      </c>
      <c r="G438" t="s">
        <v>3</v>
      </c>
      <c r="H438">
        <f t="shared" si="18"/>
        <v>26</v>
      </c>
      <c r="I438" t="str">
        <f t="shared" si="19"/>
        <v>NoKy</v>
      </c>
      <c r="J438" t="str">
        <f t="shared" si="20"/>
        <v>Esc</v>
      </c>
    </row>
    <row r="439" spans="1:10">
      <c r="A439">
        <v>108</v>
      </c>
      <c r="B439">
        <v>2700</v>
      </c>
      <c r="C439">
        <v>1400</v>
      </c>
      <c r="D439">
        <v>5100</v>
      </c>
      <c r="E439" t="s">
        <v>65</v>
      </c>
      <c r="F439" t="s">
        <v>12</v>
      </c>
      <c r="G439" t="s">
        <v>3</v>
      </c>
      <c r="H439">
        <f t="shared" si="18"/>
        <v>26</v>
      </c>
      <c r="I439" t="str">
        <f t="shared" si="19"/>
        <v>NoKy</v>
      </c>
      <c r="J439" t="str">
        <f t="shared" si="20"/>
        <v>Esc</v>
      </c>
    </row>
    <row r="440" spans="1:10">
      <c r="A440">
        <v>109</v>
      </c>
      <c r="B440">
        <v>750</v>
      </c>
      <c r="C440">
        <v>350</v>
      </c>
      <c r="D440">
        <v>1600</v>
      </c>
      <c r="E440" t="s">
        <v>68</v>
      </c>
      <c r="F440" t="s">
        <v>12</v>
      </c>
      <c r="G440" t="s">
        <v>3</v>
      </c>
      <c r="H440">
        <f t="shared" si="18"/>
        <v>27</v>
      </c>
      <c r="I440" t="str">
        <f t="shared" si="19"/>
        <v>NWVI</v>
      </c>
      <c r="J440" t="str">
        <f t="shared" si="20"/>
        <v>Esc</v>
      </c>
    </row>
    <row r="441" spans="1:10">
      <c r="A441">
        <v>110</v>
      </c>
      <c r="B441">
        <v>2600</v>
      </c>
      <c r="C441">
        <v>1400</v>
      </c>
      <c r="D441">
        <v>5000</v>
      </c>
      <c r="E441" t="s">
        <v>69</v>
      </c>
      <c r="F441" t="s">
        <v>12</v>
      </c>
      <c r="G441" t="s">
        <v>3</v>
      </c>
      <c r="H441">
        <f t="shared" si="18"/>
        <v>27</v>
      </c>
      <c r="I441" t="str">
        <f t="shared" si="19"/>
        <v>NWVI</v>
      </c>
      <c r="J441" t="str">
        <f t="shared" si="20"/>
        <v>Esc</v>
      </c>
    </row>
    <row r="442" spans="1:10">
      <c r="A442">
        <v>111</v>
      </c>
      <c r="B442">
        <v>15</v>
      </c>
      <c r="C442">
        <v>4.7</v>
      </c>
      <c r="D442">
        <v>48</v>
      </c>
      <c r="E442" t="s">
        <v>15</v>
      </c>
      <c r="F442" t="s">
        <v>11</v>
      </c>
      <c r="G442" t="s">
        <v>3</v>
      </c>
      <c r="H442">
        <f t="shared" si="18"/>
        <v>20</v>
      </c>
      <c r="I442" t="str">
        <f t="shared" si="19"/>
        <v>SWVI</v>
      </c>
      <c r="J442" t="str">
        <f t="shared" si="20"/>
        <v>Esc</v>
      </c>
    </row>
    <row r="443" spans="1:10">
      <c r="A443">
        <v>112</v>
      </c>
      <c r="B443">
        <v>230</v>
      </c>
      <c r="C443">
        <v>100</v>
      </c>
      <c r="D443">
        <v>530</v>
      </c>
      <c r="E443" t="s">
        <v>16</v>
      </c>
      <c r="F443" t="s">
        <v>11</v>
      </c>
      <c r="G443" t="s">
        <v>3</v>
      </c>
      <c r="H443">
        <f t="shared" si="18"/>
        <v>20</v>
      </c>
      <c r="I443" t="str">
        <f t="shared" si="19"/>
        <v>SWVI</v>
      </c>
      <c r="J443" t="str">
        <f t="shared" si="20"/>
        <v>Esc</v>
      </c>
    </row>
    <row r="444" spans="1:10">
      <c r="A444">
        <v>113</v>
      </c>
      <c r="B444">
        <v>310</v>
      </c>
      <c r="C444">
        <v>140</v>
      </c>
      <c r="D444">
        <v>680</v>
      </c>
      <c r="E444" t="s">
        <v>18</v>
      </c>
      <c r="F444" t="s">
        <v>11</v>
      </c>
      <c r="G444" t="s">
        <v>3</v>
      </c>
      <c r="H444">
        <f t="shared" si="18"/>
        <v>20</v>
      </c>
      <c r="I444" t="str">
        <f t="shared" si="19"/>
        <v>SWVI</v>
      </c>
      <c r="J444" t="str">
        <f t="shared" si="20"/>
        <v>Esc</v>
      </c>
    </row>
    <row r="445" spans="1:10">
      <c r="A445">
        <v>114</v>
      </c>
      <c r="B445">
        <v>260</v>
      </c>
      <c r="C445">
        <v>120</v>
      </c>
      <c r="D445">
        <v>590</v>
      </c>
      <c r="E445" t="s">
        <v>19</v>
      </c>
      <c r="F445" t="s">
        <v>11</v>
      </c>
      <c r="G445" t="s">
        <v>3</v>
      </c>
      <c r="H445">
        <f t="shared" si="18"/>
        <v>20</v>
      </c>
      <c r="I445" t="str">
        <f t="shared" si="19"/>
        <v>SWVI</v>
      </c>
      <c r="J445" t="str">
        <f t="shared" si="20"/>
        <v>Esc</v>
      </c>
    </row>
    <row r="446" spans="1:10">
      <c r="A446">
        <v>115</v>
      </c>
      <c r="B446">
        <v>65</v>
      </c>
      <c r="C446">
        <v>25</v>
      </c>
      <c r="D446">
        <v>170</v>
      </c>
      <c r="E446" t="s">
        <v>17</v>
      </c>
      <c r="F446" t="s">
        <v>11</v>
      </c>
      <c r="G446" t="s">
        <v>3</v>
      </c>
      <c r="H446">
        <f t="shared" si="18"/>
        <v>20</v>
      </c>
      <c r="I446" t="str">
        <f t="shared" si="19"/>
        <v>SWVI</v>
      </c>
      <c r="J446" t="str">
        <f t="shared" si="20"/>
        <v>Esc</v>
      </c>
    </row>
    <row r="447" spans="1:10">
      <c r="A447">
        <v>116</v>
      </c>
      <c r="B447">
        <v>2200</v>
      </c>
      <c r="C447">
        <v>1200</v>
      </c>
      <c r="D447">
        <v>4200</v>
      </c>
      <c r="E447" t="s">
        <v>20</v>
      </c>
      <c r="F447" t="s">
        <v>11</v>
      </c>
      <c r="G447" t="s">
        <v>3</v>
      </c>
      <c r="H447">
        <f t="shared" si="18"/>
        <v>20</v>
      </c>
      <c r="I447" t="str">
        <f t="shared" si="19"/>
        <v>SWVI</v>
      </c>
      <c r="J447" t="str">
        <f t="shared" si="20"/>
        <v>Esc</v>
      </c>
    </row>
    <row r="448" spans="1:10">
      <c r="A448">
        <v>117</v>
      </c>
      <c r="B448">
        <v>41</v>
      </c>
      <c r="C448">
        <v>15</v>
      </c>
      <c r="D448">
        <v>110</v>
      </c>
      <c r="E448" t="s">
        <v>21</v>
      </c>
      <c r="F448" t="s">
        <v>11</v>
      </c>
      <c r="G448" t="s">
        <v>3</v>
      </c>
      <c r="H448">
        <f t="shared" si="18"/>
        <v>20</v>
      </c>
      <c r="I448" t="str">
        <f t="shared" si="19"/>
        <v>SWVI</v>
      </c>
      <c r="J448" t="str">
        <f t="shared" si="20"/>
        <v>Esc</v>
      </c>
    </row>
    <row r="449" spans="1:10">
      <c r="A449">
        <v>118</v>
      </c>
      <c r="B449">
        <v>2400</v>
      </c>
      <c r="C449">
        <v>1300</v>
      </c>
      <c r="D449">
        <v>4500</v>
      </c>
      <c r="E449" t="s">
        <v>73</v>
      </c>
      <c r="F449" t="s">
        <v>11</v>
      </c>
      <c r="G449" t="s">
        <v>3</v>
      </c>
      <c r="H449">
        <f t="shared" si="18"/>
        <v>22</v>
      </c>
      <c r="I449" t="str">
        <f t="shared" si="19"/>
        <v>SWVI</v>
      </c>
      <c r="J449" t="str">
        <f t="shared" si="20"/>
        <v>Hatchery</v>
      </c>
    </row>
    <row r="450" spans="1:10">
      <c r="A450">
        <v>119</v>
      </c>
      <c r="B450">
        <v>740</v>
      </c>
      <c r="C450">
        <v>370</v>
      </c>
      <c r="D450">
        <v>1500</v>
      </c>
      <c r="E450" t="s">
        <v>74</v>
      </c>
      <c r="F450" t="s">
        <v>11</v>
      </c>
      <c r="G450" t="s">
        <v>3</v>
      </c>
      <c r="H450">
        <f t="shared" si="18"/>
        <v>22</v>
      </c>
      <c r="I450" t="str">
        <f t="shared" si="19"/>
        <v>SWVI</v>
      </c>
      <c r="J450" t="str">
        <f t="shared" si="20"/>
        <v>Hatchery</v>
      </c>
    </row>
    <row r="451" spans="1:10">
      <c r="A451">
        <v>120</v>
      </c>
      <c r="B451">
        <v>120</v>
      </c>
      <c r="C451">
        <v>49</v>
      </c>
      <c r="D451">
        <v>290</v>
      </c>
      <c r="E451" t="s">
        <v>23</v>
      </c>
      <c r="F451" t="s">
        <v>11</v>
      </c>
      <c r="G451" t="s">
        <v>3</v>
      </c>
      <c r="H451">
        <f t="shared" ref="H451:H496" si="21">VLOOKUP(E451,$Q$2:$T$56,2,FALSE)</f>
        <v>23</v>
      </c>
      <c r="I451" t="str">
        <f t="shared" ref="I451:I496" si="22">VLOOKUP(E451,$Q$2:$T$56,3,FALSE)</f>
        <v>SWVI</v>
      </c>
      <c r="J451" t="str">
        <f t="shared" ref="J451:J496" si="23">VLOOKUP(E451,$Q$2:$T$56,4,FALSE)</f>
        <v>Esc</v>
      </c>
    </row>
    <row r="452" spans="1:10">
      <c r="A452">
        <v>121</v>
      </c>
      <c r="B452">
        <v>110</v>
      </c>
      <c r="C452">
        <v>45</v>
      </c>
      <c r="D452">
        <v>270</v>
      </c>
      <c r="E452" t="s">
        <v>22</v>
      </c>
      <c r="F452" t="s">
        <v>11</v>
      </c>
      <c r="G452" t="s">
        <v>3</v>
      </c>
      <c r="H452">
        <f t="shared" si="21"/>
        <v>23</v>
      </c>
      <c r="I452" t="str">
        <f t="shared" si="22"/>
        <v>SWVI</v>
      </c>
      <c r="J452" t="str">
        <f t="shared" si="23"/>
        <v>Esc</v>
      </c>
    </row>
    <row r="453" spans="1:10">
      <c r="A453">
        <v>122</v>
      </c>
      <c r="B453">
        <v>84</v>
      </c>
      <c r="C453">
        <v>33</v>
      </c>
      <c r="D453">
        <v>210</v>
      </c>
      <c r="E453" t="s">
        <v>24</v>
      </c>
      <c r="F453" t="s">
        <v>11</v>
      </c>
      <c r="G453" t="s">
        <v>3</v>
      </c>
      <c r="H453">
        <f t="shared" si="21"/>
        <v>23</v>
      </c>
      <c r="I453" t="str">
        <f t="shared" si="22"/>
        <v>SWVI</v>
      </c>
      <c r="J453" t="str">
        <f t="shared" si="23"/>
        <v>Esc</v>
      </c>
    </row>
    <row r="454" spans="1:10">
      <c r="A454">
        <v>123</v>
      </c>
      <c r="B454">
        <v>280</v>
      </c>
      <c r="C454">
        <v>120</v>
      </c>
      <c r="D454">
        <v>620</v>
      </c>
      <c r="E454" t="s">
        <v>25</v>
      </c>
      <c r="F454" t="s">
        <v>11</v>
      </c>
      <c r="G454" t="s">
        <v>3</v>
      </c>
      <c r="H454">
        <f t="shared" si="21"/>
        <v>23</v>
      </c>
      <c r="I454" t="str">
        <f t="shared" si="22"/>
        <v>SWVI</v>
      </c>
      <c r="J454" t="str">
        <f t="shared" si="23"/>
        <v>Esc</v>
      </c>
    </row>
    <row r="455" spans="1:10">
      <c r="A455">
        <v>124</v>
      </c>
      <c r="B455">
        <v>560</v>
      </c>
      <c r="C455">
        <v>270</v>
      </c>
      <c r="D455">
        <v>1200</v>
      </c>
      <c r="E455" t="s">
        <v>26</v>
      </c>
      <c r="F455" t="s">
        <v>11</v>
      </c>
      <c r="G455" t="s">
        <v>3</v>
      </c>
      <c r="H455">
        <f t="shared" si="21"/>
        <v>23</v>
      </c>
      <c r="I455" t="str">
        <f t="shared" si="22"/>
        <v>SWVI</v>
      </c>
      <c r="J455" t="str">
        <f t="shared" si="23"/>
        <v>Esc</v>
      </c>
    </row>
    <row r="456" spans="1:10">
      <c r="A456">
        <v>125</v>
      </c>
      <c r="B456">
        <v>7300</v>
      </c>
      <c r="C456">
        <v>4100</v>
      </c>
      <c r="D456">
        <v>13000</v>
      </c>
      <c r="E456" t="s">
        <v>75</v>
      </c>
      <c r="F456" t="s">
        <v>11</v>
      </c>
      <c r="G456" t="s">
        <v>3</v>
      </c>
      <c r="H456">
        <f t="shared" si="21"/>
        <v>23</v>
      </c>
      <c r="I456" t="str">
        <f t="shared" si="22"/>
        <v>SWVI</v>
      </c>
      <c r="J456" t="str">
        <f t="shared" si="23"/>
        <v>Hatchery</v>
      </c>
    </row>
    <row r="457" spans="1:10">
      <c r="A457">
        <v>126</v>
      </c>
      <c r="B457">
        <v>12</v>
      </c>
      <c r="C457">
        <v>3.8</v>
      </c>
      <c r="D457">
        <v>41</v>
      </c>
      <c r="E457" t="s">
        <v>27</v>
      </c>
      <c r="F457" t="s">
        <v>11</v>
      </c>
      <c r="G457" t="s">
        <v>3</v>
      </c>
      <c r="H457">
        <f t="shared" si="21"/>
        <v>23</v>
      </c>
      <c r="I457" t="str">
        <f t="shared" si="22"/>
        <v>SWVI</v>
      </c>
      <c r="J457" t="str">
        <f t="shared" si="23"/>
        <v>Esc</v>
      </c>
    </row>
    <row r="458" spans="1:10">
      <c r="A458">
        <v>127</v>
      </c>
      <c r="B458">
        <v>370</v>
      </c>
      <c r="C458">
        <v>170</v>
      </c>
      <c r="D458">
        <v>790</v>
      </c>
      <c r="E458" t="s">
        <v>28</v>
      </c>
      <c r="F458" t="s">
        <v>11</v>
      </c>
      <c r="G458" t="s">
        <v>3</v>
      </c>
      <c r="H458">
        <f t="shared" si="21"/>
        <v>23</v>
      </c>
      <c r="I458" t="str">
        <f t="shared" si="22"/>
        <v>SWVI</v>
      </c>
      <c r="J458" t="str">
        <f t="shared" si="23"/>
        <v>Esc</v>
      </c>
    </row>
    <row r="459" spans="1:10">
      <c r="A459">
        <v>128</v>
      </c>
      <c r="B459">
        <v>660</v>
      </c>
      <c r="C459">
        <v>330</v>
      </c>
      <c r="D459">
        <v>1300</v>
      </c>
      <c r="E459" t="s">
        <v>29</v>
      </c>
      <c r="F459" t="s">
        <v>11</v>
      </c>
      <c r="G459" t="s">
        <v>3</v>
      </c>
      <c r="H459">
        <f t="shared" si="21"/>
        <v>24</v>
      </c>
      <c r="I459" t="str">
        <f t="shared" si="22"/>
        <v>SWVI</v>
      </c>
      <c r="J459" t="str">
        <f t="shared" si="23"/>
        <v>Esc</v>
      </c>
    </row>
    <row r="460" spans="1:10">
      <c r="A460">
        <v>129</v>
      </c>
      <c r="B460">
        <v>260</v>
      </c>
      <c r="C460">
        <v>110</v>
      </c>
      <c r="D460">
        <v>570</v>
      </c>
      <c r="E460" t="s">
        <v>30</v>
      </c>
      <c r="F460" t="s">
        <v>11</v>
      </c>
      <c r="G460" t="s">
        <v>3</v>
      </c>
      <c r="H460">
        <f t="shared" si="21"/>
        <v>24</v>
      </c>
      <c r="I460" t="str">
        <f t="shared" si="22"/>
        <v>SWVI</v>
      </c>
      <c r="J460" t="str">
        <f t="shared" si="23"/>
        <v>Esc</v>
      </c>
    </row>
    <row r="461" spans="1:10">
      <c r="A461">
        <v>130</v>
      </c>
      <c r="B461">
        <v>84</v>
      </c>
      <c r="C461">
        <v>33</v>
      </c>
      <c r="D461">
        <v>210</v>
      </c>
      <c r="E461" t="s">
        <v>31</v>
      </c>
      <c r="F461" t="s">
        <v>11</v>
      </c>
      <c r="G461" t="s">
        <v>3</v>
      </c>
      <c r="H461">
        <f t="shared" si="21"/>
        <v>24</v>
      </c>
      <c r="I461" t="str">
        <f t="shared" si="22"/>
        <v>SWVI</v>
      </c>
      <c r="J461" t="str">
        <f t="shared" si="23"/>
        <v>Esc</v>
      </c>
    </row>
    <row r="462" spans="1:10">
      <c r="A462">
        <v>131</v>
      </c>
      <c r="B462">
        <v>1700</v>
      </c>
      <c r="C462">
        <v>880</v>
      </c>
      <c r="D462">
        <v>3200</v>
      </c>
      <c r="E462" t="s">
        <v>32</v>
      </c>
      <c r="F462" t="s">
        <v>11</v>
      </c>
      <c r="G462" t="s">
        <v>3</v>
      </c>
      <c r="H462">
        <f t="shared" si="21"/>
        <v>24</v>
      </c>
      <c r="I462" t="str">
        <f t="shared" si="22"/>
        <v>SWVI</v>
      </c>
      <c r="J462" t="str">
        <f t="shared" si="23"/>
        <v>Esc</v>
      </c>
    </row>
    <row r="463" spans="1:10">
      <c r="A463">
        <v>132</v>
      </c>
      <c r="B463">
        <v>1600</v>
      </c>
      <c r="C463">
        <v>870</v>
      </c>
      <c r="D463">
        <v>3100</v>
      </c>
      <c r="E463" t="s">
        <v>33</v>
      </c>
      <c r="F463" t="s">
        <v>11</v>
      </c>
      <c r="G463" t="s">
        <v>3</v>
      </c>
      <c r="H463">
        <f t="shared" si="21"/>
        <v>24</v>
      </c>
      <c r="I463" t="str">
        <f t="shared" si="22"/>
        <v>SWVI</v>
      </c>
      <c r="J463" t="str">
        <f t="shared" si="23"/>
        <v>Esc</v>
      </c>
    </row>
    <row r="464" spans="1:10">
      <c r="A464">
        <v>133</v>
      </c>
      <c r="B464">
        <v>770</v>
      </c>
      <c r="C464">
        <v>380</v>
      </c>
      <c r="D464">
        <v>1600</v>
      </c>
      <c r="E464" t="s">
        <v>34</v>
      </c>
      <c r="F464" t="s">
        <v>11</v>
      </c>
      <c r="G464" t="s">
        <v>3</v>
      </c>
      <c r="H464">
        <f t="shared" si="21"/>
        <v>24</v>
      </c>
      <c r="I464" t="str">
        <f t="shared" si="22"/>
        <v>SWVI</v>
      </c>
      <c r="J464" t="str">
        <f t="shared" si="23"/>
        <v>Esc</v>
      </c>
    </row>
    <row r="465" spans="1:10">
      <c r="A465">
        <v>134</v>
      </c>
      <c r="B465">
        <v>91</v>
      </c>
      <c r="C465">
        <v>36</v>
      </c>
      <c r="D465">
        <v>230</v>
      </c>
      <c r="E465" t="s">
        <v>35</v>
      </c>
      <c r="F465" t="s">
        <v>11</v>
      </c>
      <c r="G465" t="s">
        <v>3</v>
      </c>
      <c r="H465">
        <f t="shared" si="21"/>
        <v>24</v>
      </c>
      <c r="I465" t="str">
        <f t="shared" si="22"/>
        <v>SWVI</v>
      </c>
      <c r="J465" t="str">
        <f t="shared" si="23"/>
        <v>Esc</v>
      </c>
    </row>
    <row r="466" spans="1:10">
      <c r="A466">
        <v>135</v>
      </c>
      <c r="B466">
        <v>65</v>
      </c>
      <c r="C466">
        <v>25</v>
      </c>
      <c r="D466">
        <v>170</v>
      </c>
      <c r="E466" t="s">
        <v>36</v>
      </c>
      <c r="F466" t="s">
        <v>11</v>
      </c>
      <c r="G466" t="s">
        <v>3</v>
      </c>
      <c r="H466">
        <f t="shared" si="21"/>
        <v>24</v>
      </c>
      <c r="I466" t="str">
        <f t="shared" si="22"/>
        <v>SWVI</v>
      </c>
      <c r="J466" t="str">
        <f t="shared" si="23"/>
        <v>Esc</v>
      </c>
    </row>
    <row r="467" spans="1:10">
      <c r="A467">
        <v>136</v>
      </c>
      <c r="B467">
        <v>78</v>
      </c>
      <c r="C467">
        <v>30</v>
      </c>
      <c r="D467">
        <v>200</v>
      </c>
      <c r="E467" t="s">
        <v>37</v>
      </c>
      <c r="F467" t="s">
        <v>11</v>
      </c>
      <c r="G467" t="s">
        <v>3</v>
      </c>
      <c r="H467">
        <f t="shared" si="21"/>
        <v>24</v>
      </c>
      <c r="I467" t="str">
        <f t="shared" si="22"/>
        <v>SWVI</v>
      </c>
      <c r="J467" t="str">
        <f t="shared" si="23"/>
        <v>Esc</v>
      </c>
    </row>
    <row r="468" spans="1:10">
      <c r="A468">
        <v>137</v>
      </c>
      <c r="B468">
        <v>140</v>
      </c>
      <c r="C468">
        <v>60</v>
      </c>
      <c r="D468">
        <v>340</v>
      </c>
      <c r="E468" t="s">
        <v>38</v>
      </c>
      <c r="F468" t="s">
        <v>11</v>
      </c>
      <c r="G468" t="s">
        <v>3</v>
      </c>
      <c r="H468">
        <f t="shared" si="21"/>
        <v>24</v>
      </c>
      <c r="I468" t="str">
        <f t="shared" si="22"/>
        <v>SWVI</v>
      </c>
      <c r="J468" t="str">
        <f t="shared" si="23"/>
        <v>Esc</v>
      </c>
    </row>
    <row r="469" spans="1:10">
      <c r="A469">
        <v>138</v>
      </c>
      <c r="B469">
        <v>460</v>
      </c>
      <c r="C469">
        <v>220</v>
      </c>
      <c r="D469">
        <v>980</v>
      </c>
      <c r="E469" t="s">
        <v>41</v>
      </c>
      <c r="F469" t="s">
        <v>11</v>
      </c>
      <c r="G469" t="s">
        <v>3</v>
      </c>
      <c r="H469">
        <f t="shared" si="21"/>
        <v>25</v>
      </c>
      <c r="I469" t="str">
        <f t="shared" si="22"/>
        <v>NoKy</v>
      </c>
      <c r="J469" t="str">
        <f t="shared" si="23"/>
        <v>Esc</v>
      </c>
    </row>
    <row r="470" spans="1:10">
      <c r="A470">
        <v>139</v>
      </c>
      <c r="B470">
        <v>65</v>
      </c>
      <c r="C470">
        <v>25</v>
      </c>
      <c r="D470">
        <v>170</v>
      </c>
      <c r="E470" t="s">
        <v>42</v>
      </c>
      <c r="F470" t="s">
        <v>11</v>
      </c>
      <c r="G470" t="s">
        <v>3</v>
      </c>
      <c r="H470">
        <f t="shared" si="21"/>
        <v>25</v>
      </c>
      <c r="I470" t="str">
        <f t="shared" si="22"/>
        <v>NoKy</v>
      </c>
      <c r="J470" t="str">
        <f t="shared" si="23"/>
        <v>Esc</v>
      </c>
    </row>
    <row r="471" spans="1:10">
      <c r="A471">
        <v>140</v>
      </c>
      <c r="B471">
        <v>130</v>
      </c>
      <c r="C471">
        <v>53</v>
      </c>
      <c r="D471">
        <v>310</v>
      </c>
      <c r="E471" t="s">
        <v>76</v>
      </c>
      <c r="F471" t="s">
        <v>11</v>
      </c>
      <c r="G471" t="s">
        <v>3</v>
      </c>
      <c r="H471">
        <f t="shared" si="21"/>
        <v>25</v>
      </c>
      <c r="I471" t="str">
        <f t="shared" si="22"/>
        <v>NoKy</v>
      </c>
      <c r="J471" t="str">
        <f t="shared" si="23"/>
        <v>Hatchery</v>
      </c>
    </row>
    <row r="472" spans="1:10">
      <c r="A472">
        <v>141</v>
      </c>
      <c r="B472">
        <v>38</v>
      </c>
      <c r="C472">
        <v>14</v>
      </c>
      <c r="D472">
        <v>110</v>
      </c>
      <c r="E472" t="s">
        <v>43</v>
      </c>
      <c r="F472" t="s">
        <v>11</v>
      </c>
      <c r="G472" t="s">
        <v>3</v>
      </c>
      <c r="H472">
        <f t="shared" si="21"/>
        <v>25</v>
      </c>
      <c r="I472" t="str">
        <f t="shared" si="22"/>
        <v>NoKy</v>
      </c>
      <c r="J472" t="str">
        <f t="shared" si="23"/>
        <v>Esc</v>
      </c>
    </row>
    <row r="473" spans="1:10">
      <c r="A473">
        <v>142</v>
      </c>
      <c r="B473">
        <v>30</v>
      </c>
      <c r="C473">
        <v>10</v>
      </c>
      <c r="D473">
        <v>89</v>
      </c>
      <c r="E473" t="s">
        <v>44</v>
      </c>
      <c r="F473" t="s">
        <v>11</v>
      </c>
      <c r="G473" t="s">
        <v>3</v>
      </c>
      <c r="H473">
        <f t="shared" si="21"/>
        <v>25</v>
      </c>
      <c r="I473" t="str">
        <f t="shared" si="22"/>
        <v>NoKy</v>
      </c>
      <c r="J473" t="str">
        <f t="shared" si="23"/>
        <v>Esc</v>
      </c>
    </row>
    <row r="474" spans="1:10">
      <c r="A474">
        <v>143</v>
      </c>
      <c r="B474">
        <v>5900</v>
      </c>
      <c r="C474">
        <v>3300</v>
      </c>
      <c r="D474">
        <v>11000</v>
      </c>
      <c r="E474" t="s">
        <v>45</v>
      </c>
      <c r="F474" t="s">
        <v>11</v>
      </c>
      <c r="G474" t="s">
        <v>3</v>
      </c>
      <c r="H474">
        <f t="shared" si="21"/>
        <v>25</v>
      </c>
      <c r="I474" t="str">
        <f t="shared" si="22"/>
        <v>NoKy</v>
      </c>
      <c r="J474" t="str">
        <f t="shared" si="23"/>
        <v>Esc</v>
      </c>
    </row>
    <row r="475" spans="1:10">
      <c r="A475">
        <v>144</v>
      </c>
      <c r="B475">
        <v>91</v>
      </c>
      <c r="C475">
        <v>36</v>
      </c>
      <c r="D475">
        <v>230</v>
      </c>
      <c r="E475" t="s">
        <v>46</v>
      </c>
      <c r="F475" t="s">
        <v>11</v>
      </c>
      <c r="G475" t="s">
        <v>3</v>
      </c>
      <c r="H475">
        <f t="shared" si="21"/>
        <v>25</v>
      </c>
      <c r="I475" t="str">
        <f t="shared" si="22"/>
        <v>NoKy</v>
      </c>
      <c r="J475" t="str">
        <f t="shared" si="23"/>
        <v>Esc</v>
      </c>
    </row>
    <row r="476" spans="1:10">
      <c r="A476">
        <v>145</v>
      </c>
      <c r="B476">
        <v>730</v>
      </c>
      <c r="C476">
        <v>360</v>
      </c>
      <c r="D476">
        <v>1500</v>
      </c>
      <c r="E476" t="s">
        <v>47</v>
      </c>
      <c r="F476" t="s">
        <v>11</v>
      </c>
      <c r="G476" t="s">
        <v>3</v>
      </c>
      <c r="H476">
        <f t="shared" si="21"/>
        <v>25</v>
      </c>
      <c r="I476" t="str">
        <f t="shared" si="22"/>
        <v>NoKy</v>
      </c>
      <c r="J476" t="str">
        <f t="shared" si="23"/>
        <v>Esc</v>
      </c>
    </row>
    <row r="477" spans="1:10">
      <c r="A477">
        <v>146</v>
      </c>
      <c r="B477">
        <v>280</v>
      </c>
      <c r="C477">
        <v>130</v>
      </c>
      <c r="D477">
        <v>630</v>
      </c>
      <c r="E477" t="s">
        <v>48</v>
      </c>
      <c r="F477" t="s">
        <v>11</v>
      </c>
      <c r="G477" t="s">
        <v>3</v>
      </c>
      <c r="H477">
        <f t="shared" si="21"/>
        <v>25</v>
      </c>
      <c r="I477" t="str">
        <f t="shared" si="22"/>
        <v>NoKy</v>
      </c>
      <c r="J477" t="str">
        <f t="shared" si="23"/>
        <v>Esc</v>
      </c>
    </row>
    <row r="478" spans="1:10">
      <c r="A478">
        <v>147</v>
      </c>
      <c r="B478">
        <v>50</v>
      </c>
      <c r="C478">
        <v>18</v>
      </c>
      <c r="D478">
        <v>130</v>
      </c>
      <c r="E478" t="s">
        <v>49</v>
      </c>
      <c r="F478" t="s">
        <v>11</v>
      </c>
      <c r="G478" t="s">
        <v>3</v>
      </c>
      <c r="H478">
        <f t="shared" si="21"/>
        <v>25</v>
      </c>
      <c r="I478" t="str">
        <f t="shared" si="22"/>
        <v>NoKy</v>
      </c>
      <c r="J478" t="str">
        <f t="shared" si="23"/>
        <v>Esc</v>
      </c>
    </row>
    <row r="479" spans="1:10">
      <c r="A479">
        <v>148</v>
      </c>
      <c r="B479">
        <v>64</v>
      </c>
      <c r="C479">
        <v>24</v>
      </c>
      <c r="D479">
        <v>170</v>
      </c>
      <c r="E479" t="s">
        <v>50</v>
      </c>
      <c r="F479" t="s">
        <v>11</v>
      </c>
      <c r="G479" t="s">
        <v>3</v>
      </c>
      <c r="H479">
        <f t="shared" si="21"/>
        <v>25</v>
      </c>
      <c r="I479" t="str">
        <f t="shared" si="22"/>
        <v>NoKy</v>
      </c>
      <c r="J479" t="str">
        <f t="shared" si="23"/>
        <v>Esc</v>
      </c>
    </row>
    <row r="480" spans="1:10">
      <c r="A480">
        <v>149</v>
      </c>
      <c r="B480">
        <v>160</v>
      </c>
      <c r="C480">
        <v>70</v>
      </c>
      <c r="D480">
        <v>380</v>
      </c>
      <c r="E480" t="s">
        <v>51</v>
      </c>
      <c r="F480" t="s">
        <v>11</v>
      </c>
      <c r="G480" t="s">
        <v>3</v>
      </c>
      <c r="H480">
        <f t="shared" si="21"/>
        <v>25</v>
      </c>
      <c r="I480" t="str">
        <f t="shared" si="22"/>
        <v>NoKy</v>
      </c>
      <c r="J480" t="str">
        <f t="shared" si="23"/>
        <v>Esc</v>
      </c>
    </row>
    <row r="481" spans="1:10">
      <c r="A481">
        <v>150</v>
      </c>
      <c r="B481">
        <v>510</v>
      </c>
      <c r="C481">
        <v>250</v>
      </c>
      <c r="D481">
        <v>1100</v>
      </c>
      <c r="E481" t="s">
        <v>52</v>
      </c>
      <c r="F481" t="s">
        <v>11</v>
      </c>
      <c r="G481" t="s">
        <v>3</v>
      </c>
      <c r="H481">
        <f t="shared" si="21"/>
        <v>25</v>
      </c>
      <c r="I481" t="str">
        <f t="shared" si="22"/>
        <v>NoKy</v>
      </c>
      <c r="J481" t="str">
        <f t="shared" si="23"/>
        <v>Esc</v>
      </c>
    </row>
    <row r="482" spans="1:10">
      <c r="A482">
        <v>151</v>
      </c>
      <c r="B482">
        <v>130</v>
      </c>
      <c r="C482">
        <v>54</v>
      </c>
      <c r="D482">
        <v>320</v>
      </c>
      <c r="E482" t="s">
        <v>53</v>
      </c>
      <c r="F482" t="s">
        <v>11</v>
      </c>
      <c r="G482" t="s">
        <v>3</v>
      </c>
      <c r="H482">
        <f t="shared" si="21"/>
        <v>25</v>
      </c>
      <c r="I482" t="str">
        <f t="shared" si="22"/>
        <v>NoKy</v>
      </c>
      <c r="J482" t="str">
        <f t="shared" si="23"/>
        <v>Esc</v>
      </c>
    </row>
    <row r="483" spans="1:10">
      <c r="A483">
        <v>152</v>
      </c>
      <c r="B483">
        <v>170</v>
      </c>
      <c r="C483">
        <v>72</v>
      </c>
      <c r="D483">
        <v>390</v>
      </c>
      <c r="E483" t="s">
        <v>54</v>
      </c>
      <c r="F483" t="s">
        <v>11</v>
      </c>
      <c r="G483" t="s">
        <v>3</v>
      </c>
      <c r="H483">
        <f t="shared" si="21"/>
        <v>25</v>
      </c>
      <c r="I483" t="str">
        <f t="shared" si="22"/>
        <v>NoKy</v>
      </c>
      <c r="J483" t="str">
        <f t="shared" si="23"/>
        <v>Esc</v>
      </c>
    </row>
    <row r="484" spans="1:10">
      <c r="A484">
        <v>153</v>
      </c>
      <c r="B484">
        <v>1300</v>
      </c>
      <c r="C484">
        <v>670</v>
      </c>
      <c r="D484">
        <v>2500</v>
      </c>
      <c r="E484" t="s">
        <v>55</v>
      </c>
      <c r="F484" t="s">
        <v>11</v>
      </c>
      <c r="G484" t="s">
        <v>3</v>
      </c>
      <c r="H484">
        <f t="shared" si="21"/>
        <v>25</v>
      </c>
      <c r="I484" t="str">
        <f t="shared" si="22"/>
        <v>NoKy</v>
      </c>
      <c r="J484" t="str">
        <f t="shared" si="23"/>
        <v>Esc</v>
      </c>
    </row>
    <row r="485" spans="1:10">
      <c r="A485">
        <v>154</v>
      </c>
      <c r="B485">
        <v>24</v>
      </c>
      <c r="C485">
        <v>8.1</v>
      </c>
      <c r="D485">
        <v>69</v>
      </c>
      <c r="E485" t="s">
        <v>56</v>
      </c>
      <c r="F485" t="s">
        <v>11</v>
      </c>
      <c r="G485" t="s">
        <v>3</v>
      </c>
      <c r="H485">
        <f t="shared" si="21"/>
        <v>25</v>
      </c>
      <c r="I485" t="str">
        <f t="shared" si="22"/>
        <v>NoKy</v>
      </c>
      <c r="J485" t="str">
        <f t="shared" si="23"/>
        <v>Esc</v>
      </c>
    </row>
    <row r="486" spans="1:10">
      <c r="A486">
        <v>155</v>
      </c>
      <c r="B486">
        <v>420</v>
      </c>
      <c r="C486">
        <v>200</v>
      </c>
      <c r="D486">
        <v>890</v>
      </c>
      <c r="E486" t="s">
        <v>57</v>
      </c>
      <c r="F486" t="s">
        <v>11</v>
      </c>
      <c r="G486" t="s">
        <v>3</v>
      </c>
      <c r="H486">
        <f t="shared" si="21"/>
        <v>26</v>
      </c>
      <c r="I486" t="str">
        <f t="shared" si="22"/>
        <v>NoKy</v>
      </c>
      <c r="J486" t="str">
        <f t="shared" si="23"/>
        <v>Esc</v>
      </c>
    </row>
    <row r="487" spans="1:10">
      <c r="A487">
        <v>156</v>
      </c>
      <c r="B487">
        <v>78</v>
      </c>
      <c r="C487">
        <v>30</v>
      </c>
      <c r="D487">
        <v>200</v>
      </c>
      <c r="E487" t="s">
        <v>58</v>
      </c>
      <c r="F487" t="s">
        <v>11</v>
      </c>
      <c r="G487" t="s">
        <v>3</v>
      </c>
      <c r="H487">
        <f t="shared" si="21"/>
        <v>26</v>
      </c>
      <c r="I487" t="str">
        <f t="shared" si="22"/>
        <v>NoKy</v>
      </c>
      <c r="J487" t="str">
        <f t="shared" si="23"/>
        <v>Esc</v>
      </c>
    </row>
    <row r="488" spans="1:10">
      <c r="A488">
        <v>157</v>
      </c>
      <c r="B488">
        <v>670</v>
      </c>
      <c r="C488">
        <v>330</v>
      </c>
      <c r="D488">
        <v>1400</v>
      </c>
      <c r="E488" t="s">
        <v>59</v>
      </c>
      <c r="F488" t="s">
        <v>11</v>
      </c>
      <c r="G488" t="s">
        <v>3</v>
      </c>
      <c r="H488">
        <f t="shared" si="21"/>
        <v>26</v>
      </c>
      <c r="I488" t="str">
        <f t="shared" si="22"/>
        <v>NoKy</v>
      </c>
      <c r="J488" t="str">
        <f t="shared" si="23"/>
        <v>Esc</v>
      </c>
    </row>
    <row r="489" spans="1:10">
      <c r="A489">
        <v>158</v>
      </c>
      <c r="B489">
        <v>290</v>
      </c>
      <c r="C489">
        <v>130</v>
      </c>
      <c r="D489">
        <v>640</v>
      </c>
      <c r="E489" t="s">
        <v>60</v>
      </c>
      <c r="F489" t="s">
        <v>11</v>
      </c>
      <c r="G489" t="s">
        <v>3</v>
      </c>
      <c r="H489">
        <f t="shared" si="21"/>
        <v>26</v>
      </c>
      <c r="I489" t="str">
        <f t="shared" si="22"/>
        <v>NoKy</v>
      </c>
      <c r="J489" t="str">
        <f t="shared" si="23"/>
        <v>Esc</v>
      </c>
    </row>
    <row r="490" spans="1:10">
      <c r="A490">
        <v>159</v>
      </c>
      <c r="B490">
        <v>130</v>
      </c>
      <c r="C490">
        <v>54</v>
      </c>
      <c r="D490">
        <v>310</v>
      </c>
      <c r="E490" t="s">
        <v>61</v>
      </c>
      <c r="F490" t="s">
        <v>11</v>
      </c>
      <c r="G490" t="s">
        <v>3</v>
      </c>
      <c r="H490">
        <f t="shared" si="21"/>
        <v>26</v>
      </c>
      <c r="I490" t="str">
        <f t="shared" si="22"/>
        <v>NoKy</v>
      </c>
      <c r="J490" t="str">
        <f t="shared" si="23"/>
        <v>Esc</v>
      </c>
    </row>
    <row r="491" spans="1:10">
      <c r="A491">
        <v>160</v>
      </c>
      <c r="B491">
        <v>8.6</v>
      </c>
      <c r="C491">
        <v>2.6</v>
      </c>
      <c r="D491">
        <v>29</v>
      </c>
      <c r="E491" t="s">
        <v>62</v>
      </c>
      <c r="F491" t="s">
        <v>11</v>
      </c>
      <c r="G491" t="s">
        <v>3</v>
      </c>
      <c r="H491">
        <f t="shared" si="21"/>
        <v>26</v>
      </c>
      <c r="I491" t="str">
        <f t="shared" si="22"/>
        <v>NoKy</v>
      </c>
      <c r="J491" t="str">
        <f t="shared" si="23"/>
        <v>Esc</v>
      </c>
    </row>
    <row r="492" spans="1:10">
      <c r="A492">
        <v>161</v>
      </c>
      <c r="B492">
        <v>110</v>
      </c>
      <c r="C492">
        <v>43</v>
      </c>
      <c r="D492">
        <v>270</v>
      </c>
      <c r="E492" t="s">
        <v>63</v>
      </c>
      <c r="F492" t="s">
        <v>11</v>
      </c>
      <c r="G492" t="s">
        <v>3</v>
      </c>
      <c r="H492">
        <f t="shared" si="21"/>
        <v>26</v>
      </c>
      <c r="I492" t="str">
        <f t="shared" si="22"/>
        <v>NoKy</v>
      </c>
      <c r="J492" t="str">
        <f t="shared" si="23"/>
        <v>Esc</v>
      </c>
    </row>
    <row r="493" spans="1:10">
      <c r="A493">
        <v>162</v>
      </c>
      <c r="B493">
        <v>110</v>
      </c>
      <c r="C493">
        <v>44</v>
      </c>
      <c r="D493">
        <v>270</v>
      </c>
      <c r="E493" t="s">
        <v>64</v>
      </c>
      <c r="F493" t="s">
        <v>11</v>
      </c>
      <c r="G493" t="s">
        <v>3</v>
      </c>
      <c r="H493">
        <f t="shared" si="21"/>
        <v>26</v>
      </c>
      <c r="I493" t="str">
        <f t="shared" si="22"/>
        <v>NoKy</v>
      </c>
      <c r="J493" t="str">
        <f t="shared" si="23"/>
        <v>Esc</v>
      </c>
    </row>
    <row r="494" spans="1:10">
      <c r="A494">
        <v>163</v>
      </c>
      <c r="B494">
        <v>1200</v>
      </c>
      <c r="C494">
        <v>590</v>
      </c>
      <c r="D494">
        <v>2200</v>
      </c>
      <c r="E494" t="s">
        <v>65</v>
      </c>
      <c r="F494" t="s">
        <v>11</v>
      </c>
      <c r="G494" t="s">
        <v>3</v>
      </c>
      <c r="H494">
        <f t="shared" si="21"/>
        <v>26</v>
      </c>
      <c r="I494" t="str">
        <f t="shared" si="22"/>
        <v>NoKy</v>
      </c>
      <c r="J494" t="str">
        <f t="shared" si="23"/>
        <v>Esc</v>
      </c>
    </row>
    <row r="495" spans="1:10">
      <c r="A495">
        <v>164</v>
      </c>
      <c r="B495">
        <v>320</v>
      </c>
      <c r="C495">
        <v>150</v>
      </c>
      <c r="D495">
        <v>710</v>
      </c>
      <c r="E495" t="s">
        <v>68</v>
      </c>
      <c r="F495" t="s">
        <v>11</v>
      </c>
      <c r="G495" t="s">
        <v>3</v>
      </c>
      <c r="H495">
        <f t="shared" si="21"/>
        <v>27</v>
      </c>
      <c r="I495" t="str">
        <f t="shared" si="22"/>
        <v>NWVI</v>
      </c>
      <c r="J495" t="str">
        <f t="shared" si="23"/>
        <v>Esc</v>
      </c>
    </row>
    <row r="496" spans="1:10">
      <c r="A496">
        <v>165</v>
      </c>
      <c r="B496">
        <v>1100</v>
      </c>
      <c r="C496">
        <v>570</v>
      </c>
      <c r="D496">
        <v>2200</v>
      </c>
      <c r="E496" t="s">
        <v>69</v>
      </c>
      <c r="F496" t="s">
        <v>11</v>
      </c>
      <c r="G496" t="s">
        <v>3</v>
      </c>
      <c r="H496">
        <f t="shared" si="21"/>
        <v>27</v>
      </c>
      <c r="I496" t="str">
        <f t="shared" si="22"/>
        <v>NWVI</v>
      </c>
      <c r="J496" t="str">
        <f t="shared" si="23"/>
        <v>Esc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4419EC33FAD42A0282CFF32600A20" ma:contentTypeVersion="11" ma:contentTypeDescription="Create a new document." ma:contentTypeScope="" ma:versionID="699fc316e813a14ea4ed1705cd009a31">
  <xsd:schema xmlns:xsd="http://www.w3.org/2001/XMLSchema" xmlns:xs="http://www.w3.org/2001/XMLSchema" xmlns:p="http://schemas.microsoft.com/office/2006/metadata/properties" xmlns:ns2="d4f3f700-51b4-43ff-b002-6ed848604d46" xmlns:ns3="01f01bef-47b7-4725-adaf-9b6a8bd74ef4" targetNamespace="http://schemas.microsoft.com/office/2006/metadata/properties" ma:root="true" ma:fieldsID="60f45b07400bba80031d5d187855d3df" ns2:_="" ns3:_="">
    <xsd:import namespace="d4f3f700-51b4-43ff-b002-6ed848604d46"/>
    <xsd:import namespace="01f01bef-47b7-4725-adaf-9b6a8bd74e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f700-51b4-43ff-b002-6ed848604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01bef-47b7-4725-adaf-9b6a8bd74ef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901FC4-2A0A-407E-B7CF-C9CD8CFBB12A}"/>
</file>

<file path=customXml/itemProps2.xml><?xml version="1.0" encoding="utf-8"?>
<ds:datastoreItem xmlns:ds="http://schemas.openxmlformats.org/officeDocument/2006/customXml" ds:itemID="{A2F2416A-E48A-486C-BE0D-14302EFFD64E}"/>
</file>

<file path=customXml/itemProps3.xml><?xml version="1.0" encoding="utf-8"?>
<ds:datastoreItem xmlns:ds="http://schemas.openxmlformats.org/officeDocument/2006/customXml" ds:itemID="{6903672F-5168-46FF-B7F3-2EE0D638C8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2024-03-28T17:01:49Z</dcterms:created>
  <dcterms:modified xsi:type="dcterms:W3CDTF">2024-04-02T15:24:27Z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0x0101000614419EC33FAD42A0282CFF32600A20</vt:lpwstr>
  </property>
</Properties>
</file>