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edg\Documents\Projects\C-Blood\GitHub repos\AgnosticTx2\Publication files\"/>
    </mc:Choice>
  </mc:AlternateContent>
  <xr:revisionPtr revIDLastSave="0" documentId="13_ncr:1_{2AAFA007-A2E7-4705-A2A2-8C120ED8C50C}" xr6:coauthVersionLast="36" xr6:coauthVersionMax="36" xr10:uidLastSave="{00000000-0000-0000-0000-000000000000}"/>
  <bookViews>
    <workbookView xWindow="0" yWindow="0" windowWidth="28800" windowHeight="12225" xr2:uid="{400AE0B5-8269-472B-8A7B-5965A9C24A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8" i="1" l="1"/>
  <c r="D79" i="1"/>
  <c r="A4" i="1" l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E78" i="1"/>
  <c r="A79" i="1"/>
  <c r="B79" i="1"/>
  <c r="C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136" i="1"/>
  <c r="B136" i="1"/>
  <c r="C136" i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39" i="1"/>
  <c r="B139" i="1"/>
  <c r="C139" i="1"/>
  <c r="D139" i="1"/>
  <c r="E139" i="1"/>
  <c r="A140" i="1"/>
  <c r="B140" i="1"/>
  <c r="C140" i="1"/>
  <c r="D140" i="1"/>
  <c r="E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160" i="1"/>
  <c r="B160" i="1"/>
  <c r="C160" i="1"/>
  <c r="D160" i="1"/>
  <c r="E160" i="1"/>
  <c r="A161" i="1"/>
  <c r="B161" i="1"/>
  <c r="C161" i="1"/>
  <c r="D161" i="1"/>
  <c r="E161" i="1"/>
  <c r="A162" i="1"/>
  <c r="B162" i="1"/>
  <c r="C162" i="1"/>
  <c r="D162" i="1"/>
  <c r="E162" i="1"/>
  <c r="A163" i="1"/>
  <c r="B163" i="1"/>
  <c r="C163" i="1"/>
  <c r="D163" i="1"/>
  <c r="E163" i="1"/>
  <c r="A164" i="1"/>
  <c r="B164" i="1"/>
  <c r="C164" i="1"/>
  <c r="D164" i="1"/>
  <c r="E164" i="1"/>
  <c r="A165" i="1"/>
  <c r="B165" i="1"/>
  <c r="C165" i="1"/>
  <c r="D165" i="1"/>
  <c r="E165" i="1"/>
  <c r="A166" i="1"/>
  <c r="B166" i="1"/>
  <c r="C166" i="1"/>
  <c r="D166" i="1"/>
  <c r="E166" i="1"/>
  <c r="A167" i="1"/>
  <c r="B167" i="1"/>
  <c r="C167" i="1"/>
  <c r="D167" i="1"/>
  <c r="E167" i="1"/>
  <c r="A168" i="1"/>
  <c r="B168" i="1"/>
  <c r="C168" i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7" i="1"/>
  <c r="B187" i="1"/>
  <c r="C187" i="1"/>
  <c r="D187" i="1"/>
  <c r="E187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92" i="1"/>
  <c r="B192" i="1"/>
  <c r="C192" i="1"/>
  <c r="D192" i="1"/>
  <c r="E192" i="1"/>
  <c r="A193" i="1"/>
  <c r="B193" i="1"/>
  <c r="C193" i="1"/>
  <c r="D193" i="1"/>
  <c r="E193" i="1"/>
  <c r="A194" i="1"/>
  <c r="B194" i="1"/>
  <c r="C194" i="1"/>
  <c r="D194" i="1"/>
  <c r="E194" i="1"/>
  <c r="A195" i="1"/>
  <c r="B195" i="1"/>
  <c r="C195" i="1"/>
  <c r="D195" i="1"/>
  <c r="E195" i="1"/>
  <c r="A196" i="1"/>
  <c r="B196" i="1"/>
  <c r="C196" i="1"/>
  <c r="D196" i="1"/>
  <c r="E196" i="1"/>
  <c r="A197" i="1"/>
  <c r="B197" i="1"/>
  <c r="C197" i="1"/>
  <c r="D197" i="1"/>
  <c r="E197" i="1"/>
  <c r="A198" i="1"/>
  <c r="B198" i="1"/>
  <c r="C198" i="1"/>
  <c r="D198" i="1"/>
  <c r="E198" i="1"/>
  <c r="A199" i="1"/>
  <c r="B199" i="1"/>
  <c r="C199" i="1"/>
  <c r="D199" i="1"/>
  <c r="E199" i="1"/>
  <c r="A200" i="1"/>
  <c r="B200" i="1"/>
  <c r="C200" i="1"/>
  <c r="D200" i="1"/>
  <c r="E200" i="1"/>
  <c r="A201" i="1"/>
  <c r="B201" i="1"/>
  <c r="C201" i="1"/>
  <c r="D201" i="1"/>
  <c r="E201" i="1"/>
  <c r="A202" i="1"/>
  <c r="B202" i="1"/>
  <c r="C202" i="1"/>
  <c r="D202" i="1"/>
  <c r="E202" i="1"/>
  <c r="A203" i="1"/>
  <c r="B203" i="1"/>
  <c r="C203" i="1"/>
  <c r="D203" i="1"/>
  <c r="E203" i="1"/>
  <c r="A204" i="1"/>
  <c r="B204" i="1"/>
  <c r="C204" i="1"/>
  <c r="D204" i="1"/>
  <c r="E204" i="1"/>
  <c r="A205" i="1"/>
  <c r="B205" i="1"/>
  <c r="C205" i="1"/>
  <c r="D205" i="1"/>
  <c r="E205" i="1"/>
  <c r="A206" i="1"/>
  <c r="B206" i="1"/>
  <c r="C206" i="1"/>
  <c r="D206" i="1"/>
  <c r="E206" i="1"/>
  <c r="A207" i="1"/>
  <c r="B207" i="1"/>
  <c r="C207" i="1"/>
  <c r="D207" i="1"/>
  <c r="E207" i="1"/>
  <c r="A208" i="1"/>
  <c r="B208" i="1"/>
  <c r="C208" i="1"/>
  <c r="D208" i="1"/>
  <c r="E208" i="1"/>
  <c r="A209" i="1"/>
  <c r="B209" i="1"/>
  <c r="C209" i="1"/>
  <c r="D209" i="1"/>
  <c r="E209" i="1"/>
  <c r="A210" i="1"/>
  <c r="B210" i="1"/>
  <c r="C210" i="1"/>
  <c r="D210" i="1"/>
  <c r="E210" i="1"/>
  <c r="A211" i="1"/>
  <c r="B211" i="1"/>
  <c r="C211" i="1"/>
  <c r="D211" i="1"/>
  <c r="E211" i="1"/>
  <c r="A212" i="1"/>
  <c r="B212" i="1"/>
  <c r="C212" i="1"/>
  <c r="D212" i="1"/>
  <c r="E212" i="1"/>
  <c r="A213" i="1"/>
  <c r="B213" i="1"/>
  <c r="C213" i="1"/>
  <c r="D213" i="1"/>
  <c r="E213" i="1"/>
  <c r="A214" i="1"/>
  <c r="B214" i="1"/>
  <c r="C214" i="1"/>
  <c r="D214" i="1"/>
  <c r="E214" i="1"/>
  <c r="A215" i="1"/>
  <c r="B215" i="1"/>
  <c r="C215" i="1"/>
  <c r="D215" i="1"/>
  <c r="E215" i="1"/>
  <c r="A216" i="1"/>
  <c r="B216" i="1"/>
  <c r="C216" i="1"/>
  <c r="D216" i="1"/>
  <c r="E216" i="1"/>
  <c r="A217" i="1"/>
  <c r="B217" i="1"/>
  <c r="C217" i="1"/>
  <c r="D217" i="1"/>
  <c r="E217" i="1"/>
  <c r="A218" i="1"/>
  <c r="B218" i="1"/>
  <c r="C218" i="1"/>
  <c r="D218" i="1"/>
  <c r="E218" i="1"/>
  <c r="A219" i="1"/>
  <c r="B219" i="1"/>
  <c r="C219" i="1"/>
  <c r="D219" i="1"/>
  <c r="E219" i="1"/>
  <c r="A220" i="1"/>
  <c r="B220" i="1"/>
  <c r="C220" i="1"/>
  <c r="D220" i="1"/>
  <c r="E220" i="1"/>
  <c r="A221" i="1"/>
  <c r="B221" i="1"/>
  <c r="C221" i="1"/>
  <c r="D221" i="1"/>
  <c r="E221" i="1"/>
  <c r="A222" i="1"/>
  <c r="B222" i="1"/>
  <c r="C222" i="1"/>
  <c r="D222" i="1"/>
  <c r="E222" i="1"/>
  <c r="A223" i="1"/>
  <c r="B223" i="1"/>
  <c r="C223" i="1"/>
  <c r="D223" i="1"/>
  <c r="E223" i="1"/>
  <c r="A224" i="1"/>
  <c r="B224" i="1"/>
  <c r="C224" i="1"/>
  <c r="D224" i="1"/>
  <c r="E224" i="1"/>
  <c r="A225" i="1"/>
  <c r="B225" i="1"/>
  <c r="C225" i="1"/>
  <c r="D225" i="1"/>
  <c r="E225" i="1"/>
  <c r="A226" i="1"/>
  <c r="B226" i="1"/>
  <c r="C226" i="1"/>
  <c r="D226" i="1"/>
  <c r="E226" i="1"/>
  <c r="A227" i="1"/>
  <c r="B227" i="1"/>
  <c r="C227" i="1"/>
  <c r="D227" i="1"/>
  <c r="E227" i="1"/>
  <c r="A228" i="1"/>
  <c r="B228" i="1"/>
  <c r="C228" i="1"/>
  <c r="D228" i="1"/>
  <c r="E228" i="1"/>
  <c r="A229" i="1"/>
  <c r="B229" i="1"/>
  <c r="C229" i="1"/>
  <c r="D229" i="1"/>
  <c r="E229" i="1"/>
  <c r="A230" i="1"/>
  <c r="B230" i="1"/>
  <c r="C230" i="1"/>
  <c r="D230" i="1"/>
  <c r="E230" i="1"/>
  <c r="A231" i="1"/>
  <c r="B231" i="1"/>
  <c r="C231" i="1"/>
  <c r="D231" i="1"/>
  <c r="E231" i="1"/>
  <c r="A232" i="1"/>
  <c r="B232" i="1"/>
  <c r="C232" i="1"/>
  <c r="D232" i="1"/>
  <c r="E232" i="1"/>
  <c r="A233" i="1"/>
  <c r="B233" i="1"/>
  <c r="C233" i="1"/>
  <c r="D233" i="1"/>
  <c r="E233" i="1"/>
  <c r="A234" i="1"/>
  <c r="B234" i="1"/>
  <c r="C234" i="1"/>
  <c r="D234" i="1"/>
  <c r="E234" i="1"/>
  <c r="A235" i="1"/>
  <c r="B235" i="1"/>
  <c r="C235" i="1"/>
  <c r="D235" i="1"/>
  <c r="E235" i="1"/>
  <c r="A236" i="1"/>
  <c r="B236" i="1"/>
  <c r="C236" i="1"/>
  <c r="D236" i="1"/>
  <c r="E236" i="1"/>
  <c r="A237" i="1"/>
  <c r="B237" i="1"/>
  <c r="C237" i="1"/>
  <c r="D237" i="1"/>
  <c r="E237" i="1"/>
  <c r="A238" i="1"/>
  <c r="B238" i="1"/>
  <c r="C238" i="1"/>
  <c r="D238" i="1"/>
  <c r="E238" i="1"/>
  <c r="A239" i="1"/>
  <c r="B239" i="1"/>
  <c r="C239" i="1"/>
  <c r="D239" i="1"/>
  <c r="E239" i="1"/>
  <c r="A240" i="1"/>
  <c r="B240" i="1"/>
  <c r="C240" i="1"/>
  <c r="D240" i="1"/>
  <c r="E240" i="1"/>
  <c r="A241" i="1"/>
  <c r="B241" i="1"/>
  <c r="C241" i="1"/>
  <c r="D241" i="1"/>
  <c r="E241" i="1"/>
  <c r="A242" i="1"/>
  <c r="B242" i="1"/>
  <c r="C242" i="1"/>
  <c r="D242" i="1"/>
  <c r="E242" i="1"/>
  <c r="A243" i="1"/>
  <c r="B243" i="1"/>
  <c r="C243" i="1"/>
  <c r="D243" i="1"/>
  <c r="E243" i="1"/>
  <c r="A244" i="1"/>
  <c r="B244" i="1"/>
  <c r="C244" i="1"/>
  <c r="D244" i="1"/>
  <c r="E244" i="1"/>
  <c r="A245" i="1"/>
  <c r="B245" i="1"/>
  <c r="C245" i="1"/>
  <c r="D245" i="1"/>
  <c r="E245" i="1"/>
  <c r="A246" i="1"/>
  <c r="B246" i="1"/>
  <c r="C246" i="1"/>
  <c r="D246" i="1"/>
  <c r="E246" i="1"/>
  <c r="A247" i="1"/>
  <c r="B247" i="1"/>
  <c r="C247" i="1"/>
  <c r="D247" i="1"/>
  <c r="E247" i="1"/>
  <c r="A248" i="1"/>
  <c r="B248" i="1"/>
  <c r="C248" i="1"/>
  <c r="D248" i="1"/>
  <c r="E248" i="1"/>
  <c r="A249" i="1"/>
  <c r="B249" i="1"/>
  <c r="C249" i="1"/>
  <c r="D249" i="1"/>
  <c r="E249" i="1"/>
  <c r="A250" i="1"/>
  <c r="B250" i="1"/>
  <c r="C250" i="1"/>
  <c r="D250" i="1"/>
  <c r="E250" i="1"/>
  <c r="A251" i="1"/>
  <c r="B251" i="1"/>
  <c r="C251" i="1"/>
  <c r="D251" i="1"/>
  <c r="E251" i="1"/>
  <c r="A252" i="1"/>
  <c r="B252" i="1"/>
  <c r="C252" i="1"/>
  <c r="D252" i="1"/>
  <c r="E252" i="1"/>
  <c r="A253" i="1"/>
  <c r="B253" i="1"/>
  <c r="C253" i="1"/>
  <c r="D253" i="1"/>
  <c r="E253" i="1"/>
  <c r="A254" i="1"/>
  <c r="B254" i="1"/>
  <c r="C254" i="1"/>
  <c r="D254" i="1"/>
  <c r="E254" i="1"/>
  <c r="A255" i="1"/>
  <c r="B255" i="1"/>
  <c r="C255" i="1"/>
  <c r="D255" i="1"/>
  <c r="E255" i="1"/>
  <c r="A256" i="1"/>
  <c r="B256" i="1"/>
  <c r="C256" i="1"/>
  <c r="D256" i="1"/>
  <c r="E256" i="1"/>
  <c r="A257" i="1"/>
  <c r="B257" i="1"/>
  <c r="C257" i="1"/>
  <c r="D257" i="1"/>
  <c r="E257" i="1"/>
  <c r="A258" i="1"/>
  <c r="B258" i="1"/>
  <c r="C258" i="1"/>
  <c r="D258" i="1"/>
  <c r="E258" i="1"/>
  <c r="A259" i="1"/>
  <c r="B259" i="1"/>
  <c r="C259" i="1"/>
  <c r="D259" i="1"/>
  <c r="E259" i="1"/>
  <c r="A260" i="1"/>
  <c r="B260" i="1"/>
  <c r="C260" i="1"/>
  <c r="D260" i="1"/>
  <c r="E260" i="1"/>
  <c r="A261" i="1"/>
  <c r="B261" i="1"/>
  <c r="C261" i="1"/>
  <c r="D261" i="1"/>
  <c r="E261" i="1"/>
  <c r="A262" i="1"/>
  <c r="B262" i="1"/>
  <c r="C262" i="1"/>
  <c r="D262" i="1"/>
  <c r="E262" i="1"/>
  <c r="A263" i="1"/>
  <c r="B263" i="1"/>
  <c r="C263" i="1"/>
  <c r="D263" i="1"/>
  <c r="E263" i="1"/>
  <c r="A264" i="1"/>
  <c r="B264" i="1"/>
  <c r="C264" i="1"/>
  <c r="D264" i="1"/>
  <c r="E264" i="1"/>
  <c r="A265" i="1"/>
  <c r="B265" i="1"/>
  <c r="C265" i="1"/>
  <c r="D265" i="1"/>
  <c r="E265" i="1"/>
  <c r="A266" i="1"/>
  <c r="B266" i="1"/>
  <c r="C266" i="1"/>
  <c r="D266" i="1"/>
  <c r="E266" i="1"/>
  <c r="A267" i="1"/>
  <c r="B267" i="1"/>
  <c r="C267" i="1"/>
  <c r="D267" i="1"/>
  <c r="E267" i="1"/>
  <c r="A268" i="1"/>
  <c r="B268" i="1"/>
  <c r="C268" i="1"/>
  <c r="D268" i="1"/>
  <c r="E268" i="1"/>
  <c r="A269" i="1"/>
  <c r="B269" i="1"/>
  <c r="C269" i="1"/>
  <c r="D269" i="1"/>
  <c r="E269" i="1"/>
  <c r="A270" i="1"/>
  <c r="B270" i="1"/>
  <c r="C270" i="1"/>
  <c r="D270" i="1"/>
  <c r="E270" i="1"/>
  <c r="A271" i="1"/>
  <c r="B271" i="1"/>
  <c r="C271" i="1"/>
  <c r="D271" i="1"/>
  <c r="E271" i="1"/>
  <c r="A272" i="1"/>
  <c r="B272" i="1"/>
  <c r="C272" i="1"/>
  <c r="D272" i="1"/>
  <c r="E272" i="1"/>
  <c r="A273" i="1"/>
  <c r="B273" i="1"/>
  <c r="C273" i="1"/>
  <c r="D273" i="1"/>
  <c r="E273" i="1"/>
  <c r="A274" i="1"/>
  <c r="B274" i="1"/>
  <c r="C274" i="1"/>
  <c r="D274" i="1"/>
  <c r="E274" i="1"/>
  <c r="A275" i="1"/>
  <c r="B275" i="1"/>
  <c r="C275" i="1"/>
  <c r="D275" i="1"/>
  <c r="E275" i="1"/>
  <c r="A276" i="1"/>
  <c r="B276" i="1"/>
  <c r="C276" i="1"/>
  <c r="D276" i="1"/>
  <c r="E276" i="1"/>
  <c r="A277" i="1"/>
  <c r="B277" i="1"/>
  <c r="C277" i="1"/>
  <c r="D277" i="1"/>
  <c r="E277" i="1"/>
  <c r="A278" i="1"/>
  <c r="B278" i="1"/>
  <c r="C278" i="1"/>
  <c r="D278" i="1"/>
  <c r="E278" i="1"/>
  <c r="A279" i="1"/>
  <c r="B279" i="1"/>
  <c r="C279" i="1"/>
  <c r="D279" i="1"/>
  <c r="E279" i="1"/>
  <c r="A280" i="1"/>
  <c r="B280" i="1"/>
  <c r="C280" i="1"/>
  <c r="D280" i="1"/>
  <c r="E280" i="1"/>
  <c r="A281" i="1"/>
  <c r="B281" i="1"/>
  <c r="C281" i="1"/>
  <c r="D281" i="1"/>
  <c r="E281" i="1"/>
  <c r="A282" i="1"/>
  <c r="B282" i="1"/>
  <c r="C282" i="1"/>
  <c r="D282" i="1"/>
  <c r="E282" i="1"/>
  <c r="A283" i="1"/>
  <c r="B283" i="1"/>
  <c r="C283" i="1"/>
  <c r="D283" i="1"/>
  <c r="E283" i="1"/>
  <c r="A284" i="1"/>
  <c r="B284" i="1"/>
  <c r="C284" i="1"/>
  <c r="D284" i="1"/>
  <c r="E284" i="1"/>
  <c r="A285" i="1"/>
  <c r="B285" i="1"/>
  <c r="C285" i="1"/>
  <c r="D285" i="1"/>
  <c r="E285" i="1"/>
  <c r="A286" i="1"/>
  <c r="B286" i="1"/>
  <c r="C286" i="1"/>
  <c r="D286" i="1"/>
  <c r="E286" i="1"/>
  <c r="A287" i="1"/>
  <c r="B287" i="1"/>
  <c r="C287" i="1"/>
  <c r="D287" i="1"/>
  <c r="E287" i="1"/>
  <c r="A288" i="1"/>
  <c r="B288" i="1"/>
  <c r="C288" i="1"/>
  <c r="D288" i="1"/>
  <c r="E288" i="1"/>
  <c r="A289" i="1"/>
  <c r="B289" i="1"/>
  <c r="C289" i="1"/>
  <c r="D289" i="1"/>
  <c r="E289" i="1"/>
  <c r="A290" i="1"/>
  <c r="B290" i="1"/>
  <c r="C290" i="1"/>
  <c r="D290" i="1"/>
  <c r="E290" i="1"/>
  <c r="A291" i="1"/>
  <c r="B291" i="1"/>
  <c r="C291" i="1"/>
  <c r="D291" i="1"/>
  <c r="E291" i="1"/>
  <c r="A292" i="1"/>
  <c r="B292" i="1"/>
  <c r="C292" i="1"/>
  <c r="D292" i="1"/>
  <c r="E292" i="1"/>
  <c r="A293" i="1"/>
  <c r="B293" i="1"/>
  <c r="C293" i="1"/>
  <c r="D293" i="1"/>
  <c r="E293" i="1"/>
  <c r="A294" i="1"/>
  <c r="B294" i="1"/>
  <c r="C294" i="1"/>
  <c r="D294" i="1"/>
  <c r="E294" i="1"/>
  <c r="A295" i="1"/>
  <c r="B295" i="1"/>
  <c r="C295" i="1"/>
  <c r="D295" i="1"/>
  <c r="E295" i="1"/>
  <c r="A296" i="1"/>
  <c r="B296" i="1"/>
  <c r="C296" i="1"/>
  <c r="D296" i="1"/>
  <c r="E296" i="1"/>
  <c r="A297" i="1"/>
  <c r="B297" i="1"/>
  <c r="C297" i="1"/>
  <c r="D297" i="1"/>
  <c r="E297" i="1"/>
  <c r="A298" i="1"/>
  <c r="B298" i="1"/>
  <c r="C298" i="1"/>
  <c r="D298" i="1"/>
  <c r="E298" i="1"/>
  <c r="A299" i="1"/>
  <c r="B299" i="1"/>
  <c r="C299" i="1"/>
  <c r="D299" i="1"/>
  <c r="E299" i="1"/>
  <c r="A300" i="1"/>
  <c r="B300" i="1"/>
  <c r="C300" i="1"/>
  <c r="D300" i="1"/>
  <c r="E300" i="1"/>
  <c r="A301" i="1"/>
  <c r="B301" i="1"/>
  <c r="C301" i="1"/>
  <c r="D301" i="1"/>
  <c r="E301" i="1"/>
  <c r="A302" i="1"/>
  <c r="B302" i="1"/>
  <c r="C302" i="1"/>
  <c r="D302" i="1"/>
  <c r="E302" i="1"/>
  <c r="A303" i="1"/>
  <c r="B303" i="1"/>
  <c r="C303" i="1"/>
  <c r="D303" i="1"/>
  <c r="E303" i="1"/>
  <c r="A304" i="1"/>
  <c r="B304" i="1"/>
  <c r="C304" i="1"/>
  <c r="D304" i="1"/>
  <c r="E304" i="1"/>
  <c r="A305" i="1"/>
  <c r="B305" i="1"/>
  <c r="C305" i="1"/>
  <c r="D305" i="1"/>
  <c r="E305" i="1"/>
  <c r="A306" i="1"/>
  <c r="B306" i="1"/>
  <c r="C306" i="1"/>
  <c r="D306" i="1"/>
  <c r="E306" i="1"/>
  <c r="A307" i="1"/>
  <c r="B307" i="1"/>
  <c r="C307" i="1"/>
  <c r="D307" i="1"/>
  <c r="E307" i="1"/>
  <c r="A308" i="1"/>
  <c r="B308" i="1"/>
  <c r="C308" i="1"/>
  <c r="D308" i="1"/>
  <c r="E308" i="1"/>
  <c r="A309" i="1"/>
  <c r="B309" i="1"/>
  <c r="C309" i="1"/>
  <c r="D309" i="1"/>
  <c r="E309" i="1"/>
  <c r="A310" i="1"/>
  <c r="B310" i="1"/>
  <c r="C310" i="1"/>
  <c r="D310" i="1"/>
  <c r="E310" i="1"/>
  <c r="A311" i="1"/>
  <c r="B311" i="1"/>
  <c r="C311" i="1"/>
  <c r="D311" i="1"/>
  <c r="E311" i="1"/>
  <c r="A312" i="1"/>
  <c r="B312" i="1"/>
  <c r="C312" i="1"/>
  <c r="D312" i="1"/>
  <c r="E312" i="1"/>
  <c r="A313" i="1"/>
  <c r="B313" i="1"/>
  <c r="C313" i="1"/>
  <c r="D313" i="1"/>
  <c r="E313" i="1"/>
  <c r="A314" i="1"/>
  <c r="B314" i="1"/>
  <c r="C314" i="1"/>
  <c r="D314" i="1"/>
  <c r="E314" i="1"/>
  <c r="A315" i="1"/>
  <c r="B315" i="1"/>
  <c r="C315" i="1"/>
  <c r="D315" i="1"/>
  <c r="E315" i="1"/>
  <c r="A316" i="1"/>
  <c r="B316" i="1"/>
  <c r="C316" i="1"/>
  <c r="D316" i="1"/>
  <c r="E316" i="1"/>
  <c r="A317" i="1"/>
  <c r="B317" i="1"/>
  <c r="C317" i="1"/>
  <c r="D317" i="1"/>
  <c r="E317" i="1"/>
  <c r="A318" i="1"/>
  <c r="B318" i="1"/>
  <c r="C318" i="1"/>
  <c r="D318" i="1"/>
  <c r="E318" i="1"/>
  <c r="A319" i="1"/>
  <c r="B319" i="1"/>
  <c r="C319" i="1"/>
  <c r="D319" i="1"/>
  <c r="E319" i="1"/>
  <c r="A320" i="1"/>
  <c r="B320" i="1"/>
  <c r="C320" i="1"/>
  <c r="D320" i="1"/>
  <c r="E320" i="1"/>
  <c r="A321" i="1"/>
  <c r="B321" i="1"/>
  <c r="C321" i="1"/>
  <c r="D321" i="1"/>
  <c r="E321" i="1"/>
  <c r="A322" i="1"/>
  <c r="B322" i="1"/>
  <c r="C322" i="1"/>
  <c r="D322" i="1"/>
  <c r="E322" i="1"/>
  <c r="A323" i="1"/>
  <c r="B323" i="1"/>
  <c r="C323" i="1"/>
  <c r="D323" i="1"/>
  <c r="E323" i="1"/>
  <c r="A324" i="1"/>
  <c r="B324" i="1"/>
  <c r="C324" i="1"/>
  <c r="D324" i="1"/>
  <c r="E324" i="1"/>
  <c r="A325" i="1"/>
  <c r="B325" i="1"/>
  <c r="C325" i="1"/>
  <c r="D325" i="1"/>
  <c r="E325" i="1"/>
  <c r="A326" i="1"/>
  <c r="B326" i="1"/>
  <c r="C326" i="1"/>
  <c r="D326" i="1"/>
  <c r="E326" i="1"/>
  <c r="A327" i="1"/>
  <c r="B327" i="1"/>
  <c r="C327" i="1"/>
  <c r="D327" i="1"/>
  <c r="E327" i="1"/>
  <c r="A328" i="1"/>
  <c r="B328" i="1"/>
  <c r="C328" i="1"/>
  <c r="D328" i="1"/>
  <c r="E328" i="1"/>
  <c r="A329" i="1"/>
  <c r="B329" i="1"/>
  <c r="C329" i="1"/>
  <c r="D329" i="1"/>
  <c r="E329" i="1"/>
  <c r="A330" i="1"/>
  <c r="B330" i="1"/>
  <c r="C330" i="1"/>
  <c r="D330" i="1"/>
  <c r="E330" i="1"/>
  <c r="A331" i="1"/>
  <c r="B331" i="1"/>
  <c r="C331" i="1"/>
  <c r="D331" i="1"/>
  <c r="E331" i="1"/>
  <c r="A332" i="1"/>
  <c r="B332" i="1"/>
  <c r="C332" i="1"/>
  <c r="D332" i="1"/>
  <c r="E332" i="1"/>
  <c r="A333" i="1"/>
  <c r="B333" i="1"/>
  <c r="C333" i="1"/>
  <c r="D333" i="1"/>
  <c r="E333" i="1"/>
  <c r="A334" i="1"/>
  <c r="B334" i="1"/>
  <c r="C334" i="1"/>
  <c r="D334" i="1"/>
  <c r="E334" i="1"/>
  <c r="A335" i="1"/>
  <c r="B335" i="1"/>
  <c r="C335" i="1"/>
  <c r="D335" i="1"/>
  <c r="E335" i="1"/>
  <c r="A336" i="1"/>
  <c r="B336" i="1"/>
  <c r="C336" i="1"/>
  <c r="D336" i="1"/>
  <c r="E336" i="1"/>
  <c r="A337" i="1"/>
  <c r="B337" i="1"/>
  <c r="C337" i="1"/>
  <c r="D337" i="1"/>
  <c r="E337" i="1"/>
  <c r="A338" i="1"/>
  <c r="B338" i="1"/>
  <c r="C338" i="1"/>
  <c r="D338" i="1"/>
  <c r="E338" i="1"/>
  <c r="A339" i="1"/>
  <c r="B339" i="1"/>
  <c r="C339" i="1"/>
  <c r="D339" i="1"/>
  <c r="E339" i="1"/>
  <c r="A340" i="1"/>
  <c r="B340" i="1"/>
  <c r="C340" i="1"/>
  <c r="D340" i="1"/>
  <c r="E340" i="1"/>
  <c r="A341" i="1"/>
  <c r="B341" i="1"/>
  <c r="C341" i="1"/>
  <c r="D341" i="1"/>
  <c r="E341" i="1"/>
  <c r="A342" i="1"/>
  <c r="B342" i="1"/>
  <c r="C342" i="1"/>
  <c r="D342" i="1"/>
  <c r="E342" i="1"/>
  <c r="A343" i="1"/>
  <c r="B343" i="1"/>
  <c r="C343" i="1"/>
  <c r="D343" i="1"/>
  <c r="E343" i="1"/>
  <c r="A344" i="1"/>
  <c r="B344" i="1"/>
  <c r="C344" i="1"/>
  <c r="D344" i="1"/>
  <c r="E344" i="1"/>
  <c r="A345" i="1"/>
  <c r="B345" i="1"/>
  <c r="C345" i="1"/>
  <c r="D345" i="1"/>
  <c r="E345" i="1"/>
  <c r="A346" i="1"/>
  <c r="B346" i="1"/>
  <c r="C346" i="1"/>
  <c r="D346" i="1"/>
  <c r="E346" i="1"/>
  <c r="A347" i="1"/>
  <c r="B347" i="1"/>
  <c r="C347" i="1"/>
  <c r="D347" i="1"/>
  <c r="E347" i="1"/>
  <c r="A348" i="1"/>
  <c r="B348" i="1"/>
  <c r="C348" i="1"/>
  <c r="D348" i="1"/>
  <c r="E348" i="1"/>
  <c r="A349" i="1"/>
  <c r="B349" i="1"/>
  <c r="C349" i="1"/>
  <c r="D349" i="1"/>
  <c r="E349" i="1"/>
  <c r="A350" i="1"/>
  <c r="B350" i="1"/>
  <c r="C350" i="1"/>
  <c r="D350" i="1"/>
  <c r="E350" i="1"/>
  <c r="A351" i="1"/>
  <c r="B351" i="1"/>
  <c r="C351" i="1"/>
  <c r="D351" i="1"/>
  <c r="E351" i="1"/>
  <c r="A352" i="1"/>
  <c r="B352" i="1"/>
  <c r="C352" i="1"/>
  <c r="D352" i="1"/>
  <c r="E352" i="1"/>
  <c r="A353" i="1"/>
  <c r="B353" i="1"/>
  <c r="C353" i="1"/>
  <c r="D353" i="1"/>
  <c r="E353" i="1"/>
  <c r="A354" i="1"/>
  <c r="B354" i="1"/>
  <c r="C354" i="1"/>
  <c r="D354" i="1"/>
  <c r="E354" i="1"/>
  <c r="A355" i="1"/>
  <c r="B355" i="1"/>
  <c r="C355" i="1"/>
  <c r="D355" i="1"/>
  <c r="E355" i="1"/>
  <c r="A356" i="1"/>
  <c r="B356" i="1"/>
  <c r="C356" i="1"/>
  <c r="D356" i="1"/>
  <c r="E356" i="1"/>
  <c r="A357" i="1"/>
  <c r="B357" i="1"/>
  <c r="C357" i="1"/>
  <c r="D357" i="1"/>
  <c r="E357" i="1"/>
  <c r="A358" i="1"/>
  <c r="B358" i="1"/>
  <c r="C358" i="1"/>
  <c r="D358" i="1"/>
  <c r="E358" i="1"/>
  <c r="A359" i="1"/>
  <c r="B359" i="1"/>
  <c r="C359" i="1"/>
  <c r="D359" i="1"/>
  <c r="E359" i="1"/>
  <c r="A360" i="1"/>
  <c r="B360" i="1"/>
  <c r="C360" i="1"/>
  <c r="D360" i="1"/>
  <c r="E360" i="1"/>
  <c r="A361" i="1"/>
  <c r="B361" i="1"/>
  <c r="C361" i="1"/>
  <c r="D361" i="1"/>
  <c r="E361" i="1"/>
  <c r="A362" i="1"/>
  <c r="B362" i="1"/>
  <c r="C362" i="1"/>
  <c r="D362" i="1"/>
  <c r="E362" i="1"/>
  <c r="A363" i="1"/>
  <c r="B363" i="1"/>
  <c r="C363" i="1"/>
  <c r="D363" i="1"/>
  <c r="E363" i="1"/>
  <c r="A364" i="1"/>
  <c r="B364" i="1"/>
  <c r="C364" i="1"/>
  <c r="D364" i="1"/>
  <c r="E364" i="1"/>
  <c r="A365" i="1"/>
  <c r="B365" i="1"/>
  <c r="C365" i="1"/>
  <c r="D365" i="1"/>
  <c r="E365" i="1"/>
  <c r="A366" i="1"/>
  <c r="B366" i="1"/>
  <c r="C366" i="1"/>
  <c r="D366" i="1"/>
  <c r="E366" i="1"/>
  <c r="A367" i="1"/>
  <c r="B367" i="1"/>
  <c r="C367" i="1"/>
  <c r="D367" i="1"/>
  <c r="E367" i="1"/>
  <c r="A368" i="1"/>
  <c r="B368" i="1"/>
  <c r="C368" i="1"/>
  <c r="D368" i="1"/>
  <c r="E368" i="1"/>
  <c r="A369" i="1"/>
  <c r="B369" i="1"/>
  <c r="C369" i="1"/>
  <c r="D369" i="1"/>
  <c r="E369" i="1"/>
  <c r="A370" i="1"/>
  <c r="B370" i="1"/>
  <c r="C370" i="1"/>
  <c r="D370" i="1"/>
  <c r="E370" i="1"/>
  <c r="A371" i="1"/>
  <c r="B371" i="1"/>
  <c r="C371" i="1"/>
  <c r="D371" i="1"/>
  <c r="E371" i="1"/>
  <c r="A372" i="1"/>
  <c r="B372" i="1"/>
  <c r="C372" i="1"/>
  <c r="D372" i="1"/>
  <c r="E372" i="1"/>
  <c r="A373" i="1"/>
  <c r="B373" i="1"/>
  <c r="C373" i="1"/>
  <c r="D373" i="1"/>
  <c r="E373" i="1"/>
  <c r="A374" i="1"/>
  <c r="B374" i="1"/>
  <c r="C374" i="1"/>
  <c r="D374" i="1"/>
  <c r="E374" i="1"/>
  <c r="A375" i="1"/>
  <c r="B375" i="1"/>
  <c r="C375" i="1"/>
  <c r="D375" i="1"/>
  <c r="E375" i="1"/>
  <c r="A376" i="1"/>
  <c r="B376" i="1"/>
  <c r="C376" i="1"/>
  <c r="D376" i="1"/>
  <c r="E376" i="1"/>
  <c r="A377" i="1"/>
  <c r="B377" i="1"/>
  <c r="C377" i="1"/>
  <c r="D377" i="1"/>
  <c r="E377" i="1"/>
  <c r="A378" i="1"/>
  <c r="B378" i="1"/>
  <c r="C378" i="1"/>
  <c r="D378" i="1"/>
  <c r="E378" i="1"/>
  <c r="A379" i="1"/>
  <c r="B379" i="1"/>
  <c r="C379" i="1"/>
  <c r="D379" i="1"/>
  <c r="E379" i="1"/>
  <c r="A380" i="1"/>
  <c r="B380" i="1"/>
  <c r="C380" i="1"/>
  <c r="D380" i="1"/>
  <c r="E380" i="1"/>
  <c r="A381" i="1"/>
  <c r="B381" i="1"/>
  <c r="C381" i="1"/>
  <c r="D381" i="1"/>
  <c r="E381" i="1"/>
  <c r="A382" i="1"/>
  <c r="B382" i="1"/>
  <c r="C382" i="1"/>
  <c r="D382" i="1"/>
  <c r="E382" i="1"/>
  <c r="A383" i="1"/>
  <c r="B383" i="1"/>
  <c r="C383" i="1"/>
  <c r="D383" i="1"/>
  <c r="E383" i="1"/>
  <c r="A384" i="1"/>
  <c r="B384" i="1"/>
  <c r="C384" i="1"/>
  <c r="D384" i="1"/>
  <c r="E384" i="1"/>
  <c r="A385" i="1"/>
  <c r="B385" i="1"/>
  <c r="C385" i="1"/>
  <c r="D385" i="1"/>
  <c r="E385" i="1"/>
  <c r="A386" i="1"/>
  <c r="B386" i="1"/>
  <c r="C386" i="1"/>
  <c r="D386" i="1"/>
  <c r="E386" i="1"/>
  <c r="A387" i="1"/>
  <c r="B387" i="1"/>
  <c r="C387" i="1"/>
  <c r="D387" i="1"/>
  <c r="E387" i="1"/>
  <c r="A388" i="1"/>
  <c r="B388" i="1"/>
  <c r="C388" i="1"/>
  <c r="D388" i="1"/>
  <c r="E388" i="1"/>
  <c r="A389" i="1"/>
  <c r="B389" i="1"/>
  <c r="C389" i="1"/>
  <c r="D389" i="1"/>
  <c r="E389" i="1"/>
  <c r="A390" i="1"/>
  <c r="B390" i="1"/>
  <c r="C390" i="1"/>
  <c r="D390" i="1"/>
  <c r="E390" i="1"/>
  <c r="A391" i="1"/>
  <c r="B391" i="1"/>
  <c r="C391" i="1"/>
  <c r="D391" i="1"/>
  <c r="E391" i="1"/>
  <c r="A392" i="1"/>
  <c r="B392" i="1"/>
  <c r="C392" i="1"/>
  <c r="D392" i="1"/>
  <c r="E392" i="1"/>
  <c r="A393" i="1"/>
  <c r="B393" i="1"/>
  <c r="C393" i="1"/>
  <c r="D393" i="1"/>
  <c r="E393" i="1"/>
  <c r="A394" i="1"/>
  <c r="B394" i="1"/>
  <c r="C394" i="1"/>
  <c r="D394" i="1"/>
  <c r="E394" i="1"/>
  <c r="A395" i="1"/>
  <c r="B395" i="1"/>
  <c r="C395" i="1"/>
  <c r="D395" i="1"/>
  <c r="E395" i="1"/>
  <c r="A396" i="1"/>
  <c r="B396" i="1"/>
  <c r="C396" i="1"/>
  <c r="D396" i="1"/>
  <c r="E396" i="1"/>
  <c r="A397" i="1"/>
  <c r="B397" i="1"/>
  <c r="C397" i="1"/>
  <c r="D397" i="1"/>
  <c r="E397" i="1"/>
  <c r="A398" i="1"/>
  <c r="B398" i="1"/>
  <c r="C398" i="1"/>
  <c r="D398" i="1"/>
  <c r="E398" i="1"/>
  <c r="A399" i="1"/>
  <c r="B399" i="1"/>
  <c r="C399" i="1"/>
  <c r="D399" i="1"/>
  <c r="E399" i="1"/>
  <c r="A400" i="1"/>
  <c r="B400" i="1"/>
  <c r="C400" i="1"/>
  <c r="D400" i="1"/>
  <c r="E400" i="1"/>
  <c r="A401" i="1"/>
  <c r="B401" i="1"/>
  <c r="C401" i="1"/>
  <c r="D401" i="1"/>
  <c r="E401" i="1"/>
  <c r="A402" i="1"/>
  <c r="B402" i="1"/>
  <c r="C402" i="1"/>
  <c r="D402" i="1"/>
  <c r="E402" i="1"/>
  <c r="A403" i="1"/>
  <c r="B403" i="1"/>
  <c r="C403" i="1"/>
  <c r="D403" i="1"/>
  <c r="E403" i="1"/>
  <c r="A404" i="1"/>
  <c r="B404" i="1"/>
  <c r="C404" i="1"/>
  <c r="D404" i="1"/>
  <c r="E404" i="1"/>
  <c r="A405" i="1"/>
  <c r="B405" i="1"/>
  <c r="C405" i="1"/>
  <c r="D405" i="1"/>
  <c r="E405" i="1"/>
  <c r="A406" i="1"/>
  <c r="B406" i="1"/>
  <c r="C406" i="1"/>
  <c r="D406" i="1"/>
  <c r="E406" i="1"/>
  <c r="A407" i="1"/>
  <c r="B407" i="1"/>
  <c r="C407" i="1"/>
  <c r="D407" i="1"/>
  <c r="E407" i="1"/>
  <c r="A408" i="1"/>
  <c r="B408" i="1"/>
  <c r="C408" i="1"/>
  <c r="D408" i="1"/>
  <c r="E408" i="1"/>
  <c r="A409" i="1"/>
  <c r="B409" i="1"/>
  <c r="C409" i="1"/>
  <c r="D409" i="1"/>
  <c r="E409" i="1"/>
  <c r="A410" i="1"/>
  <c r="B410" i="1"/>
  <c r="C410" i="1"/>
  <c r="D410" i="1"/>
  <c r="E410" i="1"/>
  <c r="A411" i="1"/>
  <c r="B411" i="1"/>
  <c r="C411" i="1"/>
  <c r="D411" i="1"/>
  <c r="E411" i="1"/>
  <c r="A412" i="1"/>
  <c r="B412" i="1"/>
  <c r="C412" i="1"/>
  <c r="D412" i="1"/>
  <c r="E412" i="1"/>
  <c r="A413" i="1"/>
  <c r="B413" i="1"/>
  <c r="C413" i="1"/>
  <c r="D413" i="1"/>
  <c r="E413" i="1"/>
  <c r="A414" i="1"/>
  <c r="B414" i="1"/>
  <c r="C414" i="1"/>
  <c r="D414" i="1"/>
  <c r="E414" i="1"/>
  <c r="A415" i="1"/>
  <c r="B415" i="1"/>
  <c r="C415" i="1"/>
  <c r="D415" i="1"/>
  <c r="E415" i="1"/>
  <c r="A416" i="1"/>
  <c r="B416" i="1"/>
  <c r="C416" i="1"/>
  <c r="D416" i="1"/>
  <c r="E416" i="1"/>
  <c r="A417" i="1"/>
  <c r="B417" i="1"/>
  <c r="C417" i="1"/>
  <c r="D417" i="1"/>
  <c r="E417" i="1"/>
  <c r="A418" i="1"/>
  <c r="B418" i="1"/>
  <c r="C418" i="1"/>
  <c r="D418" i="1"/>
  <c r="E418" i="1"/>
  <c r="A419" i="1"/>
  <c r="B419" i="1"/>
  <c r="C419" i="1"/>
  <c r="D419" i="1"/>
  <c r="E419" i="1"/>
  <c r="A420" i="1"/>
  <c r="B420" i="1"/>
  <c r="C420" i="1"/>
  <c r="D420" i="1"/>
  <c r="E420" i="1"/>
  <c r="A421" i="1"/>
  <c r="B421" i="1"/>
  <c r="C421" i="1"/>
  <c r="D421" i="1"/>
  <c r="E421" i="1"/>
  <c r="A422" i="1"/>
  <c r="B422" i="1"/>
  <c r="C422" i="1"/>
  <c r="D422" i="1"/>
  <c r="E422" i="1"/>
  <c r="A423" i="1"/>
  <c r="B423" i="1"/>
  <c r="C423" i="1"/>
  <c r="D423" i="1"/>
  <c r="E423" i="1"/>
  <c r="A424" i="1"/>
  <c r="B424" i="1"/>
  <c r="C424" i="1"/>
  <c r="D424" i="1"/>
  <c r="E424" i="1"/>
  <c r="A425" i="1"/>
  <c r="B425" i="1"/>
  <c r="C425" i="1"/>
  <c r="D425" i="1"/>
  <c r="E425" i="1"/>
  <c r="A426" i="1"/>
  <c r="B426" i="1"/>
  <c r="C426" i="1"/>
  <c r="D426" i="1"/>
  <c r="E426" i="1"/>
  <c r="A427" i="1"/>
  <c r="B427" i="1"/>
  <c r="C427" i="1"/>
  <c r="D427" i="1"/>
  <c r="E427" i="1"/>
  <c r="A428" i="1"/>
  <c r="B428" i="1"/>
  <c r="C428" i="1"/>
  <c r="D428" i="1"/>
  <c r="E428" i="1"/>
  <c r="A429" i="1"/>
  <c r="B429" i="1"/>
  <c r="C429" i="1"/>
  <c r="D429" i="1"/>
  <c r="E429" i="1"/>
  <c r="A430" i="1"/>
  <c r="B430" i="1"/>
  <c r="C430" i="1"/>
  <c r="D430" i="1"/>
  <c r="E430" i="1"/>
  <c r="A431" i="1"/>
  <c r="B431" i="1"/>
  <c r="C431" i="1"/>
  <c r="D431" i="1"/>
  <c r="E431" i="1"/>
  <c r="A432" i="1"/>
  <c r="B432" i="1"/>
  <c r="C432" i="1"/>
  <c r="D432" i="1"/>
  <c r="E432" i="1"/>
  <c r="A433" i="1"/>
  <c r="B433" i="1"/>
  <c r="C433" i="1"/>
  <c r="D433" i="1"/>
  <c r="E433" i="1"/>
  <c r="A434" i="1"/>
  <c r="B434" i="1"/>
  <c r="C434" i="1"/>
  <c r="D434" i="1"/>
  <c r="E434" i="1"/>
  <c r="A435" i="1"/>
  <c r="B435" i="1"/>
  <c r="C435" i="1"/>
  <c r="D435" i="1"/>
  <c r="E435" i="1"/>
  <c r="A436" i="1"/>
  <c r="B436" i="1"/>
  <c r="C436" i="1"/>
  <c r="D436" i="1"/>
  <c r="E436" i="1"/>
  <c r="A437" i="1"/>
  <c r="B437" i="1"/>
  <c r="C437" i="1"/>
  <c r="D437" i="1"/>
  <c r="E437" i="1"/>
  <c r="A438" i="1"/>
  <c r="B438" i="1"/>
  <c r="C438" i="1"/>
  <c r="D438" i="1"/>
  <c r="E438" i="1"/>
  <c r="A439" i="1"/>
  <c r="B439" i="1"/>
  <c r="C439" i="1"/>
  <c r="D439" i="1"/>
  <c r="E439" i="1"/>
  <c r="A440" i="1"/>
  <c r="B440" i="1"/>
  <c r="C440" i="1"/>
  <c r="D440" i="1"/>
  <c r="E440" i="1"/>
  <c r="A441" i="1"/>
  <c r="B441" i="1"/>
  <c r="C441" i="1"/>
  <c r="D441" i="1"/>
  <c r="E441" i="1"/>
  <c r="A442" i="1"/>
  <c r="B442" i="1"/>
  <c r="C442" i="1"/>
  <c r="D442" i="1"/>
  <c r="E442" i="1"/>
  <c r="A443" i="1"/>
  <c r="B443" i="1"/>
  <c r="C443" i="1"/>
  <c r="D443" i="1"/>
  <c r="E443" i="1"/>
  <c r="A444" i="1"/>
  <c r="B444" i="1"/>
  <c r="C444" i="1"/>
  <c r="D444" i="1"/>
  <c r="E444" i="1"/>
  <c r="A445" i="1"/>
  <c r="B445" i="1"/>
  <c r="C445" i="1"/>
  <c r="D445" i="1"/>
  <c r="E445" i="1"/>
  <c r="A446" i="1"/>
  <c r="B446" i="1"/>
  <c r="C446" i="1"/>
  <c r="D446" i="1"/>
  <c r="E446" i="1"/>
  <c r="A447" i="1"/>
  <c r="B447" i="1"/>
  <c r="C447" i="1"/>
  <c r="D447" i="1"/>
  <c r="E447" i="1"/>
  <c r="A448" i="1"/>
  <c r="B448" i="1"/>
  <c r="C448" i="1"/>
  <c r="D448" i="1"/>
  <c r="E448" i="1"/>
  <c r="A449" i="1"/>
  <c r="B449" i="1"/>
  <c r="C449" i="1"/>
  <c r="D449" i="1"/>
  <c r="E449" i="1"/>
  <c r="A450" i="1"/>
  <c r="B450" i="1"/>
  <c r="C450" i="1"/>
  <c r="D450" i="1"/>
  <c r="E450" i="1"/>
  <c r="A451" i="1"/>
  <c r="B451" i="1"/>
  <c r="C451" i="1"/>
  <c r="D451" i="1"/>
  <c r="E451" i="1"/>
  <c r="A452" i="1"/>
  <c r="B452" i="1"/>
  <c r="C452" i="1"/>
  <c r="D452" i="1"/>
  <c r="E452" i="1"/>
  <c r="A453" i="1"/>
  <c r="B453" i="1"/>
  <c r="C453" i="1"/>
  <c r="D453" i="1"/>
  <c r="E453" i="1"/>
  <c r="A454" i="1"/>
  <c r="B454" i="1"/>
  <c r="C454" i="1"/>
  <c r="D454" i="1"/>
  <c r="E454" i="1"/>
  <c r="A455" i="1"/>
  <c r="B455" i="1"/>
  <c r="C455" i="1"/>
  <c r="D455" i="1"/>
  <c r="E455" i="1"/>
  <c r="A456" i="1"/>
  <c r="B456" i="1"/>
  <c r="C456" i="1"/>
  <c r="D456" i="1"/>
  <c r="E456" i="1"/>
  <c r="A457" i="1"/>
  <c r="B457" i="1"/>
  <c r="C457" i="1"/>
  <c r="D457" i="1"/>
  <c r="E457" i="1"/>
  <c r="A458" i="1"/>
  <c r="B458" i="1"/>
  <c r="C458" i="1"/>
  <c r="D458" i="1"/>
  <c r="E458" i="1"/>
  <c r="A459" i="1"/>
  <c r="B459" i="1"/>
  <c r="C459" i="1"/>
  <c r="D459" i="1"/>
  <c r="E459" i="1"/>
  <c r="A460" i="1"/>
  <c r="B460" i="1"/>
  <c r="C460" i="1"/>
  <c r="D460" i="1"/>
  <c r="E460" i="1"/>
  <c r="A461" i="1"/>
  <c r="B461" i="1"/>
  <c r="C461" i="1"/>
  <c r="D461" i="1"/>
  <c r="E461" i="1"/>
  <c r="A462" i="1"/>
  <c r="B462" i="1"/>
  <c r="C462" i="1"/>
  <c r="D462" i="1"/>
  <c r="E462" i="1"/>
  <c r="A463" i="1"/>
  <c r="B463" i="1"/>
  <c r="C463" i="1"/>
  <c r="D463" i="1"/>
  <c r="E463" i="1"/>
  <c r="A464" i="1"/>
  <c r="B464" i="1"/>
  <c r="C464" i="1"/>
  <c r="D464" i="1"/>
  <c r="E464" i="1"/>
  <c r="A465" i="1"/>
  <c r="B465" i="1"/>
  <c r="C465" i="1"/>
  <c r="D465" i="1"/>
  <c r="E465" i="1"/>
  <c r="A466" i="1"/>
  <c r="B466" i="1"/>
  <c r="C466" i="1"/>
  <c r="D466" i="1"/>
  <c r="E466" i="1"/>
  <c r="A467" i="1"/>
  <c r="B467" i="1"/>
  <c r="C467" i="1"/>
  <c r="D467" i="1"/>
  <c r="E467" i="1"/>
  <c r="A468" i="1"/>
  <c r="B468" i="1"/>
  <c r="C468" i="1"/>
  <c r="D468" i="1"/>
  <c r="E468" i="1"/>
  <c r="A469" i="1"/>
  <c r="B469" i="1"/>
  <c r="C469" i="1"/>
  <c r="D469" i="1"/>
  <c r="E469" i="1"/>
  <c r="A470" i="1"/>
  <c r="B470" i="1"/>
  <c r="C470" i="1"/>
  <c r="D470" i="1"/>
  <c r="E470" i="1"/>
  <c r="A471" i="1"/>
  <c r="B471" i="1"/>
  <c r="C471" i="1"/>
  <c r="D471" i="1"/>
  <c r="E471" i="1"/>
  <c r="A472" i="1"/>
  <c r="B472" i="1"/>
  <c r="C472" i="1"/>
  <c r="D472" i="1"/>
  <c r="E472" i="1"/>
  <c r="A473" i="1"/>
  <c r="B473" i="1"/>
  <c r="C473" i="1"/>
  <c r="D473" i="1"/>
  <c r="E473" i="1"/>
  <c r="A474" i="1"/>
  <c r="B474" i="1"/>
  <c r="C474" i="1"/>
  <c r="D474" i="1"/>
  <c r="E474" i="1"/>
  <c r="A475" i="1"/>
  <c r="B475" i="1"/>
  <c r="C475" i="1"/>
  <c r="D475" i="1"/>
  <c r="E475" i="1"/>
  <c r="A476" i="1"/>
  <c r="B476" i="1"/>
  <c r="C476" i="1"/>
  <c r="D476" i="1"/>
  <c r="E476" i="1"/>
  <c r="A477" i="1"/>
  <c r="B477" i="1"/>
  <c r="C477" i="1"/>
  <c r="D477" i="1"/>
  <c r="E477" i="1"/>
  <c r="A478" i="1"/>
  <c r="B478" i="1"/>
  <c r="C478" i="1"/>
  <c r="D478" i="1"/>
  <c r="E478" i="1"/>
  <c r="A479" i="1"/>
  <c r="B479" i="1"/>
  <c r="C479" i="1"/>
  <c r="D479" i="1"/>
  <c r="E479" i="1"/>
  <c r="A480" i="1"/>
  <c r="B480" i="1"/>
  <c r="C480" i="1"/>
  <c r="D480" i="1"/>
  <c r="E480" i="1"/>
  <c r="A481" i="1"/>
  <c r="B481" i="1"/>
  <c r="C481" i="1"/>
  <c r="D481" i="1"/>
  <c r="E481" i="1"/>
  <c r="A482" i="1"/>
  <c r="B482" i="1"/>
  <c r="C482" i="1"/>
  <c r="D482" i="1"/>
  <c r="E482" i="1"/>
  <c r="A483" i="1"/>
  <c r="B483" i="1"/>
  <c r="C483" i="1"/>
  <c r="D483" i="1"/>
  <c r="E483" i="1"/>
  <c r="A484" i="1"/>
  <c r="B484" i="1"/>
  <c r="C484" i="1"/>
  <c r="D484" i="1"/>
  <c r="E484" i="1"/>
  <c r="A485" i="1"/>
  <c r="B485" i="1"/>
  <c r="C485" i="1"/>
  <c r="D485" i="1"/>
  <c r="E485" i="1"/>
  <c r="A486" i="1"/>
  <c r="B486" i="1"/>
  <c r="C486" i="1"/>
  <c r="D486" i="1"/>
  <c r="E486" i="1"/>
  <c r="A487" i="1"/>
  <c r="B487" i="1"/>
  <c r="C487" i="1"/>
  <c r="D487" i="1"/>
  <c r="E487" i="1"/>
  <c r="A488" i="1"/>
  <c r="B488" i="1"/>
  <c r="C488" i="1"/>
  <c r="D488" i="1"/>
  <c r="E488" i="1"/>
  <c r="A489" i="1"/>
  <c r="B489" i="1"/>
  <c r="C489" i="1"/>
  <c r="D489" i="1"/>
  <c r="E489" i="1"/>
  <c r="A490" i="1"/>
  <c r="B490" i="1"/>
  <c r="C490" i="1"/>
  <c r="D490" i="1"/>
  <c r="E490" i="1"/>
  <c r="A491" i="1"/>
  <c r="B491" i="1"/>
  <c r="C491" i="1"/>
  <c r="D491" i="1"/>
  <c r="E491" i="1"/>
  <c r="A492" i="1"/>
  <c r="B492" i="1"/>
  <c r="C492" i="1"/>
  <c r="D492" i="1"/>
  <c r="E492" i="1"/>
  <c r="A493" i="1"/>
  <c r="B493" i="1"/>
  <c r="C493" i="1"/>
  <c r="D493" i="1"/>
  <c r="E493" i="1"/>
  <c r="A494" i="1"/>
  <c r="B494" i="1"/>
  <c r="C494" i="1"/>
  <c r="D494" i="1"/>
  <c r="E494" i="1"/>
  <c r="A495" i="1"/>
  <c r="B495" i="1"/>
  <c r="C495" i="1"/>
  <c r="D495" i="1"/>
  <c r="E495" i="1"/>
  <c r="A496" i="1"/>
  <c r="B496" i="1"/>
  <c r="C496" i="1"/>
  <c r="D496" i="1"/>
  <c r="E496" i="1"/>
  <c r="A497" i="1"/>
  <c r="B497" i="1"/>
  <c r="C497" i="1"/>
  <c r="D497" i="1"/>
  <c r="E497" i="1"/>
  <c r="A498" i="1"/>
  <c r="B498" i="1"/>
  <c r="C498" i="1"/>
  <c r="D498" i="1"/>
  <c r="E498" i="1"/>
  <c r="A499" i="1"/>
  <c r="B499" i="1"/>
  <c r="C499" i="1"/>
  <c r="D499" i="1"/>
  <c r="E499" i="1"/>
  <c r="A500" i="1"/>
  <c r="B500" i="1"/>
  <c r="C500" i="1"/>
  <c r="D500" i="1"/>
  <c r="E500" i="1"/>
  <c r="A501" i="1"/>
  <c r="B501" i="1"/>
  <c r="C501" i="1"/>
  <c r="D501" i="1"/>
  <c r="E501" i="1"/>
  <c r="A502" i="1"/>
  <c r="B502" i="1"/>
  <c r="C502" i="1"/>
  <c r="D502" i="1"/>
  <c r="E502" i="1"/>
  <c r="A503" i="1"/>
  <c r="B503" i="1"/>
  <c r="C503" i="1"/>
  <c r="D503" i="1"/>
  <c r="E503" i="1"/>
  <c r="A504" i="1"/>
  <c r="B504" i="1"/>
  <c r="C504" i="1"/>
  <c r="D504" i="1"/>
  <c r="E504" i="1"/>
  <c r="A505" i="1"/>
  <c r="B505" i="1"/>
  <c r="C505" i="1"/>
  <c r="D505" i="1"/>
  <c r="E505" i="1"/>
  <c r="A506" i="1"/>
  <c r="B506" i="1"/>
  <c r="C506" i="1"/>
  <c r="D506" i="1"/>
  <c r="E506" i="1"/>
  <c r="A507" i="1"/>
  <c r="B507" i="1"/>
  <c r="C507" i="1"/>
  <c r="D507" i="1"/>
  <c r="E507" i="1"/>
  <c r="A508" i="1"/>
  <c r="B508" i="1"/>
  <c r="C508" i="1"/>
  <c r="D508" i="1"/>
  <c r="E508" i="1"/>
  <c r="A509" i="1"/>
  <c r="B509" i="1"/>
  <c r="C509" i="1"/>
  <c r="D509" i="1"/>
  <c r="E509" i="1"/>
  <c r="A510" i="1"/>
  <c r="B510" i="1"/>
  <c r="C510" i="1"/>
  <c r="D510" i="1"/>
  <c r="E510" i="1"/>
  <c r="A511" i="1"/>
  <c r="B511" i="1"/>
  <c r="C511" i="1"/>
  <c r="D511" i="1"/>
  <c r="E511" i="1"/>
  <c r="A512" i="1"/>
  <c r="B512" i="1"/>
  <c r="C512" i="1"/>
  <c r="D512" i="1"/>
  <c r="E512" i="1"/>
  <c r="A513" i="1"/>
  <c r="B513" i="1"/>
  <c r="C513" i="1"/>
  <c r="D513" i="1"/>
  <c r="E513" i="1"/>
  <c r="A514" i="1"/>
  <c r="B514" i="1"/>
  <c r="C514" i="1"/>
  <c r="D514" i="1"/>
  <c r="E514" i="1"/>
  <c r="A515" i="1"/>
  <c r="B515" i="1"/>
  <c r="C515" i="1"/>
  <c r="D515" i="1"/>
  <c r="E515" i="1"/>
  <c r="A516" i="1"/>
  <c r="B516" i="1"/>
  <c r="C516" i="1"/>
  <c r="D516" i="1"/>
  <c r="E516" i="1"/>
  <c r="A517" i="1"/>
  <c r="B517" i="1"/>
  <c r="C517" i="1"/>
  <c r="D517" i="1"/>
  <c r="E517" i="1"/>
  <c r="A518" i="1"/>
  <c r="B518" i="1"/>
  <c r="C518" i="1"/>
  <c r="D518" i="1"/>
  <c r="E518" i="1"/>
  <c r="A519" i="1"/>
  <c r="B519" i="1"/>
  <c r="C519" i="1"/>
  <c r="D519" i="1"/>
  <c r="E519" i="1"/>
  <c r="A520" i="1"/>
  <c r="B520" i="1"/>
  <c r="C520" i="1"/>
  <c r="D520" i="1"/>
  <c r="E520" i="1"/>
  <c r="A521" i="1"/>
  <c r="B521" i="1"/>
  <c r="C521" i="1"/>
  <c r="D521" i="1"/>
  <c r="E521" i="1"/>
  <c r="A522" i="1"/>
  <c r="B522" i="1"/>
  <c r="C522" i="1"/>
  <c r="D522" i="1"/>
  <c r="E522" i="1"/>
  <c r="A523" i="1"/>
  <c r="B523" i="1"/>
  <c r="C523" i="1"/>
  <c r="D523" i="1"/>
  <c r="E523" i="1"/>
  <c r="A524" i="1"/>
  <c r="B524" i="1"/>
  <c r="C524" i="1"/>
  <c r="D524" i="1"/>
  <c r="E524" i="1"/>
  <c r="A525" i="1"/>
  <c r="B525" i="1"/>
  <c r="C525" i="1"/>
  <c r="D525" i="1"/>
  <c r="E525" i="1"/>
  <c r="A526" i="1"/>
  <c r="B526" i="1"/>
  <c r="C526" i="1"/>
  <c r="D526" i="1"/>
  <c r="E526" i="1"/>
  <c r="A527" i="1"/>
  <c r="B527" i="1"/>
  <c r="C527" i="1"/>
  <c r="D527" i="1"/>
  <c r="E527" i="1"/>
  <c r="A528" i="1"/>
  <c r="B528" i="1"/>
  <c r="C528" i="1"/>
  <c r="D528" i="1"/>
  <c r="E528" i="1"/>
  <c r="A529" i="1"/>
  <c r="B529" i="1"/>
  <c r="C529" i="1"/>
  <c r="D529" i="1"/>
  <c r="E529" i="1"/>
  <c r="A530" i="1"/>
  <c r="B530" i="1"/>
  <c r="C530" i="1"/>
  <c r="D530" i="1"/>
  <c r="E530" i="1"/>
  <c r="A531" i="1"/>
  <c r="B531" i="1"/>
  <c r="C531" i="1"/>
  <c r="D531" i="1"/>
  <c r="E531" i="1"/>
  <c r="A532" i="1"/>
  <c r="B532" i="1"/>
  <c r="C532" i="1"/>
  <c r="D532" i="1"/>
  <c r="E532" i="1"/>
  <c r="A533" i="1"/>
  <c r="B533" i="1"/>
  <c r="C533" i="1"/>
  <c r="D533" i="1"/>
  <c r="E533" i="1"/>
  <c r="A534" i="1"/>
  <c r="B534" i="1"/>
  <c r="C534" i="1"/>
  <c r="D534" i="1"/>
  <c r="E534" i="1"/>
  <c r="A535" i="1"/>
  <c r="B535" i="1"/>
  <c r="C535" i="1"/>
  <c r="D535" i="1"/>
  <c r="E535" i="1"/>
  <c r="A536" i="1"/>
  <c r="B536" i="1"/>
  <c r="C536" i="1"/>
  <c r="D536" i="1"/>
  <c r="E536" i="1"/>
  <c r="A537" i="1"/>
  <c r="B537" i="1"/>
  <c r="C537" i="1"/>
  <c r="D537" i="1"/>
  <c r="E537" i="1"/>
  <c r="A538" i="1"/>
  <c r="B538" i="1"/>
  <c r="C538" i="1"/>
  <c r="D538" i="1"/>
  <c r="E538" i="1"/>
  <c r="A539" i="1"/>
  <c r="B539" i="1"/>
  <c r="C539" i="1"/>
  <c r="D539" i="1"/>
  <c r="E539" i="1"/>
  <c r="A540" i="1"/>
  <c r="B540" i="1"/>
  <c r="C540" i="1"/>
  <c r="D540" i="1"/>
  <c r="E540" i="1"/>
  <c r="A541" i="1"/>
  <c r="B541" i="1"/>
  <c r="C541" i="1"/>
  <c r="D541" i="1"/>
  <c r="E541" i="1"/>
  <c r="A542" i="1"/>
  <c r="B542" i="1"/>
  <c r="C542" i="1"/>
  <c r="D542" i="1"/>
  <c r="E542" i="1"/>
  <c r="A543" i="1"/>
  <c r="B543" i="1"/>
  <c r="C543" i="1"/>
  <c r="D543" i="1"/>
  <c r="E543" i="1"/>
  <c r="A544" i="1"/>
  <c r="B544" i="1"/>
  <c r="C544" i="1"/>
  <c r="D544" i="1"/>
  <c r="E544" i="1"/>
  <c r="A545" i="1"/>
  <c r="B545" i="1"/>
  <c r="C545" i="1"/>
  <c r="D545" i="1"/>
  <c r="E545" i="1"/>
  <c r="A546" i="1"/>
  <c r="B546" i="1"/>
  <c r="C546" i="1"/>
  <c r="D546" i="1"/>
  <c r="E546" i="1"/>
  <c r="A547" i="1"/>
  <c r="B547" i="1"/>
  <c r="C547" i="1"/>
  <c r="D547" i="1"/>
  <c r="E547" i="1"/>
  <c r="A548" i="1"/>
  <c r="B548" i="1"/>
  <c r="C548" i="1"/>
  <c r="D548" i="1"/>
  <c r="E548" i="1"/>
  <c r="A549" i="1"/>
  <c r="B549" i="1"/>
  <c r="C549" i="1"/>
  <c r="D549" i="1"/>
  <c r="E549" i="1"/>
  <c r="A550" i="1"/>
  <c r="B550" i="1"/>
  <c r="C550" i="1"/>
  <c r="D550" i="1"/>
  <c r="E550" i="1"/>
  <c r="A551" i="1"/>
  <c r="B551" i="1"/>
  <c r="C551" i="1"/>
  <c r="D551" i="1"/>
  <c r="E551" i="1"/>
  <c r="A552" i="1"/>
  <c r="B552" i="1"/>
  <c r="C552" i="1"/>
  <c r="D552" i="1"/>
  <c r="E552" i="1"/>
  <c r="B3" i="1"/>
  <c r="C3" i="1"/>
  <c r="D3" i="1"/>
  <c r="G3" i="1" s="1"/>
  <c r="E3" i="1"/>
  <c r="A3" i="1"/>
  <c r="H3" i="1" l="1"/>
</calcChain>
</file>

<file path=xl/sharedStrings.xml><?xml version="1.0" encoding="utf-8"?>
<sst xmlns="http://schemas.openxmlformats.org/spreadsheetml/2006/main" count="1111" uniqueCount="70">
  <si>
    <t>Number of observations</t>
  </si>
  <si>
    <t>Crude p-value</t>
  </si>
  <si>
    <t>Donor-donation-component characteristic</t>
  </si>
  <si>
    <t>Label</t>
  </si>
  <si>
    <t>Predictor</t>
  </si>
  <si>
    <t>FDR adjusted p-value</t>
  </si>
  <si>
    <t>Hemoglobin</t>
  </si>
  <si>
    <t>Storage time</t>
  </si>
  <si>
    <t>Donor Hb</t>
  </si>
  <si>
    <t>Donor parity</t>
  </si>
  <si>
    <t>Donor sex</t>
  </si>
  <si>
    <t>Erythrocyte count</t>
  </si>
  <si>
    <t>Mean corpuscular volume</t>
  </si>
  <si>
    <t>Age of Donor</t>
  </si>
  <si>
    <t>Mean corpuscular hemoglobin</t>
  </si>
  <si>
    <t>Mean corpuscular hemoglobin concentrati</t>
  </si>
  <si>
    <t>Platelet count</t>
  </si>
  <si>
    <t>Donors prior number of donations</t>
  </si>
  <si>
    <t>Bilirubin</t>
  </si>
  <si>
    <t>CO-Hb</t>
  </si>
  <si>
    <t>aPTT</t>
  </si>
  <si>
    <t>Unknown key</t>
  </si>
  <si>
    <t>Time since donors previous donation</t>
  </si>
  <si>
    <t>Creatinine</t>
  </si>
  <si>
    <t>Albumin</t>
  </si>
  <si>
    <t>Chloride</t>
  </si>
  <si>
    <t>PaCO2</t>
  </si>
  <si>
    <t>Weekday of donation</t>
  </si>
  <si>
    <t>Calcium</t>
  </si>
  <si>
    <t>Conjugated bilirubin</t>
  </si>
  <si>
    <t>Potassium</t>
  </si>
  <si>
    <t>Leukocyte count</t>
  </si>
  <si>
    <t>INR</t>
  </si>
  <si>
    <t>pH</t>
  </si>
  <si>
    <t>Reticulocyte count</t>
  </si>
  <si>
    <t>Myelocyte count</t>
  </si>
  <si>
    <t>HbA1c</t>
  </si>
  <si>
    <t>Iron</t>
  </si>
  <si>
    <t>Haptoglobin</t>
  </si>
  <si>
    <t>Sedimentation rate</t>
  </si>
  <si>
    <t>Neutrophile count</t>
  </si>
  <si>
    <t>Lactate dehydrogenase</t>
  </si>
  <si>
    <t>Lactate</t>
  </si>
  <si>
    <t>AST</t>
  </si>
  <si>
    <t>Glucose</t>
  </si>
  <si>
    <t>Standard bicarbonate</t>
  </si>
  <si>
    <t>Sodium</t>
  </si>
  <si>
    <t>ALT</t>
  </si>
  <si>
    <t>Methemoglobin</t>
  </si>
  <si>
    <t>Osmolality</t>
  </si>
  <si>
    <t>Triglycerides</t>
  </si>
  <si>
    <t>Carbon Dioxide</t>
  </si>
  <si>
    <t>eGFR</t>
  </si>
  <si>
    <t>Free Calcium</t>
  </si>
  <si>
    <t>Lymphocyte count</t>
  </si>
  <si>
    <t>Base Excess</t>
  </si>
  <si>
    <t>Fibrinogen</t>
  </si>
  <si>
    <t>Basophiles</t>
  </si>
  <si>
    <t>Ferritin</t>
  </si>
  <si>
    <t>Monocyte count</t>
  </si>
  <si>
    <t>Eosinophile count</t>
  </si>
  <si>
    <t>CRP</t>
  </si>
  <si>
    <t>NT-ProBNP</t>
  </si>
  <si>
    <t>Metamyelocyte count</t>
  </si>
  <si>
    <t>ALP</t>
  </si>
  <si>
    <t>PaO2</t>
  </si>
  <si>
    <t>Transferrin</t>
  </si>
  <si>
    <r>
      <rPr>
        <b/>
        <sz val="11"/>
        <color theme="1"/>
        <rFont val="Calibri"/>
        <family val="2"/>
        <scheme val="minor"/>
      </rPr>
      <t>Supplementary Table 3.</t>
    </r>
    <r>
      <rPr>
        <sz val="11"/>
        <color theme="1"/>
        <rFont val="Calibri"/>
        <family val="2"/>
        <scheme val="minor"/>
      </rPr>
      <t xml:space="preserve"> Results from exploratory analysis in SCANDAT single-unit cohort.</t>
    </r>
  </si>
  <si>
    <t>FDR-adjusted 
p-value</t>
  </si>
  <si>
    <t>Laboratory test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</si>
</sst>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E+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 applyAlignment="1">
      <alignment wrapText="1"/>
    </xf>
    <xf numFmtId="11" fontId="0" fillId="0" borderId="0" xfId="0" applyNumberFormat="1"/>
    <xf numFmtId="165" fontId="0" fillId="0" borderId="0" xfId="0" applyNumberFormat="1" applyAlignment="1">
      <alignment horizontal="right" vertical="center" indent="4"/>
    </xf>
    <xf numFmtId="0" fontId="0" fillId="0" borderId="0" xfId="0" applyAlignment="1">
      <alignment horizontal="right" vertical="center" indent="4"/>
    </xf>
    <xf numFmtId="2" fontId="0" fillId="0" borderId="0" xfId="0" applyNumberFormat="1" applyAlignment="1">
      <alignment horizontal="right" vertical="center" indent="4"/>
    </xf>
    <xf numFmtId="164" fontId="0" fillId="0" borderId="0" xfId="0" applyNumberFormat="1" applyAlignment="1">
      <alignment horizontal="right" vertical="center" indent="4"/>
    </xf>
    <xf numFmtId="0" fontId="0" fillId="0" borderId="1" xfId="0" applyBorder="1" applyAlignment="1">
      <alignment wrapText="1"/>
    </xf>
    <xf numFmtId="3" fontId="0" fillId="0" borderId="0" xfId="0" applyNumberFormat="1" applyAlignment="1">
      <alignment horizontal="right" vertical="center" indent="2"/>
    </xf>
    <xf numFmtId="0" fontId="0" fillId="0" borderId="2" xfId="0" applyBorder="1" applyAlignment="1">
      <alignment horizontal="center" vertical="center"/>
    </xf>
    <xf numFmtId="166" fontId="0" fillId="0" borderId="0" xfId="0" applyNumberFormat="1" applyAlignment="1">
      <alignment horizontal="right" vertical="center" indent="4"/>
    </xf>
  </cellXfs>
  <cellStyles count="1">
    <cellStyle name="Normal" xfId="0" builtinId="0"/>
  </cellStyles>
  <dxfs count="2">
    <dxf>
      <numFmt numFmtId="2" formatCode="0.00"/>
    </dxf>
    <dxf>
      <numFmt numFmtId="165" formatCode="0.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C6A3D-118E-40F6-A522-DFA2954D11E5}">
  <dimension ref="A1:O552"/>
  <sheetViews>
    <sheetView tabSelected="1" zoomScaleNormal="100" workbookViewId="0">
      <selection activeCell="J11" sqref="J11"/>
    </sheetView>
  </sheetViews>
  <sheetFormatPr defaultRowHeight="15" x14ac:dyDescent="0.25"/>
  <cols>
    <col min="1" max="1" width="39.140625" bestFit="1" customWidth="1"/>
    <col min="2" max="2" width="34.42578125" bestFit="1" customWidth="1"/>
    <col min="3" max="5" width="15.140625" customWidth="1"/>
    <col min="11" max="15" width="0" hidden="1" customWidth="1"/>
  </cols>
  <sheetData>
    <row r="1" spans="1:15" ht="33.75" customHeight="1" x14ac:dyDescent="0.25">
      <c r="A1" s="9" t="s">
        <v>67</v>
      </c>
      <c r="B1" s="9"/>
      <c r="C1" s="9"/>
      <c r="D1" s="9"/>
      <c r="E1" s="9"/>
    </row>
    <row r="2" spans="1:15" ht="30" x14ac:dyDescent="0.25">
      <c r="A2" s="1" t="s">
        <v>69</v>
      </c>
      <c r="B2" s="1" t="s">
        <v>2</v>
      </c>
      <c r="C2" s="1" t="s">
        <v>0</v>
      </c>
      <c r="D2" s="7" t="s">
        <v>1</v>
      </c>
      <c r="E2" s="7" t="s">
        <v>68</v>
      </c>
      <c r="K2" t="s">
        <v>3</v>
      </c>
      <c r="L2" t="s">
        <v>4</v>
      </c>
      <c r="M2" t="s">
        <v>0</v>
      </c>
      <c r="N2" t="s">
        <v>1</v>
      </c>
      <c r="O2" t="s">
        <v>5</v>
      </c>
    </row>
    <row r="3" spans="1:15" x14ac:dyDescent="0.25">
      <c r="A3" t="str">
        <f>K3</f>
        <v>Hemoglobin</v>
      </c>
      <c r="B3" t="str">
        <f t="shared" ref="B3:E3" si="0">L3</f>
        <v>Storage time</v>
      </c>
      <c r="C3" s="8">
        <f t="shared" si="0"/>
        <v>92701</v>
      </c>
      <c r="D3" s="3">
        <f t="shared" si="0"/>
        <v>2.7459850999999999E-94</v>
      </c>
      <c r="E3" s="4">
        <f t="shared" si="0"/>
        <v>1.5102917999999999E-91</v>
      </c>
      <c r="G3">
        <f>COUNTIF(D3:D552,"&lt;0.05")</f>
        <v>81</v>
      </c>
      <c r="H3">
        <f>COUNTIF(E3:E552,"&lt;0.05")</f>
        <v>35</v>
      </c>
      <c r="K3" t="s">
        <v>6</v>
      </c>
      <c r="L3" t="s">
        <v>7</v>
      </c>
      <c r="M3">
        <v>92701</v>
      </c>
      <c r="N3" s="2">
        <v>2.7459850999999999E-94</v>
      </c>
      <c r="O3" s="2">
        <v>1.5102917999999999E-91</v>
      </c>
    </row>
    <row r="4" spans="1:15" x14ac:dyDescent="0.25">
      <c r="A4" t="str">
        <f t="shared" ref="A4:A67" si="1">K4</f>
        <v>Hemoglobin</v>
      </c>
      <c r="B4" t="str">
        <f t="shared" ref="B4:B67" si="2">L4</f>
        <v>Donor Hb</v>
      </c>
      <c r="C4" s="8">
        <f t="shared" ref="C4:C67" si="3">M4</f>
        <v>91992</v>
      </c>
      <c r="D4" s="3">
        <f t="shared" ref="D4:D67" si="4">N4</f>
        <v>1.5390326E-83</v>
      </c>
      <c r="E4" s="4">
        <f t="shared" ref="E4:E67" si="5">O4</f>
        <v>4.2323395999999999E-81</v>
      </c>
      <c r="K4" t="s">
        <v>6</v>
      </c>
      <c r="L4" t="s">
        <v>8</v>
      </c>
      <c r="M4">
        <v>91992</v>
      </c>
      <c r="N4" s="2">
        <v>1.5390326E-83</v>
      </c>
      <c r="O4" s="2">
        <v>4.2323395999999999E-81</v>
      </c>
    </row>
    <row r="5" spans="1:15" x14ac:dyDescent="0.25">
      <c r="A5" t="str">
        <f t="shared" si="1"/>
        <v>Hemoglobin</v>
      </c>
      <c r="B5" t="str">
        <f t="shared" si="2"/>
        <v>Donor parity</v>
      </c>
      <c r="C5" s="8">
        <f t="shared" si="3"/>
        <v>92819</v>
      </c>
      <c r="D5" s="3">
        <f t="shared" si="4"/>
        <v>1.4601713999999999E-48</v>
      </c>
      <c r="E5" s="4">
        <f t="shared" si="5"/>
        <v>2.6769808000000002E-46</v>
      </c>
      <c r="K5" t="s">
        <v>6</v>
      </c>
      <c r="L5" t="s">
        <v>9</v>
      </c>
      <c r="M5">
        <v>92819</v>
      </c>
      <c r="N5" s="2">
        <v>1.4601713999999999E-48</v>
      </c>
      <c r="O5" s="2">
        <v>2.6769808000000002E-46</v>
      </c>
    </row>
    <row r="6" spans="1:15" x14ac:dyDescent="0.25">
      <c r="A6" t="str">
        <f t="shared" si="1"/>
        <v>Hemoglobin</v>
      </c>
      <c r="B6" t="str">
        <f t="shared" si="2"/>
        <v>Donor sex</v>
      </c>
      <c r="C6" s="8">
        <f t="shared" si="3"/>
        <v>92819</v>
      </c>
      <c r="D6" s="3">
        <f t="shared" si="4"/>
        <v>8.1695524999999999E-48</v>
      </c>
      <c r="E6" s="4">
        <f t="shared" si="5"/>
        <v>1.1233135E-45</v>
      </c>
      <c r="K6" t="s">
        <v>6</v>
      </c>
      <c r="L6" t="s">
        <v>10</v>
      </c>
      <c r="M6">
        <v>92819</v>
      </c>
      <c r="N6" s="2">
        <v>8.1695524999999999E-48</v>
      </c>
      <c r="O6" s="2">
        <v>1.1233135E-45</v>
      </c>
    </row>
    <row r="7" spans="1:15" x14ac:dyDescent="0.25">
      <c r="A7" t="str">
        <f t="shared" si="1"/>
        <v>Erythrocyte count</v>
      </c>
      <c r="B7" t="str">
        <f t="shared" si="2"/>
        <v>Storage time</v>
      </c>
      <c r="C7" s="8">
        <f t="shared" si="3"/>
        <v>36897</v>
      </c>
      <c r="D7" s="3">
        <f t="shared" si="4"/>
        <v>2.8728974000000001E-42</v>
      </c>
      <c r="E7" s="4">
        <f t="shared" si="5"/>
        <v>3.1601871999999999E-40</v>
      </c>
      <c r="K7" t="s">
        <v>11</v>
      </c>
      <c r="L7" t="s">
        <v>7</v>
      </c>
      <c r="M7">
        <v>36897</v>
      </c>
      <c r="N7" s="2">
        <v>2.8728974000000001E-42</v>
      </c>
      <c r="O7" s="2">
        <v>3.1601871999999999E-40</v>
      </c>
    </row>
    <row r="8" spans="1:15" x14ac:dyDescent="0.25">
      <c r="A8" t="str">
        <f t="shared" si="1"/>
        <v>Mean corpuscular volume</v>
      </c>
      <c r="B8" t="str">
        <f t="shared" si="2"/>
        <v>Age of Donor</v>
      </c>
      <c r="C8" s="8">
        <f t="shared" si="3"/>
        <v>37190</v>
      </c>
      <c r="D8" s="3">
        <f t="shared" si="4"/>
        <v>3.4340616000000001E-30</v>
      </c>
      <c r="E8" s="4">
        <f t="shared" si="5"/>
        <v>3.1478897999999998E-28</v>
      </c>
      <c r="K8" t="s">
        <v>12</v>
      </c>
      <c r="L8" t="s">
        <v>13</v>
      </c>
      <c r="M8">
        <v>37190</v>
      </c>
      <c r="N8" s="2">
        <v>3.4340616000000001E-30</v>
      </c>
      <c r="O8" s="2">
        <v>3.1478897999999998E-28</v>
      </c>
    </row>
    <row r="9" spans="1:15" x14ac:dyDescent="0.25">
      <c r="A9" t="str">
        <f t="shared" si="1"/>
        <v>Erythrocyte count</v>
      </c>
      <c r="B9" t="str">
        <f t="shared" si="2"/>
        <v>Donor Hb</v>
      </c>
      <c r="C9" s="8">
        <f t="shared" si="3"/>
        <v>36553</v>
      </c>
      <c r="D9" s="3">
        <f t="shared" si="4"/>
        <v>7.7715891999999997E-28</v>
      </c>
      <c r="E9" s="4">
        <f t="shared" si="5"/>
        <v>6.1062487000000001E-26</v>
      </c>
      <c r="K9" t="s">
        <v>11</v>
      </c>
      <c r="L9" t="s">
        <v>8</v>
      </c>
      <c r="M9">
        <v>36553</v>
      </c>
      <c r="N9" s="2">
        <v>7.7715891999999997E-28</v>
      </c>
      <c r="O9" s="2">
        <v>6.1062487000000001E-26</v>
      </c>
    </row>
    <row r="10" spans="1:15" x14ac:dyDescent="0.25">
      <c r="A10" t="str">
        <f t="shared" si="1"/>
        <v>Mean corpuscular volume</v>
      </c>
      <c r="B10" t="str">
        <f t="shared" si="2"/>
        <v>Storage time</v>
      </c>
      <c r="C10" s="8">
        <f t="shared" si="3"/>
        <v>37138</v>
      </c>
      <c r="D10" s="3">
        <f t="shared" si="4"/>
        <v>4.1974789000000003E-26</v>
      </c>
      <c r="E10" s="4">
        <f t="shared" si="5"/>
        <v>2.8857667E-24</v>
      </c>
      <c r="K10" t="s">
        <v>12</v>
      </c>
      <c r="L10" t="s">
        <v>7</v>
      </c>
      <c r="M10">
        <v>37138</v>
      </c>
      <c r="N10" s="2">
        <v>4.1974789000000003E-26</v>
      </c>
      <c r="O10" s="2">
        <v>2.8857667E-24</v>
      </c>
    </row>
    <row r="11" spans="1:15" x14ac:dyDescent="0.25">
      <c r="A11" t="str">
        <f t="shared" si="1"/>
        <v>Mean corpuscular hemoglobin</v>
      </c>
      <c r="B11" t="str">
        <f t="shared" si="2"/>
        <v>Age of Donor</v>
      </c>
      <c r="C11" s="8">
        <f t="shared" si="3"/>
        <v>37282</v>
      </c>
      <c r="D11" s="3">
        <f t="shared" si="4"/>
        <v>5.7242345000000004E-17</v>
      </c>
      <c r="E11" s="4">
        <f t="shared" si="5"/>
        <v>3.4981432999999999E-15</v>
      </c>
      <c r="K11" t="s">
        <v>14</v>
      </c>
      <c r="L11" t="s">
        <v>13</v>
      </c>
      <c r="M11">
        <v>37282</v>
      </c>
      <c r="N11" s="2">
        <v>5.7242345000000004E-17</v>
      </c>
      <c r="O11" s="2">
        <v>3.4981432999999999E-15</v>
      </c>
    </row>
    <row r="12" spans="1:15" x14ac:dyDescent="0.25">
      <c r="A12" t="str">
        <f t="shared" si="1"/>
        <v>Erythrocyte count</v>
      </c>
      <c r="B12" t="str">
        <f t="shared" si="2"/>
        <v>Donor sex</v>
      </c>
      <c r="C12" s="8">
        <f t="shared" si="3"/>
        <v>36951</v>
      </c>
      <c r="D12" s="3">
        <f t="shared" si="4"/>
        <v>1.3900133000000001E-15</v>
      </c>
      <c r="E12" s="4">
        <f t="shared" si="5"/>
        <v>7.6450731000000006E-14</v>
      </c>
      <c r="K12" t="s">
        <v>11</v>
      </c>
      <c r="L12" t="s">
        <v>10</v>
      </c>
      <c r="M12">
        <v>36951</v>
      </c>
      <c r="N12" s="2">
        <v>1.3900133000000001E-15</v>
      </c>
      <c r="O12" s="2">
        <v>7.6450731000000006E-14</v>
      </c>
    </row>
    <row r="13" spans="1:15" x14ac:dyDescent="0.25">
      <c r="A13" t="str">
        <f t="shared" si="1"/>
        <v>Erythrocyte count</v>
      </c>
      <c r="B13" t="str">
        <f t="shared" si="2"/>
        <v>Donor parity</v>
      </c>
      <c r="C13" s="8">
        <f t="shared" si="3"/>
        <v>36951</v>
      </c>
      <c r="D13" s="3">
        <f t="shared" si="4"/>
        <v>1.4115261E-14</v>
      </c>
      <c r="E13" s="4">
        <f t="shared" si="5"/>
        <v>7.0576306000000004E-13</v>
      </c>
      <c r="K13" t="s">
        <v>11</v>
      </c>
      <c r="L13" t="s">
        <v>9</v>
      </c>
      <c r="M13">
        <v>36951</v>
      </c>
      <c r="N13" s="2">
        <v>1.4115261E-14</v>
      </c>
      <c r="O13" s="2">
        <v>7.0576306000000004E-13</v>
      </c>
    </row>
    <row r="14" spans="1:15" x14ac:dyDescent="0.25">
      <c r="A14" t="str">
        <f t="shared" si="1"/>
        <v>Mean corpuscular volume</v>
      </c>
      <c r="B14" t="str">
        <f t="shared" si="2"/>
        <v>Donor parity</v>
      </c>
      <c r="C14" s="8">
        <f t="shared" si="3"/>
        <v>37191</v>
      </c>
      <c r="D14" s="3">
        <f t="shared" si="4"/>
        <v>4.3294463000000001E-13</v>
      </c>
      <c r="E14" s="4">
        <f t="shared" si="5"/>
        <v>1.9843295999999999E-11</v>
      </c>
      <c r="K14" t="s">
        <v>12</v>
      </c>
      <c r="L14" t="s">
        <v>9</v>
      </c>
      <c r="M14">
        <v>37191</v>
      </c>
      <c r="N14" s="2">
        <v>4.3294463000000001E-13</v>
      </c>
      <c r="O14" s="2">
        <v>1.9843295999999999E-11</v>
      </c>
    </row>
    <row r="15" spans="1:15" x14ac:dyDescent="0.25">
      <c r="A15" t="str">
        <f t="shared" si="1"/>
        <v>Mean corpuscular hemoglobin concentrati</v>
      </c>
      <c r="B15" t="str">
        <f t="shared" si="2"/>
        <v>Donor Hb</v>
      </c>
      <c r="C15" s="8">
        <f t="shared" si="3"/>
        <v>24107</v>
      </c>
      <c r="D15" s="3">
        <f t="shared" si="4"/>
        <v>1.095482E-12</v>
      </c>
      <c r="E15" s="4">
        <f t="shared" si="5"/>
        <v>4.6347315000000001E-11</v>
      </c>
      <c r="K15" t="s">
        <v>15</v>
      </c>
      <c r="L15" t="s">
        <v>8</v>
      </c>
      <c r="M15">
        <v>24107</v>
      </c>
      <c r="N15" s="2">
        <v>1.095482E-12</v>
      </c>
      <c r="O15" s="2">
        <v>4.6347315000000001E-11</v>
      </c>
    </row>
    <row r="16" spans="1:15" x14ac:dyDescent="0.25">
      <c r="A16" t="str">
        <f t="shared" si="1"/>
        <v>Mean corpuscular volume</v>
      </c>
      <c r="B16" t="str">
        <f t="shared" si="2"/>
        <v>Donor sex</v>
      </c>
      <c r="C16" s="8">
        <f t="shared" si="3"/>
        <v>37191</v>
      </c>
      <c r="D16" s="3">
        <f t="shared" si="4"/>
        <v>9.2697491000000006E-11</v>
      </c>
      <c r="E16" s="4">
        <f t="shared" si="5"/>
        <v>3.6416871E-9</v>
      </c>
      <c r="K16" t="s">
        <v>12</v>
      </c>
      <c r="L16" t="s">
        <v>10</v>
      </c>
      <c r="M16">
        <v>37191</v>
      </c>
      <c r="N16" s="2">
        <v>9.2697491000000006E-11</v>
      </c>
      <c r="O16" s="2">
        <v>3.6416871E-9</v>
      </c>
    </row>
    <row r="17" spans="1:15" x14ac:dyDescent="0.25">
      <c r="A17" t="str">
        <f t="shared" si="1"/>
        <v>Platelet count</v>
      </c>
      <c r="B17" t="str">
        <f t="shared" si="2"/>
        <v>Storage time</v>
      </c>
      <c r="C17" s="8">
        <f t="shared" si="3"/>
        <v>54770</v>
      </c>
      <c r="D17" s="3">
        <f t="shared" si="4"/>
        <v>1.4278540999999999E-8</v>
      </c>
      <c r="E17" s="4">
        <f t="shared" si="5"/>
        <v>5.2354652000000003E-7</v>
      </c>
      <c r="K17" t="s">
        <v>16</v>
      </c>
      <c r="L17" t="s">
        <v>7</v>
      </c>
      <c r="M17">
        <v>54770</v>
      </c>
      <c r="N17" s="2">
        <v>1.4278540999999999E-8</v>
      </c>
      <c r="O17" s="2">
        <v>5.2354652000000003E-7</v>
      </c>
    </row>
    <row r="18" spans="1:15" x14ac:dyDescent="0.25">
      <c r="A18" t="str">
        <f t="shared" si="1"/>
        <v>Hemoglobin</v>
      </c>
      <c r="B18" t="str">
        <f t="shared" si="2"/>
        <v>Donors prior number of donations</v>
      </c>
      <c r="C18" s="8">
        <f t="shared" si="3"/>
        <v>92876</v>
      </c>
      <c r="D18" s="3">
        <f t="shared" si="4"/>
        <v>1.2115506000000001E-7</v>
      </c>
      <c r="E18" s="4">
        <f t="shared" si="5"/>
        <v>4.1647051000000004E-6</v>
      </c>
      <c r="K18" t="s">
        <v>6</v>
      </c>
      <c r="L18" t="s">
        <v>17</v>
      </c>
      <c r="M18">
        <v>92876</v>
      </c>
      <c r="N18" s="2">
        <v>1.2115506000000001E-7</v>
      </c>
      <c r="O18" s="2">
        <v>4.1647051000000004E-6</v>
      </c>
    </row>
    <row r="19" spans="1:15" x14ac:dyDescent="0.25">
      <c r="A19" t="str">
        <f t="shared" si="1"/>
        <v>Mean corpuscular hemoglobin</v>
      </c>
      <c r="B19" t="str">
        <f t="shared" si="2"/>
        <v>Storage time</v>
      </c>
      <c r="C19" s="8">
        <f t="shared" si="3"/>
        <v>37230</v>
      </c>
      <c r="D19" s="3">
        <f t="shared" si="4"/>
        <v>1.6090865E-7</v>
      </c>
      <c r="E19" s="4">
        <f t="shared" si="5"/>
        <v>5.2058681000000003E-6</v>
      </c>
      <c r="K19" t="s">
        <v>14</v>
      </c>
      <c r="L19" t="s">
        <v>7</v>
      </c>
      <c r="M19">
        <v>37230</v>
      </c>
      <c r="N19" s="2">
        <v>1.6090865E-7</v>
      </c>
      <c r="O19" s="2">
        <v>5.2058681000000003E-6</v>
      </c>
    </row>
    <row r="20" spans="1:15" x14ac:dyDescent="0.25">
      <c r="A20" t="str">
        <f t="shared" si="1"/>
        <v>Mean corpuscular volume</v>
      </c>
      <c r="B20" t="str">
        <f t="shared" si="2"/>
        <v>Donor Hb</v>
      </c>
      <c r="C20" s="8">
        <f t="shared" si="3"/>
        <v>36790</v>
      </c>
      <c r="D20" s="3">
        <f t="shared" si="4"/>
        <v>2.4330544E-7</v>
      </c>
      <c r="E20" s="4">
        <f t="shared" si="5"/>
        <v>7.4343328999999996E-6</v>
      </c>
      <c r="K20" t="s">
        <v>12</v>
      </c>
      <c r="L20" t="s">
        <v>8</v>
      </c>
      <c r="M20">
        <v>36790</v>
      </c>
      <c r="N20" s="2">
        <v>2.4330544E-7</v>
      </c>
      <c r="O20" s="2">
        <v>7.4343328999999996E-6</v>
      </c>
    </row>
    <row r="21" spans="1:15" x14ac:dyDescent="0.25">
      <c r="A21" t="str">
        <f t="shared" si="1"/>
        <v>Mean corpuscular hemoglobin</v>
      </c>
      <c r="B21" t="str">
        <f t="shared" si="2"/>
        <v>Donor Hb</v>
      </c>
      <c r="C21" s="8">
        <f t="shared" si="3"/>
        <v>36879</v>
      </c>
      <c r="D21" s="3">
        <f t="shared" si="4"/>
        <v>3.0907127999999999E-7</v>
      </c>
      <c r="E21" s="4">
        <f t="shared" si="5"/>
        <v>8.9468002000000003E-6</v>
      </c>
      <c r="K21" t="s">
        <v>14</v>
      </c>
      <c r="L21" t="s">
        <v>8</v>
      </c>
      <c r="M21">
        <v>36879</v>
      </c>
      <c r="N21" s="2">
        <v>3.0907127999999999E-7</v>
      </c>
      <c r="O21" s="2">
        <v>8.9468002000000003E-6</v>
      </c>
    </row>
    <row r="22" spans="1:15" x14ac:dyDescent="0.25">
      <c r="A22" t="str">
        <f t="shared" si="1"/>
        <v>Bilirubin</v>
      </c>
      <c r="B22" t="str">
        <f t="shared" si="2"/>
        <v>Storage time</v>
      </c>
      <c r="C22" s="8">
        <f t="shared" si="3"/>
        <v>22465</v>
      </c>
      <c r="D22" s="3">
        <f t="shared" si="4"/>
        <v>4.2664089E-5</v>
      </c>
      <c r="E22" s="4">
        <f t="shared" si="5"/>
        <v>1.1732623999999999E-3</v>
      </c>
      <c r="K22" t="s">
        <v>18</v>
      </c>
      <c r="L22" t="s">
        <v>7</v>
      </c>
      <c r="M22">
        <v>22465</v>
      </c>
      <c r="N22" s="2">
        <v>4.2664089E-5</v>
      </c>
      <c r="O22" s="2">
        <v>1.1732623999999999E-3</v>
      </c>
    </row>
    <row r="23" spans="1:15" x14ac:dyDescent="0.25">
      <c r="A23" t="str">
        <f t="shared" si="1"/>
        <v>CO-Hb</v>
      </c>
      <c r="B23" t="str">
        <f t="shared" si="2"/>
        <v>Storage time</v>
      </c>
      <c r="C23" s="8">
        <f t="shared" si="3"/>
        <v>14186</v>
      </c>
      <c r="D23" s="3">
        <f t="shared" si="4"/>
        <v>6.8738187999999999E-5</v>
      </c>
      <c r="E23" s="4">
        <f t="shared" si="5"/>
        <v>1.8002859000000001E-3</v>
      </c>
      <c r="K23" t="s">
        <v>19</v>
      </c>
      <c r="L23" t="s">
        <v>7</v>
      </c>
      <c r="M23">
        <v>14186</v>
      </c>
      <c r="N23" s="2">
        <v>6.8738187999999999E-5</v>
      </c>
      <c r="O23" s="2">
        <v>1.8002859000000001E-3</v>
      </c>
    </row>
    <row r="24" spans="1:15" x14ac:dyDescent="0.25">
      <c r="A24" t="str">
        <f t="shared" si="1"/>
        <v>aPTT</v>
      </c>
      <c r="B24" t="str">
        <f t="shared" si="2"/>
        <v>Storage time</v>
      </c>
      <c r="C24" s="8">
        <f t="shared" si="3"/>
        <v>22544</v>
      </c>
      <c r="D24" s="3">
        <f t="shared" si="4"/>
        <v>7.5282245999999995E-5</v>
      </c>
      <c r="E24" s="4">
        <f t="shared" si="5"/>
        <v>1.8820562000000001E-3</v>
      </c>
      <c r="K24" t="s">
        <v>20</v>
      </c>
      <c r="L24" t="s">
        <v>7</v>
      </c>
      <c r="M24">
        <v>22544</v>
      </c>
      <c r="N24" s="2">
        <v>7.5282245999999995E-5</v>
      </c>
      <c r="O24" s="2">
        <v>1.8820562000000001E-3</v>
      </c>
    </row>
    <row r="25" spans="1:15" x14ac:dyDescent="0.25">
      <c r="A25" t="str">
        <f t="shared" si="1"/>
        <v>Mean corpuscular hemoglobin concentrati</v>
      </c>
      <c r="B25" t="str">
        <f t="shared" si="2"/>
        <v>Donor sex</v>
      </c>
      <c r="C25" s="8">
        <f t="shared" si="3"/>
        <v>24180</v>
      </c>
      <c r="D25" s="3">
        <f t="shared" si="4"/>
        <v>1.0897376E-4</v>
      </c>
      <c r="E25" s="4">
        <f t="shared" si="5"/>
        <v>2.6058942000000002E-3</v>
      </c>
      <c r="K25" t="s">
        <v>15</v>
      </c>
      <c r="L25" t="s">
        <v>10</v>
      </c>
      <c r="M25">
        <v>24180</v>
      </c>
      <c r="N25" s="2">
        <v>1.0897376E-4</v>
      </c>
      <c r="O25" s="2">
        <v>2.6058942000000002E-3</v>
      </c>
    </row>
    <row r="26" spans="1:15" x14ac:dyDescent="0.25">
      <c r="A26" t="str">
        <f t="shared" si="1"/>
        <v>Hemoglobin</v>
      </c>
      <c r="B26" t="str">
        <f t="shared" si="2"/>
        <v>Age of Donor</v>
      </c>
      <c r="C26" s="8">
        <f t="shared" si="3"/>
        <v>92814</v>
      </c>
      <c r="D26" s="3">
        <f t="shared" si="4"/>
        <v>1.2966854999999999E-4</v>
      </c>
      <c r="E26" s="4">
        <f t="shared" si="5"/>
        <v>2.9715709000000001E-3</v>
      </c>
      <c r="K26" t="s">
        <v>6</v>
      </c>
      <c r="L26" t="s">
        <v>13</v>
      </c>
      <c r="M26">
        <v>92814</v>
      </c>
      <c r="N26" s="2">
        <v>1.2966854999999999E-4</v>
      </c>
      <c r="O26" s="2">
        <v>2.9715709000000001E-3</v>
      </c>
    </row>
    <row r="27" spans="1:15" x14ac:dyDescent="0.25">
      <c r="A27" t="str">
        <f t="shared" si="1"/>
        <v>Mean corpuscular volume</v>
      </c>
      <c r="B27" t="str">
        <f t="shared" si="2"/>
        <v>Unknown key</v>
      </c>
      <c r="C27" s="8">
        <f t="shared" si="3"/>
        <v>37211</v>
      </c>
      <c r="D27" s="3">
        <f t="shared" si="4"/>
        <v>2.0115709999999999E-4</v>
      </c>
      <c r="E27" s="4">
        <f t="shared" si="5"/>
        <v>4.4254563E-3</v>
      </c>
      <c r="K27" t="s">
        <v>12</v>
      </c>
      <c r="L27" t="s">
        <v>21</v>
      </c>
      <c r="M27">
        <v>37211</v>
      </c>
      <c r="N27" s="2">
        <v>2.0115709999999999E-4</v>
      </c>
      <c r="O27" s="2">
        <v>4.4254563E-3</v>
      </c>
    </row>
    <row r="28" spans="1:15" x14ac:dyDescent="0.25">
      <c r="A28" t="str">
        <f t="shared" si="1"/>
        <v>Hemoglobin</v>
      </c>
      <c r="B28" t="str">
        <f t="shared" si="2"/>
        <v>Time since donors previous donation</v>
      </c>
      <c r="C28" s="8">
        <f t="shared" si="3"/>
        <v>92876</v>
      </c>
      <c r="D28" s="3">
        <f t="shared" si="4"/>
        <v>2.3271853E-4</v>
      </c>
      <c r="E28" s="4">
        <f t="shared" si="5"/>
        <v>4.9228919999999999E-3</v>
      </c>
      <c r="K28" t="s">
        <v>6</v>
      </c>
      <c r="L28" t="s">
        <v>22</v>
      </c>
      <c r="M28">
        <v>92876</v>
      </c>
      <c r="N28" s="2">
        <v>2.3271853E-4</v>
      </c>
      <c r="O28" s="2">
        <v>4.9228919999999999E-3</v>
      </c>
    </row>
    <row r="29" spans="1:15" x14ac:dyDescent="0.25">
      <c r="A29" t="str">
        <f t="shared" si="1"/>
        <v>Bilirubin</v>
      </c>
      <c r="B29" t="str">
        <f t="shared" si="2"/>
        <v>Donor Hb</v>
      </c>
      <c r="C29" s="8">
        <f t="shared" si="3"/>
        <v>22304</v>
      </c>
      <c r="D29" s="3">
        <f t="shared" si="4"/>
        <v>3.3006284E-4</v>
      </c>
      <c r="E29" s="5">
        <f t="shared" si="5"/>
        <v>6.7235022999999998E-3</v>
      </c>
      <c r="K29" t="s">
        <v>18</v>
      </c>
      <c r="L29" t="s">
        <v>8</v>
      </c>
      <c r="M29">
        <v>22304</v>
      </c>
      <c r="N29" s="2">
        <v>3.3006284E-4</v>
      </c>
      <c r="O29" s="2">
        <v>6.7235022999999998E-3</v>
      </c>
    </row>
    <row r="30" spans="1:15" x14ac:dyDescent="0.25">
      <c r="A30" t="str">
        <f t="shared" si="1"/>
        <v>Mean corpuscular hemoglobin</v>
      </c>
      <c r="B30" t="str">
        <f t="shared" si="2"/>
        <v>Unknown key</v>
      </c>
      <c r="C30" s="8">
        <f t="shared" si="3"/>
        <v>37303</v>
      </c>
      <c r="D30" s="3">
        <f t="shared" si="4"/>
        <v>3.9247539E-4</v>
      </c>
      <c r="E30" s="5">
        <f t="shared" si="5"/>
        <v>7.5758568999999996E-3</v>
      </c>
      <c r="K30" t="s">
        <v>14</v>
      </c>
      <c r="L30" t="s">
        <v>21</v>
      </c>
      <c r="M30">
        <v>37303</v>
      </c>
      <c r="N30" s="2">
        <v>3.9247539E-4</v>
      </c>
      <c r="O30" s="2">
        <v>7.5758568999999996E-3</v>
      </c>
    </row>
    <row r="31" spans="1:15" x14ac:dyDescent="0.25">
      <c r="A31" t="str">
        <f t="shared" si="1"/>
        <v>Mean corpuscular hemoglobin concentrati</v>
      </c>
      <c r="B31" t="str">
        <f t="shared" si="2"/>
        <v>Donor parity</v>
      </c>
      <c r="C31" s="8">
        <f t="shared" si="3"/>
        <v>24180</v>
      </c>
      <c r="D31" s="3">
        <f t="shared" si="4"/>
        <v>3.9945426999999999E-4</v>
      </c>
      <c r="E31" s="5">
        <f t="shared" si="5"/>
        <v>7.5758568999999996E-3</v>
      </c>
      <c r="K31" t="s">
        <v>15</v>
      </c>
      <c r="L31" t="s">
        <v>9</v>
      </c>
      <c r="M31">
        <v>24180</v>
      </c>
      <c r="N31" s="2">
        <v>3.9945426999999999E-4</v>
      </c>
      <c r="O31" s="2">
        <v>7.5758568999999996E-3</v>
      </c>
    </row>
    <row r="32" spans="1:15" x14ac:dyDescent="0.25">
      <c r="A32" t="str">
        <f t="shared" si="1"/>
        <v>Platelet count</v>
      </c>
      <c r="B32" t="str">
        <f t="shared" si="2"/>
        <v>Donor Hb</v>
      </c>
      <c r="C32" s="8">
        <f t="shared" si="3"/>
        <v>54281</v>
      </c>
      <c r="D32" s="3">
        <f t="shared" si="4"/>
        <v>4.8026379999999998E-4</v>
      </c>
      <c r="E32" s="5">
        <f t="shared" si="5"/>
        <v>8.8048364E-3</v>
      </c>
      <c r="K32" t="s">
        <v>16</v>
      </c>
      <c r="L32" t="s">
        <v>8</v>
      </c>
      <c r="M32">
        <v>54281</v>
      </c>
      <c r="N32" s="2">
        <v>4.8026379999999998E-4</v>
      </c>
      <c r="O32" s="2">
        <v>8.8048364E-3</v>
      </c>
    </row>
    <row r="33" spans="1:15" x14ac:dyDescent="0.25">
      <c r="A33" t="str">
        <f t="shared" si="1"/>
        <v>Erythrocyte count</v>
      </c>
      <c r="B33" t="str">
        <f t="shared" si="2"/>
        <v>Time since donors previous donation</v>
      </c>
      <c r="C33" s="8">
        <f t="shared" si="3"/>
        <v>36971</v>
      </c>
      <c r="D33" s="3">
        <f t="shared" si="4"/>
        <v>6.4912360000000003E-4</v>
      </c>
      <c r="E33" s="5">
        <f t="shared" si="5"/>
        <v>1.1516709E-2</v>
      </c>
      <c r="K33" t="s">
        <v>11</v>
      </c>
      <c r="L33" t="s">
        <v>22</v>
      </c>
      <c r="M33">
        <v>36971</v>
      </c>
      <c r="N33" s="2">
        <v>6.4912360000000003E-4</v>
      </c>
      <c r="O33" s="2">
        <v>1.1516709E-2</v>
      </c>
    </row>
    <row r="34" spans="1:15" x14ac:dyDescent="0.25">
      <c r="A34" t="str">
        <f t="shared" si="1"/>
        <v>Creatinine</v>
      </c>
      <c r="B34" t="str">
        <f t="shared" si="2"/>
        <v>Storage time</v>
      </c>
      <c r="C34" s="8">
        <f t="shared" si="3"/>
        <v>50536</v>
      </c>
      <c r="D34" s="3">
        <f t="shared" si="4"/>
        <v>2.1560198000000002E-3</v>
      </c>
      <c r="E34" s="5">
        <f t="shared" si="5"/>
        <v>3.7056591E-2</v>
      </c>
      <c r="K34" t="s">
        <v>23</v>
      </c>
      <c r="L34" t="s">
        <v>7</v>
      </c>
      <c r="M34">
        <v>50536</v>
      </c>
      <c r="N34" s="2">
        <v>2.1560198000000002E-3</v>
      </c>
      <c r="O34" s="2">
        <v>3.7056591E-2</v>
      </c>
    </row>
    <row r="35" spans="1:15" x14ac:dyDescent="0.25">
      <c r="A35" t="str">
        <f t="shared" si="1"/>
        <v>Erythrocyte count</v>
      </c>
      <c r="B35" t="str">
        <f t="shared" si="2"/>
        <v>Donors prior number of donations</v>
      </c>
      <c r="C35" s="8">
        <f t="shared" si="3"/>
        <v>36971</v>
      </c>
      <c r="D35" s="3">
        <f t="shared" si="4"/>
        <v>2.4382695E-3</v>
      </c>
      <c r="E35" s="5">
        <f t="shared" si="5"/>
        <v>4.0637825000000002E-2</v>
      </c>
      <c r="K35" t="s">
        <v>11</v>
      </c>
      <c r="L35" t="s">
        <v>17</v>
      </c>
      <c r="M35">
        <v>36971</v>
      </c>
      <c r="N35" s="2">
        <v>2.4382695E-3</v>
      </c>
      <c r="O35" s="2">
        <v>4.0637825000000002E-2</v>
      </c>
    </row>
    <row r="36" spans="1:15" x14ac:dyDescent="0.25">
      <c r="A36" t="str">
        <f t="shared" si="1"/>
        <v>Albumin</v>
      </c>
      <c r="B36" t="str">
        <f t="shared" si="2"/>
        <v>Storage time</v>
      </c>
      <c r="C36" s="8">
        <f t="shared" si="3"/>
        <v>23187</v>
      </c>
      <c r="D36" s="3">
        <f t="shared" si="4"/>
        <v>2.6181344E-3</v>
      </c>
      <c r="E36" s="5">
        <f t="shared" si="5"/>
        <v>4.2352174999999999E-2</v>
      </c>
      <c r="K36" t="s">
        <v>24</v>
      </c>
      <c r="L36" t="s">
        <v>7</v>
      </c>
      <c r="M36">
        <v>23187</v>
      </c>
      <c r="N36" s="2">
        <v>2.6181344E-3</v>
      </c>
      <c r="O36" s="2">
        <v>4.2352174999999999E-2</v>
      </c>
    </row>
    <row r="37" spans="1:15" x14ac:dyDescent="0.25">
      <c r="A37" t="str">
        <f t="shared" si="1"/>
        <v>Chloride</v>
      </c>
      <c r="B37" t="str">
        <f t="shared" si="2"/>
        <v>Storage time</v>
      </c>
      <c r="C37" s="8">
        <f t="shared" si="3"/>
        <v>21074</v>
      </c>
      <c r="D37" s="3">
        <f t="shared" si="4"/>
        <v>3.0570989000000002E-3</v>
      </c>
      <c r="E37" s="10">
        <f t="shared" si="5"/>
        <v>4.8040126000000002E-2</v>
      </c>
      <c r="K37" t="s">
        <v>25</v>
      </c>
      <c r="L37" t="s">
        <v>7</v>
      </c>
      <c r="M37">
        <v>21074</v>
      </c>
      <c r="N37" s="2">
        <v>3.0570989000000002E-3</v>
      </c>
      <c r="O37" s="2">
        <v>4.8040126000000002E-2</v>
      </c>
    </row>
    <row r="38" spans="1:15" x14ac:dyDescent="0.25">
      <c r="A38" t="str">
        <f t="shared" si="1"/>
        <v>PaCO2</v>
      </c>
      <c r="B38" t="str">
        <f t="shared" si="2"/>
        <v>Weekday of donation</v>
      </c>
      <c r="C38" s="8">
        <f t="shared" si="3"/>
        <v>16491</v>
      </c>
      <c r="D38" s="3">
        <f t="shared" si="4"/>
        <v>3.6749381E-3</v>
      </c>
      <c r="E38" s="5">
        <f t="shared" si="5"/>
        <v>5.6144886999999997E-2</v>
      </c>
      <c r="K38" t="s">
        <v>26</v>
      </c>
      <c r="L38" t="s">
        <v>27</v>
      </c>
      <c r="M38">
        <v>16491</v>
      </c>
      <c r="N38" s="2">
        <v>3.6749381E-3</v>
      </c>
      <c r="O38" s="2">
        <v>5.6144886999999997E-2</v>
      </c>
    </row>
    <row r="39" spans="1:15" x14ac:dyDescent="0.25">
      <c r="A39" t="str">
        <f t="shared" si="1"/>
        <v>Bilirubin</v>
      </c>
      <c r="B39" t="str">
        <f t="shared" si="2"/>
        <v>Donor sex</v>
      </c>
      <c r="C39" s="8">
        <f t="shared" si="3"/>
        <v>22494</v>
      </c>
      <c r="D39" s="3">
        <f t="shared" si="4"/>
        <v>3.9244270999999999E-3</v>
      </c>
      <c r="E39" s="5">
        <f t="shared" si="5"/>
        <v>5.8336078999999999E-2</v>
      </c>
      <c r="K39" t="s">
        <v>18</v>
      </c>
      <c r="L39" t="s">
        <v>10</v>
      </c>
      <c r="M39">
        <v>22494</v>
      </c>
      <c r="N39" s="2">
        <v>3.9244270999999999E-3</v>
      </c>
      <c r="O39" s="2">
        <v>5.8336078999999999E-2</v>
      </c>
    </row>
    <row r="40" spans="1:15" x14ac:dyDescent="0.25">
      <c r="A40" t="str">
        <f t="shared" si="1"/>
        <v>Chloride</v>
      </c>
      <c r="B40" t="str">
        <f t="shared" si="2"/>
        <v>Donor Hb</v>
      </c>
      <c r="C40" s="8">
        <f t="shared" si="3"/>
        <v>20879</v>
      </c>
      <c r="D40" s="3">
        <f t="shared" si="4"/>
        <v>4.3246854000000001E-3</v>
      </c>
      <c r="E40" s="5">
        <f t="shared" si="5"/>
        <v>6.0989152999999997E-2</v>
      </c>
      <c r="K40" t="s">
        <v>25</v>
      </c>
      <c r="L40" t="s">
        <v>8</v>
      </c>
      <c r="M40">
        <v>20879</v>
      </c>
      <c r="N40" s="2">
        <v>4.3246854000000001E-3</v>
      </c>
      <c r="O40" s="2">
        <v>6.0989152999999997E-2</v>
      </c>
    </row>
    <row r="41" spans="1:15" x14ac:dyDescent="0.25">
      <c r="A41" t="str">
        <f t="shared" si="1"/>
        <v>Calcium</v>
      </c>
      <c r="B41" t="str">
        <f t="shared" si="2"/>
        <v>Unknown key</v>
      </c>
      <c r="C41" s="8">
        <f t="shared" si="3"/>
        <v>12820</v>
      </c>
      <c r="D41" s="3">
        <f t="shared" si="4"/>
        <v>4.3245462000000004E-3</v>
      </c>
      <c r="E41" s="5">
        <f t="shared" si="5"/>
        <v>6.0989152999999997E-2</v>
      </c>
      <c r="K41" t="s">
        <v>28</v>
      </c>
      <c r="L41" t="s">
        <v>21</v>
      </c>
      <c r="M41">
        <v>12820</v>
      </c>
      <c r="N41" s="2">
        <v>4.3245462000000004E-3</v>
      </c>
      <c r="O41" s="2">
        <v>6.0989152999999997E-2</v>
      </c>
    </row>
    <row r="42" spans="1:15" x14ac:dyDescent="0.25">
      <c r="A42" t="str">
        <f t="shared" si="1"/>
        <v>Platelet count</v>
      </c>
      <c r="B42" t="str">
        <f t="shared" si="2"/>
        <v>Weekday of donation</v>
      </c>
      <c r="C42" s="8">
        <f t="shared" si="3"/>
        <v>54859</v>
      </c>
      <c r="D42" s="5">
        <f t="shared" si="4"/>
        <v>5.3445406999999999E-3</v>
      </c>
      <c r="E42" s="5">
        <f t="shared" si="5"/>
        <v>7.3487435000000004E-2</v>
      </c>
      <c r="K42" t="s">
        <v>16</v>
      </c>
      <c r="L42" t="s">
        <v>27</v>
      </c>
      <c r="M42">
        <v>54859</v>
      </c>
      <c r="N42" s="2">
        <v>5.3445406999999999E-3</v>
      </c>
      <c r="O42" s="2">
        <v>7.3487435000000004E-2</v>
      </c>
    </row>
    <row r="43" spans="1:15" x14ac:dyDescent="0.25">
      <c r="A43" t="str">
        <f t="shared" si="1"/>
        <v>Conjugated bilirubin</v>
      </c>
      <c r="B43" t="str">
        <f t="shared" si="2"/>
        <v>Donors prior number of donations</v>
      </c>
      <c r="C43" s="8">
        <f t="shared" si="3"/>
        <v>4875</v>
      </c>
      <c r="D43" s="5">
        <f t="shared" si="4"/>
        <v>6.6879849E-3</v>
      </c>
      <c r="E43" s="5">
        <f t="shared" si="5"/>
        <v>8.9716870000000004E-2</v>
      </c>
      <c r="K43" t="s">
        <v>29</v>
      </c>
      <c r="L43" t="s">
        <v>17</v>
      </c>
      <c r="M43">
        <v>4875</v>
      </c>
      <c r="N43" s="2">
        <v>6.6879849E-3</v>
      </c>
      <c r="O43" s="2">
        <v>8.9716870000000004E-2</v>
      </c>
    </row>
    <row r="44" spans="1:15" x14ac:dyDescent="0.25">
      <c r="A44" t="str">
        <f t="shared" si="1"/>
        <v>Chloride</v>
      </c>
      <c r="B44" t="str">
        <f t="shared" si="2"/>
        <v>Donor parity</v>
      </c>
      <c r="C44" s="8">
        <f t="shared" si="3"/>
        <v>21093</v>
      </c>
      <c r="D44" s="5">
        <f t="shared" si="4"/>
        <v>7.7639904999999999E-3</v>
      </c>
      <c r="E44" s="5">
        <f t="shared" si="5"/>
        <v>9.9306855999999999E-2</v>
      </c>
      <c r="K44" t="s">
        <v>25</v>
      </c>
      <c r="L44" t="s">
        <v>9</v>
      </c>
      <c r="M44">
        <v>21093</v>
      </c>
      <c r="N44" s="2">
        <v>7.7639904999999999E-3</v>
      </c>
      <c r="O44" s="2">
        <v>9.9306855999999999E-2</v>
      </c>
    </row>
    <row r="45" spans="1:15" x14ac:dyDescent="0.25">
      <c r="A45" t="str">
        <f t="shared" si="1"/>
        <v>Mean corpuscular hemoglobin concentrati</v>
      </c>
      <c r="B45" t="str">
        <f t="shared" si="2"/>
        <v>Donors prior number of donations</v>
      </c>
      <c r="C45" s="8">
        <f t="shared" si="3"/>
        <v>24193</v>
      </c>
      <c r="D45" s="5">
        <f t="shared" si="4"/>
        <v>7.6429860000000001E-3</v>
      </c>
      <c r="E45" s="5">
        <f t="shared" si="5"/>
        <v>9.9306855999999999E-2</v>
      </c>
      <c r="K45" t="s">
        <v>15</v>
      </c>
      <c r="L45" t="s">
        <v>17</v>
      </c>
      <c r="M45">
        <v>24193</v>
      </c>
      <c r="N45" s="2">
        <v>7.6429860000000001E-3</v>
      </c>
      <c r="O45" s="2">
        <v>9.9306855999999999E-2</v>
      </c>
    </row>
    <row r="46" spans="1:15" x14ac:dyDescent="0.25">
      <c r="A46" t="str">
        <f t="shared" si="1"/>
        <v>Mean corpuscular hemoglobin concentrati</v>
      </c>
      <c r="B46" t="str">
        <f t="shared" si="2"/>
        <v>Time since donors previous donation</v>
      </c>
      <c r="C46" s="8">
        <f t="shared" si="3"/>
        <v>24193</v>
      </c>
      <c r="D46" s="5">
        <f t="shared" si="4"/>
        <v>8.0559095999999993E-3</v>
      </c>
      <c r="E46" s="5">
        <f t="shared" si="5"/>
        <v>0.10069887</v>
      </c>
      <c r="K46" t="s">
        <v>15</v>
      </c>
      <c r="L46" t="s">
        <v>22</v>
      </c>
      <c r="M46">
        <v>24193</v>
      </c>
      <c r="N46" s="2">
        <v>8.0559095999999993E-3</v>
      </c>
      <c r="O46" s="2">
        <v>0.10069887</v>
      </c>
    </row>
    <row r="47" spans="1:15" x14ac:dyDescent="0.25">
      <c r="A47" t="str">
        <f t="shared" si="1"/>
        <v>Potassium</v>
      </c>
      <c r="B47" t="str">
        <f t="shared" si="2"/>
        <v>Donor parity</v>
      </c>
      <c r="C47" s="8">
        <f t="shared" si="3"/>
        <v>47066</v>
      </c>
      <c r="D47" s="5">
        <f t="shared" si="4"/>
        <v>8.4011940000000007E-3</v>
      </c>
      <c r="E47" s="5">
        <f t="shared" si="5"/>
        <v>0.10268126</v>
      </c>
      <c r="K47" t="s">
        <v>30</v>
      </c>
      <c r="L47" t="s">
        <v>9</v>
      </c>
      <c r="M47">
        <v>47066</v>
      </c>
      <c r="N47" s="2">
        <v>8.4011940000000007E-3</v>
      </c>
      <c r="O47" s="2">
        <v>0.10268126</v>
      </c>
    </row>
    <row r="48" spans="1:15" x14ac:dyDescent="0.25">
      <c r="A48" t="str">
        <f t="shared" si="1"/>
        <v>Bilirubin</v>
      </c>
      <c r="B48" t="str">
        <f t="shared" si="2"/>
        <v>Donor parity</v>
      </c>
      <c r="C48" s="8">
        <f t="shared" si="3"/>
        <v>22494</v>
      </c>
      <c r="D48" s="5">
        <f t="shared" si="4"/>
        <v>1.0915299E-2</v>
      </c>
      <c r="E48" s="5">
        <f t="shared" si="5"/>
        <v>0.12354315</v>
      </c>
      <c r="K48" t="s">
        <v>18</v>
      </c>
      <c r="L48" t="s">
        <v>9</v>
      </c>
      <c r="M48">
        <v>22494</v>
      </c>
      <c r="N48" s="2">
        <v>1.0915299E-2</v>
      </c>
      <c r="O48" s="2">
        <v>0.12354315</v>
      </c>
    </row>
    <row r="49" spans="1:15" x14ac:dyDescent="0.25">
      <c r="A49" t="str">
        <f t="shared" si="1"/>
        <v>Mean corpuscular volume</v>
      </c>
      <c r="B49" t="str">
        <f t="shared" si="2"/>
        <v>Time since donors previous donation</v>
      </c>
      <c r="C49" s="8">
        <f t="shared" si="3"/>
        <v>37211</v>
      </c>
      <c r="D49" s="5">
        <f t="shared" si="4"/>
        <v>1.0407369E-2</v>
      </c>
      <c r="E49" s="5">
        <f t="shared" si="5"/>
        <v>0.12354315</v>
      </c>
      <c r="K49" t="s">
        <v>12</v>
      </c>
      <c r="L49" t="s">
        <v>22</v>
      </c>
      <c r="M49">
        <v>37211</v>
      </c>
      <c r="N49" s="2">
        <v>1.0407369E-2</v>
      </c>
      <c r="O49" s="2">
        <v>0.12354315</v>
      </c>
    </row>
    <row r="50" spans="1:15" x14ac:dyDescent="0.25">
      <c r="A50" t="str">
        <f t="shared" si="1"/>
        <v>PaCO2</v>
      </c>
      <c r="B50" t="str">
        <f t="shared" si="2"/>
        <v>Donor parity</v>
      </c>
      <c r="C50" s="8">
        <f t="shared" si="3"/>
        <v>16490</v>
      </c>
      <c r="D50" s="5">
        <f t="shared" si="4"/>
        <v>1.1006571999999999E-2</v>
      </c>
      <c r="E50" s="5">
        <f t="shared" si="5"/>
        <v>0.12354315</v>
      </c>
      <c r="K50" t="s">
        <v>26</v>
      </c>
      <c r="L50" t="s">
        <v>9</v>
      </c>
      <c r="M50">
        <v>16490</v>
      </c>
      <c r="N50" s="2">
        <v>1.1006571999999999E-2</v>
      </c>
      <c r="O50" s="2">
        <v>0.12354315</v>
      </c>
    </row>
    <row r="51" spans="1:15" x14ac:dyDescent="0.25">
      <c r="A51" t="str">
        <f t="shared" si="1"/>
        <v>Leukocyte count</v>
      </c>
      <c r="B51" t="str">
        <f t="shared" si="2"/>
        <v>Storage time</v>
      </c>
      <c r="C51" s="8">
        <f t="shared" si="3"/>
        <v>56845</v>
      </c>
      <c r="D51" s="5">
        <f t="shared" si="4"/>
        <v>1.0865768E-2</v>
      </c>
      <c r="E51" s="5">
        <f t="shared" si="5"/>
        <v>0.12354315</v>
      </c>
      <c r="K51" t="s">
        <v>31</v>
      </c>
      <c r="L51" t="s">
        <v>7</v>
      </c>
      <c r="M51">
        <v>56845</v>
      </c>
      <c r="N51" s="2">
        <v>1.0865768E-2</v>
      </c>
      <c r="O51" s="2">
        <v>0.12354315</v>
      </c>
    </row>
    <row r="52" spans="1:15" x14ac:dyDescent="0.25">
      <c r="A52" t="str">
        <f t="shared" si="1"/>
        <v>Unknown key</v>
      </c>
      <c r="B52" t="str">
        <f t="shared" si="2"/>
        <v>Storage time</v>
      </c>
      <c r="C52" s="8">
        <f t="shared" si="3"/>
        <v>4395</v>
      </c>
      <c r="D52" s="5">
        <f t="shared" si="4"/>
        <v>1.2204018000000001E-2</v>
      </c>
      <c r="E52" s="5">
        <f t="shared" si="5"/>
        <v>0.13094662000000001</v>
      </c>
      <c r="K52" t="s">
        <v>21</v>
      </c>
      <c r="L52" t="s">
        <v>7</v>
      </c>
      <c r="M52">
        <v>4395</v>
      </c>
      <c r="N52" s="2">
        <v>1.2204018000000001E-2</v>
      </c>
      <c r="O52" s="2">
        <v>0.13094662000000001</v>
      </c>
    </row>
    <row r="53" spans="1:15" x14ac:dyDescent="0.25">
      <c r="A53" t="str">
        <f t="shared" si="1"/>
        <v>INR</v>
      </c>
      <c r="B53" t="str">
        <f t="shared" si="2"/>
        <v>Unknown key</v>
      </c>
      <c r="C53" s="8">
        <f t="shared" si="3"/>
        <v>28315</v>
      </c>
      <c r="D53" s="5">
        <f t="shared" si="4"/>
        <v>1.2380408000000001E-2</v>
      </c>
      <c r="E53" s="5">
        <f t="shared" si="5"/>
        <v>0.13094662000000001</v>
      </c>
      <c r="K53" t="s">
        <v>32</v>
      </c>
      <c r="L53" t="s">
        <v>21</v>
      </c>
      <c r="M53">
        <v>28315</v>
      </c>
      <c r="N53" s="2">
        <v>1.2380408000000001E-2</v>
      </c>
      <c r="O53" s="2">
        <v>0.13094662000000001</v>
      </c>
    </row>
    <row r="54" spans="1:15" x14ac:dyDescent="0.25">
      <c r="A54" t="str">
        <f t="shared" si="1"/>
        <v>pH</v>
      </c>
      <c r="B54" t="str">
        <f t="shared" si="2"/>
        <v>Unknown key</v>
      </c>
      <c r="C54" s="8">
        <f t="shared" si="3"/>
        <v>20456</v>
      </c>
      <c r="D54" s="5">
        <f t="shared" si="4"/>
        <v>1.1918345E-2</v>
      </c>
      <c r="E54" s="5">
        <f t="shared" si="5"/>
        <v>0.13094662000000001</v>
      </c>
      <c r="K54" t="s">
        <v>33</v>
      </c>
      <c r="L54" t="s">
        <v>21</v>
      </c>
      <c r="M54">
        <v>20456</v>
      </c>
      <c r="N54" s="2">
        <v>1.1918345E-2</v>
      </c>
      <c r="O54" s="2">
        <v>0.13094662000000001</v>
      </c>
    </row>
    <row r="55" spans="1:15" x14ac:dyDescent="0.25">
      <c r="A55" t="str">
        <f t="shared" si="1"/>
        <v>Calcium</v>
      </c>
      <c r="B55" t="str">
        <f t="shared" si="2"/>
        <v>Donor sex</v>
      </c>
      <c r="C55" s="8">
        <f t="shared" si="3"/>
        <v>12815</v>
      </c>
      <c r="D55" s="5">
        <f t="shared" si="4"/>
        <v>1.3126232999999999E-2</v>
      </c>
      <c r="E55" s="5">
        <f t="shared" si="5"/>
        <v>0.13621563</v>
      </c>
      <c r="K55" t="s">
        <v>28</v>
      </c>
      <c r="L55" t="s">
        <v>10</v>
      </c>
      <c r="M55">
        <v>12815</v>
      </c>
      <c r="N55" s="2">
        <v>1.3126232999999999E-2</v>
      </c>
      <c r="O55" s="2">
        <v>0.13621563</v>
      </c>
    </row>
    <row r="56" spans="1:15" x14ac:dyDescent="0.25">
      <c r="A56" t="str">
        <f t="shared" si="1"/>
        <v>Reticulocyte count</v>
      </c>
      <c r="B56" t="str">
        <f t="shared" si="2"/>
        <v>Donor Hb</v>
      </c>
      <c r="C56" s="8">
        <f t="shared" si="3"/>
        <v>507</v>
      </c>
      <c r="D56" s="5">
        <f t="shared" si="4"/>
        <v>1.3462997000000001E-2</v>
      </c>
      <c r="E56" s="5">
        <f t="shared" si="5"/>
        <v>0.13712311999999999</v>
      </c>
      <c r="K56" t="s">
        <v>34</v>
      </c>
      <c r="L56" t="s">
        <v>8</v>
      </c>
      <c r="M56">
        <v>507</v>
      </c>
      <c r="N56" s="2">
        <v>1.3462997000000001E-2</v>
      </c>
      <c r="O56" s="2">
        <v>0.13712311999999999</v>
      </c>
    </row>
    <row r="57" spans="1:15" x14ac:dyDescent="0.25">
      <c r="A57" t="str">
        <f t="shared" si="1"/>
        <v>Myelocyte count</v>
      </c>
      <c r="B57" t="str">
        <f t="shared" si="2"/>
        <v>Donor sex</v>
      </c>
      <c r="C57" s="8">
        <f t="shared" si="3"/>
        <v>361</v>
      </c>
      <c r="D57" s="5">
        <f t="shared" si="4"/>
        <v>1.5236329E-2</v>
      </c>
      <c r="E57" s="5">
        <f t="shared" si="5"/>
        <v>0.15236329000000001</v>
      </c>
      <c r="K57" t="s">
        <v>35</v>
      </c>
      <c r="L57" t="s">
        <v>10</v>
      </c>
      <c r="M57">
        <v>361</v>
      </c>
      <c r="N57" s="2">
        <v>1.5236329E-2</v>
      </c>
      <c r="O57" s="2">
        <v>0.15236329000000001</v>
      </c>
    </row>
    <row r="58" spans="1:15" x14ac:dyDescent="0.25">
      <c r="A58" t="str">
        <f t="shared" si="1"/>
        <v>Unknown key</v>
      </c>
      <c r="B58" t="str">
        <f t="shared" si="2"/>
        <v>Time since donors previous donation</v>
      </c>
      <c r="C58" s="8">
        <f t="shared" si="3"/>
        <v>7792</v>
      </c>
      <c r="D58" s="5">
        <f t="shared" si="4"/>
        <v>1.5838448000000001E-2</v>
      </c>
      <c r="E58" s="5">
        <f t="shared" si="5"/>
        <v>0.15555619000000001</v>
      </c>
      <c r="K58" t="s">
        <v>21</v>
      </c>
      <c r="L58" t="s">
        <v>22</v>
      </c>
      <c r="M58">
        <v>7792</v>
      </c>
      <c r="N58" s="2">
        <v>1.5838448000000001E-2</v>
      </c>
      <c r="O58" s="2">
        <v>0.15555619000000001</v>
      </c>
    </row>
    <row r="59" spans="1:15" x14ac:dyDescent="0.25">
      <c r="A59" t="str">
        <f t="shared" si="1"/>
        <v>Potassium</v>
      </c>
      <c r="B59" t="str">
        <f t="shared" si="2"/>
        <v>Storage time</v>
      </c>
      <c r="C59" s="8">
        <f t="shared" si="3"/>
        <v>47006</v>
      </c>
      <c r="D59" s="5">
        <f t="shared" si="4"/>
        <v>2.0449894999999999E-2</v>
      </c>
      <c r="E59" s="5">
        <f t="shared" si="5"/>
        <v>0.19223673999999999</v>
      </c>
      <c r="K59" t="s">
        <v>30</v>
      </c>
      <c r="L59" t="s">
        <v>7</v>
      </c>
      <c r="M59">
        <v>47006</v>
      </c>
      <c r="N59" s="2">
        <v>2.0449894999999999E-2</v>
      </c>
      <c r="O59" s="2">
        <v>0.19223673999999999</v>
      </c>
    </row>
    <row r="60" spans="1:15" x14ac:dyDescent="0.25">
      <c r="A60" t="str">
        <f t="shared" si="1"/>
        <v>Potassium</v>
      </c>
      <c r="B60" t="str">
        <f t="shared" si="2"/>
        <v>Age of Donor</v>
      </c>
      <c r="C60" s="8">
        <f t="shared" si="3"/>
        <v>47065</v>
      </c>
      <c r="D60" s="5">
        <f t="shared" si="4"/>
        <v>2.0971281000000001E-2</v>
      </c>
      <c r="E60" s="5">
        <f t="shared" si="5"/>
        <v>0.19223673999999999</v>
      </c>
      <c r="K60" t="s">
        <v>30</v>
      </c>
      <c r="L60" t="s">
        <v>13</v>
      </c>
      <c r="M60">
        <v>47065</v>
      </c>
      <c r="N60" s="2">
        <v>2.0971281000000001E-2</v>
      </c>
      <c r="O60" s="2">
        <v>0.19223673999999999</v>
      </c>
    </row>
    <row r="61" spans="1:15" x14ac:dyDescent="0.25">
      <c r="A61" t="str">
        <f t="shared" si="1"/>
        <v>Chloride</v>
      </c>
      <c r="B61" t="str">
        <f t="shared" si="2"/>
        <v>Unknown key</v>
      </c>
      <c r="C61" s="8">
        <f t="shared" si="3"/>
        <v>21104</v>
      </c>
      <c r="D61" s="5">
        <f t="shared" si="4"/>
        <v>2.0895535999999999E-2</v>
      </c>
      <c r="E61" s="5">
        <f t="shared" si="5"/>
        <v>0.19223673999999999</v>
      </c>
      <c r="K61" t="s">
        <v>25</v>
      </c>
      <c r="L61" t="s">
        <v>21</v>
      </c>
      <c r="M61">
        <v>21104</v>
      </c>
      <c r="N61" s="2">
        <v>2.0895535999999999E-2</v>
      </c>
      <c r="O61" s="2">
        <v>0.19223673999999999</v>
      </c>
    </row>
    <row r="62" spans="1:15" x14ac:dyDescent="0.25">
      <c r="A62" t="str">
        <f t="shared" si="1"/>
        <v>Chloride</v>
      </c>
      <c r="B62" t="str">
        <f t="shared" si="2"/>
        <v>Donor sex</v>
      </c>
      <c r="C62" s="8">
        <f t="shared" si="3"/>
        <v>21093</v>
      </c>
      <c r="D62" s="5">
        <f t="shared" si="4"/>
        <v>2.0720895999999999E-2</v>
      </c>
      <c r="E62" s="5">
        <f t="shared" si="5"/>
        <v>0.19223673999999999</v>
      </c>
      <c r="K62" t="s">
        <v>25</v>
      </c>
      <c r="L62" t="s">
        <v>10</v>
      </c>
      <c r="M62">
        <v>21093</v>
      </c>
      <c r="N62" s="2">
        <v>2.0720895999999999E-2</v>
      </c>
      <c r="O62" s="2">
        <v>0.19223673999999999</v>
      </c>
    </row>
    <row r="63" spans="1:15" x14ac:dyDescent="0.25">
      <c r="A63" t="str">
        <f t="shared" si="1"/>
        <v>HbA1c</v>
      </c>
      <c r="B63" t="str">
        <f t="shared" si="2"/>
        <v>Donor Hb</v>
      </c>
      <c r="C63" s="8">
        <f t="shared" si="3"/>
        <v>192</v>
      </c>
      <c r="D63" s="5">
        <f t="shared" si="4"/>
        <v>2.1771746000000002E-2</v>
      </c>
      <c r="E63" s="5">
        <f t="shared" si="5"/>
        <v>0.19390299</v>
      </c>
      <c r="K63" t="s">
        <v>36</v>
      </c>
      <c r="L63" t="s">
        <v>8</v>
      </c>
      <c r="M63">
        <v>192</v>
      </c>
      <c r="N63" s="2">
        <v>2.1771746000000002E-2</v>
      </c>
      <c r="O63" s="2">
        <v>0.19390299</v>
      </c>
    </row>
    <row r="64" spans="1:15" x14ac:dyDescent="0.25">
      <c r="A64" t="str">
        <f t="shared" si="1"/>
        <v>INR</v>
      </c>
      <c r="B64" t="str">
        <f t="shared" si="2"/>
        <v>Weekday of donation</v>
      </c>
      <c r="C64" s="8">
        <f t="shared" si="3"/>
        <v>28428</v>
      </c>
      <c r="D64" s="5">
        <f t="shared" si="4"/>
        <v>2.1858155000000001E-2</v>
      </c>
      <c r="E64" s="5">
        <f t="shared" si="5"/>
        <v>0.19390299</v>
      </c>
      <c r="K64" t="s">
        <v>32</v>
      </c>
      <c r="L64" t="s">
        <v>27</v>
      </c>
      <c r="M64">
        <v>28428</v>
      </c>
      <c r="N64" s="2">
        <v>2.1858155000000001E-2</v>
      </c>
      <c r="O64" s="2">
        <v>0.19390299</v>
      </c>
    </row>
    <row r="65" spans="1:15" x14ac:dyDescent="0.25">
      <c r="A65" t="str">
        <f t="shared" si="1"/>
        <v>Iron</v>
      </c>
      <c r="B65" t="str">
        <f t="shared" si="2"/>
        <v>Donor Hb</v>
      </c>
      <c r="C65" s="8">
        <f t="shared" si="3"/>
        <v>1411</v>
      </c>
      <c r="D65" s="5">
        <f t="shared" si="4"/>
        <v>2.7605926999999999E-2</v>
      </c>
      <c r="E65" s="5">
        <f t="shared" si="5"/>
        <v>0.23358862</v>
      </c>
      <c r="K65" t="s">
        <v>37</v>
      </c>
      <c r="L65" t="s">
        <v>8</v>
      </c>
      <c r="M65">
        <v>1411</v>
      </c>
      <c r="N65" s="2">
        <v>2.7605926999999999E-2</v>
      </c>
      <c r="O65" s="2">
        <v>0.23358862</v>
      </c>
    </row>
    <row r="66" spans="1:15" x14ac:dyDescent="0.25">
      <c r="A66" t="str">
        <f t="shared" si="1"/>
        <v>Platelet count</v>
      </c>
      <c r="B66" t="str">
        <f t="shared" si="2"/>
        <v>Donors prior number of donations</v>
      </c>
      <c r="C66" s="8">
        <f t="shared" si="3"/>
        <v>54873</v>
      </c>
      <c r="D66" s="5">
        <f t="shared" si="4"/>
        <v>2.6963042E-2</v>
      </c>
      <c r="E66" s="5">
        <f t="shared" si="5"/>
        <v>0.23358862</v>
      </c>
      <c r="K66" t="s">
        <v>16</v>
      </c>
      <c r="L66" t="s">
        <v>17</v>
      </c>
      <c r="M66">
        <v>54873</v>
      </c>
      <c r="N66" s="2">
        <v>2.6963042E-2</v>
      </c>
      <c r="O66" s="2">
        <v>0.23358862</v>
      </c>
    </row>
    <row r="67" spans="1:15" x14ac:dyDescent="0.25">
      <c r="A67" t="str">
        <f t="shared" si="1"/>
        <v>Haptoglobin</v>
      </c>
      <c r="B67" t="str">
        <f t="shared" si="2"/>
        <v>Unknown key</v>
      </c>
      <c r="C67" s="8">
        <f t="shared" si="3"/>
        <v>383</v>
      </c>
      <c r="D67" s="5">
        <f t="shared" si="4"/>
        <v>2.7587943E-2</v>
      </c>
      <c r="E67" s="5">
        <f t="shared" si="5"/>
        <v>0.23358862</v>
      </c>
      <c r="K67" t="s">
        <v>38</v>
      </c>
      <c r="L67" t="s">
        <v>21</v>
      </c>
      <c r="M67">
        <v>383</v>
      </c>
      <c r="N67" s="2">
        <v>2.7587943E-2</v>
      </c>
      <c r="O67" s="2">
        <v>0.23358862</v>
      </c>
    </row>
    <row r="68" spans="1:15" x14ac:dyDescent="0.25">
      <c r="A68" t="str">
        <f t="shared" ref="A68:A131" si="6">K68</f>
        <v>Potassium</v>
      </c>
      <c r="B68" t="str">
        <f t="shared" ref="B68:B131" si="7">L68</f>
        <v>Donors prior number of donations</v>
      </c>
      <c r="C68" s="8">
        <f t="shared" ref="C68:C131" si="8">M68</f>
        <v>47090</v>
      </c>
      <c r="D68" s="5">
        <f>N68</f>
        <v>3.4785459999999997E-2</v>
      </c>
      <c r="E68" s="5">
        <f t="shared" ref="E68:E131" si="9">O68</f>
        <v>0.28987882999999998</v>
      </c>
      <c r="K68" t="s">
        <v>30</v>
      </c>
      <c r="L68" t="s">
        <v>17</v>
      </c>
      <c r="M68">
        <v>47090</v>
      </c>
      <c r="N68" s="2">
        <v>3.4785459999999997E-2</v>
      </c>
      <c r="O68" s="2">
        <v>0.28987882999999998</v>
      </c>
    </row>
    <row r="69" spans="1:15" x14ac:dyDescent="0.25">
      <c r="A69" t="str">
        <f t="shared" si="6"/>
        <v>Mean corpuscular volume</v>
      </c>
      <c r="B69" t="str">
        <f t="shared" si="7"/>
        <v>Donors prior number of donations</v>
      </c>
      <c r="C69" s="8">
        <f t="shared" si="8"/>
        <v>37211</v>
      </c>
      <c r="D69" s="5">
        <f>N69</f>
        <v>3.5377752999999998E-2</v>
      </c>
      <c r="E69" s="5">
        <f t="shared" si="9"/>
        <v>0.29041439000000002</v>
      </c>
      <c r="K69" t="s">
        <v>12</v>
      </c>
      <c r="L69" t="s">
        <v>17</v>
      </c>
      <c r="M69">
        <v>37211</v>
      </c>
      <c r="N69" s="2">
        <v>3.5377752999999998E-2</v>
      </c>
      <c r="O69" s="2">
        <v>0.29041439000000002</v>
      </c>
    </row>
    <row r="70" spans="1:15" x14ac:dyDescent="0.25">
      <c r="A70" t="str">
        <f t="shared" si="6"/>
        <v>Leukocyte count</v>
      </c>
      <c r="B70" t="str">
        <f t="shared" si="7"/>
        <v>Unknown key</v>
      </c>
      <c r="C70" s="8">
        <f t="shared" si="8"/>
        <v>56754</v>
      </c>
      <c r="D70" s="5">
        <f>N70</f>
        <v>3.6138312999999998E-2</v>
      </c>
      <c r="E70" s="5">
        <f t="shared" si="9"/>
        <v>0.29229517999999999</v>
      </c>
      <c r="K70" t="s">
        <v>31</v>
      </c>
      <c r="L70" t="s">
        <v>21</v>
      </c>
      <c r="M70">
        <v>56754</v>
      </c>
      <c r="N70" s="2">
        <v>3.6138312999999998E-2</v>
      </c>
      <c r="O70" s="2">
        <v>0.29229517999999999</v>
      </c>
    </row>
    <row r="71" spans="1:15" x14ac:dyDescent="0.25">
      <c r="A71" t="str">
        <f t="shared" si="6"/>
        <v>Sedimentation rate</v>
      </c>
      <c r="B71" t="str">
        <f t="shared" si="7"/>
        <v>Age of Donor</v>
      </c>
      <c r="C71" s="8">
        <f t="shared" si="8"/>
        <v>89</v>
      </c>
      <c r="D71" s="5">
        <f>N71</f>
        <v>3.8685896999999997E-2</v>
      </c>
      <c r="E71" s="5">
        <f t="shared" si="9"/>
        <v>0.30836584</v>
      </c>
      <c r="K71" t="s">
        <v>39</v>
      </c>
      <c r="L71" t="s">
        <v>13</v>
      </c>
      <c r="M71">
        <v>89</v>
      </c>
      <c r="N71" s="2">
        <v>3.8685896999999997E-2</v>
      </c>
      <c r="O71" s="2">
        <v>0.30836584</v>
      </c>
    </row>
    <row r="72" spans="1:15" x14ac:dyDescent="0.25">
      <c r="A72" t="str">
        <f t="shared" si="6"/>
        <v>PaCO2</v>
      </c>
      <c r="B72" t="str">
        <f t="shared" si="7"/>
        <v>Age of Donor</v>
      </c>
      <c r="C72" s="8">
        <f t="shared" si="8"/>
        <v>16490</v>
      </c>
      <c r="D72" s="5">
        <f>N72</f>
        <v>4.0357639000000001E-2</v>
      </c>
      <c r="E72" s="5">
        <f t="shared" si="9"/>
        <v>0.31176696999999998</v>
      </c>
      <c r="K72" t="s">
        <v>26</v>
      </c>
      <c r="L72" t="s">
        <v>13</v>
      </c>
      <c r="M72">
        <v>16490</v>
      </c>
      <c r="N72" s="2">
        <v>4.0357639000000001E-2</v>
      </c>
      <c r="O72" s="2">
        <v>0.31176696999999998</v>
      </c>
    </row>
    <row r="73" spans="1:15" x14ac:dyDescent="0.25">
      <c r="A73" t="str">
        <f t="shared" si="6"/>
        <v>Conjugated bilirubin</v>
      </c>
      <c r="B73" t="str">
        <f t="shared" si="7"/>
        <v>Age of Donor</v>
      </c>
      <c r="C73" s="8">
        <f t="shared" si="8"/>
        <v>4875</v>
      </c>
      <c r="D73" s="5">
        <f>N73</f>
        <v>4.0813130000000003E-2</v>
      </c>
      <c r="E73" s="5">
        <f t="shared" si="9"/>
        <v>0.31176696999999998</v>
      </c>
      <c r="K73" t="s">
        <v>29</v>
      </c>
      <c r="L73" t="s">
        <v>13</v>
      </c>
      <c r="M73">
        <v>4875</v>
      </c>
      <c r="N73" s="2">
        <v>4.0813130000000003E-2</v>
      </c>
      <c r="O73" s="2">
        <v>0.31176696999999998</v>
      </c>
    </row>
    <row r="74" spans="1:15" x14ac:dyDescent="0.25">
      <c r="A74" t="str">
        <f t="shared" si="6"/>
        <v>PaCO2</v>
      </c>
      <c r="B74" t="str">
        <f t="shared" si="7"/>
        <v>Storage time</v>
      </c>
      <c r="C74" s="8">
        <f t="shared" si="8"/>
        <v>16473</v>
      </c>
      <c r="D74" s="5">
        <f>N74</f>
        <v>3.983283E-2</v>
      </c>
      <c r="E74" s="5">
        <f t="shared" si="9"/>
        <v>0.31176696999999998</v>
      </c>
      <c r="K74" t="s">
        <v>26</v>
      </c>
      <c r="L74" t="s">
        <v>7</v>
      </c>
      <c r="M74">
        <v>16473</v>
      </c>
      <c r="N74" s="2">
        <v>3.983283E-2</v>
      </c>
      <c r="O74" s="2">
        <v>0.31176696999999998</v>
      </c>
    </row>
    <row r="75" spans="1:15" x14ac:dyDescent="0.25">
      <c r="A75" t="str">
        <f t="shared" si="6"/>
        <v>aPTT</v>
      </c>
      <c r="B75" t="str">
        <f t="shared" si="7"/>
        <v>Donor Hb</v>
      </c>
      <c r="C75" s="8">
        <f t="shared" si="8"/>
        <v>22407</v>
      </c>
      <c r="D75" s="5">
        <f>N75</f>
        <v>5.0800511999999999E-2</v>
      </c>
      <c r="E75" s="5">
        <f t="shared" si="9"/>
        <v>0.33262239999999998</v>
      </c>
      <c r="K75" t="s">
        <v>20</v>
      </c>
      <c r="L75" t="s">
        <v>8</v>
      </c>
      <c r="M75">
        <v>22407</v>
      </c>
      <c r="N75" s="2">
        <v>5.0800511999999999E-2</v>
      </c>
      <c r="O75" s="2">
        <v>0.33262239999999998</v>
      </c>
    </row>
    <row r="76" spans="1:15" x14ac:dyDescent="0.25">
      <c r="A76" t="str">
        <f t="shared" si="6"/>
        <v>Neutrophile count</v>
      </c>
      <c r="B76" t="str">
        <f t="shared" si="7"/>
        <v>Weekday of donation</v>
      </c>
      <c r="C76" s="8">
        <f t="shared" si="8"/>
        <v>11129</v>
      </c>
      <c r="D76" s="5">
        <f>N76</f>
        <v>4.4446775000000001E-2</v>
      </c>
      <c r="E76" s="5">
        <f t="shared" si="9"/>
        <v>0.33262239999999998</v>
      </c>
      <c r="K76" t="s">
        <v>40</v>
      </c>
      <c r="L76" t="s">
        <v>27</v>
      </c>
      <c r="M76">
        <v>11129</v>
      </c>
      <c r="N76" s="2">
        <v>4.4446775000000001E-2</v>
      </c>
      <c r="O76" s="2">
        <v>0.33262239999999998</v>
      </c>
    </row>
    <row r="77" spans="1:15" x14ac:dyDescent="0.25">
      <c r="A77" t="str">
        <f t="shared" si="6"/>
        <v>Calcium</v>
      </c>
      <c r="B77" t="str">
        <f t="shared" si="7"/>
        <v>Donors prior number of donations</v>
      </c>
      <c r="C77" s="8">
        <f t="shared" si="8"/>
        <v>12820</v>
      </c>
      <c r="D77" s="5">
        <f>N77</f>
        <v>4.7509854999999997E-2</v>
      </c>
      <c r="E77" s="5">
        <f t="shared" si="9"/>
        <v>0.33262239999999998</v>
      </c>
      <c r="K77" t="s">
        <v>28</v>
      </c>
      <c r="L77" t="s">
        <v>17</v>
      </c>
      <c r="M77">
        <v>12820</v>
      </c>
      <c r="N77" s="2">
        <v>4.7509854999999997E-2</v>
      </c>
      <c r="O77" s="2">
        <v>0.33262239999999998</v>
      </c>
    </row>
    <row r="78" spans="1:15" x14ac:dyDescent="0.25">
      <c r="A78" t="str">
        <f t="shared" si="6"/>
        <v>Lactate dehydrogenase</v>
      </c>
      <c r="B78" t="str">
        <f t="shared" si="7"/>
        <v>Time since donors previous donation</v>
      </c>
      <c r="C78" s="8">
        <f t="shared" si="8"/>
        <v>6793</v>
      </c>
      <c r="D78" s="5">
        <f>N78</f>
        <v>4.9748529E-2</v>
      </c>
      <c r="E78" s="5">
        <f t="shared" si="9"/>
        <v>0.33262239999999998</v>
      </c>
      <c r="K78" t="s">
        <v>41</v>
      </c>
      <c r="L78" t="s">
        <v>22</v>
      </c>
      <c r="M78">
        <v>6793</v>
      </c>
      <c r="N78" s="2">
        <v>4.9748529E-2</v>
      </c>
      <c r="O78" s="2">
        <v>0.33262239999999998</v>
      </c>
    </row>
    <row r="79" spans="1:15" x14ac:dyDescent="0.25">
      <c r="A79" t="str">
        <f t="shared" si="6"/>
        <v>Lactate</v>
      </c>
      <c r="B79" t="str">
        <f t="shared" si="7"/>
        <v>Unknown key</v>
      </c>
      <c r="C79" s="8">
        <f t="shared" si="8"/>
        <v>18924</v>
      </c>
      <c r="D79" s="5">
        <f>N79</f>
        <v>5.0562852999999998E-2</v>
      </c>
      <c r="E79" s="5">
        <f t="shared" si="9"/>
        <v>0.33262239999999998</v>
      </c>
      <c r="K79" t="s">
        <v>42</v>
      </c>
      <c r="L79" t="s">
        <v>21</v>
      </c>
      <c r="M79">
        <v>18924</v>
      </c>
      <c r="N79" s="2">
        <v>5.0562852999999998E-2</v>
      </c>
      <c r="O79" s="2">
        <v>0.33262239999999998</v>
      </c>
    </row>
    <row r="80" spans="1:15" x14ac:dyDescent="0.25">
      <c r="A80" t="str">
        <f t="shared" si="6"/>
        <v>CO-Hb</v>
      </c>
      <c r="B80" t="str">
        <f t="shared" si="7"/>
        <v>Donor Hb</v>
      </c>
      <c r="C80" s="8">
        <f t="shared" si="8"/>
        <v>14027</v>
      </c>
      <c r="D80" s="5">
        <f>N80</f>
        <v>4.7153764000000001E-2</v>
      </c>
      <c r="E80" s="5">
        <f t="shared" si="9"/>
        <v>0.33262239999999998</v>
      </c>
      <c r="K80" t="s">
        <v>19</v>
      </c>
      <c r="L80" t="s">
        <v>8</v>
      </c>
      <c r="M80">
        <v>14027</v>
      </c>
      <c r="N80" s="2">
        <v>4.7153764000000001E-2</v>
      </c>
      <c r="O80" s="2">
        <v>0.33262239999999998</v>
      </c>
    </row>
    <row r="81" spans="1:15" x14ac:dyDescent="0.25">
      <c r="A81" t="str">
        <f t="shared" si="6"/>
        <v>AST</v>
      </c>
      <c r="B81" t="str">
        <f t="shared" si="7"/>
        <v>Donor Hb</v>
      </c>
      <c r="C81" s="8">
        <f t="shared" si="8"/>
        <v>15275</v>
      </c>
      <c r="D81" s="5">
        <f>N81</f>
        <v>5.0251179999999999E-2</v>
      </c>
      <c r="E81" s="5">
        <f t="shared" si="9"/>
        <v>0.33262239999999998</v>
      </c>
      <c r="K81" t="s">
        <v>43</v>
      </c>
      <c r="L81" t="s">
        <v>8</v>
      </c>
      <c r="M81">
        <v>15275</v>
      </c>
      <c r="N81" s="2">
        <v>5.0251179999999999E-2</v>
      </c>
      <c r="O81" s="2">
        <v>0.33262239999999998</v>
      </c>
    </row>
    <row r="82" spans="1:15" x14ac:dyDescent="0.25">
      <c r="A82" t="str">
        <f t="shared" si="6"/>
        <v>Mean corpuscular hemoglobin</v>
      </c>
      <c r="B82" t="str">
        <f t="shared" si="7"/>
        <v>Donor parity</v>
      </c>
      <c r="C82" s="8">
        <f t="shared" si="8"/>
        <v>37283</v>
      </c>
      <c r="D82" s="5">
        <f>N82</f>
        <v>4.8890991000000002E-2</v>
      </c>
      <c r="E82" s="5">
        <f t="shared" si="9"/>
        <v>0.33262239999999998</v>
      </c>
      <c r="K82" t="s">
        <v>14</v>
      </c>
      <c r="L82" t="s">
        <v>9</v>
      </c>
      <c r="M82">
        <v>37283</v>
      </c>
      <c r="N82" s="2">
        <v>4.8890991000000002E-2</v>
      </c>
      <c r="O82" s="2">
        <v>0.33262239999999998</v>
      </c>
    </row>
    <row r="83" spans="1:15" x14ac:dyDescent="0.25">
      <c r="A83" t="str">
        <f t="shared" si="6"/>
        <v>Mean corpuscular hemoglobin</v>
      </c>
      <c r="B83" t="str">
        <f t="shared" si="7"/>
        <v>Time since donors previous donation</v>
      </c>
      <c r="C83" s="8">
        <f t="shared" si="8"/>
        <v>37303</v>
      </c>
      <c r="D83" s="5">
        <f>N83</f>
        <v>4.6847007000000003E-2</v>
      </c>
      <c r="E83" s="5">
        <f t="shared" si="9"/>
        <v>0.33262239999999998</v>
      </c>
      <c r="K83" t="s">
        <v>14</v>
      </c>
      <c r="L83" t="s">
        <v>22</v>
      </c>
      <c r="M83">
        <v>37303</v>
      </c>
      <c r="N83" s="2">
        <v>4.6847007000000003E-2</v>
      </c>
      <c r="O83" s="2">
        <v>0.33262239999999998</v>
      </c>
    </row>
    <row r="84" spans="1:15" x14ac:dyDescent="0.25">
      <c r="A84" t="str">
        <f t="shared" si="6"/>
        <v>Calcium</v>
      </c>
      <c r="B84" t="str">
        <f t="shared" si="7"/>
        <v>Donor parity</v>
      </c>
      <c r="C84" s="8">
        <f t="shared" si="8"/>
        <v>12815</v>
      </c>
      <c r="D84" s="5">
        <f>N84</f>
        <v>4.5658010999999998E-2</v>
      </c>
      <c r="E84" s="5">
        <f t="shared" si="9"/>
        <v>0.33262239999999998</v>
      </c>
      <c r="K84" t="s">
        <v>28</v>
      </c>
      <c r="L84" t="s">
        <v>9</v>
      </c>
      <c r="M84">
        <v>12815</v>
      </c>
      <c r="N84" s="2">
        <v>4.5658010999999998E-2</v>
      </c>
      <c r="O84" s="2">
        <v>0.33262239999999998</v>
      </c>
    </row>
    <row r="85" spans="1:15" x14ac:dyDescent="0.25">
      <c r="A85" t="str">
        <f t="shared" si="6"/>
        <v>INR</v>
      </c>
      <c r="B85" t="str">
        <f t="shared" si="7"/>
        <v>Donor sex</v>
      </c>
      <c r="C85" s="8">
        <f t="shared" si="8"/>
        <v>28417</v>
      </c>
      <c r="D85" s="5">
        <f>N85</f>
        <v>4.9032360999999997E-2</v>
      </c>
      <c r="E85" s="5">
        <f t="shared" si="9"/>
        <v>0.33262239999999998</v>
      </c>
      <c r="K85" t="s">
        <v>32</v>
      </c>
      <c r="L85" t="s">
        <v>10</v>
      </c>
      <c r="M85">
        <v>28417</v>
      </c>
      <c r="N85" s="2">
        <v>4.9032360999999997E-2</v>
      </c>
      <c r="O85" s="2">
        <v>0.33262239999999998</v>
      </c>
    </row>
    <row r="86" spans="1:15" x14ac:dyDescent="0.25">
      <c r="A86" t="str">
        <f t="shared" si="6"/>
        <v>Glucose</v>
      </c>
      <c r="B86" t="str">
        <f t="shared" si="7"/>
        <v>Age of Donor</v>
      </c>
      <c r="C86" s="8">
        <f t="shared" si="8"/>
        <v>44700</v>
      </c>
      <c r="D86" s="5">
        <f>N86</f>
        <v>4.7542028E-2</v>
      </c>
      <c r="E86" s="5">
        <f t="shared" si="9"/>
        <v>0.33262239999999998</v>
      </c>
      <c r="K86" t="s">
        <v>44</v>
      </c>
      <c r="L86" t="s">
        <v>13</v>
      </c>
      <c r="M86">
        <v>44700</v>
      </c>
      <c r="N86" s="2">
        <v>4.7542028E-2</v>
      </c>
      <c r="O86" s="2">
        <v>0.33262239999999998</v>
      </c>
    </row>
    <row r="87" spans="1:15" x14ac:dyDescent="0.25">
      <c r="A87" t="str">
        <f t="shared" si="6"/>
        <v>Myelocyte count</v>
      </c>
      <c r="B87" t="str">
        <f t="shared" si="7"/>
        <v>Donor parity</v>
      </c>
      <c r="C87" s="8">
        <f t="shared" si="8"/>
        <v>361</v>
      </c>
      <c r="D87" s="5">
        <f>N87</f>
        <v>5.3000475999999998E-2</v>
      </c>
      <c r="E87" s="5">
        <f t="shared" si="9"/>
        <v>0.34294425000000001</v>
      </c>
      <c r="K87" t="s">
        <v>35</v>
      </c>
      <c r="L87" t="s">
        <v>9</v>
      </c>
      <c r="M87">
        <v>361</v>
      </c>
      <c r="N87" s="2">
        <v>5.3000475999999998E-2</v>
      </c>
      <c r="O87" s="2">
        <v>0.34294425000000001</v>
      </c>
    </row>
    <row r="88" spans="1:15" x14ac:dyDescent="0.25">
      <c r="A88" t="str">
        <f t="shared" si="6"/>
        <v>Hemoglobin</v>
      </c>
      <c r="B88" t="str">
        <f t="shared" si="7"/>
        <v>Weekday of donation</v>
      </c>
      <c r="C88" s="8">
        <f t="shared" si="8"/>
        <v>92849</v>
      </c>
      <c r="D88" s="5">
        <f>N88</f>
        <v>5.5334819E-2</v>
      </c>
      <c r="E88" s="5">
        <f t="shared" si="9"/>
        <v>0.35388546999999998</v>
      </c>
      <c r="K88" t="s">
        <v>6</v>
      </c>
      <c r="L88" t="s">
        <v>27</v>
      </c>
      <c r="M88">
        <v>92849</v>
      </c>
      <c r="N88" s="2">
        <v>5.5334819E-2</v>
      </c>
      <c r="O88" s="2">
        <v>0.35388546999999998</v>
      </c>
    </row>
    <row r="89" spans="1:15" x14ac:dyDescent="0.25">
      <c r="A89" t="str">
        <f t="shared" si="6"/>
        <v>Leukocyte count</v>
      </c>
      <c r="B89" t="str">
        <f t="shared" si="7"/>
        <v>Donors prior number of donations</v>
      </c>
      <c r="C89" s="8">
        <f t="shared" si="8"/>
        <v>56967</v>
      </c>
      <c r="D89" s="5">
        <f>N89</f>
        <v>5.7901227999999999E-2</v>
      </c>
      <c r="E89" s="5">
        <f t="shared" si="9"/>
        <v>0.36188268000000001</v>
      </c>
      <c r="K89" t="s">
        <v>31</v>
      </c>
      <c r="L89" t="s">
        <v>17</v>
      </c>
      <c r="M89">
        <v>56967</v>
      </c>
      <c r="N89" s="2">
        <v>5.7901227999999999E-2</v>
      </c>
      <c r="O89" s="2">
        <v>0.36188268000000001</v>
      </c>
    </row>
    <row r="90" spans="1:15" x14ac:dyDescent="0.25">
      <c r="A90" t="str">
        <f t="shared" si="6"/>
        <v>PaCO2</v>
      </c>
      <c r="B90" t="str">
        <f t="shared" si="7"/>
        <v>Donor sex</v>
      </c>
      <c r="C90" s="8">
        <f t="shared" si="8"/>
        <v>16490</v>
      </c>
      <c r="D90" s="5">
        <f>N90</f>
        <v>5.7843413000000003E-2</v>
      </c>
      <c r="E90" s="5">
        <f t="shared" si="9"/>
        <v>0.36188268000000001</v>
      </c>
      <c r="K90" t="s">
        <v>26</v>
      </c>
      <c r="L90" t="s">
        <v>10</v>
      </c>
      <c r="M90">
        <v>16490</v>
      </c>
      <c r="N90" s="2">
        <v>5.7843413000000003E-2</v>
      </c>
      <c r="O90" s="2">
        <v>0.36188268000000001</v>
      </c>
    </row>
    <row r="91" spans="1:15" x14ac:dyDescent="0.25">
      <c r="A91" t="str">
        <f t="shared" si="6"/>
        <v>Leukocyte count</v>
      </c>
      <c r="B91" t="str">
        <f t="shared" si="7"/>
        <v>Unknown key</v>
      </c>
      <c r="C91" s="8">
        <f t="shared" si="8"/>
        <v>56967</v>
      </c>
      <c r="D91" s="5">
        <f>N91</f>
        <v>5.9841154000000001E-2</v>
      </c>
      <c r="E91" s="5">
        <f t="shared" si="9"/>
        <v>0.36569594</v>
      </c>
      <c r="K91" t="s">
        <v>31</v>
      </c>
      <c r="L91" t="s">
        <v>21</v>
      </c>
      <c r="M91">
        <v>56967</v>
      </c>
      <c r="N91" s="2">
        <v>5.9841154000000001E-2</v>
      </c>
      <c r="O91" s="2">
        <v>0.36569594</v>
      </c>
    </row>
    <row r="92" spans="1:15" x14ac:dyDescent="0.25">
      <c r="A92" t="str">
        <f t="shared" si="6"/>
        <v>Standard bicarbonate</v>
      </c>
      <c r="B92" t="str">
        <f t="shared" si="7"/>
        <v>Donor sex</v>
      </c>
      <c r="C92" s="8">
        <f t="shared" si="8"/>
        <v>20338</v>
      </c>
      <c r="D92" s="5">
        <f>N92</f>
        <v>5.9379665999999998E-2</v>
      </c>
      <c r="E92" s="5">
        <f t="shared" si="9"/>
        <v>0.36569594</v>
      </c>
      <c r="K92" t="s">
        <v>45</v>
      </c>
      <c r="L92" t="s">
        <v>10</v>
      </c>
      <c r="M92">
        <v>20338</v>
      </c>
      <c r="N92" s="2">
        <v>5.9379665999999998E-2</v>
      </c>
      <c r="O92" s="2">
        <v>0.36569594</v>
      </c>
    </row>
    <row r="93" spans="1:15" x14ac:dyDescent="0.25">
      <c r="A93" t="str">
        <f t="shared" si="6"/>
        <v>Conjugated bilirubin</v>
      </c>
      <c r="B93" t="str">
        <f t="shared" si="7"/>
        <v>Unknown key</v>
      </c>
      <c r="C93" s="8">
        <f t="shared" si="8"/>
        <v>4857</v>
      </c>
      <c r="D93" s="5">
        <f>N93</f>
        <v>6.2431687E-2</v>
      </c>
      <c r="E93" s="5">
        <f t="shared" si="9"/>
        <v>0.36921965000000001</v>
      </c>
      <c r="K93" t="s">
        <v>29</v>
      </c>
      <c r="L93" t="s">
        <v>21</v>
      </c>
      <c r="M93">
        <v>4857</v>
      </c>
      <c r="N93" s="2">
        <v>6.2431687E-2</v>
      </c>
      <c r="O93" s="2">
        <v>0.36921965000000001</v>
      </c>
    </row>
    <row r="94" spans="1:15" x14ac:dyDescent="0.25">
      <c r="A94" t="str">
        <f t="shared" si="6"/>
        <v>Mean corpuscular hemoglobin</v>
      </c>
      <c r="B94" t="str">
        <f t="shared" si="7"/>
        <v>Donors prior number of donations</v>
      </c>
      <c r="C94" s="8">
        <f t="shared" si="8"/>
        <v>37303</v>
      </c>
      <c r="D94" s="5">
        <f>N94</f>
        <v>6.154374E-2</v>
      </c>
      <c r="E94" s="5">
        <f t="shared" si="9"/>
        <v>0.36921965000000001</v>
      </c>
      <c r="K94" t="s">
        <v>14</v>
      </c>
      <c r="L94" t="s">
        <v>17</v>
      </c>
      <c r="M94">
        <v>37303</v>
      </c>
      <c r="N94" s="2">
        <v>6.154374E-2</v>
      </c>
      <c r="O94" s="2">
        <v>0.36921965000000001</v>
      </c>
    </row>
    <row r="95" spans="1:15" x14ac:dyDescent="0.25">
      <c r="A95" t="str">
        <f t="shared" si="6"/>
        <v>Sodium</v>
      </c>
      <c r="B95" t="str">
        <f t="shared" si="7"/>
        <v>Unknown key</v>
      </c>
      <c r="C95" s="8">
        <f t="shared" si="8"/>
        <v>46407</v>
      </c>
      <c r="D95" s="5">
        <f>N95</f>
        <v>6.1892392999999997E-2</v>
      </c>
      <c r="E95" s="5">
        <f t="shared" si="9"/>
        <v>0.36921965000000001</v>
      </c>
      <c r="K95" t="s">
        <v>46</v>
      </c>
      <c r="L95" t="s">
        <v>21</v>
      </c>
      <c r="M95">
        <v>46407</v>
      </c>
      <c r="N95" s="2">
        <v>6.1892392999999997E-2</v>
      </c>
      <c r="O95" s="2">
        <v>0.36921965000000001</v>
      </c>
    </row>
    <row r="96" spans="1:15" x14ac:dyDescent="0.25">
      <c r="A96" t="str">
        <f t="shared" si="6"/>
        <v>ALT</v>
      </c>
      <c r="B96" t="str">
        <f t="shared" si="7"/>
        <v>Donor Hb</v>
      </c>
      <c r="C96" s="8">
        <f t="shared" si="8"/>
        <v>16860</v>
      </c>
      <c r="D96" s="5">
        <f>N96</f>
        <v>6.5747400999999997E-2</v>
      </c>
      <c r="E96" s="5">
        <f t="shared" si="9"/>
        <v>0.38469224000000002</v>
      </c>
      <c r="K96" t="s">
        <v>47</v>
      </c>
      <c r="L96" t="s">
        <v>8</v>
      </c>
      <c r="M96">
        <v>16860</v>
      </c>
      <c r="N96" s="2">
        <v>6.5747400999999997E-2</v>
      </c>
      <c r="O96" s="2">
        <v>0.38469224000000002</v>
      </c>
    </row>
    <row r="97" spans="1:15" x14ac:dyDescent="0.25">
      <c r="A97" t="str">
        <f t="shared" si="6"/>
        <v>Methemoglobin</v>
      </c>
      <c r="B97" t="str">
        <f t="shared" si="7"/>
        <v>Time since donors previous donation</v>
      </c>
      <c r="C97" s="8">
        <f t="shared" si="8"/>
        <v>15622</v>
      </c>
      <c r="D97" s="5">
        <f>N97</f>
        <v>6.7751990999999998E-2</v>
      </c>
      <c r="E97" s="5">
        <f t="shared" si="9"/>
        <v>0.39224837000000001</v>
      </c>
      <c r="K97" t="s">
        <v>48</v>
      </c>
      <c r="L97" t="s">
        <v>22</v>
      </c>
      <c r="M97">
        <v>15622</v>
      </c>
      <c r="N97" s="2">
        <v>6.7751990999999998E-2</v>
      </c>
      <c r="O97" s="2">
        <v>0.39224837000000001</v>
      </c>
    </row>
    <row r="98" spans="1:15" x14ac:dyDescent="0.25">
      <c r="A98" t="str">
        <f t="shared" si="6"/>
        <v>Sedimentation rate</v>
      </c>
      <c r="B98" t="str">
        <f t="shared" si="7"/>
        <v>Donor parity</v>
      </c>
      <c r="C98" s="8">
        <f t="shared" si="8"/>
        <v>89</v>
      </c>
      <c r="D98" s="5">
        <f>N98</f>
        <v>6.9063059999999996E-2</v>
      </c>
      <c r="E98" s="5">
        <f t="shared" si="9"/>
        <v>0.39567377999999997</v>
      </c>
      <c r="K98" t="s">
        <v>39</v>
      </c>
      <c r="L98" t="s">
        <v>9</v>
      </c>
      <c r="M98">
        <v>89</v>
      </c>
      <c r="N98" s="2">
        <v>6.9063059999999996E-2</v>
      </c>
      <c r="O98" s="2">
        <v>0.39567377999999997</v>
      </c>
    </row>
    <row r="99" spans="1:15" x14ac:dyDescent="0.25">
      <c r="A99" t="str">
        <f t="shared" si="6"/>
        <v>Osmolality</v>
      </c>
      <c r="B99" t="str">
        <f t="shared" si="7"/>
        <v>Donor parity</v>
      </c>
      <c r="C99" s="8">
        <f t="shared" si="8"/>
        <v>6503</v>
      </c>
      <c r="D99" s="5">
        <f>N99</f>
        <v>7.0814289000000002E-2</v>
      </c>
      <c r="E99" s="5">
        <f t="shared" si="9"/>
        <v>0.40152431999999999</v>
      </c>
      <c r="K99" t="s">
        <v>49</v>
      </c>
      <c r="L99" t="s">
        <v>9</v>
      </c>
      <c r="M99">
        <v>6503</v>
      </c>
      <c r="N99" s="2">
        <v>7.0814289000000002E-2</v>
      </c>
      <c r="O99" s="2">
        <v>0.40152431999999999</v>
      </c>
    </row>
    <row r="100" spans="1:15" x14ac:dyDescent="0.25">
      <c r="A100" t="str">
        <f t="shared" si="6"/>
        <v>Potassium</v>
      </c>
      <c r="B100" t="str">
        <f t="shared" si="7"/>
        <v>Unknown key</v>
      </c>
      <c r="C100" s="8">
        <f t="shared" si="8"/>
        <v>46944</v>
      </c>
      <c r="D100" s="5">
        <f>N100</f>
        <v>7.3398225999999997E-2</v>
      </c>
      <c r="E100" s="5">
        <f t="shared" si="9"/>
        <v>0.41192881999999997</v>
      </c>
      <c r="K100" t="s">
        <v>30</v>
      </c>
      <c r="L100" t="s">
        <v>21</v>
      </c>
      <c r="M100">
        <v>46944</v>
      </c>
      <c r="N100" s="2">
        <v>7.3398225999999997E-2</v>
      </c>
      <c r="O100" s="2">
        <v>0.41192881999999997</v>
      </c>
    </row>
    <row r="101" spans="1:15" x14ac:dyDescent="0.25">
      <c r="A101" t="str">
        <f t="shared" si="6"/>
        <v>Triglycerides</v>
      </c>
      <c r="B101" t="str">
        <f t="shared" si="7"/>
        <v>Donor sex</v>
      </c>
      <c r="C101" s="8">
        <f t="shared" si="8"/>
        <v>2565</v>
      </c>
      <c r="D101" s="5">
        <f>N101</f>
        <v>8.0314624000000001E-2</v>
      </c>
      <c r="E101" s="5">
        <f t="shared" si="9"/>
        <v>0.44619236000000001</v>
      </c>
      <c r="K101" t="s">
        <v>50</v>
      </c>
      <c r="L101" t="s">
        <v>10</v>
      </c>
      <c r="M101">
        <v>2565</v>
      </c>
      <c r="N101" s="2">
        <v>8.0314624000000001E-2</v>
      </c>
      <c r="O101" s="2">
        <v>0.44619236000000001</v>
      </c>
    </row>
    <row r="102" spans="1:15" x14ac:dyDescent="0.25">
      <c r="A102" t="str">
        <f t="shared" si="6"/>
        <v>Carbon Dioxide</v>
      </c>
      <c r="B102" t="str">
        <f t="shared" si="7"/>
        <v>Donor Hb</v>
      </c>
      <c r="C102" s="8">
        <f t="shared" si="8"/>
        <v>1081</v>
      </c>
      <c r="D102" s="5">
        <f>N102</f>
        <v>9.6443904999999996E-2</v>
      </c>
      <c r="E102" s="5">
        <f t="shared" si="9"/>
        <v>0.51280577999999999</v>
      </c>
      <c r="K102" t="s">
        <v>51</v>
      </c>
      <c r="L102" t="s">
        <v>8</v>
      </c>
      <c r="M102">
        <v>1081</v>
      </c>
      <c r="N102" s="2">
        <v>9.6443904999999996E-2</v>
      </c>
      <c r="O102" s="2">
        <v>0.51280577999999999</v>
      </c>
    </row>
    <row r="103" spans="1:15" x14ac:dyDescent="0.25">
      <c r="A103" t="str">
        <f t="shared" si="6"/>
        <v>Conjugated bilirubin</v>
      </c>
      <c r="B103" t="str">
        <f t="shared" si="7"/>
        <v>Weekday of donation</v>
      </c>
      <c r="C103" s="8">
        <f t="shared" si="8"/>
        <v>4873</v>
      </c>
      <c r="D103" s="5">
        <f>N103</f>
        <v>9.8831660000000002E-2</v>
      </c>
      <c r="E103" s="5">
        <f t="shared" si="9"/>
        <v>0.51280577999999999</v>
      </c>
      <c r="K103" t="s">
        <v>29</v>
      </c>
      <c r="L103" t="s">
        <v>27</v>
      </c>
      <c r="M103">
        <v>4873</v>
      </c>
      <c r="N103" s="2">
        <v>9.8831660000000002E-2</v>
      </c>
      <c r="O103" s="2">
        <v>0.51280577999999999</v>
      </c>
    </row>
    <row r="104" spans="1:15" x14ac:dyDescent="0.25">
      <c r="A104" t="str">
        <f t="shared" si="6"/>
        <v>Osmolality</v>
      </c>
      <c r="B104" t="str">
        <f t="shared" si="7"/>
        <v>Storage time</v>
      </c>
      <c r="C104" s="8">
        <f t="shared" si="8"/>
        <v>6500</v>
      </c>
      <c r="D104" s="5">
        <f>N104</f>
        <v>9.8681748999999999E-2</v>
      </c>
      <c r="E104" s="5">
        <f t="shared" si="9"/>
        <v>0.51280577999999999</v>
      </c>
      <c r="K104" t="s">
        <v>49</v>
      </c>
      <c r="L104" t="s">
        <v>7</v>
      </c>
      <c r="M104">
        <v>6500</v>
      </c>
      <c r="N104" s="2">
        <v>9.8681748999999999E-2</v>
      </c>
      <c r="O104" s="2">
        <v>0.51280577999999999</v>
      </c>
    </row>
    <row r="105" spans="1:15" x14ac:dyDescent="0.25">
      <c r="A105" t="str">
        <f t="shared" si="6"/>
        <v>Leukocyte count</v>
      </c>
      <c r="B105" t="str">
        <f t="shared" si="7"/>
        <v>Donor Hb</v>
      </c>
      <c r="C105" s="8">
        <f t="shared" si="8"/>
        <v>56374</v>
      </c>
      <c r="D105" s="5">
        <f>N105</f>
        <v>9.4893802999999999E-2</v>
      </c>
      <c r="E105" s="5">
        <f t="shared" si="9"/>
        <v>0.51280577999999999</v>
      </c>
      <c r="K105" t="s">
        <v>31</v>
      </c>
      <c r="L105" t="s">
        <v>8</v>
      </c>
      <c r="M105">
        <v>56374</v>
      </c>
      <c r="N105" s="2">
        <v>9.4893802999999999E-2</v>
      </c>
      <c r="O105" s="2">
        <v>0.51280577999999999</v>
      </c>
    </row>
    <row r="106" spans="1:15" x14ac:dyDescent="0.25">
      <c r="A106" t="str">
        <f t="shared" si="6"/>
        <v>Calcium</v>
      </c>
      <c r="B106" t="str">
        <f t="shared" si="7"/>
        <v>Donor Hb</v>
      </c>
      <c r="C106" s="8">
        <f t="shared" si="8"/>
        <v>12696</v>
      </c>
      <c r="D106" s="5">
        <f>N106</f>
        <v>9.6897803000000005E-2</v>
      </c>
      <c r="E106" s="5">
        <f t="shared" si="9"/>
        <v>0.51280577999999999</v>
      </c>
      <c r="K106" t="s">
        <v>28</v>
      </c>
      <c r="L106" t="s">
        <v>8</v>
      </c>
      <c r="M106">
        <v>12696</v>
      </c>
      <c r="N106" s="2">
        <v>9.6897803000000005E-2</v>
      </c>
      <c r="O106" s="2">
        <v>0.51280577999999999</v>
      </c>
    </row>
    <row r="107" spans="1:15" x14ac:dyDescent="0.25">
      <c r="A107" t="str">
        <f t="shared" si="6"/>
        <v>eGFR</v>
      </c>
      <c r="B107" t="str">
        <f t="shared" si="7"/>
        <v>Donor sex</v>
      </c>
      <c r="C107" s="8">
        <f t="shared" si="8"/>
        <v>6451</v>
      </c>
      <c r="D107" s="5">
        <f>N107</f>
        <v>9.3476208000000005E-2</v>
      </c>
      <c r="E107" s="5">
        <f t="shared" si="9"/>
        <v>0.51280577999999999</v>
      </c>
      <c r="K107" t="s">
        <v>52</v>
      </c>
      <c r="L107" t="s">
        <v>10</v>
      </c>
      <c r="M107">
        <v>6451</v>
      </c>
      <c r="N107" s="2">
        <v>9.3476208000000005E-2</v>
      </c>
      <c r="O107" s="2">
        <v>0.51280577999999999</v>
      </c>
    </row>
    <row r="108" spans="1:15" x14ac:dyDescent="0.25">
      <c r="A108" t="str">
        <f t="shared" si="6"/>
        <v>Conjugated bilirubin</v>
      </c>
      <c r="B108" t="str">
        <f t="shared" si="7"/>
        <v>Donor Hb</v>
      </c>
      <c r="C108" s="8">
        <f t="shared" si="8"/>
        <v>4839</v>
      </c>
      <c r="D108" s="5">
        <f>N108</f>
        <v>9.7804963999999994E-2</v>
      </c>
      <c r="E108" s="5">
        <f t="shared" si="9"/>
        <v>0.51280577999999999</v>
      </c>
      <c r="K108" t="s">
        <v>29</v>
      </c>
      <c r="L108" t="s">
        <v>8</v>
      </c>
      <c r="M108">
        <v>4839</v>
      </c>
      <c r="N108" s="2">
        <v>9.7804963999999994E-2</v>
      </c>
      <c r="O108" s="2">
        <v>0.51280577999999999</v>
      </c>
    </row>
    <row r="109" spans="1:15" x14ac:dyDescent="0.25">
      <c r="A109" t="str">
        <f t="shared" si="6"/>
        <v>Mean corpuscular hemoglobin concentrati</v>
      </c>
      <c r="B109" t="str">
        <f t="shared" si="7"/>
        <v>Storage time</v>
      </c>
      <c r="C109" s="8">
        <f t="shared" si="8"/>
        <v>24146</v>
      </c>
      <c r="D109" s="5">
        <f>N109</f>
        <v>0.10135811</v>
      </c>
      <c r="E109" s="5">
        <f t="shared" si="9"/>
        <v>0.52099962</v>
      </c>
      <c r="K109" t="s">
        <v>15</v>
      </c>
      <c r="L109" t="s">
        <v>7</v>
      </c>
      <c r="M109">
        <v>24146</v>
      </c>
      <c r="N109" s="2">
        <v>0.10135811</v>
      </c>
      <c r="O109" s="2">
        <v>0.52099962</v>
      </c>
    </row>
    <row r="110" spans="1:15" x14ac:dyDescent="0.25">
      <c r="A110" t="str">
        <f t="shared" si="6"/>
        <v>Unknown key</v>
      </c>
      <c r="B110" t="str">
        <f t="shared" si="7"/>
        <v>Storage time</v>
      </c>
      <c r="C110" s="8">
        <f t="shared" si="8"/>
        <v>7776</v>
      </c>
      <c r="D110" s="5">
        <f>N110</f>
        <v>0.10266999</v>
      </c>
      <c r="E110" s="5">
        <f t="shared" si="9"/>
        <v>0.52285643000000004</v>
      </c>
      <c r="K110" t="s">
        <v>21</v>
      </c>
      <c r="L110" t="s">
        <v>7</v>
      </c>
      <c r="M110">
        <v>7776</v>
      </c>
      <c r="N110" s="2">
        <v>0.10266999</v>
      </c>
      <c r="O110" s="2">
        <v>0.52285643000000004</v>
      </c>
    </row>
    <row r="111" spans="1:15" x14ac:dyDescent="0.25">
      <c r="A111" t="str">
        <f t="shared" si="6"/>
        <v>Triglycerides</v>
      </c>
      <c r="B111" t="str">
        <f t="shared" si="7"/>
        <v>Donors prior number of donations</v>
      </c>
      <c r="C111" s="8">
        <f t="shared" si="8"/>
        <v>2566</v>
      </c>
      <c r="D111" s="5">
        <f>N111</f>
        <v>0.10460572</v>
      </c>
      <c r="E111" s="5">
        <f t="shared" si="9"/>
        <v>0.52302857999999997</v>
      </c>
      <c r="K111" t="s">
        <v>50</v>
      </c>
      <c r="L111" t="s">
        <v>17</v>
      </c>
      <c r="M111">
        <v>2566</v>
      </c>
      <c r="N111" s="2">
        <v>0.10460572</v>
      </c>
      <c r="O111" s="2">
        <v>0.52302857999999997</v>
      </c>
    </row>
    <row r="112" spans="1:15" x14ac:dyDescent="0.25">
      <c r="A112" t="str">
        <f t="shared" si="6"/>
        <v>ALT</v>
      </c>
      <c r="B112" t="str">
        <f t="shared" si="7"/>
        <v>Unknown key</v>
      </c>
      <c r="C112" s="8">
        <f t="shared" si="8"/>
        <v>16921</v>
      </c>
      <c r="D112" s="5">
        <f>N112</f>
        <v>0.10430312</v>
      </c>
      <c r="E112" s="5">
        <f t="shared" si="9"/>
        <v>0.52302857999999997</v>
      </c>
      <c r="K112" t="s">
        <v>47</v>
      </c>
      <c r="L112" t="s">
        <v>21</v>
      </c>
      <c r="M112">
        <v>16921</v>
      </c>
      <c r="N112" s="2">
        <v>0.10430312</v>
      </c>
      <c r="O112" s="2">
        <v>0.52302857999999997</v>
      </c>
    </row>
    <row r="113" spans="1:15" x14ac:dyDescent="0.25">
      <c r="A113" t="str">
        <f t="shared" si="6"/>
        <v>Myelocyte count</v>
      </c>
      <c r="B113" t="str">
        <f t="shared" si="7"/>
        <v>Unknown key</v>
      </c>
      <c r="C113" s="8">
        <f t="shared" si="8"/>
        <v>360</v>
      </c>
      <c r="D113" s="5">
        <f>N113</f>
        <v>0.1069686</v>
      </c>
      <c r="E113" s="5">
        <f t="shared" si="9"/>
        <v>0.52529223000000003</v>
      </c>
      <c r="K113" t="s">
        <v>35</v>
      </c>
      <c r="L113" t="s">
        <v>21</v>
      </c>
      <c r="M113">
        <v>360</v>
      </c>
      <c r="N113" s="2">
        <v>0.1069686</v>
      </c>
      <c r="O113" s="2">
        <v>0.52529223000000003</v>
      </c>
    </row>
    <row r="114" spans="1:15" x14ac:dyDescent="0.25">
      <c r="A114" t="str">
        <f t="shared" si="6"/>
        <v>Bilirubin</v>
      </c>
      <c r="B114" t="str">
        <f t="shared" si="7"/>
        <v>Unknown key</v>
      </c>
      <c r="C114" s="8">
        <f t="shared" si="8"/>
        <v>22419</v>
      </c>
      <c r="D114" s="5">
        <f>N114</f>
        <v>0.10617041000000001</v>
      </c>
      <c r="E114" s="5">
        <f t="shared" si="9"/>
        <v>0.52529223000000003</v>
      </c>
      <c r="K114" t="s">
        <v>18</v>
      </c>
      <c r="L114" t="s">
        <v>21</v>
      </c>
      <c r="M114">
        <v>22419</v>
      </c>
      <c r="N114" s="2">
        <v>0.10617041000000001</v>
      </c>
      <c r="O114" s="2">
        <v>0.52529223000000003</v>
      </c>
    </row>
    <row r="115" spans="1:15" x14ac:dyDescent="0.25">
      <c r="A115" t="str">
        <f t="shared" si="6"/>
        <v>Free Calcium</v>
      </c>
      <c r="B115" t="str">
        <f t="shared" si="7"/>
        <v>Time since donors previous donation</v>
      </c>
      <c r="C115" s="8">
        <f t="shared" si="8"/>
        <v>20420</v>
      </c>
      <c r="D115" s="5">
        <f>N115</f>
        <v>0.11138758</v>
      </c>
      <c r="E115" s="5">
        <f t="shared" si="9"/>
        <v>0.53739621000000004</v>
      </c>
      <c r="K115" t="s">
        <v>53</v>
      </c>
      <c r="L115" t="s">
        <v>22</v>
      </c>
      <c r="M115">
        <v>20420</v>
      </c>
      <c r="N115" s="2">
        <v>0.11138758</v>
      </c>
      <c r="O115" s="2">
        <v>0.53739621000000004</v>
      </c>
    </row>
    <row r="116" spans="1:15" x14ac:dyDescent="0.25">
      <c r="A116" t="str">
        <f t="shared" si="6"/>
        <v>Lymphocyte count</v>
      </c>
      <c r="B116" t="str">
        <f t="shared" si="7"/>
        <v>Unknown key</v>
      </c>
      <c r="C116" s="8">
        <f t="shared" si="8"/>
        <v>1971</v>
      </c>
      <c r="D116" s="5">
        <f>N116</f>
        <v>0.11041397</v>
      </c>
      <c r="E116" s="5">
        <f t="shared" si="9"/>
        <v>0.53739621000000004</v>
      </c>
      <c r="K116" t="s">
        <v>54</v>
      </c>
      <c r="L116" t="s">
        <v>21</v>
      </c>
      <c r="M116">
        <v>1971</v>
      </c>
      <c r="N116" s="2">
        <v>0.11041397</v>
      </c>
      <c r="O116" s="2">
        <v>0.53739621000000004</v>
      </c>
    </row>
    <row r="117" spans="1:15" x14ac:dyDescent="0.25">
      <c r="A117" t="str">
        <f t="shared" si="6"/>
        <v>Base Excess</v>
      </c>
      <c r="B117" t="str">
        <f t="shared" si="7"/>
        <v>Storage time</v>
      </c>
      <c r="C117" s="8">
        <f t="shared" si="8"/>
        <v>10223</v>
      </c>
      <c r="D117" s="5">
        <f>N117</f>
        <v>0.11614122</v>
      </c>
      <c r="E117" s="5">
        <f t="shared" si="9"/>
        <v>0.5440121</v>
      </c>
      <c r="K117" t="s">
        <v>55</v>
      </c>
      <c r="L117" t="s">
        <v>7</v>
      </c>
      <c r="M117">
        <v>10223</v>
      </c>
      <c r="N117" s="2">
        <v>0.11614122</v>
      </c>
      <c r="O117" s="2">
        <v>0.5440121</v>
      </c>
    </row>
    <row r="118" spans="1:15" x14ac:dyDescent="0.25">
      <c r="A118" t="str">
        <f t="shared" si="6"/>
        <v>PaCO2</v>
      </c>
      <c r="B118" t="str">
        <f t="shared" si="7"/>
        <v>Donor Hb</v>
      </c>
      <c r="C118" s="8">
        <f t="shared" si="8"/>
        <v>16325</v>
      </c>
      <c r="D118" s="5">
        <f>N118</f>
        <v>0.11614951</v>
      </c>
      <c r="E118" s="5">
        <f t="shared" si="9"/>
        <v>0.5440121</v>
      </c>
      <c r="K118" t="s">
        <v>26</v>
      </c>
      <c r="L118" t="s">
        <v>8</v>
      </c>
      <c r="M118">
        <v>16325</v>
      </c>
      <c r="N118" s="2">
        <v>0.11614951</v>
      </c>
      <c r="O118" s="2">
        <v>0.5440121</v>
      </c>
    </row>
    <row r="119" spans="1:15" x14ac:dyDescent="0.25">
      <c r="A119" t="str">
        <f t="shared" si="6"/>
        <v>Standard bicarbonate</v>
      </c>
      <c r="B119" t="str">
        <f t="shared" si="7"/>
        <v>Donor parity</v>
      </c>
      <c r="C119" s="8">
        <f t="shared" si="8"/>
        <v>20338</v>
      </c>
      <c r="D119" s="5">
        <f>N119</f>
        <v>0.11671532</v>
      </c>
      <c r="E119" s="5">
        <f t="shared" si="9"/>
        <v>0.5440121</v>
      </c>
      <c r="K119" t="s">
        <v>45</v>
      </c>
      <c r="L119" t="s">
        <v>9</v>
      </c>
      <c r="M119">
        <v>20338</v>
      </c>
      <c r="N119" s="2">
        <v>0.11671532</v>
      </c>
      <c r="O119" s="2">
        <v>0.5440121</v>
      </c>
    </row>
    <row r="120" spans="1:15" x14ac:dyDescent="0.25">
      <c r="A120" t="str">
        <f t="shared" si="6"/>
        <v>Fibrinogen</v>
      </c>
      <c r="B120" t="str">
        <f t="shared" si="7"/>
        <v>Unknown key</v>
      </c>
      <c r="C120" s="8">
        <f t="shared" si="8"/>
        <v>13868</v>
      </c>
      <c r="D120" s="5">
        <f>N120</f>
        <v>0.11546757000000001</v>
      </c>
      <c r="E120" s="5">
        <f t="shared" si="9"/>
        <v>0.5440121</v>
      </c>
      <c r="K120" t="s">
        <v>56</v>
      </c>
      <c r="L120" t="s">
        <v>21</v>
      </c>
      <c r="M120">
        <v>13868</v>
      </c>
      <c r="N120" s="2">
        <v>0.11546757000000001</v>
      </c>
      <c r="O120" s="2">
        <v>0.5440121</v>
      </c>
    </row>
    <row r="121" spans="1:15" x14ac:dyDescent="0.25">
      <c r="A121" t="str">
        <f t="shared" si="6"/>
        <v>eGFR</v>
      </c>
      <c r="B121" t="str">
        <f t="shared" si="7"/>
        <v>Unknown key</v>
      </c>
      <c r="C121" s="8">
        <f t="shared" si="8"/>
        <v>6452</v>
      </c>
      <c r="D121" s="5">
        <f>N121</f>
        <v>0.12408104</v>
      </c>
      <c r="E121" s="5">
        <f t="shared" si="9"/>
        <v>0.57348379999999999</v>
      </c>
      <c r="K121" t="s">
        <v>52</v>
      </c>
      <c r="L121" t="s">
        <v>21</v>
      </c>
      <c r="M121">
        <v>6452</v>
      </c>
      <c r="N121" s="2">
        <v>0.12408104</v>
      </c>
      <c r="O121" s="2">
        <v>0.57348379999999999</v>
      </c>
    </row>
    <row r="122" spans="1:15" x14ac:dyDescent="0.25">
      <c r="A122" t="str">
        <f t="shared" si="6"/>
        <v>Glucose</v>
      </c>
      <c r="B122" t="str">
        <f t="shared" si="7"/>
        <v>Storage time</v>
      </c>
      <c r="C122" s="8">
        <f t="shared" si="8"/>
        <v>44634</v>
      </c>
      <c r="D122" s="5">
        <f>N122</f>
        <v>0.12541722</v>
      </c>
      <c r="E122" s="5">
        <f t="shared" si="9"/>
        <v>0.57482889999999998</v>
      </c>
      <c r="K122" t="s">
        <v>44</v>
      </c>
      <c r="L122" t="s">
        <v>7</v>
      </c>
      <c r="M122">
        <v>44634</v>
      </c>
      <c r="N122" s="2">
        <v>0.12541722</v>
      </c>
      <c r="O122" s="2">
        <v>0.57482889999999998</v>
      </c>
    </row>
    <row r="123" spans="1:15" x14ac:dyDescent="0.25">
      <c r="A123" t="str">
        <f t="shared" si="6"/>
        <v>Triglycerides</v>
      </c>
      <c r="B123" t="str">
        <f t="shared" si="7"/>
        <v>Donor parity</v>
      </c>
      <c r="C123" s="8">
        <f t="shared" si="8"/>
        <v>2565</v>
      </c>
      <c r="D123" s="5">
        <f>N123</f>
        <v>0.1271398</v>
      </c>
      <c r="E123" s="5">
        <f t="shared" si="9"/>
        <v>0.57790817000000005</v>
      </c>
      <c r="K123" t="s">
        <v>50</v>
      </c>
      <c r="L123" t="s">
        <v>9</v>
      </c>
      <c r="M123">
        <v>2565</v>
      </c>
      <c r="N123" s="2">
        <v>0.1271398</v>
      </c>
      <c r="O123" s="2">
        <v>0.57790817000000005</v>
      </c>
    </row>
    <row r="124" spans="1:15" x14ac:dyDescent="0.25">
      <c r="A124" t="str">
        <f t="shared" si="6"/>
        <v>Carbon Dioxide</v>
      </c>
      <c r="B124" t="str">
        <f t="shared" si="7"/>
        <v>Storage time</v>
      </c>
      <c r="C124" s="8">
        <f t="shared" si="8"/>
        <v>1085</v>
      </c>
      <c r="D124" s="5">
        <f>N124</f>
        <v>0.12932437999999999</v>
      </c>
      <c r="E124" s="5">
        <f t="shared" si="9"/>
        <v>0.58301974999999995</v>
      </c>
      <c r="K124" t="s">
        <v>51</v>
      </c>
      <c r="L124" t="s">
        <v>7</v>
      </c>
      <c r="M124">
        <v>1085</v>
      </c>
      <c r="N124" s="2">
        <v>0.12932437999999999</v>
      </c>
      <c r="O124" s="2">
        <v>0.58301974999999995</v>
      </c>
    </row>
    <row r="125" spans="1:15" x14ac:dyDescent="0.25">
      <c r="A125" t="str">
        <f t="shared" si="6"/>
        <v>Neutrophile count</v>
      </c>
      <c r="B125" t="str">
        <f t="shared" si="7"/>
        <v>Storage time</v>
      </c>
      <c r="C125" s="8">
        <f t="shared" si="8"/>
        <v>11112</v>
      </c>
      <c r="D125" s="5">
        <f>N125</f>
        <v>0.13116562000000001</v>
      </c>
      <c r="E125" s="5">
        <f t="shared" si="9"/>
        <v>0.58651291999999999</v>
      </c>
      <c r="K125" t="s">
        <v>40</v>
      </c>
      <c r="L125" t="s">
        <v>7</v>
      </c>
      <c r="M125">
        <v>11112</v>
      </c>
      <c r="N125" s="2">
        <v>0.13116562000000001</v>
      </c>
      <c r="O125" s="2">
        <v>0.58651291999999999</v>
      </c>
    </row>
    <row r="126" spans="1:15" x14ac:dyDescent="0.25">
      <c r="A126" t="str">
        <f t="shared" si="6"/>
        <v>Unknown key</v>
      </c>
      <c r="B126" t="str">
        <f t="shared" si="7"/>
        <v>Storage time</v>
      </c>
      <c r="C126" s="8">
        <f t="shared" si="8"/>
        <v>592</v>
      </c>
      <c r="D126" s="5">
        <f>N126</f>
        <v>0.13316887999999999</v>
      </c>
      <c r="E126" s="5">
        <f t="shared" si="9"/>
        <v>0.58799681000000004</v>
      </c>
      <c r="K126" t="s">
        <v>21</v>
      </c>
      <c r="L126" t="s">
        <v>7</v>
      </c>
      <c r="M126">
        <v>592</v>
      </c>
      <c r="N126" s="2">
        <v>0.13316887999999999</v>
      </c>
      <c r="O126" s="2">
        <v>0.58799681000000004</v>
      </c>
    </row>
    <row r="127" spans="1:15" x14ac:dyDescent="0.25">
      <c r="A127" t="str">
        <f t="shared" si="6"/>
        <v>Methemoglobin</v>
      </c>
      <c r="B127" t="str">
        <f t="shared" si="7"/>
        <v>Donor Hb</v>
      </c>
      <c r="C127" s="8">
        <f t="shared" si="8"/>
        <v>15420</v>
      </c>
      <c r="D127" s="5">
        <f>N127</f>
        <v>0.13470472</v>
      </c>
      <c r="E127" s="5">
        <f t="shared" si="9"/>
        <v>0.58799681000000004</v>
      </c>
      <c r="K127" t="s">
        <v>48</v>
      </c>
      <c r="L127" t="s">
        <v>8</v>
      </c>
      <c r="M127">
        <v>15420</v>
      </c>
      <c r="N127" s="2">
        <v>0.13470472</v>
      </c>
      <c r="O127" s="2">
        <v>0.58799681000000004</v>
      </c>
    </row>
    <row r="128" spans="1:15" x14ac:dyDescent="0.25">
      <c r="A128" t="str">
        <f t="shared" si="6"/>
        <v>Osmolality</v>
      </c>
      <c r="B128" t="str">
        <f t="shared" si="7"/>
        <v>Age of Donor</v>
      </c>
      <c r="C128" s="8">
        <f t="shared" si="8"/>
        <v>6503</v>
      </c>
      <c r="D128" s="5">
        <f>N128</f>
        <v>0.13365526</v>
      </c>
      <c r="E128" s="5">
        <f t="shared" si="9"/>
        <v>0.58799681000000004</v>
      </c>
      <c r="K128" t="s">
        <v>49</v>
      </c>
      <c r="L128" t="s">
        <v>13</v>
      </c>
      <c r="M128">
        <v>6503</v>
      </c>
      <c r="N128" s="2">
        <v>0.13365526</v>
      </c>
      <c r="O128" s="2">
        <v>0.58799681000000004</v>
      </c>
    </row>
    <row r="129" spans="1:15" x14ac:dyDescent="0.25">
      <c r="A129" t="str">
        <f t="shared" si="6"/>
        <v>Basophiles</v>
      </c>
      <c r="B129" t="str">
        <f t="shared" si="7"/>
        <v>Weekday of donation</v>
      </c>
      <c r="C129" s="8">
        <f t="shared" si="8"/>
        <v>1987</v>
      </c>
      <c r="D129" s="5">
        <f>N129</f>
        <v>0.13603461999999999</v>
      </c>
      <c r="E129" s="5">
        <f t="shared" si="9"/>
        <v>0.58912629999999999</v>
      </c>
      <c r="K129" t="s">
        <v>57</v>
      </c>
      <c r="L129" t="s">
        <v>27</v>
      </c>
      <c r="M129">
        <v>1987</v>
      </c>
      <c r="N129" s="2">
        <v>0.13603461999999999</v>
      </c>
      <c r="O129" s="2">
        <v>0.58912629999999999</v>
      </c>
    </row>
    <row r="130" spans="1:15" x14ac:dyDescent="0.25">
      <c r="A130" t="str">
        <f t="shared" si="6"/>
        <v>Fibrinogen</v>
      </c>
      <c r="B130" t="str">
        <f t="shared" si="7"/>
        <v>Donors prior number of donations</v>
      </c>
      <c r="C130" s="8">
        <f t="shared" si="8"/>
        <v>13926</v>
      </c>
      <c r="D130" s="5">
        <f>N130</f>
        <v>0.13729796999999999</v>
      </c>
      <c r="E130" s="5">
        <f t="shared" si="9"/>
        <v>0.58995222000000003</v>
      </c>
      <c r="K130" t="s">
        <v>56</v>
      </c>
      <c r="L130" t="s">
        <v>17</v>
      </c>
      <c r="M130">
        <v>13926</v>
      </c>
      <c r="N130" s="2">
        <v>0.13729796999999999</v>
      </c>
      <c r="O130" s="2">
        <v>0.58995222000000003</v>
      </c>
    </row>
    <row r="131" spans="1:15" x14ac:dyDescent="0.25">
      <c r="A131" t="str">
        <f t="shared" si="6"/>
        <v>Lactate</v>
      </c>
      <c r="B131" t="str">
        <f t="shared" si="7"/>
        <v>Donor parity</v>
      </c>
      <c r="C131" s="8">
        <f t="shared" si="8"/>
        <v>18914</v>
      </c>
      <c r="D131" s="5">
        <f>N131</f>
        <v>0.13978935000000001</v>
      </c>
      <c r="E131" s="5">
        <f t="shared" si="9"/>
        <v>0.59141646999999997</v>
      </c>
      <c r="K131" t="s">
        <v>42</v>
      </c>
      <c r="L131" t="s">
        <v>9</v>
      </c>
      <c r="M131">
        <v>18914</v>
      </c>
      <c r="N131" s="2">
        <v>0.13978935000000001</v>
      </c>
      <c r="O131" s="2">
        <v>0.59141646999999997</v>
      </c>
    </row>
    <row r="132" spans="1:15" x14ac:dyDescent="0.25">
      <c r="A132" t="str">
        <f t="shared" ref="A132:A195" si="10">K132</f>
        <v>Ferritin</v>
      </c>
      <c r="B132" t="str">
        <f t="shared" ref="B132:B195" si="11">L132</f>
        <v>Weekday of donation</v>
      </c>
      <c r="C132" s="8">
        <f t="shared" ref="C132:C195" si="12">M132</f>
        <v>2577</v>
      </c>
      <c r="D132" s="5">
        <f t="shared" ref="D132:D195" si="13">N132</f>
        <v>0.13895219</v>
      </c>
      <c r="E132" s="5">
        <f t="shared" ref="E132:E195" si="14">O132</f>
        <v>0.59141646999999997</v>
      </c>
      <c r="K132" t="s">
        <v>58</v>
      </c>
      <c r="L132" t="s">
        <v>27</v>
      </c>
      <c r="M132">
        <v>2577</v>
      </c>
      <c r="N132" s="2">
        <v>0.13895219</v>
      </c>
      <c r="O132" s="2">
        <v>0.59141646999999997</v>
      </c>
    </row>
    <row r="133" spans="1:15" x14ac:dyDescent="0.25">
      <c r="A133" t="str">
        <f t="shared" si="10"/>
        <v>HbA1c</v>
      </c>
      <c r="B133" t="str">
        <f t="shared" si="11"/>
        <v>Unknown key</v>
      </c>
      <c r="C133" s="8">
        <f t="shared" si="12"/>
        <v>193</v>
      </c>
      <c r="D133" s="5">
        <f t="shared" si="13"/>
        <v>0.14179689000000001</v>
      </c>
      <c r="E133" s="5">
        <f t="shared" si="14"/>
        <v>0.59533044000000002</v>
      </c>
      <c r="K133" t="s">
        <v>36</v>
      </c>
      <c r="L133" t="s">
        <v>21</v>
      </c>
      <c r="M133">
        <v>193</v>
      </c>
      <c r="N133" s="2">
        <v>0.14179689000000001</v>
      </c>
      <c r="O133" s="2">
        <v>0.59533044000000002</v>
      </c>
    </row>
    <row r="134" spans="1:15" x14ac:dyDescent="0.25">
      <c r="A134" t="str">
        <f t="shared" si="10"/>
        <v>INR</v>
      </c>
      <c r="B134" t="str">
        <f t="shared" si="11"/>
        <v>Donor parity</v>
      </c>
      <c r="C134" s="8">
        <f t="shared" si="12"/>
        <v>28417</v>
      </c>
      <c r="D134" s="5">
        <f t="shared" si="13"/>
        <v>0.14392874</v>
      </c>
      <c r="E134" s="5">
        <f t="shared" si="14"/>
        <v>0.59970308000000005</v>
      </c>
      <c r="K134" t="s">
        <v>32</v>
      </c>
      <c r="L134" t="s">
        <v>9</v>
      </c>
      <c r="M134">
        <v>28417</v>
      </c>
      <c r="N134" s="2">
        <v>0.14392874</v>
      </c>
      <c r="O134" s="2">
        <v>0.59970308000000005</v>
      </c>
    </row>
    <row r="135" spans="1:15" x14ac:dyDescent="0.25">
      <c r="A135" t="str">
        <f t="shared" si="10"/>
        <v>INR</v>
      </c>
      <c r="B135" t="str">
        <f t="shared" si="11"/>
        <v>Donor Hb</v>
      </c>
      <c r="C135" s="8">
        <f t="shared" si="12"/>
        <v>28206</v>
      </c>
      <c r="D135" s="5">
        <f t="shared" si="13"/>
        <v>0.14610205000000001</v>
      </c>
      <c r="E135" s="5">
        <f t="shared" si="14"/>
        <v>0.60418141999999997</v>
      </c>
      <c r="K135" t="s">
        <v>32</v>
      </c>
      <c r="L135" t="s">
        <v>8</v>
      </c>
      <c r="M135">
        <v>28206</v>
      </c>
      <c r="N135" s="2">
        <v>0.14610205000000001</v>
      </c>
      <c r="O135" s="2">
        <v>0.60418141999999997</v>
      </c>
    </row>
    <row r="136" spans="1:15" x14ac:dyDescent="0.25">
      <c r="A136" t="str">
        <f t="shared" si="10"/>
        <v>Myelocyte count</v>
      </c>
      <c r="B136" t="str">
        <f t="shared" si="11"/>
        <v>Weekday of donation</v>
      </c>
      <c r="C136" s="8">
        <f t="shared" si="12"/>
        <v>361</v>
      </c>
      <c r="D136" s="5">
        <f t="shared" si="13"/>
        <v>0.14919125</v>
      </c>
      <c r="E136" s="5">
        <f t="shared" si="14"/>
        <v>0.61235214999999998</v>
      </c>
      <c r="K136" t="s">
        <v>35</v>
      </c>
      <c r="L136" t="s">
        <v>27</v>
      </c>
      <c r="M136">
        <v>361</v>
      </c>
      <c r="N136" s="2">
        <v>0.14919125</v>
      </c>
      <c r="O136" s="2">
        <v>0.61235214999999998</v>
      </c>
    </row>
    <row r="137" spans="1:15" x14ac:dyDescent="0.25">
      <c r="A137" t="str">
        <f t="shared" si="10"/>
        <v>Standard bicarbonate</v>
      </c>
      <c r="B137" t="str">
        <f t="shared" si="11"/>
        <v>Unknown key</v>
      </c>
      <c r="C137" s="8">
        <f t="shared" si="12"/>
        <v>20301</v>
      </c>
      <c r="D137" s="5">
        <f t="shared" si="13"/>
        <v>0.15154993999999999</v>
      </c>
      <c r="E137" s="5">
        <f t="shared" si="14"/>
        <v>0.61288580999999998</v>
      </c>
      <c r="K137" t="s">
        <v>45</v>
      </c>
      <c r="L137" t="s">
        <v>21</v>
      </c>
      <c r="M137">
        <v>20301</v>
      </c>
      <c r="N137" s="2">
        <v>0.15154993999999999</v>
      </c>
      <c r="O137" s="2">
        <v>0.61288580999999998</v>
      </c>
    </row>
    <row r="138" spans="1:15" x14ac:dyDescent="0.25">
      <c r="A138" t="str">
        <f t="shared" si="10"/>
        <v>Chloride</v>
      </c>
      <c r="B138" t="str">
        <f t="shared" si="11"/>
        <v>Age of Donor</v>
      </c>
      <c r="C138" s="8">
        <f t="shared" si="12"/>
        <v>21092</v>
      </c>
      <c r="D138" s="5">
        <f t="shared" si="13"/>
        <v>0.15149765000000001</v>
      </c>
      <c r="E138" s="5">
        <f t="shared" si="14"/>
        <v>0.61288580999999998</v>
      </c>
      <c r="K138" t="s">
        <v>25</v>
      </c>
      <c r="L138" t="s">
        <v>13</v>
      </c>
      <c r="M138">
        <v>21092</v>
      </c>
      <c r="N138" s="2">
        <v>0.15149765000000001</v>
      </c>
      <c r="O138" s="2">
        <v>0.61288580999999998</v>
      </c>
    </row>
    <row r="139" spans="1:15" x14ac:dyDescent="0.25">
      <c r="A139" t="str">
        <f t="shared" si="10"/>
        <v>Mean corpuscular hemoglobin</v>
      </c>
      <c r="B139" t="str">
        <f t="shared" si="11"/>
        <v>Weekday of donation</v>
      </c>
      <c r="C139" s="8">
        <f t="shared" si="12"/>
        <v>37296</v>
      </c>
      <c r="D139" s="5">
        <f t="shared" si="13"/>
        <v>0.15833506</v>
      </c>
      <c r="E139" s="5">
        <f t="shared" si="14"/>
        <v>0.63104552999999997</v>
      </c>
      <c r="K139" t="s">
        <v>14</v>
      </c>
      <c r="L139" t="s">
        <v>27</v>
      </c>
      <c r="M139">
        <v>37296</v>
      </c>
      <c r="N139" s="2">
        <v>0.15833506</v>
      </c>
      <c r="O139" s="2">
        <v>0.63104552999999997</v>
      </c>
    </row>
    <row r="140" spans="1:15" x14ac:dyDescent="0.25">
      <c r="A140" t="str">
        <f t="shared" si="10"/>
        <v>Bilirubin</v>
      </c>
      <c r="B140" t="str">
        <f t="shared" si="11"/>
        <v>Time since donors previous donation</v>
      </c>
      <c r="C140" s="8">
        <f t="shared" si="12"/>
        <v>22504</v>
      </c>
      <c r="D140" s="5">
        <f t="shared" si="13"/>
        <v>0.15768177999999999</v>
      </c>
      <c r="E140" s="5">
        <f t="shared" si="14"/>
        <v>0.63104552999999997</v>
      </c>
      <c r="K140" t="s">
        <v>18</v>
      </c>
      <c r="L140" t="s">
        <v>22</v>
      </c>
      <c r="M140">
        <v>22504</v>
      </c>
      <c r="N140" s="2">
        <v>0.15768177999999999</v>
      </c>
      <c r="O140" s="2">
        <v>0.63104552999999997</v>
      </c>
    </row>
    <row r="141" spans="1:15" x14ac:dyDescent="0.25">
      <c r="A141" t="str">
        <f t="shared" si="10"/>
        <v>Albumin</v>
      </c>
      <c r="B141" t="str">
        <f t="shared" si="11"/>
        <v>Unknown key</v>
      </c>
      <c r="C141" s="8">
        <f t="shared" si="12"/>
        <v>23228</v>
      </c>
      <c r="D141" s="5">
        <f t="shared" si="13"/>
        <v>0.16254568999999999</v>
      </c>
      <c r="E141" s="5">
        <f t="shared" si="14"/>
        <v>0.64316642000000002</v>
      </c>
      <c r="K141" t="s">
        <v>24</v>
      </c>
      <c r="L141" t="s">
        <v>21</v>
      </c>
      <c r="M141">
        <v>23228</v>
      </c>
      <c r="N141" s="2">
        <v>0.16254568999999999</v>
      </c>
      <c r="O141" s="2">
        <v>0.64316642000000002</v>
      </c>
    </row>
    <row r="142" spans="1:15" x14ac:dyDescent="0.25">
      <c r="A142" t="str">
        <f t="shared" si="10"/>
        <v>Reticulocyte count</v>
      </c>
      <c r="B142" t="str">
        <f t="shared" si="11"/>
        <v>Weekday of donation</v>
      </c>
      <c r="C142" s="8">
        <f t="shared" si="12"/>
        <v>517</v>
      </c>
      <c r="D142" s="5">
        <f t="shared" si="13"/>
        <v>0.16534834000000001</v>
      </c>
      <c r="E142" s="5">
        <f t="shared" si="14"/>
        <v>0.64958278000000003</v>
      </c>
      <c r="K142" t="s">
        <v>34</v>
      </c>
      <c r="L142" t="s">
        <v>27</v>
      </c>
      <c r="M142">
        <v>517</v>
      </c>
      <c r="N142" s="2">
        <v>0.16534834000000001</v>
      </c>
      <c r="O142" s="2">
        <v>0.64958278000000003</v>
      </c>
    </row>
    <row r="143" spans="1:15" x14ac:dyDescent="0.25">
      <c r="A143" t="str">
        <f t="shared" si="10"/>
        <v>Unknown key</v>
      </c>
      <c r="B143" t="str">
        <f t="shared" si="11"/>
        <v>Weekday of donation</v>
      </c>
      <c r="C143" s="8">
        <f t="shared" si="12"/>
        <v>593</v>
      </c>
      <c r="D143" s="5">
        <f t="shared" si="13"/>
        <v>0.16722818</v>
      </c>
      <c r="E143" s="5">
        <f t="shared" si="14"/>
        <v>0.65044267</v>
      </c>
      <c r="K143" t="s">
        <v>21</v>
      </c>
      <c r="L143" t="s">
        <v>27</v>
      </c>
      <c r="M143">
        <v>593</v>
      </c>
      <c r="N143" s="2">
        <v>0.16722818</v>
      </c>
      <c r="O143" s="2">
        <v>0.65044267</v>
      </c>
    </row>
    <row r="144" spans="1:15" x14ac:dyDescent="0.25">
      <c r="A144" t="str">
        <f t="shared" si="10"/>
        <v>Lymphocyte count</v>
      </c>
      <c r="B144" t="str">
        <f t="shared" si="11"/>
        <v>Time since donors previous donation</v>
      </c>
      <c r="C144" s="8">
        <f t="shared" si="12"/>
        <v>1974</v>
      </c>
      <c r="D144" s="5">
        <f t="shared" si="13"/>
        <v>0.17014882000000001</v>
      </c>
      <c r="E144" s="5">
        <f t="shared" si="14"/>
        <v>0.65044267</v>
      </c>
      <c r="K144" t="s">
        <v>54</v>
      </c>
      <c r="L144" t="s">
        <v>22</v>
      </c>
      <c r="M144">
        <v>1974</v>
      </c>
      <c r="N144" s="2">
        <v>0.17014882000000001</v>
      </c>
      <c r="O144" s="2">
        <v>0.65044267</v>
      </c>
    </row>
    <row r="145" spans="1:15" x14ac:dyDescent="0.25">
      <c r="A145" t="str">
        <f t="shared" si="10"/>
        <v>Chloride</v>
      </c>
      <c r="B145" t="str">
        <f t="shared" si="11"/>
        <v>Donors prior number of donations</v>
      </c>
      <c r="C145" s="8">
        <f t="shared" si="12"/>
        <v>21104</v>
      </c>
      <c r="D145" s="5">
        <f t="shared" si="13"/>
        <v>0.16823181000000001</v>
      </c>
      <c r="E145" s="5">
        <f t="shared" si="14"/>
        <v>0.65044267</v>
      </c>
      <c r="K145" t="s">
        <v>25</v>
      </c>
      <c r="L145" t="s">
        <v>17</v>
      </c>
      <c r="M145">
        <v>21104</v>
      </c>
      <c r="N145" s="2">
        <v>0.16823181000000001</v>
      </c>
      <c r="O145" s="2">
        <v>0.65044267</v>
      </c>
    </row>
    <row r="146" spans="1:15" x14ac:dyDescent="0.25">
      <c r="A146" t="str">
        <f t="shared" si="10"/>
        <v>Reticulocyte count</v>
      </c>
      <c r="B146" t="str">
        <f t="shared" si="11"/>
        <v>Unknown key</v>
      </c>
      <c r="C146" s="8">
        <f t="shared" si="12"/>
        <v>516</v>
      </c>
      <c r="D146" s="5">
        <f t="shared" si="13"/>
        <v>0.17143952000000001</v>
      </c>
      <c r="E146" s="5">
        <f t="shared" si="14"/>
        <v>0.65044267</v>
      </c>
      <c r="K146" t="s">
        <v>34</v>
      </c>
      <c r="L146" t="s">
        <v>21</v>
      </c>
      <c r="M146">
        <v>516</v>
      </c>
      <c r="N146" s="2">
        <v>0.17143952000000001</v>
      </c>
      <c r="O146" s="2">
        <v>0.65044267</v>
      </c>
    </row>
    <row r="147" spans="1:15" x14ac:dyDescent="0.25">
      <c r="A147" t="str">
        <f t="shared" si="10"/>
        <v>Monocyte count</v>
      </c>
      <c r="B147" t="str">
        <f t="shared" si="11"/>
        <v>Donor sex</v>
      </c>
      <c r="C147" s="8">
        <f t="shared" si="12"/>
        <v>1980</v>
      </c>
      <c r="D147" s="5">
        <f t="shared" si="13"/>
        <v>0.17148034000000001</v>
      </c>
      <c r="E147" s="5">
        <f t="shared" si="14"/>
        <v>0.65044267</v>
      </c>
      <c r="K147" t="s">
        <v>59</v>
      </c>
      <c r="L147" t="s">
        <v>10</v>
      </c>
      <c r="M147">
        <v>1980</v>
      </c>
      <c r="N147" s="2">
        <v>0.17148034000000001</v>
      </c>
      <c r="O147" s="2">
        <v>0.65044267</v>
      </c>
    </row>
    <row r="148" spans="1:15" x14ac:dyDescent="0.25">
      <c r="A148" t="str">
        <f t="shared" si="10"/>
        <v>Unknown key</v>
      </c>
      <c r="B148" t="str">
        <f t="shared" si="11"/>
        <v>Unknown key</v>
      </c>
      <c r="C148" s="8">
        <f t="shared" si="12"/>
        <v>593</v>
      </c>
      <c r="D148" s="5">
        <f t="shared" si="13"/>
        <v>0.17419712000000001</v>
      </c>
      <c r="E148" s="5">
        <f t="shared" si="14"/>
        <v>0.65175793000000004</v>
      </c>
      <c r="K148" t="s">
        <v>21</v>
      </c>
      <c r="L148" t="s">
        <v>21</v>
      </c>
      <c r="M148">
        <v>593</v>
      </c>
      <c r="N148" s="2">
        <v>0.17419712000000001</v>
      </c>
      <c r="O148" s="2">
        <v>0.65175793000000004</v>
      </c>
    </row>
    <row r="149" spans="1:15" x14ac:dyDescent="0.25">
      <c r="A149" t="str">
        <f t="shared" si="10"/>
        <v>Conjugated bilirubin</v>
      </c>
      <c r="B149" t="str">
        <f t="shared" si="11"/>
        <v>Storage time</v>
      </c>
      <c r="C149" s="8">
        <f t="shared" si="12"/>
        <v>4867</v>
      </c>
      <c r="D149" s="5">
        <f t="shared" si="13"/>
        <v>0.17399507</v>
      </c>
      <c r="E149" s="5">
        <f t="shared" si="14"/>
        <v>0.65175793000000004</v>
      </c>
      <c r="K149" t="s">
        <v>29</v>
      </c>
      <c r="L149" t="s">
        <v>7</v>
      </c>
      <c r="M149">
        <v>4867</v>
      </c>
      <c r="N149" s="2">
        <v>0.17399507</v>
      </c>
      <c r="O149" s="2">
        <v>0.65175793000000004</v>
      </c>
    </row>
    <row r="150" spans="1:15" x14ac:dyDescent="0.25">
      <c r="A150" t="str">
        <f t="shared" si="10"/>
        <v>Potassium</v>
      </c>
      <c r="B150" t="str">
        <f t="shared" si="11"/>
        <v>Donor sex</v>
      </c>
      <c r="C150" s="8">
        <f t="shared" si="12"/>
        <v>47066</v>
      </c>
      <c r="D150" s="5">
        <f t="shared" si="13"/>
        <v>0.17554618</v>
      </c>
      <c r="E150" s="5">
        <f t="shared" si="14"/>
        <v>0.65236755999999996</v>
      </c>
      <c r="K150" t="s">
        <v>30</v>
      </c>
      <c r="L150" t="s">
        <v>10</v>
      </c>
      <c r="M150">
        <v>47066</v>
      </c>
      <c r="N150" s="2">
        <v>0.17554618</v>
      </c>
      <c r="O150" s="2">
        <v>0.65236755999999996</v>
      </c>
    </row>
    <row r="151" spans="1:15" x14ac:dyDescent="0.25">
      <c r="A151" t="str">
        <f t="shared" si="10"/>
        <v>CO-Hb</v>
      </c>
      <c r="B151" t="str">
        <f t="shared" si="11"/>
        <v>Donor parity</v>
      </c>
      <c r="C151" s="8">
        <f t="shared" si="12"/>
        <v>14194</v>
      </c>
      <c r="D151" s="5">
        <f t="shared" si="13"/>
        <v>0.18061208000000001</v>
      </c>
      <c r="E151" s="5">
        <f t="shared" si="14"/>
        <v>0.65353055999999998</v>
      </c>
      <c r="K151" t="s">
        <v>19</v>
      </c>
      <c r="L151" t="s">
        <v>9</v>
      </c>
      <c r="M151">
        <v>14194</v>
      </c>
      <c r="N151" s="2">
        <v>0.18061208000000001</v>
      </c>
      <c r="O151" s="2">
        <v>0.65353055999999998</v>
      </c>
    </row>
    <row r="152" spans="1:15" x14ac:dyDescent="0.25">
      <c r="A152" t="str">
        <f t="shared" si="10"/>
        <v>Lactate</v>
      </c>
      <c r="B152" t="str">
        <f t="shared" si="11"/>
        <v>Age of Donor</v>
      </c>
      <c r="C152" s="8">
        <f t="shared" si="12"/>
        <v>18913</v>
      </c>
      <c r="D152" s="5">
        <f t="shared" si="13"/>
        <v>0.17797994</v>
      </c>
      <c r="E152" s="5">
        <f t="shared" si="14"/>
        <v>0.65353055999999998</v>
      </c>
      <c r="K152" t="s">
        <v>42</v>
      </c>
      <c r="L152" t="s">
        <v>13</v>
      </c>
      <c r="M152">
        <v>18913</v>
      </c>
      <c r="N152" s="2">
        <v>0.17797994</v>
      </c>
      <c r="O152" s="2">
        <v>0.65353055999999998</v>
      </c>
    </row>
    <row r="153" spans="1:15" x14ac:dyDescent="0.25">
      <c r="A153" t="str">
        <f t="shared" si="10"/>
        <v>Iron</v>
      </c>
      <c r="B153" t="str">
        <f t="shared" si="11"/>
        <v>Unknown key</v>
      </c>
      <c r="C153" s="8">
        <f t="shared" si="12"/>
        <v>1418</v>
      </c>
      <c r="D153" s="5">
        <f t="shared" si="13"/>
        <v>0.17991573</v>
      </c>
      <c r="E153" s="5">
        <f t="shared" si="14"/>
        <v>0.65353055999999998</v>
      </c>
      <c r="K153" t="s">
        <v>37</v>
      </c>
      <c r="L153" t="s">
        <v>21</v>
      </c>
      <c r="M153">
        <v>1418</v>
      </c>
      <c r="N153" s="2">
        <v>0.17991573</v>
      </c>
      <c r="O153" s="2">
        <v>0.65353055999999998</v>
      </c>
    </row>
    <row r="154" spans="1:15" x14ac:dyDescent="0.25">
      <c r="A154" t="str">
        <f t="shared" si="10"/>
        <v>Triglycerides</v>
      </c>
      <c r="B154" t="str">
        <f t="shared" si="11"/>
        <v>Time since donors previous donation</v>
      </c>
      <c r="C154" s="8">
        <f t="shared" si="12"/>
        <v>2566</v>
      </c>
      <c r="D154" s="5">
        <f t="shared" si="13"/>
        <v>0.17889252999999999</v>
      </c>
      <c r="E154" s="5">
        <f t="shared" si="14"/>
        <v>0.65353055999999998</v>
      </c>
      <c r="K154" t="s">
        <v>50</v>
      </c>
      <c r="L154" t="s">
        <v>22</v>
      </c>
      <c r="M154">
        <v>2566</v>
      </c>
      <c r="N154" s="2">
        <v>0.17889252999999999</v>
      </c>
      <c r="O154" s="2">
        <v>0.65353055999999998</v>
      </c>
    </row>
    <row r="155" spans="1:15" x14ac:dyDescent="0.25">
      <c r="A155" t="str">
        <f t="shared" si="10"/>
        <v>Platelet count</v>
      </c>
      <c r="B155" t="str">
        <f t="shared" si="11"/>
        <v>Donor parity</v>
      </c>
      <c r="C155" s="8">
        <f t="shared" si="12"/>
        <v>54843</v>
      </c>
      <c r="D155" s="5">
        <f t="shared" si="13"/>
        <v>0.18192612</v>
      </c>
      <c r="E155" s="5">
        <f t="shared" si="14"/>
        <v>0.65398279999999998</v>
      </c>
      <c r="K155" t="s">
        <v>16</v>
      </c>
      <c r="L155" t="s">
        <v>9</v>
      </c>
      <c r="M155">
        <v>54843</v>
      </c>
      <c r="N155" s="2">
        <v>0.18192612</v>
      </c>
      <c r="O155" s="2">
        <v>0.65398279999999998</v>
      </c>
    </row>
    <row r="156" spans="1:15" x14ac:dyDescent="0.25">
      <c r="A156" t="str">
        <f t="shared" si="10"/>
        <v>Creatinine</v>
      </c>
      <c r="B156" t="str">
        <f t="shared" si="11"/>
        <v>Donors prior number of donations</v>
      </c>
      <c r="C156" s="8">
        <f t="shared" si="12"/>
        <v>50642</v>
      </c>
      <c r="D156" s="5">
        <f t="shared" si="13"/>
        <v>0.18940214</v>
      </c>
      <c r="E156" s="5">
        <f t="shared" si="14"/>
        <v>0.65688367000000003</v>
      </c>
      <c r="K156" t="s">
        <v>23</v>
      </c>
      <c r="L156" t="s">
        <v>17</v>
      </c>
      <c r="M156">
        <v>50642</v>
      </c>
      <c r="N156" s="2">
        <v>0.18940214</v>
      </c>
      <c r="O156" s="2">
        <v>0.65688367000000003</v>
      </c>
    </row>
    <row r="157" spans="1:15" x14ac:dyDescent="0.25">
      <c r="A157" t="str">
        <f t="shared" si="10"/>
        <v>Free Calcium</v>
      </c>
      <c r="B157" t="str">
        <f t="shared" si="11"/>
        <v>Donors prior number of donations</v>
      </c>
      <c r="C157" s="8">
        <f t="shared" si="12"/>
        <v>20420</v>
      </c>
      <c r="D157" s="5">
        <f t="shared" si="13"/>
        <v>0.19089213999999999</v>
      </c>
      <c r="E157" s="5">
        <f t="shared" si="14"/>
        <v>0.65688367000000003</v>
      </c>
      <c r="K157" t="s">
        <v>53</v>
      </c>
      <c r="L157" t="s">
        <v>17</v>
      </c>
      <c r="M157">
        <v>20420</v>
      </c>
      <c r="N157" s="2">
        <v>0.19089213999999999</v>
      </c>
      <c r="O157" s="2">
        <v>0.65688367000000003</v>
      </c>
    </row>
    <row r="158" spans="1:15" x14ac:dyDescent="0.25">
      <c r="A158" t="str">
        <f t="shared" si="10"/>
        <v>Neutrophile count</v>
      </c>
      <c r="B158" t="str">
        <f t="shared" si="11"/>
        <v>Unknown key</v>
      </c>
      <c r="C158" s="8">
        <f t="shared" si="12"/>
        <v>11101</v>
      </c>
      <c r="D158" s="5">
        <f t="shared" si="13"/>
        <v>0.18802323000000001</v>
      </c>
      <c r="E158" s="5">
        <f t="shared" si="14"/>
        <v>0.65688367000000003</v>
      </c>
      <c r="K158" t="s">
        <v>40</v>
      </c>
      <c r="L158" t="s">
        <v>21</v>
      </c>
      <c r="M158">
        <v>11101</v>
      </c>
      <c r="N158" s="2">
        <v>0.18802323000000001</v>
      </c>
      <c r="O158" s="2">
        <v>0.65688367000000003</v>
      </c>
    </row>
    <row r="159" spans="1:15" x14ac:dyDescent="0.25">
      <c r="A159" t="str">
        <f t="shared" si="10"/>
        <v>Osmolality</v>
      </c>
      <c r="B159" t="str">
        <f t="shared" si="11"/>
        <v>Unknown key</v>
      </c>
      <c r="C159" s="8">
        <f t="shared" si="12"/>
        <v>6488</v>
      </c>
      <c r="D159" s="5">
        <f t="shared" si="13"/>
        <v>0.19109343000000001</v>
      </c>
      <c r="E159" s="5">
        <f t="shared" si="14"/>
        <v>0.65688367000000003</v>
      </c>
      <c r="K159" t="s">
        <v>49</v>
      </c>
      <c r="L159" t="s">
        <v>21</v>
      </c>
      <c r="M159">
        <v>6488</v>
      </c>
      <c r="N159" s="2">
        <v>0.19109343000000001</v>
      </c>
      <c r="O159" s="2">
        <v>0.65688367000000003</v>
      </c>
    </row>
    <row r="160" spans="1:15" x14ac:dyDescent="0.25">
      <c r="A160" t="str">
        <f t="shared" si="10"/>
        <v>Fibrinogen</v>
      </c>
      <c r="B160" t="str">
        <f t="shared" si="11"/>
        <v>Donor Hb</v>
      </c>
      <c r="C160" s="8">
        <f t="shared" si="12"/>
        <v>13806</v>
      </c>
      <c r="D160" s="5">
        <f t="shared" si="13"/>
        <v>0.18829049</v>
      </c>
      <c r="E160" s="5">
        <f t="shared" si="14"/>
        <v>0.65688367000000003</v>
      </c>
      <c r="K160" t="s">
        <v>56</v>
      </c>
      <c r="L160" t="s">
        <v>8</v>
      </c>
      <c r="M160">
        <v>13806</v>
      </c>
      <c r="N160" s="2">
        <v>0.18829049</v>
      </c>
      <c r="O160" s="2">
        <v>0.65688367000000003</v>
      </c>
    </row>
    <row r="161" spans="1:15" x14ac:dyDescent="0.25">
      <c r="A161" t="str">
        <f t="shared" si="10"/>
        <v>ALT</v>
      </c>
      <c r="B161" t="str">
        <f t="shared" si="11"/>
        <v>Donor sex</v>
      </c>
      <c r="C161" s="8">
        <f t="shared" si="12"/>
        <v>16990</v>
      </c>
      <c r="D161" s="5">
        <f t="shared" si="13"/>
        <v>0.19004387</v>
      </c>
      <c r="E161" s="5">
        <f t="shared" si="14"/>
        <v>0.65688367000000003</v>
      </c>
      <c r="K161" t="s">
        <v>47</v>
      </c>
      <c r="L161" t="s">
        <v>10</v>
      </c>
      <c r="M161">
        <v>16990</v>
      </c>
      <c r="N161" s="2">
        <v>0.19004387</v>
      </c>
      <c r="O161" s="2">
        <v>0.65688367000000003</v>
      </c>
    </row>
    <row r="162" spans="1:15" x14ac:dyDescent="0.25">
      <c r="A162" t="str">
        <f t="shared" si="10"/>
        <v>Eosinophile count</v>
      </c>
      <c r="B162" t="str">
        <f t="shared" si="11"/>
        <v>Unknown key</v>
      </c>
      <c r="C162" s="8">
        <f t="shared" si="12"/>
        <v>1968</v>
      </c>
      <c r="D162" s="5">
        <f t="shared" si="13"/>
        <v>0.18809505000000001</v>
      </c>
      <c r="E162" s="5">
        <f t="shared" si="14"/>
        <v>0.65688367000000003</v>
      </c>
      <c r="K162" t="s">
        <v>60</v>
      </c>
      <c r="L162" t="s">
        <v>21</v>
      </c>
      <c r="M162">
        <v>1968</v>
      </c>
      <c r="N162" s="2">
        <v>0.18809505000000001</v>
      </c>
      <c r="O162" s="2">
        <v>0.65688367000000003</v>
      </c>
    </row>
    <row r="163" spans="1:15" x14ac:dyDescent="0.25">
      <c r="A163" t="str">
        <f t="shared" si="10"/>
        <v>CRP</v>
      </c>
      <c r="B163" t="str">
        <f t="shared" si="11"/>
        <v>Unknown key</v>
      </c>
      <c r="C163" s="8">
        <f t="shared" si="12"/>
        <v>47982</v>
      </c>
      <c r="D163" s="5">
        <f t="shared" si="13"/>
        <v>0.19484615</v>
      </c>
      <c r="E163" s="5">
        <f t="shared" si="14"/>
        <v>0.66562348000000005</v>
      </c>
      <c r="K163" t="s">
        <v>61</v>
      </c>
      <c r="L163" t="s">
        <v>21</v>
      </c>
      <c r="M163">
        <v>47982</v>
      </c>
      <c r="N163" s="2">
        <v>0.19484615</v>
      </c>
      <c r="O163" s="2">
        <v>0.66562348000000005</v>
      </c>
    </row>
    <row r="164" spans="1:15" x14ac:dyDescent="0.25">
      <c r="A164" t="str">
        <f t="shared" si="10"/>
        <v>NT-ProBNP</v>
      </c>
      <c r="B164" t="str">
        <f t="shared" si="11"/>
        <v>Donor Hb</v>
      </c>
      <c r="C164" s="8">
        <f t="shared" si="12"/>
        <v>821</v>
      </c>
      <c r="D164" s="5">
        <f t="shared" si="13"/>
        <v>0.1989446</v>
      </c>
      <c r="E164" s="5">
        <f t="shared" si="14"/>
        <v>0.67542919000000001</v>
      </c>
      <c r="K164" t="s">
        <v>62</v>
      </c>
      <c r="L164" t="s">
        <v>8</v>
      </c>
      <c r="M164">
        <v>821</v>
      </c>
      <c r="N164" s="2">
        <v>0.1989446</v>
      </c>
      <c r="O164" s="2">
        <v>0.67542919000000001</v>
      </c>
    </row>
    <row r="165" spans="1:15" x14ac:dyDescent="0.25">
      <c r="A165" t="str">
        <f t="shared" si="10"/>
        <v>pH</v>
      </c>
      <c r="B165" t="str">
        <f t="shared" si="11"/>
        <v>Storage time</v>
      </c>
      <c r="C165" s="8">
        <f t="shared" si="12"/>
        <v>20428</v>
      </c>
      <c r="D165" s="5">
        <f t="shared" si="13"/>
        <v>0.20586118</v>
      </c>
      <c r="E165" s="5">
        <f t="shared" si="14"/>
        <v>0.67713299999999998</v>
      </c>
      <c r="K165" t="s">
        <v>33</v>
      </c>
      <c r="L165" t="s">
        <v>7</v>
      </c>
      <c r="M165">
        <v>20428</v>
      </c>
      <c r="N165" s="2">
        <v>0.20586118</v>
      </c>
      <c r="O165" s="2">
        <v>0.67713299999999998</v>
      </c>
    </row>
    <row r="166" spans="1:15" x14ac:dyDescent="0.25">
      <c r="A166" t="str">
        <f t="shared" si="10"/>
        <v>CO-Hb</v>
      </c>
      <c r="B166" t="str">
        <f t="shared" si="11"/>
        <v>Age of Donor</v>
      </c>
      <c r="C166" s="8">
        <f t="shared" si="12"/>
        <v>14193</v>
      </c>
      <c r="D166" s="5">
        <f t="shared" si="13"/>
        <v>0.21175796</v>
      </c>
      <c r="E166" s="5">
        <f t="shared" si="14"/>
        <v>0.67713299999999998</v>
      </c>
      <c r="K166" t="s">
        <v>19</v>
      </c>
      <c r="L166" t="s">
        <v>13</v>
      </c>
      <c r="M166">
        <v>14193</v>
      </c>
      <c r="N166" s="2">
        <v>0.21175796</v>
      </c>
      <c r="O166" s="2">
        <v>0.67713299999999998</v>
      </c>
    </row>
    <row r="167" spans="1:15" x14ac:dyDescent="0.25">
      <c r="A167" t="str">
        <f t="shared" si="10"/>
        <v>Carbon Dioxide</v>
      </c>
      <c r="B167" t="str">
        <f t="shared" si="11"/>
        <v>Age of Donor</v>
      </c>
      <c r="C167" s="8">
        <f t="shared" si="12"/>
        <v>1086</v>
      </c>
      <c r="D167" s="5">
        <f t="shared" si="13"/>
        <v>0.20841678</v>
      </c>
      <c r="E167" s="5">
        <f t="shared" si="14"/>
        <v>0.67713299999999998</v>
      </c>
      <c r="K167" t="s">
        <v>51</v>
      </c>
      <c r="L167" t="s">
        <v>13</v>
      </c>
      <c r="M167">
        <v>1086</v>
      </c>
      <c r="N167" s="2">
        <v>0.20841678</v>
      </c>
      <c r="O167" s="2">
        <v>0.67713299999999998</v>
      </c>
    </row>
    <row r="168" spans="1:15" x14ac:dyDescent="0.25">
      <c r="A168" t="str">
        <f t="shared" si="10"/>
        <v>Metamyelocyte count</v>
      </c>
      <c r="B168" t="str">
        <f t="shared" si="11"/>
        <v>Donor Hb</v>
      </c>
      <c r="C168" s="8">
        <f t="shared" si="12"/>
        <v>380</v>
      </c>
      <c r="D168" s="5">
        <f t="shared" si="13"/>
        <v>0.20815855</v>
      </c>
      <c r="E168" s="5">
        <f t="shared" si="14"/>
        <v>0.67713299999999998</v>
      </c>
      <c r="K168" t="s">
        <v>63</v>
      </c>
      <c r="L168" t="s">
        <v>8</v>
      </c>
      <c r="M168">
        <v>380</v>
      </c>
      <c r="N168" s="2">
        <v>0.20815855</v>
      </c>
      <c r="O168" s="2">
        <v>0.67713299999999998</v>
      </c>
    </row>
    <row r="169" spans="1:15" x14ac:dyDescent="0.25">
      <c r="A169" t="str">
        <f t="shared" si="10"/>
        <v>Creatinine</v>
      </c>
      <c r="B169" t="str">
        <f t="shared" si="11"/>
        <v>Time since donors previous donation</v>
      </c>
      <c r="C169" s="8">
        <f t="shared" si="12"/>
        <v>50642</v>
      </c>
      <c r="D169" s="5">
        <f t="shared" si="13"/>
        <v>0.21002762</v>
      </c>
      <c r="E169" s="5">
        <f t="shared" si="14"/>
        <v>0.67713299999999998</v>
      </c>
      <c r="K169" t="s">
        <v>23</v>
      </c>
      <c r="L169" t="s">
        <v>22</v>
      </c>
      <c r="M169">
        <v>50642</v>
      </c>
      <c r="N169" s="2">
        <v>0.21002762</v>
      </c>
      <c r="O169" s="2">
        <v>0.67713299999999998</v>
      </c>
    </row>
    <row r="170" spans="1:15" x14ac:dyDescent="0.25">
      <c r="A170" t="str">
        <f t="shared" si="10"/>
        <v>eGFR</v>
      </c>
      <c r="B170" t="str">
        <f t="shared" si="11"/>
        <v>Donor parity</v>
      </c>
      <c r="C170" s="8">
        <f t="shared" si="12"/>
        <v>6451</v>
      </c>
      <c r="D170" s="5">
        <f t="shared" si="13"/>
        <v>0.20455603999999999</v>
      </c>
      <c r="E170" s="5">
        <f t="shared" si="14"/>
        <v>0.67713299999999998</v>
      </c>
      <c r="K170" t="s">
        <v>52</v>
      </c>
      <c r="L170" t="s">
        <v>9</v>
      </c>
      <c r="M170">
        <v>6451</v>
      </c>
      <c r="N170" s="2">
        <v>0.20455603999999999</v>
      </c>
      <c r="O170" s="2">
        <v>0.67713299999999998</v>
      </c>
    </row>
    <row r="171" spans="1:15" x14ac:dyDescent="0.25">
      <c r="A171" t="str">
        <f t="shared" si="10"/>
        <v>Ferritin</v>
      </c>
      <c r="B171" t="str">
        <f t="shared" si="11"/>
        <v>Donor parity</v>
      </c>
      <c r="C171" s="8">
        <f t="shared" si="12"/>
        <v>2576</v>
      </c>
      <c r="D171" s="5">
        <f t="shared" si="13"/>
        <v>0.21175066000000001</v>
      </c>
      <c r="E171" s="5">
        <f t="shared" si="14"/>
        <v>0.67713299999999998</v>
      </c>
      <c r="K171" t="s">
        <v>58</v>
      </c>
      <c r="L171" t="s">
        <v>9</v>
      </c>
      <c r="M171">
        <v>2576</v>
      </c>
      <c r="N171" s="2">
        <v>0.21175066000000001</v>
      </c>
      <c r="O171" s="2">
        <v>0.67713299999999998</v>
      </c>
    </row>
    <row r="172" spans="1:15" x14ac:dyDescent="0.25">
      <c r="A172" t="str">
        <f t="shared" si="10"/>
        <v>Erythrocyte count</v>
      </c>
      <c r="B172" t="str">
        <f t="shared" si="11"/>
        <v>Weekday of donation</v>
      </c>
      <c r="C172" s="8">
        <f t="shared" si="12"/>
        <v>36964</v>
      </c>
      <c r="D172" s="5">
        <f t="shared" si="13"/>
        <v>0.21022896999999999</v>
      </c>
      <c r="E172" s="5">
        <f t="shared" si="14"/>
        <v>0.67713299999999998</v>
      </c>
      <c r="K172" t="s">
        <v>11</v>
      </c>
      <c r="L172" t="s">
        <v>27</v>
      </c>
      <c r="M172">
        <v>36964</v>
      </c>
      <c r="N172" s="2">
        <v>0.21022896999999999</v>
      </c>
      <c r="O172" s="2">
        <v>0.67713299999999998</v>
      </c>
    </row>
    <row r="173" spans="1:15" x14ac:dyDescent="0.25">
      <c r="A173" t="str">
        <f t="shared" si="10"/>
        <v>Haptoglobin</v>
      </c>
      <c r="B173" t="str">
        <f t="shared" si="11"/>
        <v>Unknown key</v>
      </c>
      <c r="C173" s="8">
        <f t="shared" si="12"/>
        <v>382</v>
      </c>
      <c r="D173" s="5">
        <f t="shared" si="13"/>
        <v>0.20816570000000001</v>
      </c>
      <c r="E173" s="5">
        <f t="shared" si="14"/>
        <v>0.67713299999999998</v>
      </c>
      <c r="K173" t="s">
        <v>38</v>
      </c>
      <c r="L173" t="s">
        <v>21</v>
      </c>
      <c r="M173">
        <v>382</v>
      </c>
      <c r="N173" s="2">
        <v>0.20816570000000001</v>
      </c>
      <c r="O173" s="2">
        <v>0.67713299999999998</v>
      </c>
    </row>
    <row r="174" spans="1:15" x14ac:dyDescent="0.25">
      <c r="A174" t="str">
        <f t="shared" si="10"/>
        <v>Sedimentation rate</v>
      </c>
      <c r="B174" t="str">
        <f t="shared" si="11"/>
        <v>Unknown key</v>
      </c>
      <c r="C174" s="8">
        <f t="shared" si="12"/>
        <v>89</v>
      </c>
      <c r="D174" s="5">
        <f t="shared" si="13"/>
        <v>0.20702817000000001</v>
      </c>
      <c r="E174" s="5">
        <f t="shared" si="14"/>
        <v>0.67713299999999998</v>
      </c>
      <c r="K174" t="s">
        <v>39</v>
      </c>
      <c r="L174" t="s">
        <v>21</v>
      </c>
      <c r="M174">
        <v>89</v>
      </c>
      <c r="N174" s="2">
        <v>0.20702817000000001</v>
      </c>
      <c r="O174" s="2">
        <v>0.67713299999999998</v>
      </c>
    </row>
    <row r="175" spans="1:15" x14ac:dyDescent="0.25">
      <c r="A175" t="str">
        <f t="shared" si="10"/>
        <v>Creatinine</v>
      </c>
      <c r="B175" t="str">
        <f t="shared" si="11"/>
        <v>Donor sex</v>
      </c>
      <c r="C175" s="8">
        <f t="shared" si="12"/>
        <v>50619</v>
      </c>
      <c r="D175" s="5">
        <f t="shared" si="13"/>
        <v>0.21695900000000001</v>
      </c>
      <c r="E175" s="5">
        <f t="shared" si="14"/>
        <v>0.68975405000000001</v>
      </c>
      <c r="K175" t="s">
        <v>23</v>
      </c>
      <c r="L175" t="s">
        <v>10</v>
      </c>
      <c r="M175">
        <v>50619</v>
      </c>
      <c r="N175" s="2">
        <v>0.21695900000000001</v>
      </c>
      <c r="O175" s="2">
        <v>0.68975405000000001</v>
      </c>
    </row>
    <row r="176" spans="1:15" x14ac:dyDescent="0.25">
      <c r="A176" t="str">
        <f t="shared" si="10"/>
        <v>Bilirubin</v>
      </c>
      <c r="B176" t="str">
        <f t="shared" si="11"/>
        <v>Donors prior number of donations</v>
      </c>
      <c r="C176" s="8">
        <f t="shared" si="12"/>
        <v>22504</v>
      </c>
      <c r="D176" s="5">
        <f t="shared" si="13"/>
        <v>0.21870355999999999</v>
      </c>
      <c r="E176" s="5">
        <f t="shared" si="14"/>
        <v>0.69130435999999995</v>
      </c>
      <c r="K176" t="s">
        <v>18</v>
      </c>
      <c r="L176" t="s">
        <v>17</v>
      </c>
      <c r="M176">
        <v>22504</v>
      </c>
      <c r="N176" s="2">
        <v>0.21870355999999999</v>
      </c>
      <c r="O176" s="2">
        <v>0.69130435999999995</v>
      </c>
    </row>
    <row r="177" spans="1:15" x14ac:dyDescent="0.25">
      <c r="A177" t="str">
        <f t="shared" si="10"/>
        <v>Lactate dehydrogenase</v>
      </c>
      <c r="B177" t="str">
        <f t="shared" si="11"/>
        <v>Unknown key</v>
      </c>
      <c r="C177" s="8">
        <f t="shared" si="12"/>
        <v>6793</v>
      </c>
      <c r="D177" s="5">
        <f t="shared" si="13"/>
        <v>0.22244907999999999</v>
      </c>
      <c r="E177" s="5">
        <f t="shared" si="14"/>
        <v>0.69466592999999999</v>
      </c>
      <c r="K177" t="s">
        <v>41</v>
      </c>
      <c r="L177" t="s">
        <v>21</v>
      </c>
      <c r="M177">
        <v>6793</v>
      </c>
      <c r="N177" s="2">
        <v>0.22244907999999999</v>
      </c>
      <c r="O177" s="2">
        <v>0.69466592999999999</v>
      </c>
    </row>
    <row r="178" spans="1:15" x14ac:dyDescent="0.25">
      <c r="A178" t="str">
        <f t="shared" si="10"/>
        <v>ALP</v>
      </c>
      <c r="B178" t="str">
        <f t="shared" si="11"/>
        <v>Storage time</v>
      </c>
      <c r="C178" s="8">
        <f t="shared" si="12"/>
        <v>6712</v>
      </c>
      <c r="D178" s="5">
        <f t="shared" si="13"/>
        <v>0.22271667000000001</v>
      </c>
      <c r="E178" s="5">
        <f t="shared" si="14"/>
        <v>0.69466592999999999</v>
      </c>
      <c r="K178" t="s">
        <v>64</v>
      </c>
      <c r="L178" t="s">
        <v>7</v>
      </c>
      <c r="M178">
        <v>6712</v>
      </c>
      <c r="N178" s="2">
        <v>0.22271667000000001</v>
      </c>
      <c r="O178" s="2">
        <v>0.69466592999999999</v>
      </c>
    </row>
    <row r="179" spans="1:15" x14ac:dyDescent="0.25">
      <c r="A179" t="str">
        <f t="shared" si="10"/>
        <v>AST</v>
      </c>
      <c r="B179" t="str">
        <f t="shared" si="11"/>
        <v>Donor sex</v>
      </c>
      <c r="C179" s="8">
        <f t="shared" si="12"/>
        <v>15401</v>
      </c>
      <c r="D179" s="5">
        <f t="shared" si="13"/>
        <v>0.22355612999999999</v>
      </c>
      <c r="E179" s="5">
        <f t="shared" si="14"/>
        <v>0.69466592999999999</v>
      </c>
      <c r="K179" t="s">
        <v>43</v>
      </c>
      <c r="L179" t="s">
        <v>10</v>
      </c>
      <c r="M179">
        <v>15401</v>
      </c>
      <c r="N179" s="2">
        <v>0.22355612999999999</v>
      </c>
      <c r="O179" s="2">
        <v>0.69466592999999999</v>
      </c>
    </row>
    <row r="180" spans="1:15" x14ac:dyDescent="0.25">
      <c r="A180" t="str">
        <f t="shared" si="10"/>
        <v>aPTT</v>
      </c>
      <c r="B180" t="str">
        <f t="shared" si="11"/>
        <v>Time since donors previous donation</v>
      </c>
      <c r="C180" s="8">
        <f t="shared" si="12"/>
        <v>22591</v>
      </c>
      <c r="D180" s="5">
        <f t="shared" si="13"/>
        <v>0.23061430999999999</v>
      </c>
      <c r="E180" s="5">
        <f t="shared" si="14"/>
        <v>0.69479769000000002</v>
      </c>
      <c r="K180" t="s">
        <v>20</v>
      </c>
      <c r="L180" t="s">
        <v>22</v>
      </c>
      <c r="M180">
        <v>22591</v>
      </c>
      <c r="N180" s="2">
        <v>0.23061430999999999</v>
      </c>
      <c r="O180" s="2">
        <v>0.69479769000000002</v>
      </c>
    </row>
    <row r="181" spans="1:15" x14ac:dyDescent="0.25">
      <c r="A181" t="str">
        <f t="shared" si="10"/>
        <v>ALP</v>
      </c>
      <c r="B181" t="str">
        <f t="shared" si="11"/>
        <v>Donor parity</v>
      </c>
      <c r="C181" s="8">
        <f t="shared" si="12"/>
        <v>6721</v>
      </c>
      <c r="D181" s="5">
        <f t="shared" si="13"/>
        <v>0.24418115000000001</v>
      </c>
      <c r="E181" s="5">
        <f t="shared" si="14"/>
        <v>0.69479769000000002</v>
      </c>
      <c r="K181" t="s">
        <v>64</v>
      </c>
      <c r="L181" t="s">
        <v>9</v>
      </c>
      <c r="M181">
        <v>6721</v>
      </c>
      <c r="N181" s="2">
        <v>0.24418115000000001</v>
      </c>
      <c r="O181" s="2">
        <v>0.69479769000000002</v>
      </c>
    </row>
    <row r="182" spans="1:15" x14ac:dyDescent="0.25">
      <c r="A182" t="str">
        <f t="shared" si="10"/>
        <v>Reticulocyte count</v>
      </c>
      <c r="B182" t="str">
        <f t="shared" si="11"/>
        <v>Age of Donor</v>
      </c>
      <c r="C182" s="8">
        <f t="shared" si="12"/>
        <v>517</v>
      </c>
      <c r="D182" s="5">
        <f t="shared" si="13"/>
        <v>0.23563150999999999</v>
      </c>
      <c r="E182" s="5">
        <f t="shared" si="14"/>
        <v>0.69479769000000002</v>
      </c>
      <c r="K182" t="s">
        <v>34</v>
      </c>
      <c r="L182" t="s">
        <v>13</v>
      </c>
      <c r="M182">
        <v>517</v>
      </c>
      <c r="N182" s="2">
        <v>0.23563150999999999</v>
      </c>
      <c r="O182" s="2">
        <v>0.69479769000000002</v>
      </c>
    </row>
    <row r="183" spans="1:15" x14ac:dyDescent="0.25">
      <c r="A183" t="str">
        <f t="shared" si="10"/>
        <v>Glucose</v>
      </c>
      <c r="B183" t="str">
        <f t="shared" si="11"/>
        <v>Weekday of donation</v>
      </c>
      <c r="C183" s="8">
        <f t="shared" si="12"/>
        <v>44708</v>
      </c>
      <c r="D183" s="5">
        <f t="shared" si="13"/>
        <v>0.24041544000000001</v>
      </c>
      <c r="E183" s="5">
        <f t="shared" si="14"/>
        <v>0.69479769000000002</v>
      </c>
      <c r="K183" t="s">
        <v>44</v>
      </c>
      <c r="L183" t="s">
        <v>27</v>
      </c>
      <c r="M183">
        <v>44708</v>
      </c>
      <c r="N183" s="2">
        <v>0.24041544000000001</v>
      </c>
      <c r="O183" s="2">
        <v>0.69479769000000002</v>
      </c>
    </row>
    <row r="184" spans="1:15" x14ac:dyDescent="0.25">
      <c r="A184" t="str">
        <f t="shared" si="10"/>
        <v>Monocyte count</v>
      </c>
      <c r="B184" t="str">
        <f t="shared" si="11"/>
        <v>Age of Donor</v>
      </c>
      <c r="C184" s="8">
        <f t="shared" si="12"/>
        <v>1980</v>
      </c>
      <c r="D184" s="5">
        <f t="shared" si="13"/>
        <v>0.24428106999999999</v>
      </c>
      <c r="E184" s="5">
        <f t="shared" si="14"/>
        <v>0.69479769000000002</v>
      </c>
      <c r="K184" t="s">
        <v>59</v>
      </c>
      <c r="L184" t="s">
        <v>13</v>
      </c>
      <c r="M184">
        <v>1980</v>
      </c>
      <c r="N184" s="2">
        <v>0.24428106999999999</v>
      </c>
      <c r="O184" s="2">
        <v>0.69479769000000002</v>
      </c>
    </row>
    <row r="185" spans="1:15" x14ac:dyDescent="0.25">
      <c r="A185" t="str">
        <f t="shared" si="10"/>
        <v>Reticulocyte count</v>
      </c>
      <c r="B185" t="str">
        <f t="shared" si="11"/>
        <v>Unknown key</v>
      </c>
      <c r="C185" s="8">
        <f t="shared" si="12"/>
        <v>517</v>
      </c>
      <c r="D185" s="5">
        <f t="shared" si="13"/>
        <v>0.22940889</v>
      </c>
      <c r="E185" s="5">
        <f t="shared" si="14"/>
        <v>0.69479769000000002</v>
      </c>
      <c r="K185" t="s">
        <v>34</v>
      </c>
      <c r="L185" t="s">
        <v>21</v>
      </c>
      <c r="M185">
        <v>517</v>
      </c>
      <c r="N185" s="2">
        <v>0.22940889</v>
      </c>
      <c r="O185" s="2">
        <v>0.69479769000000002</v>
      </c>
    </row>
    <row r="186" spans="1:15" x14ac:dyDescent="0.25">
      <c r="A186" t="str">
        <f t="shared" si="10"/>
        <v>aPTT</v>
      </c>
      <c r="B186" t="str">
        <f t="shared" si="11"/>
        <v>Weekday of donation</v>
      </c>
      <c r="C186" s="8">
        <f t="shared" si="12"/>
        <v>22584</v>
      </c>
      <c r="D186" s="5">
        <f t="shared" si="13"/>
        <v>0.22536079000000001</v>
      </c>
      <c r="E186" s="5">
        <f t="shared" si="14"/>
        <v>0.69479769000000002</v>
      </c>
      <c r="K186" t="s">
        <v>20</v>
      </c>
      <c r="L186" t="s">
        <v>27</v>
      </c>
      <c r="M186">
        <v>22584</v>
      </c>
      <c r="N186" s="2">
        <v>0.22536079000000001</v>
      </c>
      <c r="O186" s="2">
        <v>0.69479769000000002</v>
      </c>
    </row>
    <row r="187" spans="1:15" x14ac:dyDescent="0.25">
      <c r="A187" t="str">
        <f t="shared" si="10"/>
        <v>PaO2</v>
      </c>
      <c r="B187" t="str">
        <f t="shared" si="11"/>
        <v>Storage time</v>
      </c>
      <c r="C187" s="8">
        <f t="shared" si="12"/>
        <v>16580</v>
      </c>
      <c r="D187" s="5">
        <f t="shared" si="13"/>
        <v>0.24172494</v>
      </c>
      <c r="E187" s="5">
        <f t="shared" si="14"/>
        <v>0.69479769000000002</v>
      </c>
      <c r="K187" t="s">
        <v>65</v>
      </c>
      <c r="L187" t="s">
        <v>7</v>
      </c>
      <c r="M187">
        <v>16580</v>
      </c>
      <c r="N187" s="2">
        <v>0.24172494</v>
      </c>
      <c r="O187" s="2">
        <v>0.69479769000000002</v>
      </c>
    </row>
    <row r="188" spans="1:15" x14ac:dyDescent="0.25">
      <c r="A188" t="str">
        <f t="shared" si="10"/>
        <v>Methemoglobin</v>
      </c>
      <c r="B188" t="str">
        <f t="shared" si="11"/>
        <v>Unknown key</v>
      </c>
      <c r="C188" s="8">
        <f t="shared" si="12"/>
        <v>15622</v>
      </c>
      <c r="D188" s="5">
        <f t="shared" si="13"/>
        <v>0.23053085000000001</v>
      </c>
      <c r="E188" s="5">
        <f t="shared" si="14"/>
        <v>0.69479769000000002</v>
      </c>
      <c r="K188" t="s">
        <v>48</v>
      </c>
      <c r="L188" t="s">
        <v>21</v>
      </c>
      <c r="M188">
        <v>15622</v>
      </c>
      <c r="N188" s="2">
        <v>0.23053085000000001</v>
      </c>
      <c r="O188" s="2">
        <v>0.69479769000000002</v>
      </c>
    </row>
    <row r="189" spans="1:15" x14ac:dyDescent="0.25">
      <c r="A189" t="str">
        <f t="shared" si="10"/>
        <v>ALT</v>
      </c>
      <c r="B189" t="str">
        <f t="shared" si="11"/>
        <v>Donor parity</v>
      </c>
      <c r="C189" s="8">
        <f t="shared" si="12"/>
        <v>16990</v>
      </c>
      <c r="D189" s="5">
        <f t="shared" si="13"/>
        <v>0.24329584000000001</v>
      </c>
      <c r="E189" s="5">
        <f t="shared" si="14"/>
        <v>0.69479769000000002</v>
      </c>
      <c r="K189" t="s">
        <v>47</v>
      </c>
      <c r="L189" t="s">
        <v>9</v>
      </c>
      <c r="M189">
        <v>16990</v>
      </c>
      <c r="N189" s="2">
        <v>0.24329584000000001</v>
      </c>
      <c r="O189" s="2">
        <v>0.69479769000000002</v>
      </c>
    </row>
    <row r="190" spans="1:15" x14ac:dyDescent="0.25">
      <c r="A190" t="str">
        <f t="shared" si="10"/>
        <v>Metamyelocyte count</v>
      </c>
      <c r="B190" t="str">
        <f t="shared" si="11"/>
        <v>Storage time</v>
      </c>
      <c r="C190" s="8">
        <f t="shared" si="12"/>
        <v>383</v>
      </c>
      <c r="D190" s="5">
        <f t="shared" si="13"/>
        <v>0.24507408999999999</v>
      </c>
      <c r="E190" s="5">
        <f t="shared" si="14"/>
        <v>0.69479769000000002</v>
      </c>
      <c r="K190" t="s">
        <v>63</v>
      </c>
      <c r="L190" t="s">
        <v>7</v>
      </c>
      <c r="M190">
        <v>383</v>
      </c>
      <c r="N190" s="2">
        <v>0.24507408999999999</v>
      </c>
      <c r="O190" s="2">
        <v>0.69479769000000002</v>
      </c>
    </row>
    <row r="191" spans="1:15" x14ac:dyDescent="0.25">
      <c r="A191" t="str">
        <f t="shared" si="10"/>
        <v>AST</v>
      </c>
      <c r="B191" t="str">
        <f t="shared" si="11"/>
        <v>Age of Donor</v>
      </c>
      <c r="C191" s="8">
        <f t="shared" si="12"/>
        <v>15401</v>
      </c>
      <c r="D191" s="5">
        <f t="shared" si="13"/>
        <v>0.24369768</v>
      </c>
      <c r="E191" s="5">
        <f t="shared" si="14"/>
        <v>0.69479769000000002</v>
      </c>
      <c r="K191" t="s">
        <v>43</v>
      </c>
      <c r="L191" t="s">
        <v>13</v>
      </c>
      <c r="M191">
        <v>15401</v>
      </c>
      <c r="N191" s="2">
        <v>0.24369768</v>
      </c>
      <c r="O191" s="2">
        <v>0.69479769000000002</v>
      </c>
    </row>
    <row r="192" spans="1:15" x14ac:dyDescent="0.25">
      <c r="A192" t="str">
        <f t="shared" si="10"/>
        <v>Lactate</v>
      </c>
      <c r="B192" t="str">
        <f t="shared" si="11"/>
        <v>Donor sex</v>
      </c>
      <c r="C192" s="8">
        <f t="shared" si="12"/>
        <v>18914</v>
      </c>
      <c r="D192" s="5">
        <f t="shared" si="13"/>
        <v>0.24239517999999999</v>
      </c>
      <c r="E192" s="5">
        <f t="shared" si="14"/>
        <v>0.69479769000000002</v>
      </c>
      <c r="K192" t="s">
        <v>42</v>
      </c>
      <c r="L192" t="s">
        <v>10</v>
      </c>
      <c r="M192">
        <v>18914</v>
      </c>
      <c r="N192" s="2">
        <v>0.24239517999999999</v>
      </c>
      <c r="O192" s="2">
        <v>0.69479769000000002</v>
      </c>
    </row>
    <row r="193" spans="1:15" x14ac:dyDescent="0.25">
      <c r="A193" t="str">
        <f t="shared" si="10"/>
        <v>Base Excess</v>
      </c>
      <c r="B193" t="str">
        <f t="shared" si="11"/>
        <v>Donor parity</v>
      </c>
      <c r="C193" s="8">
        <f t="shared" si="12"/>
        <v>10231</v>
      </c>
      <c r="D193" s="5">
        <f t="shared" si="13"/>
        <v>0.24047468</v>
      </c>
      <c r="E193" s="5">
        <f t="shared" si="14"/>
        <v>0.69479769000000002</v>
      </c>
      <c r="K193" t="s">
        <v>55</v>
      </c>
      <c r="L193" t="s">
        <v>9</v>
      </c>
      <c r="M193">
        <v>10231</v>
      </c>
      <c r="N193" s="2">
        <v>0.24047468</v>
      </c>
      <c r="O193" s="2">
        <v>0.69479769000000002</v>
      </c>
    </row>
    <row r="194" spans="1:15" x14ac:dyDescent="0.25">
      <c r="A194" t="str">
        <f t="shared" si="10"/>
        <v>Haptoglobin</v>
      </c>
      <c r="B194" t="str">
        <f t="shared" si="11"/>
        <v>Time since donors previous donation</v>
      </c>
      <c r="C194" s="8">
        <f t="shared" si="12"/>
        <v>383</v>
      </c>
      <c r="D194" s="5">
        <f t="shared" si="13"/>
        <v>0.22772464000000001</v>
      </c>
      <c r="E194" s="5">
        <f t="shared" si="14"/>
        <v>0.69479769000000002</v>
      </c>
      <c r="K194" t="s">
        <v>38</v>
      </c>
      <c r="L194" t="s">
        <v>22</v>
      </c>
      <c r="M194">
        <v>383</v>
      </c>
      <c r="N194" s="2">
        <v>0.22772464000000001</v>
      </c>
      <c r="O194" s="2">
        <v>0.69479769000000002</v>
      </c>
    </row>
    <row r="195" spans="1:15" x14ac:dyDescent="0.25">
      <c r="A195" t="str">
        <f t="shared" si="10"/>
        <v>AST</v>
      </c>
      <c r="B195" t="str">
        <f t="shared" si="11"/>
        <v>Unknown key</v>
      </c>
      <c r="C195" s="8">
        <f t="shared" si="12"/>
        <v>15408</v>
      </c>
      <c r="D195" s="5">
        <f t="shared" si="13"/>
        <v>0.23509508000000001</v>
      </c>
      <c r="E195" s="5">
        <f t="shared" si="14"/>
        <v>0.69479769000000002</v>
      </c>
      <c r="K195" t="s">
        <v>43</v>
      </c>
      <c r="L195" t="s">
        <v>21</v>
      </c>
      <c r="M195">
        <v>15408</v>
      </c>
      <c r="N195" s="2">
        <v>0.23509508000000001</v>
      </c>
      <c r="O195" s="2">
        <v>0.69479769000000002</v>
      </c>
    </row>
    <row r="196" spans="1:15" x14ac:dyDescent="0.25">
      <c r="A196" t="str">
        <f t="shared" ref="A196:A259" si="15">K196</f>
        <v>Glucose</v>
      </c>
      <c r="B196" t="str">
        <f t="shared" ref="B196:B259" si="16">L196</f>
        <v>Time since donors previous donation</v>
      </c>
      <c r="C196" s="8">
        <f t="shared" ref="C196:C259" si="17">M196</f>
        <v>44724</v>
      </c>
      <c r="D196" s="5">
        <f t="shared" ref="D196:D259" si="18">N196</f>
        <v>0.23570901</v>
      </c>
      <c r="E196" s="5">
        <f t="shared" ref="E196:E259" si="19">O196</f>
        <v>0.69479769000000002</v>
      </c>
      <c r="K196" t="s">
        <v>44</v>
      </c>
      <c r="L196" t="s">
        <v>22</v>
      </c>
      <c r="M196">
        <v>44724</v>
      </c>
      <c r="N196" s="2">
        <v>0.23570901</v>
      </c>
      <c r="O196" s="2">
        <v>0.69479769000000002</v>
      </c>
    </row>
    <row r="197" spans="1:15" x14ac:dyDescent="0.25">
      <c r="A197" t="str">
        <f t="shared" si="15"/>
        <v>Leukocyte count</v>
      </c>
      <c r="B197" t="str">
        <f t="shared" si="16"/>
        <v>Weekday of donation</v>
      </c>
      <c r="C197" s="8">
        <f t="shared" si="17"/>
        <v>56954</v>
      </c>
      <c r="D197" s="5">
        <f t="shared" si="18"/>
        <v>0.24859139</v>
      </c>
      <c r="E197" s="5">
        <f t="shared" si="19"/>
        <v>0.69757789000000003</v>
      </c>
      <c r="K197" t="s">
        <v>31</v>
      </c>
      <c r="L197" t="s">
        <v>27</v>
      </c>
      <c r="M197">
        <v>56954</v>
      </c>
      <c r="N197" s="2">
        <v>0.24859139</v>
      </c>
      <c r="O197" s="2">
        <v>0.69757789000000003</v>
      </c>
    </row>
    <row r="198" spans="1:15" x14ac:dyDescent="0.25">
      <c r="A198" t="str">
        <f t="shared" si="15"/>
        <v>Eosinophile count</v>
      </c>
      <c r="B198" t="str">
        <f t="shared" si="16"/>
        <v>Time since donors previous donation</v>
      </c>
      <c r="C198" s="8">
        <f t="shared" si="17"/>
        <v>1971</v>
      </c>
      <c r="D198" s="5">
        <f t="shared" si="18"/>
        <v>0.24809449</v>
      </c>
      <c r="E198" s="5">
        <f t="shared" si="19"/>
        <v>0.69757789000000003</v>
      </c>
      <c r="K198" t="s">
        <v>60</v>
      </c>
      <c r="L198" t="s">
        <v>22</v>
      </c>
      <c r="M198">
        <v>1971</v>
      </c>
      <c r="N198" s="2">
        <v>0.24809449</v>
      </c>
      <c r="O198" s="2">
        <v>0.69757789000000003</v>
      </c>
    </row>
    <row r="199" spans="1:15" x14ac:dyDescent="0.25">
      <c r="A199" t="str">
        <f t="shared" si="15"/>
        <v>Standard bicarbonate</v>
      </c>
      <c r="B199" t="str">
        <f t="shared" si="16"/>
        <v>Unknown key</v>
      </c>
      <c r="C199" s="8">
        <f t="shared" si="17"/>
        <v>20347</v>
      </c>
      <c r="D199" s="5">
        <f t="shared" si="18"/>
        <v>0.25153219999999998</v>
      </c>
      <c r="E199" s="5">
        <f t="shared" si="19"/>
        <v>0.70104666000000004</v>
      </c>
      <c r="K199" t="s">
        <v>45</v>
      </c>
      <c r="L199" t="s">
        <v>21</v>
      </c>
      <c r="M199">
        <v>20347</v>
      </c>
      <c r="N199" s="2">
        <v>0.25153219999999998</v>
      </c>
      <c r="O199" s="2">
        <v>0.70104666000000004</v>
      </c>
    </row>
    <row r="200" spans="1:15" x14ac:dyDescent="0.25">
      <c r="A200" t="str">
        <f t="shared" si="15"/>
        <v>AST</v>
      </c>
      <c r="B200" t="str">
        <f t="shared" si="16"/>
        <v>Weekday of donation</v>
      </c>
      <c r="C200" s="8">
        <f t="shared" si="17"/>
        <v>15404</v>
      </c>
      <c r="D200" s="5">
        <f t="shared" si="18"/>
        <v>0.25432885</v>
      </c>
      <c r="E200" s="5">
        <f t="shared" si="19"/>
        <v>0.70104666000000004</v>
      </c>
      <c r="K200" t="s">
        <v>43</v>
      </c>
      <c r="L200" t="s">
        <v>27</v>
      </c>
      <c r="M200">
        <v>15404</v>
      </c>
      <c r="N200" s="2">
        <v>0.25432885</v>
      </c>
      <c r="O200" s="2">
        <v>0.70104666000000004</v>
      </c>
    </row>
    <row r="201" spans="1:15" x14ac:dyDescent="0.25">
      <c r="A201" t="str">
        <f t="shared" si="15"/>
        <v>Creatinine</v>
      </c>
      <c r="B201" t="str">
        <f t="shared" si="16"/>
        <v>Unknown key</v>
      </c>
      <c r="C201" s="8">
        <f t="shared" si="17"/>
        <v>50642</v>
      </c>
      <c r="D201" s="5">
        <f t="shared" si="18"/>
        <v>0.25320635000000002</v>
      </c>
      <c r="E201" s="5">
        <f t="shared" si="19"/>
        <v>0.70104666000000004</v>
      </c>
      <c r="K201" t="s">
        <v>23</v>
      </c>
      <c r="L201" t="s">
        <v>21</v>
      </c>
      <c r="M201">
        <v>50642</v>
      </c>
      <c r="N201" s="2">
        <v>0.25320635000000002</v>
      </c>
      <c r="O201" s="2">
        <v>0.70104666000000004</v>
      </c>
    </row>
    <row r="202" spans="1:15" x14ac:dyDescent="0.25">
      <c r="A202" t="str">
        <f t="shared" si="15"/>
        <v>Myelocyte count</v>
      </c>
      <c r="B202" t="str">
        <f t="shared" si="16"/>
        <v>Donors prior number of donations</v>
      </c>
      <c r="C202" s="8">
        <f t="shared" si="17"/>
        <v>361</v>
      </c>
      <c r="D202" s="5">
        <f t="shared" si="18"/>
        <v>0.25492606000000001</v>
      </c>
      <c r="E202" s="5">
        <f t="shared" si="19"/>
        <v>0.70104666000000004</v>
      </c>
      <c r="K202" t="s">
        <v>35</v>
      </c>
      <c r="L202" t="s">
        <v>17</v>
      </c>
      <c r="M202">
        <v>361</v>
      </c>
      <c r="N202" s="2">
        <v>0.25492606000000001</v>
      </c>
      <c r="O202" s="2">
        <v>0.70104666000000004</v>
      </c>
    </row>
    <row r="203" spans="1:15" x14ac:dyDescent="0.25">
      <c r="A203" t="str">
        <f t="shared" si="15"/>
        <v>ALP</v>
      </c>
      <c r="B203" t="str">
        <f t="shared" si="16"/>
        <v>Weekday of donation</v>
      </c>
      <c r="C203" s="8">
        <f t="shared" si="17"/>
        <v>6720</v>
      </c>
      <c r="D203" s="5">
        <f t="shared" si="18"/>
        <v>0.25780325999999998</v>
      </c>
      <c r="E203" s="5">
        <f t="shared" si="19"/>
        <v>0.70294332999999998</v>
      </c>
      <c r="K203" t="s">
        <v>64</v>
      </c>
      <c r="L203" t="s">
        <v>27</v>
      </c>
      <c r="M203">
        <v>6720</v>
      </c>
      <c r="N203" s="2">
        <v>0.25780325999999998</v>
      </c>
      <c r="O203" s="2">
        <v>0.70294332999999998</v>
      </c>
    </row>
    <row r="204" spans="1:15" x14ac:dyDescent="0.25">
      <c r="A204" t="str">
        <f t="shared" si="15"/>
        <v>AST</v>
      </c>
      <c r="B204" t="str">
        <f t="shared" si="16"/>
        <v>Donor parity</v>
      </c>
      <c r="C204" s="8">
        <f t="shared" si="17"/>
        <v>15401</v>
      </c>
      <c r="D204" s="5">
        <f t="shared" si="18"/>
        <v>0.25817192</v>
      </c>
      <c r="E204" s="5">
        <f t="shared" si="19"/>
        <v>0.70294332999999998</v>
      </c>
      <c r="K204" t="s">
        <v>43</v>
      </c>
      <c r="L204" t="s">
        <v>9</v>
      </c>
      <c r="M204">
        <v>15401</v>
      </c>
      <c r="N204" s="2">
        <v>0.25817192</v>
      </c>
      <c r="O204" s="2">
        <v>0.70294332999999998</v>
      </c>
    </row>
    <row r="205" spans="1:15" x14ac:dyDescent="0.25">
      <c r="A205" t="str">
        <f t="shared" si="15"/>
        <v>Basophiles</v>
      </c>
      <c r="B205" t="str">
        <f t="shared" si="16"/>
        <v>Unknown key</v>
      </c>
      <c r="C205" s="8">
        <f t="shared" si="17"/>
        <v>1984</v>
      </c>
      <c r="D205" s="5">
        <f t="shared" si="18"/>
        <v>0.26139295000000001</v>
      </c>
      <c r="E205" s="5">
        <f t="shared" si="19"/>
        <v>0.70450329</v>
      </c>
      <c r="K205" t="s">
        <v>57</v>
      </c>
      <c r="L205" t="s">
        <v>21</v>
      </c>
      <c r="M205">
        <v>1984</v>
      </c>
      <c r="N205" s="2">
        <v>0.26139295000000001</v>
      </c>
      <c r="O205" s="2">
        <v>0.70450329</v>
      </c>
    </row>
    <row r="206" spans="1:15" x14ac:dyDescent="0.25">
      <c r="A206" t="str">
        <f t="shared" si="15"/>
        <v>Basophiles</v>
      </c>
      <c r="B206" t="str">
        <f t="shared" si="16"/>
        <v>Donors prior number of donations</v>
      </c>
      <c r="C206" s="8">
        <f t="shared" si="17"/>
        <v>1987</v>
      </c>
      <c r="D206" s="5">
        <f t="shared" si="18"/>
        <v>0.26514942000000002</v>
      </c>
      <c r="E206" s="5">
        <f t="shared" si="19"/>
        <v>0.70450329</v>
      </c>
      <c r="K206" t="s">
        <v>57</v>
      </c>
      <c r="L206" t="s">
        <v>17</v>
      </c>
      <c r="M206">
        <v>1987</v>
      </c>
      <c r="N206" s="2">
        <v>0.26514942000000002</v>
      </c>
      <c r="O206" s="2">
        <v>0.70450329</v>
      </c>
    </row>
    <row r="207" spans="1:15" x14ac:dyDescent="0.25">
      <c r="A207" t="str">
        <f t="shared" si="15"/>
        <v>Leukocyte count</v>
      </c>
      <c r="B207" t="str">
        <f t="shared" si="16"/>
        <v>Donor sex</v>
      </c>
      <c r="C207" s="8">
        <f t="shared" si="17"/>
        <v>56935</v>
      </c>
      <c r="D207" s="5">
        <f t="shared" si="18"/>
        <v>0.26293431</v>
      </c>
      <c r="E207" s="5">
        <f t="shared" si="19"/>
        <v>0.70450329</v>
      </c>
      <c r="K207" t="s">
        <v>31</v>
      </c>
      <c r="L207" t="s">
        <v>10</v>
      </c>
      <c r="M207">
        <v>56935</v>
      </c>
      <c r="N207" s="2">
        <v>0.26293431</v>
      </c>
      <c r="O207" s="2">
        <v>0.70450329</v>
      </c>
    </row>
    <row r="208" spans="1:15" x14ac:dyDescent="0.25">
      <c r="A208" t="str">
        <f t="shared" si="15"/>
        <v>Unknown key</v>
      </c>
      <c r="B208" t="str">
        <f t="shared" si="16"/>
        <v>Unknown key</v>
      </c>
      <c r="C208" s="8">
        <f t="shared" si="17"/>
        <v>7761</v>
      </c>
      <c r="D208" s="5">
        <f t="shared" si="18"/>
        <v>0.26460133000000002</v>
      </c>
      <c r="E208" s="5">
        <f t="shared" si="19"/>
        <v>0.70450329</v>
      </c>
      <c r="K208" t="s">
        <v>21</v>
      </c>
      <c r="L208" t="s">
        <v>21</v>
      </c>
      <c r="M208">
        <v>7761</v>
      </c>
      <c r="N208" s="2">
        <v>0.26460133000000002</v>
      </c>
      <c r="O208" s="2">
        <v>0.70450329</v>
      </c>
    </row>
    <row r="209" spans="1:15" x14ac:dyDescent="0.25">
      <c r="A209" t="str">
        <f t="shared" si="15"/>
        <v>Lactate dehydrogenase</v>
      </c>
      <c r="B209" t="str">
        <f t="shared" si="16"/>
        <v>Donor Hb</v>
      </c>
      <c r="C209" s="8">
        <f t="shared" si="17"/>
        <v>6736</v>
      </c>
      <c r="D209" s="5">
        <f t="shared" si="18"/>
        <v>0.26086781999999997</v>
      </c>
      <c r="E209" s="5">
        <f t="shared" si="19"/>
        <v>0.70450329</v>
      </c>
      <c r="K209" t="s">
        <v>41</v>
      </c>
      <c r="L209" t="s">
        <v>8</v>
      </c>
      <c r="M209">
        <v>6736</v>
      </c>
      <c r="N209" s="2">
        <v>0.26086781999999997</v>
      </c>
      <c r="O209" s="2">
        <v>0.70450329</v>
      </c>
    </row>
    <row r="210" spans="1:15" x14ac:dyDescent="0.25">
      <c r="A210" t="str">
        <f t="shared" si="15"/>
        <v>Transferrin</v>
      </c>
      <c r="B210" t="str">
        <f t="shared" si="16"/>
        <v>Unknown key</v>
      </c>
      <c r="C210" s="8">
        <f t="shared" si="17"/>
        <v>58</v>
      </c>
      <c r="D210" s="5">
        <f t="shared" si="18"/>
        <v>0.27096685999999998</v>
      </c>
      <c r="E210" s="5">
        <f t="shared" si="19"/>
        <v>0.71226964000000004</v>
      </c>
      <c r="K210" t="s">
        <v>66</v>
      </c>
      <c r="L210" t="s">
        <v>21</v>
      </c>
      <c r="M210">
        <v>58</v>
      </c>
      <c r="N210" s="2">
        <v>0.27096685999999998</v>
      </c>
      <c r="O210" s="2">
        <v>0.71226964000000004</v>
      </c>
    </row>
    <row r="211" spans="1:15" x14ac:dyDescent="0.25">
      <c r="A211" t="str">
        <f t="shared" si="15"/>
        <v>aPTT</v>
      </c>
      <c r="B211" t="str">
        <f t="shared" si="16"/>
        <v>Donor sex</v>
      </c>
      <c r="C211" s="8">
        <f t="shared" si="17"/>
        <v>22575</v>
      </c>
      <c r="D211" s="5">
        <f t="shared" si="18"/>
        <v>0.26971677999999999</v>
      </c>
      <c r="E211" s="5">
        <f t="shared" si="19"/>
        <v>0.71226964000000004</v>
      </c>
      <c r="K211" t="s">
        <v>20</v>
      </c>
      <c r="L211" t="s">
        <v>10</v>
      </c>
      <c r="M211">
        <v>22575</v>
      </c>
      <c r="N211" s="2">
        <v>0.26971677999999999</v>
      </c>
      <c r="O211" s="2">
        <v>0.71226964000000004</v>
      </c>
    </row>
    <row r="212" spans="1:15" x14ac:dyDescent="0.25">
      <c r="A212" t="str">
        <f t="shared" si="15"/>
        <v>AST</v>
      </c>
      <c r="B212" t="str">
        <f t="shared" si="16"/>
        <v>Unknown key</v>
      </c>
      <c r="C212" s="8">
        <f t="shared" si="17"/>
        <v>15340</v>
      </c>
      <c r="D212" s="5">
        <f t="shared" si="18"/>
        <v>0.27265813</v>
      </c>
      <c r="E212" s="5">
        <f t="shared" si="19"/>
        <v>0.71226964000000004</v>
      </c>
      <c r="K212" t="s">
        <v>43</v>
      </c>
      <c r="L212" t="s">
        <v>21</v>
      </c>
      <c r="M212">
        <v>15340</v>
      </c>
      <c r="N212" s="2">
        <v>0.27265813</v>
      </c>
      <c r="O212" s="2">
        <v>0.71226964000000004</v>
      </c>
    </row>
    <row r="213" spans="1:15" x14ac:dyDescent="0.25">
      <c r="A213" t="str">
        <f t="shared" si="15"/>
        <v>PaO2</v>
      </c>
      <c r="B213" t="str">
        <f t="shared" si="16"/>
        <v>Time since donors previous donation</v>
      </c>
      <c r="C213" s="8">
        <f t="shared" si="17"/>
        <v>16602</v>
      </c>
      <c r="D213" s="5">
        <f t="shared" si="18"/>
        <v>0.27325252999999999</v>
      </c>
      <c r="E213" s="5">
        <f t="shared" si="19"/>
        <v>0.71226964000000004</v>
      </c>
      <c r="K213" t="s">
        <v>65</v>
      </c>
      <c r="L213" t="s">
        <v>22</v>
      </c>
      <c r="M213">
        <v>16602</v>
      </c>
      <c r="N213" s="2">
        <v>0.27325252999999999</v>
      </c>
      <c r="O213" s="2">
        <v>0.71226964000000004</v>
      </c>
    </row>
    <row r="214" spans="1:15" x14ac:dyDescent="0.25">
      <c r="A214" t="str">
        <f t="shared" si="15"/>
        <v>pH</v>
      </c>
      <c r="B214" t="str">
        <f t="shared" si="16"/>
        <v>Age of Donor</v>
      </c>
      <c r="C214" s="8">
        <f t="shared" si="17"/>
        <v>20445</v>
      </c>
      <c r="D214" s="5">
        <f t="shared" si="18"/>
        <v>0.27767671999999999</v>
      </c>
      <c r="E214" s="5">
        <f t="shared" si="19"/>
        <v>0.72038771999999995</v>
      </c>
      <c r="K214" t="s">
        <v>33</v>
      </c>
      <c r="L214" t="s">
        <v>13</v>
      </c>
      <c r="M214">
        <v>20445</v>
      </c>
      <c r="N214" s="2">
        <v>0.27767671999999999</v>
      </c>
      <c r="O214" s="2">
        <v>0.72038771999999995</v>
      </c>
    </row>
    <row r="215" spans="1:15" x14ac:dyDescent="0.25">
      <c r="A215" t="str">
        <f t="shared" si="15"/>
        <v>Carbon Dioxide</v>
      </c>
      <c r="B215" t="str">
        <f t="shared" si="16"/>
        <v>Donors prior number of donations</v>
      </c>
      <c r="C215" s="8">
        <f t="shared" si="17"/>
        <v>1087</v>
      </c>
      <c r="D215" s="5">
        <f t="shared" si="18"/>
        <v>0.29116361000000002</v>
      </c>
      <c r="E215" s="5">
        <f t="shared" si="19"/>
        <v>0.72343383000000006</v>
      </c>
      <c r="K215" t="s">
        <v>51</v>
      </c>
      <c r="L215" t="s">
        <v>17</v>
      </c>
      <c r="M215">
        <v>1087</v>
      </c>
      <c r="N215" s="2">
        <v>0.29116361000000002</v>
      </c>
      <c r="O215" s="2">
        <v>0.72343383000000006</v>
      </c>
    </row>
    <row r="216" spans="1:15" x14ac:dyDescent="0.25">
      <c r="A216" t="str">
        <f t="shared" si="15"/>
        <v>Base Excess</v>
      </c>
      <c r="B216" t="str">
        <f t="shared" si="16"/>
        <v>Unknown key</v>
      </c>
      <c r="C216" s="8">
        <f t="shared" si="17"/>
        <v>10216</v>
      </c>
      <c r="D216" s="5">
        <f t="shared" si="18"/>
        <v>0.28097778000000001</v>
      </c>
      <c r="E216" s="5">
        <f t="shared" si="19"/>
        <v>0.72343383000000006</v>
      </c>
      <c r="K216" t="s">
        <v>55</v>
      </c>
      <c r="L216" t="s">
        <v>21</v>
      </c>
      <c r="M216">
        <v>10216</v>
      </c>
      <c r="N216" s="2">
        <v>0.28097778000000001</v>
      </c>
      <c r="O216" s="2">
        <v>0.72343383000000006</v>
      </c>
    </row>
    <row r="217" spans="1:15" x14ac:dyDescent="0.25">
      <c r="A217" t="str">
        <f t="shared" si="15"/>
        <v>HbA1c</v>
      </c>
      <c r="B217" t="str">
        <f t="shared" si="16"/>
        <v>Age of Donor</v>
      </c>
      <c r="C217" s="8">
        <f t="shared" si="17"/>
        <v>193</v>
      </c>
      <c r="D217" s="5">
        <f t="shared" si="18"/>
        <v>0.28989459000000001</v>
      </c>
      <c r="E217" s="5">
        <f t="shared" si="19"/>
        <v>0.72343383000000006</v>
      </c>
      <c r="K217" t="s">
        <v>36</v>
      </c>
      <c r="L217" t="s">
        <v>13</v>
      </c>
      <c r="M217">
        <v>193</v>
      </c>
      <c r="N217" s="2">
        <v>0.28989459000000001</v>
      </c>
      <c r="O217" s="2">
        <v>0.72343383000000006</v>
      </c>
    </row>
    <row r="218" spans="1:15" x14ac:dyDescent="0.25">
      <c r="A218" t="str">
        <f t="shared" si="15"/>
        <v>Sodium</v>
      </c>
      <c r="B218" t="str">
        <f t="shared" si="16"/>
        <v>Donors prior number of donations</v>
      </c>
      <c r="C218" s="8">
        <f t="shared" si="17"/>
        <v>46556</v>
      </c>
      <c r="D218" s="5">
        <f t="shared" si="18"/>
        <v>0.28817682</v>
      </c>
      <c r="E218" s="5">
        <f t="shared" si="19"/>
        <v>0.72343383000000006</v>
      </c>
      <c r="K218" t="s">
        <v>46</v>
      </c>
      <c r="L218" t="s">
        <v>17</v>
      </c>
      <c r="M218">
        <v>46556</v>
      </c>
      <c r="N218" s="2">
        <v>0.28817682</v>
      </c>
      <c r="O218" s="2">
        <v>0.72343383000000006</v>
      </c>
    </row>
    <row r="219" spans="1:15" x14ac:dyDescent="0.25">
      <c r="A219" t="str">
        <f t="shared" si="15"/>
        <v>Unknown key</v>
      </c>
      <c r="B219" t="str">
        <f t="shared" si="16"/>
        <v>Donor sex</v>
      </c>
      <c r="C219" s="8">
        <f t="shared" si="17"/>
        <v>593</v>
      </c>
      <c r="D219" s="5">
        <f t="shared" si="18"/>
        <v>0.28631567000000002</v>
      </c>
      <c r="E219" s="5">
        <f t="shared" si="19"/>
        <v>0.72343383000000006</v>
      </c>
      <c r="K219" t="s">
        <v>21</v>
      </c>
      <c r="L219" t="s">
        <v>10</v>
      </c>
      <c r="M219">
        <v>593</v>
      </c>
      <c r="N219" s="2">
        <v>0.28631567000000002</v>
      </c>
      <c r="O219" s="2">
        <v>0.72343383000000006</v>
      </c>
    </row>
    <row r="220" spans="1:15" x14ac:dyDescent="0.25">
      <c r="A220" t="str">
        <f t="shared" si="15"/>
        <v>pH</v>
      </c>
      <c r="B220" t="str">
        <f t="shared" si="16"/>
        <v>Unknown key</v>
      </c>
      <c r="C220" s="8">
        <f t="shared" si="17"/>
        <v>20409</v>
      </c>
      <c r="D220" s="5">
        <f t="shared" si="18"/>
        <v>0.28735642</v>
      </c>
      <c r="E220" s="5">
        <f t="shared" si="19"/>
        <v>0.72343383000000006</v>
      </c>
      <c r="K220" t="s">
        <v>33</v>
      </c>
      <c r="L220" t="s">
        <v>21</v>
      </c>
      <c r="M220">
        <v>20409</v>
      </c>
      <c r="N220" s="2">
        <v>0.28735642</v>
      </c>
      <c r="O220" s="2">
        <v>0.72343383000000006</v>
      </c>
    </row>
    <row r="221" spans="1:15" x14ac:dyDescent="0.25">
      <c r="A221" t="str">
        <f t="shared" si="15"/>
        <v>Erythrocyte count</v>
      </c>
      <c r="B221" t="str">
        <f t="shared" si="16"/>
        <v>Unknown key</v>
      </c>
      <c r="C221" s="8">
        <f t="shared" si="17"/>
        <v>36971</v>
      </c>
      <c r="D221" s="5">
        <f t="shared" si="18"/>
        <v>0.28507200999999999</v>
      </c>
      <c r="E221" s="5">
        <f t="shared" si="19"/>
        <v>0.72343383000000006</v>
      </c>
      <c r="K221" t="s">
        <v>11</v>
      </c>
      <c r="L221" t="s">
        <v>21</v>
      </c>
      <c r="M221">
        <v>36971</v>
      </c>
      <c r="N221" s="2">
        <v>0.28507200999999999</v>
      </c>
      <c r="O221" s="2">
        <v>0.72343383000000006</v>
      </c>
    </row>
    <row r="222" spans="1:15" x14ac:dyDescent="0.25">
      <c r="A222" t="str">
        <f t="shared" si="15"/>
        <v>Mean corpuscular volume</v>
      </c>
      <c r="B222" t="str">
        <f t="shared" si="16"/>
        <v>Unknown key</v>
      </c>
      <c r="C222" s="8">
        <f t="shared" si="17"/>
        <v>37074</v>
      </c>
      <c r="D222" s="5">
        <f t="shared" si="18"/>
        <v>0.29200419999999999</v>
      </c>
      <c r="E222" s="5">
        <f t="shared" si="19"/>
        <v>0.72343383000000006</v>
      </c>
      <c r="K222" t="s">
        <v>12</v>
      </c>
      <c r="L222" t="s">
        <v>21</v>
      </c>
      <c r="M222">
        <v>37074</v>
      </c>
      <c r="N222" s="2">
        <v>0.29200419999999999</v>
      </c>
      <c r="O222" s="2">
        <v>0.72343383000000006</v>
      </c>
    </row>
    <row r="223" spans="1:15" x14ac:dyDescent="0.25">
      <c r="A223" t="str">
        <f t="shared" si="15"/>
        <v>CRP</v>
      </c>
      <c r="B223" t="str">
        <f t="shared" si="16"/>
        <v>Unknown key</v>
      </c>
      <c r="C223" s="8">
        <f t="shared" si="17"/>
        <v>47796</v>
      </c>
      <c r="D223" s="5">
        <f t="shared" si="18"/>
        <v>0.28336575000000003</v>
      </c>
      <c r="E223" s="5">
        <f t="shared" si="19"/>
        <v>0.72343383000000006</v>
      </c>
      <c r="K223" t="s">
        <v>61</v>
      </c>
      <c r="L223" t="s">
        <v>21</v>
      </c>
      <c r="M223">
        <v>47796</v>
      </c>
      <c r="N223" s="2">
        <v>0.28336575000000003</v>
      </c>
      <c r="O223" s="2">
        <v>0.72343383000000006</v>
      </c>
    </row>
    <row r="224" spans="1:15" x14ac:dyDescent="0.25">
      <c r="A224" t="str">
        <f t="shared" si="15"/>
        <v>Neutrophile count</v>
      </c>
      <c r="B224" t="str">
        <f t="shared" si="16"/>
        <v>Donors prior number of donations</v>
      </c>
      <c r="C224" s="8">
        <f t="shared" si="17"/>
        <v>11134</v>
      </c>
      <c r="D224" s="5">
        <f t="shared" si="18"/>
        <v>0.28174558</v>
      </c>
      <c r="E224" s="5">
        <f t="shared" si="19"/>
        <v>0.72343383000000006</v>
      </c>
      <c r="K224" t="s">
        <v>40</v>
      </c>
      <c r="L224" t="s">
        <v>17</v>
      </c>
      <c r="M224">
        <v>11134</v>
      </c>
      <c r="N224" s="2">
        <v>0.28174558</v>
      </c>
      <c r="O224" s="2">
        <v>0.72343383000000006</v>
      </c>
    </row>
    <row r="225" spans="1:15" x14ac:dyDescent="0.25">
      <c r="A225" t="str">
        <f t="shared" si="15"/>
        <v>AST</v>
      </c>
      <c r="B225" t="str">
        <f t="shared" si="16"/>
        <v>Storage time</v>
      </c>
      <c r="C225" s="8">
        <f t="shared" si="17"/>
        <v>15377</v>
      </c>
      <c r="D225" s="5">
        <f t="shared" si="18"/>
        <v>0.29336499999999999</v>
      </c>
      <c r="E225" s="5">
        <f t="shared" si="19"/>
        <v>0.72354596999999998</v>
      </c>
      <c r="K225" t="s">
        <v>43</v>
      </c>
      <c r="L225" t="s">
        <v>7</v>
      </c>
      <c r="M225">
        <v>15377</v>
      </c>
      <c r="N225" s="2">
        <v>0.29336499999999999</v>
      </c>
      <c r="O225" s="2">
        <v>0.72354596999999998</v>
      </c>
    </row>
    <row r="226" spans="1:15" x14ac:dyDescent="0.25">
      <c r="A226" t="str">
        <f t="shared" si="15"/>
        <v>PaO2</v>
      </c>
      <c r="B226" t="str">
        <f t="shared" si="16"/>
        <v>Donor Hb</v>
      </c>
      <c r="C226" s="8">
        <f t="shared" si="17"/>
        <v>16428</v>
      </c>
      <c r="D226" s="5">
        <f t="shared" si="18"/>
        <v>0.29766849000000001</v>
      </c>
      <c r="E226" s="5">
        <f t="shared" si="19"/>
        <v>0.72778763999999996</v>
      </c>
      <c r="K226" t="s">
        <v>65</v>
      </c>
      <c r="L226" t="s">
        <v>8</v>
      </c>
      <c r="M226">
        <v>16428</v>
      </c>
      <c r="N226" s="2">
        <v>0.29766849000000001</v>
      </c>
      <c r="O226" s="2">
        <v>0.72778763999999996</v>
      </c>
    </row>
    <row r="227" spans="1:15" x14ac:dyDescent="0.25">
      <c r="A227" t="str">
        <f t="shared" si="15"/>
        <v>INR</v>
      </c>
      <c r="B227" t="str">
        <f t="shared" si="16"/>
        <v>Unknown key</v>
      </c>
      <c r="C227" s="8">
        <f t="shared" si="17"/>
        <v>28438</v>
      </c>
      <c r="D227" s="5">
        <f t="shared" si="18"/>
        <v>0.29848036</v>
      </c>
      <c r="E227" s="5">
        <f t="shared" si="19"/>
        <v>0.72778763999999996</v>
      </c>
      <c r="K227" t="s">
        <v>32</v>
      </c>
      <c r="L227" t="s">
        <v>21</v>
      </c>
      <c r="M227">
        <v>28438</v>
      </c>
      <c r="N227" s="2">
        <v>0.29848036</v>
      </c>
      <c r="O227" s="2">
        <v>0.72778763999999996</v>
      </c>
    </row>
    <row r="228" spans="1:15" x14ac:dyDescent="0.25">
      <c r="A228" t="str">
        <f t="shared" si="15"/>
        <v>Unknown key</v>
      </c>
      <c r="B228" t="str">
        <f t="shared" si="16"/>
        <v>Unknown key</v>
      </c>
      <c r="C228" s="8">
        <f t="shared" si="17"/>
        <v>7792</v>
      </c>
      <c r="D228" s="5">
        <f t="shared" si="18"/>
        <v>0.29905456000000002</v>
      </c>
      <c r="E228" s="5">
        <f t="shared" si="19"/>
        <v>0.72778763999999996</v>
      </c>
      <c r="K228" t="s">
        <v>21</v>
      </c>
      <c r="L228" t="s">
        <v>21</v>
      </c>
      <c r="M228">
        <v>7792</v>
      </c>
      <c r="N228" s="2">
        <v>0.29905456000000002</v>
      </c>
      <c r="O228" s="2">
        <v>0.72778763999999996</v>
      </c>
    </row>
    <row r="229" spans="1:15" x14ac:dyDescent="0.25">
      <c r="A229" t="str">
        <f t="shared" si="15"/>
        <v>Triglycerides</v>
      </c>
      <c r="B229" t="str">
        <f t="shared" si="16"/>
        <v>Unknown key</v>
      </c>
      <c r="C229" s="8">
        <f t="shared" si="17"/>
        <v>2566</v>
      </c>
      <c r="D229" s="5">
        <f t="shared" si="18"/>
        <v>0.30185514000000002</v>
      </c>
      <c r="E229" s="5">
        <f t="shared" si="19"/>
        <v>0.73025379999999995</v>
      </c>
      <c r="K229" t="s">
        <v>50</v>
      </c>
      <c r="L229" t="s">
        <v>21</v>
      </c>
      <c r="M229">
        <v>2566</v>
      </c>
      <c r="N229" s="2">
        <v>0.30185514000000002</v>
      </c>
      <c r="O229" s="2">
        <v>0.73025379999999995</v>
      </c>
    </row>
    <row r="230" spans="1:15" x14ac:dyDescent="0.25">
      <c r="A230" t="str">
        <f t="shared" si="15"/>
        <v>Standard bicarbonate</v>
      </c>
      <c r="B230" t="str">
        <f t="shared" si="16"/>
        <v>Age of Donor</v>
      </c>
      <c r="C230" s="8">
        <f t="shared" si="17"/>
        <v>20337</v>
      </c>
      <c r="D230" s="5">
        <f t="shared" si="18"/>
        <v>0.30423042</v>
      </c>
      <c r="E230" s="5">
        <f t="shared" si="19"/>
        <v>0.73025379999999995</v>
      </c>
      <c r="K230" t="s">
        <v>45</v>
      </c>
      <c r="L230" t="s">
        <v>13</v>
      </c>
      <c r="M230">
        <v>20337</v>
      </c>
      <c r="N230" s="2">
        <v>0.30423042</v>
      </c>
      <c r="O230" s="2">
        <v>0.73025379999999995</v>
      </c>
    </row>
    <row r="231" spans="1:15" x14ac:dyDescent="0.25">
      <c r="A231" t="str">
        <f t="shared" si="15"/>
        <v>Monocyte count</v>
      </c>
      <c r="B231" t="str">
        <f t="shared" si="16"/>
        <v>Weekday of donation</v>
      </c>
      <c r="C231" s="8">
        <f t="shared" si="17"/>
        <v>1980</v>
      </c>
      <c r="D231" s="5">
        <f t="shared" si="18"/>
        <v>0.30803433000000002</v>
      </c>
      <c r="E231" s="5">
        <f t="shared" si="19"/>
        <v>0.73025379999999995</v>
      </c>
      <c r="K231" t="s">
        <v>59</v>
      </c>
      <c r="L231" t="s">
        <v>27</v>
      </c>
      <c r="M231">
        <v>1980</v>
      </c>
      <c r="N231" s="2">
        <v>0.30803433000000002</v>
      </c>
      <c r="O231" s="2">
        <v>0.73025379999999995</v>
      </c>
    </row>
    <row r="232" spans="1:15" x14ac:dyDescent="0.25">
      <c r="A232" t="str">
        <f t="shared" si="15"/>
        <v>CRP</v>
      </c>
      <c r="B232" t="str">
        <f t="shared" si="16"/>
        <v>Age of Donor</v>
      </c>
      <c r="C232" s="8">
        <f t="shared" si="17"/>
        <v>47956</v>
      </c>
      <c r="D232" s="5">
        <f t="shared" si="18"/>
        <v>0.30782786000000001</v>
      </c>
      <c r="E232" s="5">
        <f t="shared" si="19"/>
        <v>0.73025379999999995</v>
      </c>
      <c r="K232" t="s">
        <v>61</v>
      </c>
      <c r="L232" t="s">
        <v>13</v>
      </c>
      <c r="M232">
        <v>47956</v>
      </c>
      <c r="N232" s="2">
        <v>0.30782786000000001</v>
      </c>
      <c r="O232" s="2">
        <v>0.73025379999999995</v>
      </c>
    </row>
    <row r="233" spans="1:15" x14ac:dyDescent="0.25">
      <c r="A233" t="str">
        <f t="shared" si="15"/>
        <v>ALP</v>
      </c>
      <c r="B233" t="str">
        <f t="shared" si="16"/>
        <v>Age of Donor</v>
      </c>
      <c r="C233" s="8">
        <f t="shared" si="17"/>
        <v>6721</v>
      </c>
      <c r="D233" s="5">
        <f t="shared" si="18"/>
        <v>0.30415320000000001</v>
      </c>
      <c r="E233" s="5">
        <f t="shared" si="19"/>
        <v>0.73025379999999995</v>
      </c>
      <c r="K233" t="s">
        <v>64</v>
      </c>
      <c r="L233" t="s">
        <v>13</v>
      </c>
      <c r="M233">
        <v>6721</v>
      </c>
      <c r="N233" s="2">
        <v>0.30415320000000001</v>
      </c>
      <c r="O233" s="2">
        <v>0.73025379999999995</v>
      </c>
    </row>
    <row r="234" spans="1:15" x14ac:dyDescent="0.25">
      <c r="A234" t="str">
        <f t="shared" si="15"/>
        <v>pH</v>
      </c>
      <c r="B234" t="str">
        <f t="shared" si="16"/>
        <v>Donor sex</v>
      </c>
      <c r="C234" s="8">
        <f t="shared" si="17"/>
        <v>20446</v>
      </c>
      <c r="D234" s="5">
        <f t="shared" si="18"/>
        <v>0.30651613</v>
      </c>
      <c r="E234" s="5">
        <f t="shared" si="19"/>
        <v>0.73025379999999995</v>
      </c>
      <c r="K234" t="s">
        <v>33</v>
      </c>
      <c r="L234" t="s">
        <v>10</v>
      </c>
      <c r="M234">
        <v>20446</v>
      </c>
      <c r="N234" s="2">
        <v>0.30651613</v>
      </c>
      <c r="O234" s="2">
        <v>0.73025379999999995</v>
      </c>
    </row>
    <row r="235" spans="1:15" x14ac:dyDescent="0.25">
      <c r="A235" t="str">
        <f t="shared" si="15"/>
        <v>Lymphocyte count</v>
      </c>
      <c r="B235" t="str">
        <f t="shared" si="16"/>
        <v>Donor Hb</v>
      </c>
      <c r="C235" s="8">
        <f t="shared" si="17"/>
        <v>1953</v>
      </c>
      <c r="D235" s="5">
        <f t="shared" si="18"/>
        <v>0.32386185000000001</v>
      </c>
      <c r="E235" s="5">
        <f t="shared" si="19"/>
        <v>0.73041456999999999</v>
      </c>
      <c r="K235" t="s">
        <v>54</v>
      </c>
      <c r="L235" t="s">
        <v>8</v>
      </c>
      <c r="M235">
        <v>1953</v>
      </c>
      <c r="N235" s="2">
        <v>0.32386185000000001</v>
      </c>
      <c r="O235" s="2">
        <v>0.73041456999999999</v>
      </c>
    </row>
    <row r="236" spans="1:15" x14ac:dyDescent="0.25">
      <c r="A236" t="str">
        <f t="shared" si="15"/>
        <v>Basophiles</v>
      </c>
      <c r="B236" t="str">
        <f t="shared" si="16"/>
        <v>Unknown key</v>
      </c>
      <c r="C236" s="8">
        <f t="shared" si="17"/>
        <v>1987</v>
      </c>
      <c r="D236" s="5">
        <f t="shared" si="18"/>
        <v>0.32536649000000001</v>
      </c>
      <c r="E236" s="5">
        <f t="shared" si="19"/>
        <v>0.73041456999999999</v>
      </c>
      <c r="K236" t="s">
        <v>57</v>
      </c>
      <c r="L236" t="s">
        <v>21</v>
      </c>
      <c r="M236">
        <v>1987</v>
      </c>
      <c r="N236" s="2">
        <v>0.32536649000000001</v>
      </c>
      <c r="O236" s="2">
        <v>0.73041456999999999</v>
      </c>
    </row>
    <row r="237" spans="1:15" x14ac:dyDescent="0.25">
      <c r="A237" t="str">
        <f t="shared" si="15"/>
        <v>Lymphocyte count</v>
      </c>
      <c r="B237" t="str">
        <f t="shared" si="16"/>
        <v>Donors prior number of donations</v>
      </c>
      <c r="C237" s="8">
        <f t="shared" si="17"/>
        <v>1974</v>
      </c>
      <c r="D237" s="5">
        <f t="shared" si="18"/>
        <v>0.31088392999999998</v>
      </c>
      <c r="E237" s="5">
        <f t="shared" si="19"/>
        <v>0.73041456999999999</v>
      </c>
      <c r="K237" t="s">
        <v>54</v>
      </c>
      <c r="L237" t="s">
        <v>17</v>
      </c>
      <c r="M237">
        <v>1974</v>
      </c>
      <c r="N237" s="2">
        <v>0.31088392999999998</v>
      </c>
      <c r="O237" s="2">
        <v>0.73041456999999999</v>
      </c>
    </row>
    <row r="238" spans="1:15" x14ac:dyDescent="0.25">
      <c r="A238" t="str">
        <f t="shared" si="15"/>
        <v>Lactate dehydrogenase</v>
      </c>
      <c r="B238" t="str">
        <f t="shared" si="16"/>
        <v>Donors prior number of donations</v>
      </c>
      <c r="C238" s="8">
        <f t="shared" si="17"/>
        <v>6793</v>
      </c>
      <c r="D238" s="5">
        <f t="shared" si="18"/>
        <v>0.31367859999999997</v>
      </c>
      <c r="E238" s="5">
        <f t="shared" si="19"/>
        <v>0.73041456999999999</v>
      </c>
      <c r="K238" t="s">
        <v>41</v>
      </c>
      <c r="L238" t="s">
        <v>17</v>
      </c>
      <c r="M238">
        <v>6793</v>
      </c>
      <c r="N238" s="2">
        <v>0.31367859999999997</v>
      </c>
      <c r="O238" s="2">
        <v>0.73041456999999999</v>
      </c>
    </row>
    <row r="239" spans="1:15" x14ac:dyDescent="0.25">
      <c r="A239" t="str">
        <f t="shared" si="15"/>
        <v>ALP</v>
      </c>
      <c r="B239" t="str">
        <f t="shared" si="16"/>
        <v>Unknown key</v>
      </c>
      <c r="C239" s="8">
        <f t="shared" si="17"/>
        <v>6723</v>
      </c>
      <c r="D239" s="5">
        <f t="shared" si="18"/>
        <v>0.31493309000000003</v>
      </c>
      <c r="E239" s="5">
        <f t="shared" si="19"/>
        <v>0.73041456999999999</v>
      </c>
      <c r="K239" t="s">
        <v>64</v>
      </c>
      <c r="L239" t="s">
        <v>21</v>
      </c>
      <c r="M239">
        <v>6723</v>
      </c>
      <c r="N239" s="2">
        <v>0.31493309000000003</v>
      </c>
      <c r="O239" s="2">
        <v>0.73041456999999999</v>
      </c>
    </row>
    <row r="240" spans="1:15" x14ac:dyDescent="0.25">
      <c r="A240" t="str">
        <f t="shared" si="15"/>
        <v>ALT</v>
      </c>
      <c r="B240" t="str">
        <f t="shared" si="16"/>
        <v>Unknown key</v>
      </c>
      <c r="C240" s="8">
        <f t="shared" si="17"/>
        <v>16997</v>
      </c>
      <c r="D240" s="5">
        <f t="shared" si="18"/>
        <v>0.31510887999999998</v>
      </c>
      <c r="E240" s="5">
        <f t="shared" si="19"/>
        <v>0.73041456999999999</v>
      </c>
      <c r="K240" t="s">
        <v>47</v>
      </c>
      <c r="L240" t="s">
        <v>21</v>
      </c>
      <c r="M240">
        <v>16997</v>
      </c>
      <c r="N240" s="2">
        <v>0.31510887999999998</v>
      </c>
      <c r="O240" s="2">
        <v>0.73041456999999999</v>
      </c>
    </row>
    <row r="241" spans="1:15" x14ac:dyDescent="0.25">
      <c r="A241" t="str">
        <f t="shared" si="15"/>
        <v>Lymphocyte count</v>
      </c>
      <c r="B241" t="str">
        <f t="shared" si="16"/>
        <v>Weekday of donation</v>
      </c>
      <c r="C241" s="8">
        <f t="shared" si="17"/>
        <v>1974</v>
      </c>
      <c r="D241" s="5">
        <f t="shared" si="18"/>
        <v>0.30998017</v>
      </c>
      <c r="E241" s="5">
        <f t="shared" si="19"/>
        <v>0.73041456999999999</v>
      </c>
      <c r="K241" t="s">
        <v>54</v>
      </c>
      <c r="L241" t="s">
        <v>27</v>
      </c>
      <c r="M241">
        <v>1974</v>
      </c>
      <c r="N241" s="2">
        <v>0.30998017</v>
      </c>
      <c r="O241" s="2">
        <v>0.73041456999999999</v>
      </c>
    </row>
    <row r="242" spans="1:15" x14ac:dyDescent="0.25">
      <c r="A242" t="str">
        <f t="shared" si="15"/>
        <v>Eosinophile count</v>
      </c>
      <c r="B242" t="str">
        <f t="shared" si="16"/>
        <v>Weekday of donation</v>
      </c>
      <c r="C242" s="8">
        <f t="shared" si="17"/>
        <v>1971</v>
      </c>
      <c r="D242" s="5">
        <f t="shared" si="18"/>
        <v>0.32188679999999997</v>
      </c>
      <c r="E242" s="5">
        <f t="shared" si="19"/>
        <v>0.73041456999999999</v>
      </c>
      <c r="K242" t="s">
        <v>60</v>
      </c>
      <c r="L242" t="s">
        <v>27</v>
      </c>
      <c r="M242">
        <v>1971</v>
      </c>
      <c r="N242" s="2">
        <v>0.32188679999999997</v>
      </c>
      <c r="O242" s="2">
        <v>0.73041456999999999</v>
      </c>
    </row>
    <row r="243" spans="1:15" x14ac:dyDescent="0.25">
      <c r="A243" t="str">
        <f t="shared" si="15"/>
        <v>Lymphocyte count</v>
      </c>
      <c r="B243" t="str">
        <f t="shared" si="16"/>
        <v>Donor parity</v>
      </c>
      <c r="C243" s="8">
        <f t="shared" si="17"/>
        <v>1974</v>
      </c>
      <c r="D243" s="5">
        <f t="shared" si="18"/>
        <v>0.32248914000000001</v>
      </c>
      <c r="E243" s="5">
        <f t="shared" si="19"/>
        <v>0.73041456999999999</v>
      </c>
      <c r="K243" t="s">
        <v>54</v>
      </c>
      <c r="L243" t="s">
        <v>9</v>
      </c>
      <c r="M243">
        <v>1974</v>
      </c>
      <c r="N243" s="2">
        <v>0.32248914000000001</v>
      </c>
      <c r="O243" s="2">
        <v>0.73041456999999999</v>
      </c>
    </row>
    <row r="244" spans="1:15" x14ac:dyDescent="0.25">
      <c r="A244" t="str">
        <f t="shared" si="15"/>
        <v>Basophiles</v>
      </c>
      <c r="B244" t="str">
        <f t="shared" si="16"/>
        <v>Age of Donor</v>
      </c>
      <c r="C244" s="8">
        <f t="shared" si="17"/>
        <v>1987</v>
      </c>
      <c r="D244" s="5">
        <f t="shared" si="18"/>
        <v>0.32249619000000002</v>
      </c>
      <c r="E244" s="5">
        <f t="shared" si="19"/>
        <v>0.73041456999999999</v>
      </c>
      <c r="K244" t="s">
        <v>57</v>
      </c>
      <c r="L244" t="s">
        <v>13</v>
      </c>
      <c r="M244">
        <v>1987</v>
      </c>
      <c r="N244" s="2">
        <v>0.32249619000000002</v>
      </c>
      <c r="O244" s="2">
        <v>0.73041456999999999</v>
      </c>
    </row>
    <row r="245" spans="1:15" x14ac:dyDescent="0.25">
      <c r="A245" t="str">
        <f t="shared" si="15"/>
        <v>CRP</v>
      </c>
      <c r="B245" t="str">
        <f t="shared" si="16"/>
        <v>Time since donors previous donation</v>
      </c>
      <c r="C245" s="8">
        <f t="shared" si="17"/>
        <v>47982</v>
      </c>
      <c r="D245" s="5">
        <f t="shared" si="18"/>
        <v>0.32277544000000002</v>
      </c>
      <c r="E245" s="5">
        <f t="shared" si="19"/>
        <v>0.73041456999999999</v>
      </c>
      <c r="K245" t="s">
        <v>61</v>
      </c>
      <c r="L245" t="s">
        <v>22</v>
      </c>
      <c r="M245">
        <v>47982</v>
      </c>
      <c r="N245" s="2">
        <v>0.32277544000000002</v>
      </c>
      <c r="O245" s="2">
        <v>0.73041456999999999</v>
      </c>
    </row>
    <row r="246" spans="1:15" x14ac:dyDescent="0.25">
      <c r="A246" t="str">
        <f t="shared" si="15"/>
        <v>Osmolality</v>
      </c>
      <c r="B246" t="str">
        <f t="shared" si="16"/>
        <v>Donor sex</v>
      </c>
      <c r="C246" s="8">
        <f t="shared" si="17"/>
        <v>6503</v>
      </c>
      <c r="D246" s="5">
        <f t="shared" si="18"/>
        <v>0.32441002000000002</v>
      </c>
      <c r="E246" s="5">
        <f t="shared" si="19"/>
        <v>0.73041456999999999</v>
      </c>
      <c r="K246" t="s">
        <v>49</v>
      </c>
      <c r="L246" t="s">
        <v>10</v>
      </c>
      <c r="M246">
        <v>6503</v>
      </c>
      <c r="N246" s="2">
        <v>0.32441002000000002</v>
      </c>
      <c r="O246" s="2">
        <v>0.73041456999999999</v>
      </c>
    </row>
    <row r="247" spans="1:15" x14ac:dyDescent="0.25">
      <c r="A247" t="str">
        <f t="shared" si="15"/>
        <v>pH</v>
      </c>
      <c r="B247" t="str">
        <f t="shared" si="16"/>
        <v>Donors prior number of donations</v>
      </c>
      <c r="C247" s="8">
        <f t="shared" si="17"/>
        <v>20456</v>
      </c>
      <c r="D247" s="5">
        <f t="shared" si="18"/>
        <v>0.32100708999999999</v>
      </c>
      <c r="E247" s="5">
        <f t="shared" si="19"/>
        <v>0.73041456999999999</v>
      </c>
      <c r="K247" t="s">
        <v>33</v>
      </c>
      <c r="L247" t="s">
        <v>17</v>
      </c>
      <c r="M247">
        <v>20456</v>
      </c>
      <c r="N247" s="2">
        <v>0.32100708999999999</v>
      </c>
      <c r="O247" s="2">
        <v>0.73041456999999999</v>
      </c>
    </row>
    <row r="248" spans="1:15" x14ac:dyDescent="0.25">
      <c r="A248" t="str">
        <f t="shared" si="15"/>
        <v>Base Excess</v>
      </c>
      <c r="B248" t="str">
        <f t="shared" si="16"/>
        <v>Weekday of donation</v>
      </c>
      <c r="C248" s="8">
        <f t="shared" si="17"/>
        <v>10234</v>
      </c>
      <c r="D248" s="5">
        <f t="shared" si="18"/>
        <v>0.32857060999999999</v>
      </c>
      <c r="E248" s="5">
        <f t="shared" si="19"/>
        <v>0.73163495000000001</v>
      </c>
      <c r="K248" t="s">
        <v>55</v>
      </c>
      <c r="L248" t="s">
        <v>27</v>
      </c>
      <c r="M248">
        <v>10234</v>
      </c>
      <c r="N248" s="2">
        <v>0.32857060999999999</v>
      </c>
      <c r="O248" s="2">
        <v>0.73163495000000001</v>
      </c>
    </row>
    <row r="249" spans="1:15" x14ac:dyDescent="0.25">
      <c r="A249" t="str">
        <f t="shared" si="15"/>
        <v>Conjugated bilirubin</v>
      </c>
      <c r="B249" t="str">
        <f t="shared" si="16"/>
        <v>Time since donors previous donation</v>
      </c>
      <c r="C249" s="8">
        <f t="shared" si="17"/>
        <v>4875</v>
      </c>
      <c r="D249" s="5">
        <f t="shared" si="18"/>
        <v>0.32784973000000001</v>
      </c>
      <c r="E249" s="5">
        <f t="shared" si="19"/>
        <v>0.73163495000000001</v>
      </c>
      <c r="K249" t="s">
        <v>29</v>
      </c>
      <c r="L249" t="s">
        <v>22</v>
      </c>
      <c r="M249">
        <v>4875</v>
      </c>
      <c r="N249" s="2">
        <v>0.32784973000000001</v>
      </c>
      <c r="O249" s="2">
        <v>0.73163495000000001</v>
      </c>
    </row>
    <row r="250" spans="1:15" x14ac:dyDescent="0.25">
      <c r="A250" t="str">
        <f t="shared" si="15"/>
        <v>Albumin</v>
      </c>
      <c r="B250" t="str">
        <f t="shared" si="16"/>
        <v>Donors prior number of donations</v>
      </c>
      <c r="C250" s="8">
        <f t="shared" si="17"/>
        <v>23228</v>
      </c>
      <c r="D250" s="5">
        <f t="shared" si="18"/>
        <v>0.33193620000000001</v>
      </c>
      <c r="E250" s="5">
        <f t="shared" si="19"/>
        <v>0.73319239999999997</v>
      </c>
      <c r="K250" t="s">
        <v>24</v>
      </c>
      <c r="L250" t="s">
        <v>17</v>
      </c>
      <c r="M250">
        <v>23228</v>
      </c>
      <c r="N250" s="2">
        <v>0.33193620000000001</v>
      </c>
      <c r="O250" s="2">
        <v>0.73319239999999997</v>
      </c>
    </row>
    <row r="251" spans="1:15" x14ac:dyDescent="0.25">
      <c r="A251" t="str">
        <f t="shared" si="15"/>
        <v>Basophiles</v>
      </c>
      <c r="B251" t="str">
        <f t="shared" si="16"/>
        <v>Donor parity</v>
      </c>
      <c r="C251" s="8">
        <f t="shared" si="17"/>
        <v>1987</v>
      </c>
      <c r="D251" s="5">
        <f t="shared" si="18"/>
        <v>0.33089413000000001</v>
      </c>
      <c r="E251" s="5">
        <f t="shared" si="19"/>
        <v>0.73319239999999997</v>
      </c>
      <c r="K251" t="s">
        <v>57</v>
      </c>
      <c r="L251" t="s">
        <v>9</v>
      </c>
      <c r="M251">
        <v>1987</v>
      </c>
      <c r="N251" s="2">
        <v>0.33089413000000001</v>
      </c>
      <c r="O251" s="2">
        <v>0.73319239999999997</v>
      </c>
    </row>
    <row r="252" spans="1:15" x14ac:dyDescent="0.25">
      <c r="A252" t="str">
        <f t="shared" si="15"/>
        <v>Calcium</v>
      </c>
      <c r="B252" t="str">
        <f t="shared" si="16"/>
        <v>Age of Donor</v>
      </c>
      <c r="C252" s="8">
        <f t="shared" si="17"/>
        <v>12815</v>
      </c>
      <c r="D252" s="5">
        <f t="shared" si="18"/>
        <v>0.33868322000000001</v>
      </c>
      <c r="E252" s="5">
        <f t="shared" si="19"/>
        <v>0.74510308999999997</v>
      </c>
      <c r="K252" t="s">
        <v>28</v>
      </c>
      <c r="L252" t="s">
        <v>13</v>
      </c>
      <c r="M252">
        <v>12815</v>
      </c>
      <c r="N252" s="2">
        <v>0.33868322000000001</v>
      </c>
      <c r="O252" s="2">
        <v>0.74510308999999997</v>
      </c>
    </row>
    <row r="253" spans="1:15" x14ac:dyDescent="0.25">
      <c r="A253" t="str">
        <f t="shared" si="15"/>
        <v>Standard bicarbonate</v>
      </c>
      <c r="B253" t="str">
        <f t="shared" si="16"/>
        <v>Weekday of donation</v>
      </c>
      <c r="C253" s="8">
        <f t="shared" si="17"/>
        <v>20342</v>
      </c>
      <c r="D253" s="5">
        <f t="shared" si="18"/>
        <v>0.34326572</v>
      </c>
      <c r="E253" s="5">
        <f t="shared" si="19"/>
        <v>0.74557006000000003</v>
      </c>
      <c r="K253" t="s">
        <v>45</v>
      </c>
      <c r="L253" t="s">
        <v>27</v>
      </c>
      <c r="M253">
        <v>20342</v>
      </c>
      <c r="N253" s="2">
        <v>0.34326572</v>
      </c>
      <c r="O253" s="2">
        <v>0.74557006000000003</v>
      </c>
    </row>
    <row r="254" spans="1:15" x14ac:dyDescent="0.25">
      <c r="A254" t="str">
        <f t="shared" si="15"/>
        <v>pH</v>
      </c>
      <c r="B254" t="str">
        <f t="shared" si="16"/>
        <v>Weekday of donation</v>
      </c>
      <c r="C254" s="8">
        <f t="shared" si="17"/>
        <v>20451</v>
      </c>
      <c r="D254" s="5">
        <f t="shared" si="18"/>
        <v>0.34397726000000001</v>
      </c>
      <c r="E254" s="5">
        <f t="shared" si="19"/>
        <v>0.74557006000000003</v>
      </c>
      <c r="K254" t="s">
        <v>33</v>
      </c>
      <c r="L254" t="s">
        <v>27</v>
      </c>
      <c r="M254">
        <v>20451</v>
      </c>
      <c r="N254" s="2">
        <v>0.34397726000000001</v>
      </c>
      <c r="O254" s="2">
        <v>0.74557006000000003</v>
      </c>
    </row>
    <row r="255" spans="1:15" x14ac:dyDescent="0.25">
      <c r="A255" t="str">
        <f t="shared" si="15"/>
        <v>Neutrophile count</v>
      </c>
      <c r="B255" t="str">
        <f t="shared" si="16"/>
        <v>Age of Donor</v>
      </c>
      <c r="C255" s="8">
        <f t="shared" si="17"/>
        <v>11129</v>
      </c>
      <c r="D255" s="5">
        <f t="shared" si="18"/>
        <v>0.34278070999999999</v>
      </c>
      <c r="E255" s="5">
        <f t="shared" si="19"/>
        <v>0.74557006000000003</v>
      </c>
      <c r="K255" t="s">
        <v>40</v>
      </c>
      <c r="L255" t="s">
        <v>13</v>
      </c>
      <c r="M255">
        <v>11129</v>
      </c>
      <c r="N255" s="2">
        <v>0.34278070999999999</v>
      </c>
      <c r="O255" s="2">
        <v>0.74557006000000003</v>
      </c>
    </row>
    <row r="256" spans="1:15" x14ac:dyDescent="0.25">
      <c r="A256" t="str">
        <f t="shared" si="15"/>
        <v>Platelet count</v>
      </c>
      <c r="B256" t="str">
        <f t="shared" si="16"/>
        <v>Time since donors previous donation</v>
      </c>
      <c r="C256" s="8">
        <f t="shared" si="17"/>
        <v>54873</v>
      </c>
      <c r="D256" s="5">
        <f t="shared" si="18"/>
        <v>0.34431781</v>
      </c>
      <c r="E256" s="5">
        <f t="shared" si="19"/>
        <v>0.74557006000000003</v>
      </c>
      <c r="K256" t="s">
        <v>16</v>
      </c>
      <c r="L256" t="s">
        <v>22</v>
      </c>
      <c r="M256">
        <v>54873</v>
      </c>
      <c r="N256" s="2">
        <v>0.34431781</v>
      </c>
      <c r="O256" s="2">
        <v>0.74557006000000003</v>
      </c>
    </row>
    <row r="257" spans="1:15" x14ac:dyDescent="0.25">
      <c r="A257" t="str">
        <f t="shared" si="15"/>
        <v>INR</v>
      </c>
      <c r="B257" t="str">
        <f t="shared" si="16"/>
        <v>Donors prior number of donations</v>
      </c>
      <c r="C257" s="8">
        <f t="shared" si="17"/>
        <v>28438</v>
      </c>
      <c r="D257" s="5">
        <f t="shared" si="18"/>
        <v>0.34948884000000002</v>
      </c>
      <c r="E257" s="5">
        <f t="shared" si="19"/>
        <v>0.75379945999999998</v>
      </c>
      <c r="K257" t="s">
        <v>32</v>
      </c>
      <c r="L257" t="s">
        <v>17</v>
      </c>
      <c r="M257">
        <v>28438</v>
      </c>
      <c r="N257" s="2">
        <v>0.34948884000000002</v>
      </c>
      <c r="O257" s="2">
        <v>0.75379945999999998</v>
      </c>
    </row>
    <row r="258" spans="1:15" x14ac:dyDescent="0.25">
      <c r="A258" t="str">
        <f t="shared" si="15"/>
        <v>Myelocyte count</v>
      </c>
      <c r="B258" t="str">
        <f t="shared" si="16"/>
        <v>Storage time</v>
      </c>
      <c r="C258" s="8">
        <f t="shared" si="17"/>
        <v>360</v>
      </c>
      <c r="D258" s="5">
        <f t="shared" si="18"/>
        <v>0.35259885000000002</v>
      </c>
      <c r="E258" s="5">
        <f t="shared" si="19"/>
        <v>0.75753658000000001</v>
      </c>
      <c r="K258" t="s">
        <v>35</v>
      </c>
      <c r="L258" t="s">
        <v>7</v>
      </c>
      <c r="M258">
        <v>360</v>
      </c>
      <c r="N258" s="2">
        <v>0.35259885000000002</v>
      </c>
      <c r="O258" s="2">
        <v>0.75753658000000001</v>
      </c>
    </row>
    <row r="259" spans="1:15" x14ac:dyDescent="0.25">
      <c r="A259" t="str">
        <f t="shared" si="15"/>
        <v>INR</v>
      </c>
      <c r="B259" t="str">
        <f t="shared" si="16"/>
        <v>Age of Donor</v>
      </c>
      <c r="C259" s="8">
        <f t="shared" si="17"/>
        <v>28417</v>
      </c>
      <c r="D259" s="5">
        <f t="shared" si="18"/>
        <v>0.35543248</v>
      </c>
      <c r="E259" s="5">
        <f t="shared" si="19"/>
        <v>0.75832074999999999</v>
      </c>
      <c r="K259" t="s">
        <v>32</v>
      </c>
      <c r="L259" t="s">
        <v>13</v>
      </c>
      <c r="M259">
        <v>28417</v>
      </c>
      <c r="N259" s="2">
        <v>0.35543248</v>
      </c>
      <c r="O259" s="2">
        <v>0.75832074999999999</v>
      </c>
    </row>
    <row r="260" spans="1:15" x14ac:dyDescent="0.25">
      <c r="A260" t="str">
        <f t="shared" ref="A260:A323" si="20">K260</f>
        <v>PaO2</v>
      </c>
      <c r="B260" t="str">
        <f t="shared" ref="B260:B323" si="21">L260</f>
        <v>Donor sex</v>
      </c>
      <c r="C260" s="8">
        <f t="shared" ref="C260:C323" si="22">M260</f>
        <v>16594</v>
      </c>
      <c r="D260" s="5">
        <f t="shared" ref="D260:D323" si="23">N260</f>
        <v>0.35572136999999998</v>
      </c>
      <c r="E260" s="5">
        <f t="shared" ref="E260:E323" si="24">O260</f>
        <v>0.75832074999999999</v>
      </c>
      <c r="K260" t="s">
        <v>65</v>
      </c>
      <c r="L260" t="s">
        <v>10</v>
      </c>
      <c r="M260">
        <v>16594</v>
      </c>
      <c r="N260" s="2">
        <v>0.35572136999999998</v>
      </c>
      <c r="O260" s="2">
        <v>0.75832074999999999</v>
      </c>
    </row>
    <row r="261" spans="1:15" x14ac:dyDescent="0.25">
      <c r="A261" t="str">
        <f t="shared" si="20"/>
        <v>Carbon Dioxide</v>
      </c>
      <c r="B261" t="str">
        <f t="shared" si="21"/>
        <v>Donor sex</v>
      </c>
      <c r="C261" s="8">
        <f t="shared" si="22"/>
        <v>1086</v>
      </c>
      <c r="D261" s="5">
        <f t="shared" si="23"/>
        <v>0.35710214000000001</v>
      </c>
      <c r="E261" s="5">
        <f t="shared" si="24"/>
        <v>0.75832500999999997</v>
      </c>
      <c r="K261" t="s">
        <v>51</v>
      </c>
      <c r="L261" t="s">
        <v>10</v>
      </c>
      <c r="M261">
        <v>1086</v>
      </c>
      <c r="N261" s="2">
        <v>0.35710214000000001</v>
      </c>
      <c r="O261" s="2">
        <v>0.75832500999999997</v>
      </c>
    </row>
    <row r="262" spans="1:15" x14ac:dyDescent="0.25">
      <c r="A262" t="str">
        <f t="shared" si="20"/>
        <v>Standard bicarbonate</v>
      </c>
      <c r="B262" t="str">
        <f t="shared" si="21"/>
        <v>Donor Hb</v>
      </c>
      <c r="C262" s="8">
        <f t="shared" si="22"/>
        <v>20131</v>
      </c>
      <c r="D262" s="5">
        <f t="shared" si="23"/>
        <v>0.35926240999999998</v>
      </c>
      <c r="E262" s="5">
        <f t="shared" si="24"/>
        <v>0.75997817999999995</v>
      </c>
      <c r="K262" t="s">
        <v>45</v>
      </c>
      <c r="L262" t="s">
        <v>8</v>
      </c>
      <c r="M262">
        <v>20131</v>
      </c>
      <c r="N262" s="2">
        <v>0.35926240999999998</v>
      </c>
      <c r="O262" s="2">
        <v>0.75997817999999995</v>
      </c>
    </row>
    <row r="263" spans="1:15" x14ac:dyDescent="0.25">
      <c r="A263" t="str">
        <f t="shared" si="20"/>
        <v>Platelet count</v>
      </c>
      <c r="B263" t="str">
        <f t="shared" si="21"/>
        <v>Donor sex</v>
      </c>
      <c r="C263" s="8">
        <f t="shared" si="22"/>
        <v>54843</v>
      </c>
      <c r="D263" s="5">
        <f t="shared" si="23"/>
        <v>0.36384520999999997</v>
      </c>
      <c r="E263" s="5">
        <f t="shared" si="24"/>
        <v>0.76225792999999997</v>
      </c>
      <c r="K263" t="s">
        <v>16</v>
      </c>
      <c r="L263" t="s">
        <v>10</v>
      </c>
      <c r="M263">
        <v>54843</v>
      </c>
      <c r="N263" s="2">
        <v>0.36384520999999997</v>
      </c>
      <c r="O263" s="2">
        <v>0.76225792999999997</v>
      </c>
    </row>
    <row r="264" spans="1:15" x14ac:dyDescent="0.25">
      <c r="A264" t="str">
        <f t="shared" si="20"/>
        <v>Transferrin</v>
      </c>
      <c r="B264" t="str">
        <f t="shared" si="21"/>
        <v>Unknown key</v>
      </c>
      <c r="C264" s="8">
        <f t="shared" si="22"/>
        <v>58</v>
      </c>
      <c r="D264" s="5">
        <f t="shared" si="23"/>
        <v>0.36333881000000001</v>
      </c>
      <c r="E264" s="5">
        <f t="shared" si="24"/>
        <v>0.76225792999999997</v>
      </c>
      <c r="K264" t="s">
        <v>66</v>
      </c>
      <c r="L264" t="s">
        <v>21</v>
      </c>
      <c r="M264">
        <v>58</v>
      </c>
      <c r="N264" s="2">
        <v>0.36333881000000001</v>
      </c>
      <c r="O264" s="2">
        <v>0.76225792999999997</v>
      </c>
    </row>
    <row r="265" spans="1:15" x14ac:dyDescent="0.25">
      <c r="A265" t="str">
        <f t="shared" si="20"/>
        <v>Monocyte count</v>
      </c>
      <c r="B265" t="str">
        <f t="shared" si="21"/>
        <v>Donor parity</v>
      </c>
      <c r="C265" s="8">
        <f t="shared" si="22"/>
        <v>1980</v>
      </c>
      <c r="D265" s="5">
        <f t="shared" si="23"/>
        <v>0.36449788</v>
      </c>
      <c r="E265" s="5">
        <f t="shared" si="24"/>
        <v>0.76225792999999997</v>
      </c>
      <c r="K265" t="s">
        <v>59</v>
      </c>
      <c r="L265" t="s">
        <v>9</v>
      </c>
      <c r="M265">
        <v>1980</v>
      </c>
      <c r="N265" s="2">
        <v>0.36449788</v>
      </c>
      <c r="O265" s="2">
        <v>0.76225792999999997</v>
      </c>
    </row>
    <row r="266" spans="1:15" x14ac:dyDescent="0.25">
      <c r="A266" t="str">
        <f t="shared" si="20"/>
        <v>NT-ProBNP</v>
      </c>
      <c r="B266" t="str">
        <f t="shared" si="21"/>
        <v>Storage time</v>
      </c>
      <c r="C266" s="8">
        <f t="shared" si="22"/>
        <v>824</v>
      </c>
      <c r="D266" s="5">
        <f t="shared" si="23"/>
        <v>0.36756987000000002</v>
      </c>
      <c r="E266" s="5">
        <f t="shared" si="24"/>
        <v>0.76288085000000005</v>
      </c>
      <c r="K266" t="s">
        <v>62</v>
      </c>
      <c r="L266" t="s">
        <v>7</v>
      </c>
      <c r="M266">
        <v>824</v>
      </c>
      <c r="N266" s="2">
        <v>0.36756987000000002</v>
      </c>
      <c r="O266" s="2">
        <v>0.76288085000000005</v>
      </c>
    </row>
    <row r="267" spans="1:15" x14ac:dyDescent="0.25">
      <c r="A267" t="str">
        <f t="shared" si="20"/>
        <v>Methemoglobin</v>
      </c>
      <c r="B267" t="str">
        <f t="shared" si="21"/>
        <v>Unknown key</v>
      </c>
      <c r="C267" s="8">
        <f t="shared" si="22"/>
        <v>15580</v>
      </c>
      <c r="D267" s="5">
        <f t="shared" si="23"/>
        <v>0.36638689000000002</v>
      </c>
      <c r="E267" s="5">
        <f t="shared" si="24"/>
        <v>0.76288085000000005</v>
      </c>
      <c r="K267" t="s">
        <v>48</v>
      </c>
      <c r="L267" t="s">
        <v>21</v>
      </c>
      <c r="M267">
        <v>15580</v>
      </c>
      <c r="N267" s="2">
        <v>0.36638689000000002</v>
      </c>
      <c r="O267" s="2">
        <v>0.76288085000000005</v>
      </c>
    </row>
    <row r="268" spans="1:15" x14ac:dyDescent="0.25">
      <c r="A268" t="str">
        <f t="shared" si="20"/>
        <v>Sedimentation rate</v>
      </c>
      <c r="B268" t="str">
        <f t="shared" si="21"/>
        <v>Time since donors previous donation</v>
      </c>
      <c r="C268" s="8">
        <f t="shared" si="22"/>
        <v>89</v>
      </c>
      <c r="D268" s="5">
        <f t="shared" si="23"/>
        <v>0.36942486000000002</v>
      </c>
      <c r="E268" s="5">
        <f t="shared" si="24"/>
        <v>0.76384839999999998</v>
      </c>
      <c r="K268" t="s">
        <v>39</v>
      </c>
      <c r="L268" t="s">
        <v>22</v>
      </c>
      <c r="M268">
        <v>89</v>
      </c>
      <c r="N268" s="2">
        <v>0.36942486000000002</v>
      </c>
      <c r="O268" s="2">
        <v>0.76384839999999998</v>
      </c>
    </row>
    <row r="269" spans="1:15" x14ac:dyDescent="0.25">
      <c r="A269" t="str">
        <f t="shared" si="20"/>
        <v>Metamyelocyte count</v>
      </c>
      <c r="B269" t="str">
        <f t="shared" si="21"/>
        <v>Age of Donor</v>
      </c>
      <c r="C269" s="8">
        <f t="shared" si="22"/>
        <v>384</v>
      </c>
      <c r="D269" s="5">
        <f t="shared" si="23"/>
        <v>0.37295996999999997</v>
      </c>
      <c r="E269" s="5">
        <f t="shared" si="24"/>
        <v>0.76642803999999998</v>
      </c>
      <c r="K269" t="s">
        <v>63</v>
      </c>
      <c r="L269" t="s">
        <v>13</v>
      </c>
      <c r="M269">
        <v>384</v>
      </c>
      <c r="N269" s="2">
        <v>0.37295996999999997</v>
      </c>
      <c r="O269" s="2">
        <v>0.76642803999999998</v>
      </c>
    </row>
    <row r="270" spans="1:15" x14ac:dyDescent="0.25">
      <c r="A270" t="str">
        <f t="shared" si="20"/>
        <v>Myelocyte count</v>
      </c>
      <c r="B270" t="str">
        <f t="shared" si="21"/>
        <v>Unknown key</v>
      </c>
      <c r="C270" s="8">
        <f t="shared" si="22"/>
        <v>361</v>
      </c>
      <c r="D270" s="5">
        <f t="shared" si="23"/>
        <v>0.37345948000000001</v>
      </c>
      <c r="E270" s="5">
        <f t="shared" si="24"/>
        <v>0.76642803999999998</v>
      </c>
      <c r="K270" t="s">
        <v>35</v>
      </c>
      <c r="L270" t="s">
        <v>21</v>
      </c>
      <c r="M270">
        <v>361</v>
      </c>
      <c r="N270" s="2">
        <v>0.37345948000000001</v>
      </c>
      <c r="O270" s="2">
        <v>0.76642803999999998</v>
      </c>
    </row>
    <row r="271" spans="1:15" x14ac:dyDescent="0.25">
      <c r="A271" t="str">
        <f t="shared" si="20"/>
        <v>Free Calcium</v>
      </c>
      <c r="B271" t="str">
        <f t="shared" si="21"/>
        <v>Unknown key</v>
      </c>
      <c r="C271" s="8">
        <f t="shared" si="22"/>
        <v>20373</v>
      </c>
      <c r="D271" s="5">
        <f t="shared" si="23"/>
        <v>0.38345209000000002</v>
      </c>
      <c r="E271" s="5">
        <f t="shared" si="24"/>
        <v>0.76938651999999996</v>
      </c>
      <c r="K271" t="s">
        <v>53</v>
      </c>
      <c r="L271" t="s">
        <v>21</v>
      </c>
      <c r="M271">
        <v>20373</v>
      </c>
      <c r="N271" s="2">
        <v>0.38345209000000002</v>
      </c>
      <c r="O271" s="2">
        <v>0.76938651999999996</v>
      </c>
    </row>
    <row r="272" spans="1:15" x14ac:dyDescent="0.25">
      <c r="A272" t="str">
        <f t="shared" si="20"/>
        <v>PaO2</v>
      </c>
      <c r="B272" t="str">
        <f t="shared" si="21"/>
        <v>Weekday of donation</v>
      </c>
      <c r="C272" s="8">
        <f t="shared" si="22"/>
        <v>16597</v>
      </c>
      <c r="D272" s="5">
        <f t="shared" si="23"/>
        <v>0.3876849</v>
      </c>
      <c r="E272" s="5">
        <f t="shared" si="24"/>
        <v>0.76938651999999996</v>
      </c>
      <c r="K272" t="s">
        <v>65</v>
      </c>
      <c r="L272" t="s">
        <v>27</v>
      </c>
      <c r="M272">
        <v>16597</v>
      </c>
      <c r="N272" s="2">
        <v>0.3876849</v>
      </c>
      <c r="O272" s="2">
        <v>0.76938651999999996</v>
      </c>
    </row>
    <row r="273" spans="1:15" x14ac:dyDescent="0.25">
      <c r="A273" t="str">
        <f t="shared" si="20"/>
        <v>CRP</v>
      </c>
      <c r="B273" t="str">
        <f t="shared" si="21"/>
        <v>Weekday of donation</v>
      </c>
      <c r="C273" s="8">
        <f t="shared" si="22"/>
        <v>47969</v>
      </c>
      <c r="D273" s="5">
        <f t="shared" si="23"/>
        <v>0.38859399</v>
      </c>
      <c r="E273" s="5">
        <f t="shared" si="24"/>
        <v>0.76938651999999996</v>
      </c>
      <c r="K273" t="s">
        <v>61</v>
      </c>
      <c r="L273" t="s">
        <v>27</v>
      </c>
      <c r="M273">
        <v>47969</v>
      </c>
      <c r="N273" s="2">
        <v>0.38859399</v>
      </c>
      <c r="O273" s="2">
        <v>0.76938651999999996</v>
      </c>
    </row>
    <row r="274" spans="1:15" x14ac:dyDescent="0.25">
      <c r="A274" t="str">
        <f t="shared" si="20"/>
        <v>Lactate dehydrogenase</v>
      </c>
      <c r="B274" t="str">
        <f t="shared" si="21"/>
        <v>Storage time</v>
      </c>
      <c r="C274" s="8">
        <f t="shared" si="22"/>
        <v>6777</v>
      </c>
      <c r="D274" s="5">
        <f t="shared" si="23"/>
        <v>0.38620190999999998</v>
      </c>
      <c r="E274" s="5">
        <f t="shared" si="24"/>
        <v>0.76938651999999996</v>
      </c>
      <c r="K274" t="s">
        <v>41</v>
      </c>
      <c r="L274" t="s">
        <v>7</v>
      </c>
      <c r="M274">
        <v>6777</v>
      </c>
      <c r="N274" s="2">
        <v>0.38620190999999998</v>
      </c>
      <c r="O274" s="2">
        <v>0.76938651999999996</v>
      </c>
    </row>
    <row r="275" spans="1:15" x14ac:dyDescent="0.25">
      <c r="A275" t="str">
        <f t="shared" si="20"/>
        <v>Lactate</v>
      </c>
      <c r="B275" t="str">
        <f t="shared" si="21"/>
        <v>Storage time</v>
      </c>
      <c r="C275" s="8">
        <f t="shared" si="22"/>
        <v>18899</v>
      </c>
      <c r="D275" s="5">
        <f t="shared" si="23"/>
        <v>0.38015428000000001</v>
      </c>
      <c r="E275" s="5">
        <f t="shared" si="24"/>
        <v>0.76938651999999996</v>
      </c>
      <c r="K275" t="s">
        <v>42</v>
      </c>
      <c r="L275" t="s">
        <v>7</v>
      </c>
      <c r="M275">
        <v>18899</v>
      </c>
      <c r="N275" s="2">
        <v>0.38015428000000001</v>
      </c>
      <c r="O275" s="2">
        <v>0.76938651999999996</v>
      </c>
    </row>
    <row r="276" spans="1:15" x14ac:dyDescent="0.25">
      <c r="A276" t="str">
        <f t="shared" si="20"/>
        <v>NT-ProBNP</v>
      </c>
      <c r="B276" t="str">
        <f t="shared" si="21"/>
        <v>Unknown key</v>
      </c>
      <c r="C276" s="8">
        <f t="shared" si="22"/>
        <v>821</v>
      </c>
      <c r="D276" s="5">
        <f t="shared" si="23"/>
        <v>0.37685858</v>
      </c>
      <c r="E276" s="5">
        <f t="shared" si="24"/>
        <v>0.76938651999999996</v>
      </c>
      <c r="K276" t="s">
        <v>62</v>
      </c>
      <c r="L276" t="s">
        <v>21</v>
      </c>
      <c r="M276">
        <v>821</v>
      </c>
      <c r="N276" s="2">
        <v>0.37685858</v>
      </c>
      <c r="O276" s="2">
        <v>0.76938651999999996</v>
      </c>
    </row>
    <row r="277" spans="1:15" x14ac:dyDescent="0.25">
      <c r="A277" t="str">
        <f t="shared" si="20"/>
        <v>PaO2</v>
      </c>
      <c r="B277" t="str">
        <f t="shared" si="21"/>
        <v>Donor parity</v>
      </c>
      <c r="C277" s="8">
        <f t="shared" si="22"/>
        <v>16594</v>
      </c>
      <c r="D277" s="5">
        <f t="shared" si="23"/>
        <v>0.38888992</v>
      </c>
      <c r="E277" s="5">
        <f t="shared" si="24"/>
        <v>0.76938651999999996</v>
      </c>
      <c r="K277" t="s">
        <v>65</v>
      </c>
      <c r="L277" t="s">
        <v>9</v>
      </c>
      <c r="M277">
        <v>16594</v>
      </c>
      <c r="N277" s="2">
        <v>0.38888992</v>
      </c>
      <c r="O277" s="2">
        <v>0.76938651999999996</v>
      </c>
    </row>
    <row r="278" spans="1:15" x14ac:dyDescent="0.25">
      <c r="A278" t="str">
        <f t="shared" si="20"/>
        <v>Haptoglobin</v>
      </c>
      <c r="B278" t="str">
        <f t="shared" si="21"/>
        <v>Donor sex</v>
      </c>
      <c r="C278" s="8">
        <f t="shared" si="22"/>
        <v>383</v>
      </c>
      <c r="D278" s="5">
        <f t="shared" si="23"/>
        <v>0.38063656000000001</v>
      </c>
      <c r="E278" s="5">
        <f t="shared" si="24"/>
        <v>0.76938651999999996</v>
      </c>
      <c r="K278" t="s">
        <v>38</v>
      </c>
      <c r="L278" t="s">
        <v>10</v>
      </c>
      <c r="M278">
        <v>383</v>
      </c>
      <c r="N278" s="2">
        <v>0.38063656000000001</v>
      </c>
      <c r="O278" s="2">
        <v>0.76938651999999996</v>
      </c>
    </row>
    <row r="279" spans="1:15" x14ac:dyDescent="0.25">
      <c r="A279" t="str">
        <f t="shared" si="20"/>
        <v>eGFR</v>
      </c>
      <c r="B279" t="str">
        <f t="shared" si="21"/>
        <v>Unknown key</v>
      </c>
      <c r="C279" s="8">
        <f t="shared" si="22"/>
        <v>6455</v>
      </c>
      <c r="D279" s="5">
        <f t="shared" si="23"/>
        <v>0.38566734000000003</v>
      </c>
      <c r="E279" s="5">
        <f t="shared" si="24"/>
        <v>0.76938651999999996</v>
      </c>
      <c r="K279" t="s">
        <v>52</v>
      </c>
      <c r="L279" t="s">
        <v>21</v>
      </c>
      <c r="M279">
        <v>6455</v>
      </c>
      <c r="N279" s="2">
        <v>0.38566734000000003</v>
      </c>
      <c r="O279" s="2">
        <v>0.76938651999999996</v>
      </c>
    </row>
    <row r="280" spans="1:15" x14ac:dyDescent="0.25">
      <c r="A280" t="str">
        <f t="shared" si="20"/>
        <v>ALP</v>
      </c>
      <c r="B280" t="str">
        <f t="shared" si="21"/>
        <v>Time since donors previous donation</v>
      </c>
      <c r="C280" s="8">
        <f t="shared" si="22"/>
        <v>6723</v>
      </c>
      <c r="D280" s="5">
        <f t="shared" si="23"/>
        <v>0.38272336000000001</v>
      </c>
      <c r="E280" s="5">
        <f t="shared" si="24"/>
        <v>0.76938651999999996</v>
      </c>
      <c r="K280" t="s">
        <v>64</v>
      </c>
      <c r="L280" t="s">
        <v>22</v>
      </c>
      <c r="M280">
        <v>6723</v>
      </c>
      <c r="N280" s="2">
        <v>0.38272336000000001</v>
      </c>
      <c r="O280" s="2">
        <v>0.76938651999999996</v>
      </c>
    </row>
    <row r="281" spans="1:15" x14ac:dyDescent="0.25">
      <c r="A281" t="str">
        <f t="shared" si="20"/>
        <v>CO-Hb</v>
      </c>
      <c r="B281" t="str">
        <f t="shared" si="21"/>
        <v>Time since donors previous donation</v>
      </c>
      <c r="C281" s="8">
        <f t="shared" si="22"/>
        <v>14200</v>
      </c>
      <c r="D281" s="5">
        <f t="shared" si="23"/>
        <v>0.41069499999999998</v>
      </c>
      <c r="E281" s="5">
        <f t="shared" si="24"/>
        <v>0.77538218999999997</v>
      </c>
      <c r="K281" t="s">
        <v>19</v>
      </c>
      <c r="L281" t="s">
        <v>22</v>
      </c>
      <c r="M281">
        <v>14200</v>
      </c>
      <c r="N281" s="2">
        <v>0.41069499999999998</v>
      </c>
      <c r="O281" s="2">
        <v>0.77538218999999997</v>
      </c>
    </row>
    <row r="282" spans="1:15" x14ac:dyDescent="0.25">
      <c r="A282" t="str">
        <f t="shared" si="20"/>
        <v>Hemoglobin</v>
      </c>
      <c r="B282" t="str">
        <f t="shared" si="21"/>
        <v>Unknown key</v>
      </c>
      <c r="C282" s="8">
        <f t="shared" si="22"/>
        <v>92554</v>
      </c>
      <c r="D282" s="5">
        <f t="shared" si="23"/>
        <v>0.39374188999999998</v>
      </c>
      <c r="E282" s="5">
        <f t="shared" si="24"/>
        <v>0.77538218999999997</v>
      </c>
      <c r="K282" t="s">
        <v>6</v>
      </c>
      <c r="L282" t="s">
        <v>21</v>
      </c>
      <c r="M282">
        <v>92554</v>
      </c>
      <c r="N282" s="2">
        <v>0.39374188999999998</v>
      </c>
      <c r="O282" s="2">
        <v>0.77538218999999997</v>
      </c>
    </row>
    <row r="283" spans="1:15" x14ac:dyDescent="0.25">
      <c r="A283" t="str">
        <f t="shared" si="20"/>
        <v>Transferrin</v>
      </c>
      <c r="B283" t="str">
        <f t="shared" si="21"/>
        <v>Age of Donor</v>
      </c>
      <c r="C283" s="8">
        <f t="shared" si="22"/>
        <v>58</v>
      </c>
      <c r="D283" s="5">
        <f t="shared" si="23"/>
        <v>0.40078276000000002</v>
      </c>
      <c r="E283" s="5">
        <f t="shared" si="24"/>
        <v>0.77538218999999997</v>
      </c>
      <c r="K283" t="s">
        <v>66</v>
      </c>
      <c r="L283" t="s">
        <v>13</v>
      </c>
      <c r="M283">
        <v>58</v>
      </c>
      <c r="N283" s="2">
        <v>0.40078276000000002</v>
      </c>
      <c r="O283" s="2">
        <v>0.77538218999999997</v>
      </c>
    </row>
    <row r="284" spans="1:15" x14ac:dyDescent="0.25">
      <c r="A284" t="str">
        <f t="shared" si="20"/>
        <v>PaO2</v>
      </c>
      <c r="B284" t="str">
        <f t="shared" si="21"/>
        <v>Donors prior number of donations</v>
      </c>
      <c r="C284" s="8">
        <f t="shared" si="22"/>
        <v>16602</v>
      </c>
      <c r="D284" s="5">
        <f t="shared" si="23"/>
        <v>0.41447703000000002</v>
      </c>
      <c r="E284" s="5">
        <f t="shared" si="24"/>
        <v>0.77538218999999997</v>
      </c>
      <c r="K284" t="s">
        <v>65</v>
      </c>
      <c r="L284" t="s">
        <v>17</v>
      </c>
      <c r="M284">
        <v>16602</v>
      </c>
      <c r="N284" s="2">
        <v>0.41447703000000002</v>
      </c>
      <c r="O284" s="2">
        <v>0.77538218999999997</v>
      </c>
    </row>
    <row r="285" spans="1:15" x14ac:dyDescent="0.25">
      <c r="A285" t="str">
        <f t="shared" si="20"/>
        <v>Metamyelocyte count</v>
      </c>
      <c r="B285" t="str">
        <f t="shared" si="21"/>
        <v>Donors prior number of donations</v>
      </c>
      <c r="C285" s="8">
        <f t="shared" si="22"/>
        <v>384</v>
      </c>
      <c r="D285" s="5">
        <f t="shared" si="23"/>
        <v>0.41302311000000003</v>
      </c>
      <c r="E285" s="5">
        <f t="shared" si="24"/>
        <v>0.77538218999999997</v>
      </c>
      <c r="K285" t="s">
        <v>63</v>
      </c>
      <c r="L285" t="s">
        <v>17</v>
      </c>
      <c r="M285">
        <v>384</v>
      </c>
      <c r="N285" s="2">
        <v>0.41302311000000003</v>
      </c>
      <c r="O285" s="2">
        <v>0.77538218999999997</v>
      </c>
    </row>
    <row r="286" spans="1:15" x14ac:dyDescent="0.25">
      <c r="A286" t="str">
        <f t="shared" si="20"/>
        <v>Base Excess</v>
      </c>
      <c r="B286" t="str">
        <f t="shared" si="21"/>
        <v>Donor Hb</v>
      </c>
      <c r="C286" s="8">
        <f t="shared" si="22"/>
        <v>10127</v>
      </c>
      <c r="D286" s="5">
        <f t="shared" si="23"/>
        <v>0.40709781</v>
      </c>
      <c r="E286" s="5">
        <f t="shared" si="24"/>
        <v>0.77538218999999997</v>
      </c>
      <c r="K286" t="s">
        <v>55</v>
      </c>
      <c r="L286" t="s">
        <v>8</v>
      </c>
      <c r="M286">
        <v>10127</v>
      </c>
      <c r="N286" s="2">
        <v>0.40709781</v>
      </c>
      <c r="O286" s="2">
        <v>0.77538218999999997</v>
      </c>
    </row>
    <row r="287" spans="1:15" x14ac:dyDescent="0.25">
      <c r="A287" t="str">
        <f t="shared" si="20"/>
        <v>Albumin</v>
      </c>
      <c r="B287" t="str">
        <f t="shared" si="21"/>
        <v>Unknown key</v>
      </c>
      <c r="C287" s="8">
        <f t="shared" si="22"/>
        <v>23123</v>
      </c>
      <c r="D287" s="5">
        <f t="shared" si="23"/>
        <v>0.39540951000000002</v>
      </c>
      <c r="E287" s="5">
        <f t="shared" si="24"/>
        <v>0.77538218999999997</v>
      </c>
      <c r="K287" t="s">
        <v>24</v>
      </c>
      <c r="L287" t="s">
        <v>21</v>
      </c>
      <c r="M287">
        <v>23123</v>
      </c>
      <c r="N287" s="2">
        <v>0.39540951000000002</v>
      </c>
      <c r="O287" s="2">
        <v>0.77538218999999997</v>
      </c>
    </row>
    <row r="288" spans="1:15" x14ac:dyDescent="0.25">
      <c r="A288" t="str">
        <f t="shared" si="20"/>
        <v>Unknown key</v>
      </c>
      <c r="B288" t="str">
        <f t="shared" si="21"/>
        <v>Age of Donor</v>
      </c>
      <c r="C288" s="8">
        <f t="shared" si="22"/>
        <v>593</v>
      </c>
      <c r="D288" s="5">
        <f t="shared" si="23"/>
        <v>0.41236060000000002</v>
      </c>
      <c r="E288" s="5">
        <f t="shared" si="24"/>
        <v>0.77538218999999997</v>
      </c>
      <c r="K288" t="s">
        <v>21</v>
      </c>
      <c r="L288" t="s">
        <v>13</v>
      </c>
      <c r="M288">
        <v>593</v>
      </c>
      <c r="N288" s="2">
        <v>0.41236060000000002</v>
      </c>
      <c r="O288" s="2">
        <v>0.77538218999999997</v>
      </c>
    </row>
    <row r="289" spans="1:15" x14ac:dyDescent="0.25">
      <c r="A289" t="str">
        <f t="shared" si="20"/>
        <v>Sedimentation rate</v>
      </c>
      <c r="B289" t="str">
        <f t="shared" si="21"/>
        <v>Weekday of donation</v>
      </c>
      <c r="C289" s="8">
        <f t="shared" si="22"/>
        <v>89</v>
      </c>
      <c r="D289" s="5">
        <f t="shared" si="23"/>
        <v>0.40539767999999998</v>
      </c>
      <c r="E289" s="5">
        <f t="shared" si="24"/>
        <v>0.77538218999999997</v>
      </c>
      <c r="K289" t="s">
        <v>39</v>
      </c>
      <c r="L289" t="s">
        <v>27</v>
      </c>
      <c r="M289">
        <v>89</v>
      </c>
      <c r="N289" s="2">
        <v>0.40539767999999998</v>
      </c>
      <c r="O289" s="2">
        <v>0.77538218999999997</v>
      </c>
    </row>
    <row r="290" spans="1:15" x14ac:dyDescent="0.25">
      <c r="A290" t="str">
        <f t="shared" si="20"/>
        <v>Haptoglobin</v>
      </c>
      <c r="B290" t="str">
        <f t="shared" si="21"/>
        <v>Donor parity</v>
      </c>
      <c r="C290" s="8">
        <f t="shared" si="22"/>
        <v>383</v>
      </c>
      <c r="D290" s="5">
        <f t="shared" si="23"/>
        <v>0.39752351000000002</v>
      </c>
      <c r="E290" s="5">
        <f t="shared" si="24"/>
        <v>0.77538218999999997</v>
      </c>
      <c r="K290" t="s">
        <v>38</v>
      </c>
      <c r="L290" t="s">
        <v>9</v>
      </c>
      <c r="M290">
        <v>383</v>
      </c>
      <c r="N290" s="2">
        <v>0.39752351000000002</v>
      </c>
      <c r="O290" s="2">
        <v>0.77538218999999997</v>
      </c>
    </row>
    <row r="291" spans="1:15" x14ac:dyDescent="0.25">
      <c r="A291" t="str">
        <f t="shared" si="20"/>
        <v>Glucose</v>
      </c>
      <c r="B291" t="str">
        <f t="shared" si="21"/>
        <v>Donor parity</v>
      </c>
      <c r="C291" s="8">
        <f t="shared" si="22"/>
        <v>44701</v>
      </c>
      <c r="D291" s="5">
        <f t="shared" si="23"/>
        <v>0.41336475</v>
      </c>
      <c r="E291" s="5">
        <f t="shared" si="24"/>
        <v>0.77538218999999997</v>
      </c>
      <c r="K291" t="s">
        <v>44</v>
      </c>
      <c r="L291" t="s">
        <v>9</v>
      </c>
      <c r="M291">
        <v>44701</v>
      </c>
      <c r="N291" s="2">
        <v>0.41336475</v>
      </c>
      <c r="O291" s="2">
        <v>0.77538218999999997</v>
      </c>
    </row>
    <row r="292" spans="1:15" x14ac:dyDescent="0.25">
      <c r="A292" t="str">
        <f t="shared" si="20"/>
        <v>eGFR</v>
      </c>
      <c r="B292" t="str">
        <f t="shared" si="21"/>
        <v>Storage time</v>
      </c>
      <c r="C292" s="8">
        <f t="shared" si="22"/>
        <v>6440</v>
      </c>
      <c r="D292" s="5">
        <f t="shared" si="23"/>
        <v>0.40383628999999999</v>
      </c>
      <c r="E292" s="5">
        <f t="shared" si="24"/>
        <v>0.77538218999999997</v>
      </c>
      <c r="K292" t="s">
        <v>52</v>
      </c>
      <c r="L292" t="s">
        <v>7</v>
      </c>
      <c r="M292">
        <v>6440</v>
      </c>
      <c r="N292" s="2">
        <v>0.40383628999999999</v>
      </c>
      <c r="O292" s="2">
        <v>0.77538218999999997</v>
      </c>
    </row>
    <row r="293" spans="1:15" x14ac:dyDescent="0.25">
      <c r="A293" t="str">
        <f t="shared" si="20"/>
        <v>Basophiles</v>
      </c>
      <c r="B293" t="str">
        <f t="shared" si="21"/>
        <v>Time since donors previous donation</v>
      </c>
      <c r="C293" s="8">
        <f t="shared" si="22"/>
        <v>1987</v>
      </c>
      <c r="D293" s="5">
        <f t="shared" si="23"/>
        <v>0.40753163999999997</v>
      </c>
      <c r="E293" s="5">
        <f t="shared" si="24"/>
        <v>0.77538218999999997</v>
      </c>
      <c r="K293" t="s">
        <v>57</v>
      </c>
      <c r="L293" t="s">
        <v>22</v>
      </c>
      <c r="M293">
        <v>1987</v>
      </c>
      <c r="N293" s="2">
        <v>0.40753163999999997</v>
      </c>
      <c r="O293" s="2">
        <v>0.77538218999999997</v>
      </c>
    </row>
    <row r="294" spans="1:15" x14ac:dyDescent="0.25">
      <c r="A294" t="str">
        <f t="shared" si="20"/>
        <v>Lymphocyte count</v>
      </c>
      <c r="B294" t="str">
        <f t="shared" si="21"/>
        <v>Donor sex</v>
      </c>
      <c r="C294" s="8">
        <f t="shared" si="22"/>
        <v>1974</v>
      </c>
      <c r="D294" s="5">
        <f t="shared" si="23"/>
        <v>0.41152968000000001</v>
      </c>
      <c r="E294" s="5">
        <f t="shared" si="24"/>
        <v>0.77538218999999997</v>
      </c>
      <c r="K294" t="s">
        <v>54</v>
      </c>
      <c r="L294" t="s">
        <v>10</v>
      </c>
      <c r="M294">
        <v>1974</v>
      </c>
      <c r="N294" s="2">
        <v>0.41152968000000001</v>
      </c>
      <c r="O294" s="2">
        <v>0.77538218999999997</v>
      </c>
    </row>
    <row r="295" spans="1:15" x14ac:dyDescent="0.25">
      <c r="A295" t="str">
        <f t="shared" si="20"/>
        <v>CO-Hb</v>
      </c>
      <c r="B295" t="str">
        <f t="shared" si="21"/>
        <v>Donor sex</v>
      </c>
      <c r="C295" s="8">
        <f t="shared" si="22"/>
        <v>14194</v>
      </c>
      <c r="D295" s="5">
        <f t="shared" si="23"/>
        <v>0.40559390000000001</v>
      </c>
      <c r="E295" s="5">
        <f t="shared" si="24"/>
        <v>0.77538218999999997</v>
      </c>
      <c r="K295" t="s">
        <v>19</v>
      </c>
      <c r="L295" t="s">
        <v>10</v>
      </c>
      <c r="M295">
        <v>14194</v>
      </c>
      <c r="N295" s="2">
        <v>0.40559390000000001</v>
      </c>
      <c r="O295" s="2">
        <v>0.77538218999999997</v>
      </c>
    </row>
    <row r="296" spans="1:15" x14ac:dyDescent="0.25">
      <c r="A296" t="str">
        <f t="shared" si="20"/>
        <v>CO-Hb</v>
      </c>
      <c r="B296" t="str">
        <f t="shared" si="21"/>
        <v>Unknown key</v>
      </c>
      <c r="C296" s="8">
        <f t="shared" si="22"/>
        <v>14200</v>
      </c>
      <c r="D296" s="5">
        <f t="shared" si="23"/>
        <v>0.39831007000000002</v>
      </c>
      <c r="E296" s="5">
        <f t="shared" si="24"/>
        <v>0.77538218999999997</v>
      </c>
      <c r="K296" t="s">
        <v>19</v>
      </c>
      <c r="L296" t="s">
        <v>21</v>
      </c>
      <c r="M296">
        <v>14200</v>
      </c>
      <c r="N296" s="2">
        <v>0.39831007000000002</v>
      </c>
      <c r="O296" s="2">
        <v>0.77538218999999997</v>
      </c>
    </row>
    <row r="297" spans="1:15" x14ac:dyDescent="0.25">
      <c r="A297" t="str">
        <f t="shared" si="20"/>
        <v>Hemoglobin</v>
      </c>
      <c r="B297" t="str">
        <f t="shared" si="21"/>
        <v>Unknown key</v>
      </c>
      <c r="C297" s="8">
        <f t="shared" si="22"/>
        <v>92876</v>
      </c>
      <c r="D297" s="5">
        <f t="shared" si="23"/>
        <v>0.42098927000000003</v>
      </c>
      <c r="E297" s="5">
        <f t="shared" si="24"/>
        <v>0.78489523999999999</v>
      </c>
      <c r="K297" t="s">
        <v>6</v>
      </c>
      <c r="L297" t="s">
        <v>21</v>
      </c>
      <c r="M297">
        <v>92876</v>
      </c>
      <c r="N297" s="2">
        <v>0.42098927000000003</v>
      </c>
      <c r="O297" s="2">
        <v>0.78489523999999999</v>
      </c>
    </row>
    <row r="298" spans="1:15" x14ac:dyDescent="0.25">
      <c r="A298" t="str">
        <f t="shared" si="20"/>
        <v>Standard bicarbonate</v>
      </c>
      <c r="B298" t="str">
        <f t="shared" si="21"/>
        <v>Time since donors previous donation</v>
      </c>
      <c r="C298" s="8">
        <f t="shared" si="22"/>
        <v>20347</v>
      </c>
      <c r="D298" s="5">
        <f t="shared" si="23"/>
        <v>0.42309337000000002</v>
      </c>
      <c r="E298" s="5">
        <f t="shared" si="24"/>
        <v>0.78615321999999999</v>
      </c>
      <c r="K298" t="s">
        <v>45</v>
      </c>
      <c r="L298" t="s">
        <v>22</v>
      </c>
      <c r="M298">
        <v>20347</v>
      </c>
      <c r="N298" s="2">
        <v>0.42309337000000002</v>
      </c>
      <c r="O298" s="2">
        <v>0.78615321999999999</v>
      </c>
    </row>
    <row r="299" spans="1:15" x14ac:dyDescent="0.25">
      <c r="A299" t="str">
        <f t="shared" si="20"/>
        <v>Creatinine</v>
      </c>
      <c r="B299" t="str">
        <f t="shared" si="21"/>
        <v>Donor parity</v>
      </c>
      <c r="C299" s="8">
        <f t="shared" si="22"/>
        <v>50619</v>
      </c>
      <c r="D299" s="5">
        <f t="shared" si="23"/>
        <v>0.43013071000000003</v>
      </c>
      <c r="E299" s="5">
        <f t="shared" si="24"/>
        <v>0.79150801000000004</v>
      </c>
      <c r="K299" t="s">
        <v>23</v>
      </c>
      <c r="L299" t="s">
        <v>9</v>
      </c>
      <c r="M299">
        <v>50619</v>
      </c>
      <c r="N299" s="2">
        <v>0.43013071000000003</v>
      </c>
      <c r="O299" s="2">
        <v>0.79150801000000004</v>
      </c>
    </row>
    <row r="300" spans="1:15" x14ac:dyDescent="0.25">
      <c r="A300" t="str">
        <f t="shared" si="20"/>
        <v>Haptoglobin</v>
      </c>
      <c r="B300" t="str">
        <f t="shared" si="21"/>
        <v>Storage time</v>
      </c>
      <c r="C300" s="8">
        <f t="shared" si="22"/>
        <v>381</v>
      </c>
      <c r="D300" s="5">
        <f t="shared" si="23"/>
        <v>0.42788635000000003</v>
      </c>
      <c r="E300" s="5">
        <f t="shared" si="24"/>
        <v>0.79150801000000004</v>
      </c>
      <c r="K300" t="s">
        <v>38</v>
      </c>
      <c r="L300" t="s">
        <v>7</v>
      </c>
      <c r="M300">
        <v>381</v>
      </c>
      <c r="N300" s="2">
        <v>0.42788635000000003</v>
      </c>
      <c r="O300" s="2">
        <v>0.79150801000000004</v>
      </c>
    </row>
    <row r="301" spans="1:15" x14ac:dyDescent="0.25">
      <c r="A301" t="str">
        <f t="shared" si="20"/>
        <v>Ferritin</v>
      </c>
      <c r="B301" t="str">
        <f t="shared" si="21"/>
        <v>Unknown key</v>
      </c>
      <c r="C301" s="8">
        <f t="shared" si="22"/>
        <v>2577</v>
      </c>
      <c r="D301" s="5">
        <f t="shared" si="23"/>
        <v>0.43029254</v>
      </c>
      <c r="E301" s="5">
        <f t="shared" si="24"/>
        <v>0.79150801000000004</v>
      </c>
      <c r="K301" t="s">
        <v>58</v>
      </c>
      <c r="L301" t="s">
        <v>21</v>
      </c>
      <c r="M301">
        <v>2577</v>
      </c>
      <c r="N301" s="2">
        <v>0.43029254</v>
      </c>
      <c r="O301" s="2">
        <v>0.79150801000000004</v>
      </c>
    </row>
    <row r="302" spans="1:15" x14ac:dyDescent="0.25">
      <c r="A302" t="str">
        <f t="shared" si="20"/>
        <v>Unknown key</v>
      </c>
      <c r="B302" t="str">
        <f t="shared" si="21"/>
        <v>Donor Hb</v>
      </c>
      <c r="C302" s="8">
        <f t="shared" si="22"/>
        <v>7729</v>
      </c>
      <c r="D302" s="5">
        <f t="shared" si="23"/>
        <v>0.44840911999999999</v>
      </c>
      <c r="E302" s="5">
        <f t="shared" si="24"/>
        <v>0.79818102000000002</v>
      </c>
      <c r="K302" t="s">
        <v>21</v>
      </c>
      <c r="L302" t="s">
        <v>8</v>
      </c>
      <c r="M302">
        <v>7729</v>
      </c>
      <c r="N302" s="2">
        <v>0.44840911999999999</v>
      </c>
      <c r="O302" s="2">
        <v>0.79818102000000002</v>
      </c>
    </row>
    <row r="303" spans="1:15" x14ac:dyDescent="0.25">
      <c r="A303" t="str">
        <f t="shared" si="20"/>
        <v>aPTT</v>
      </c>
      <c r="B303" t="str">
        <f t="shared" si="21"/>
        <v>Unknown key</v>
      </c>
      <c r="C303" s="8">
        <f t="shared" si="22"/>
        <v>22500</v>
      </c>
      <c r="D303" s="5">
        <f t="shared" si="23"/>
        <v>0.43760168999999999</v>
      </c>
      <c r="E303" s="5">
        <f t="shared" si="24"/>
        <v>0.79818102000000002</v>
      </c>
      <c r="K303" t="s">
        <v>20</v>
      </c>
      <c r="L303" t="s">
        <v>21</v>
      </c>
      <c r="M303">
        <v>22500</v>
      </c>
      <c r="N303" s="2">
        <v>0.43760168999999999</v>
      </c>
      <c r="O303" s="2">
        <v>0.79818102000000002</v>
      </c>
    </row>
    <row r="304" spans="1:15" x14ac:dyDescent="0.25">
      <c r="A304" t="str">
        <f t="shared" si="20"/>
        <v>eGFR</v>
      </c>
      <c r="B304" t="str">
        <f t="shared" si="21"/>
        <v>Donors prior number of donations</v>
      </c>
      <c r="C304" s="8">
        <f t="shared" si="22"/>
        <v>6455</v>
      </c>
      <c r="D304" s="5">
        <f t="shared" si="23"/>
        <v>0.44988384999999997</v>
      </c>
      <c r="E304" s="5">
        <f t="shared" si="24"/>
        <v>0.79818102000000002</v>
      </c>
      <c r="K304" t="s">
        <v>52</v>
      </c>
      <c r="L304" t="s">
        <v>17</v>
      </c>
      <c r="M304">
        <v>6455</v>
      </c>
      <c r="N304" s="2">
        <v>0.44988384999999997</v>
      </c>
      <c r="O304" s="2">
        <v>0.79818102000000002</v>
      </c>
    </row>
    <row r="305" spans="1:15" x14ac:dyDescent="0.25">
      <c r="A305" t="str">
        <f t="shared" si="20"/>
        <v>AST</v>
      </c>
      <c r="B305" t="str">
        <f t="shared" si="21"/>
        <v>Donors prior number of donations</v>
      </c>
      <c r="C305" s="8">
        <f t="shared" si="22"/>
        <v>15408</v>
      </c>
      <c r="D305" s="5">
        <f t="shared" si="23"/>
        <v>0.44223638999999998</v>
      </c>
      <c r="E305" s="5">
        <f t="shared" si="24"/>
        <v>0.79818102000000002</v>
      </c>
      <c r="K305" t="s">
        <v>43</v>
      </c>
      <c r="L305" t="s">
        <v>17</v>
      </c>
      <c r="M305">
        <v>15408</v>
      </c>
      <c r="N305" s="2">
        <v>0.44223638999999998</v>
      </c>
      <c r="O305" s="2">
        <v>0.79818102000000002</v>
      </c>
    </row>
    <row r="306" spans="1:15" x14ac:dyDescent="0.25">
      <c r="A306" t="str">
        <f t="shared" si="20"/>
        <v>Platelet count</v>
      </c>
      <c r="B306" t="str">
        <f t="shared" si="21"/>
        <v>Age of Donor</v>
      </c>
      <c r="C306" s="8">
        <f t="shared" si="22"/>
        <v>54842</v>
      </c>
      <c r="D306" s="5">
        <f t="shared" si="23"/>
        <v>0.44895031000000002</v>
      </c>
      <c r="E306" s="5">
        <f t="shared" si="24"/>
        <v>0.79818102000000002</v>
      </c>
      <c r="K306" t="s">
        <v>16</v>
      </c>
      <c r="L306" t="s">
        <v>13</v>
      </c>
      <c r="M306">
        <v>54842</v>
      </c>
      <c r="N306" s="2">
        <v>0.44895031000000002</v>
      </c>
      <c r="O306" s="2">
        <v>0.79818102000000002</v>
      </c>
    </row>
    <row r="307" spans="1:15" x14ac:dyDescent="0.25">
      <c r="A307" t="str">
        <f t="shared" si="20"/>
        <v>HbA1c</v>
      </c>
      <c r="B307" t="str">
        <f t="shared" si="21"/>
        <v>Weekday of donation</v>
      </c>
      <c r="C307" s="8">
        <f t="shared" si="22"/>
        <v>193</v>
      </c>
      <c r="D307" s="5">
        <f t="shared" si="23"/>
        <v>0.43746337000000002</v>
      </c>
      <c r="E307" s="5">
        <f t="shared" si="24"/>
        <v>0.79818102000000002</v>
      </c>
      <c r="K307" t="s">
        <v>36</v>
      </c>
      <c r="L307" t="s">
        <v>27</v>
      </c>
      <c r="M307">
        <v>193</v>
      </c>
      <c r="N307" s="2">
        <v>0.43746337000000002</v>
      </c>
      <c r="O307" s="2">
        <v>0.79818102000000002</v>
      </c>
    </row>
    <row r="308" spans="1:15" x14ac:dyDescent="0.25">
      <c r="A308" t="str">
        <f t="shared" si="20"/>
        <v>Carbon Dioxide</v>
      </c>
      <c r="B308" t="str">
        <f t="shared" si="21"/>
        <v>Weekday of donation</v>
      </c>
      <c r="C308" s="8">
        <f t="shared" si="22"/>
        <v>1087</v>
      </c>
      <c r="D308" s="5">
        <f t="shared" si="23"/>
        <v>0.44317603999999999</v>
      </c>
      <c r="E308" s="5">
        <f t="shared" si="24"/>
        <v>0.79818102000000002</v>
      </c>
      <c r="K308" t="s">
        <v>51</v>
      </c>
      <c r="L308" t="s">
        <v>27</v>
      </c>
      <c r="M308">
        <v>1087</v>
      </c>
      <c r="N308" s="2">
        <v>0.44317603999999999</v>
      </c>
      <c r="O308" s="2">
        <v>0.79818102000000002</v>
      </c>
    </row>
    <row r="309" spans="1:15" x14ac:dyDescent="0.25">
      <c r="A309" t="str">
        <f t="shared" si="20"/>
        <v>Sedimentation rate</v>
      </c>
      <c r="B309" t="str">
        <f t="shared" si="21"/>
        <v>Donor Hb</v>
      </c>
      <c r="C309" s="8">
        <f t="shared" si="22"/>
        <v>87</v>
      </c>
      <c r="D309" s="5">
        <f t="shared" si="23"/>
        <v>0.44845910999999999</v>
      </c>
      <c r="E309" s="5">
        <f t="shared" si="24"/>
        <v>0.79818102000000002</v>
      </c>
      <c r="K309" t="s">
        <v>39</v>
      </c>
      <c r="L309" t="s">
        <v>8</v>
      </c>
      <c r="M309">
        <v>87</v>
      </c>
      <c r="N309" s="2">
        <v>0.44845910999999999</v>
      </c>
      <c r="O309" s="2">
        <v>0.79818102000000002</v>
      </c>
    </row>
    <row r="310" spans="1:15" x14ac:dyDescent="0.25">
      <c r="A310" t="str">
        <f t="shared" si="20"/>
        <v>Methemoglobin</v>
      </c>
      <c r="B310" t="str">
        <f t="shared" si="21"/>
        <v>Donor sex</v>
      </c>
      <c r="C310" s="8">
        <f t="shared" si="22"/>
        <v>15615</v>
      </c>
      <c r="D310" s="5">
        <f t="shared" si="23"/>
        <v>0.44279653000000002</v>
      </c>
      <c r="E310" s="5">
        <f t="shared" si="24"/>
        <v>0.79818102000000002</v>
      </c>
      <c r="K310" t="s">
        <v>48</v>
      </c>
      <c r="L310" t="s">
        <v>10</v>
      </c>
      <c r="M310">
        <v>15615</v>
      </c>
      <c r="N310" s="2">
        <v>0.44279653000000002</v>
      </c>
      <c r="O310" s="2">
        <v>0.79818102000000002</v>
      </c>
    </row>
    <row r="311" spans="1:15" x14ac:dyDescent="0.25">
      <c r="A311" t="str">
        <f t="shared" si="20"/>
        <v>Metamyelocyte count</v>
      </c>
      <c r="B311" t="str">
        <f t="shared" si="21"/>
        <v>Unknown key</v>
      </c>
      <c r="C311" s="8">
        <f t="shared" si="22"/>
        <v>383</v>
      </c>
      <c r="D311" s="5">
        <f t="shared" si="23"/>
        <v>0.44974259999999999</v>
      </c>
      <c r="E311" s="5">
        <f t="shared" si="24"/>
        <v>0.79818102000000002</v>
      </c>
      <c r="K311" t="s">
        <v>63</v>
      </c>
      <c r="L311" t="s">
        <v>21</v>
      </c>
      <c r="M311">
        <v>383</v>
      </c>
      <c r="N311" s="2">
        <v>0.44974259999999999</v>
      </c>
      <c r="O311" s="2">
        <v>0.79818102000000002</v>
      </c>
    </row>
    <row r="312" spans="1:15" x14ac:dyDescent="0.25">
      <c r="A312" t="str">
        <f t="shared" si="20"/>
        <v>Carbon Dioxide</v>
      </c>
      <c r="B312" t="str">
        <f t="shared" si="21"/>
        <v>Unknown key</v>
      </c>
      <c r="C312" s="8">
        <f t="shared" si="22"/>
        <v>1087</v>
      </c>
      <c r="D312" s="5">
        <f t="shared" si="23"/>
        <v>0.44956417999999998</v>
      </c>
      <c r="E312" s="5">
        <f t="shared" si="24"/>
        <v>0.79818102000000002</v>
      </c>
      <c r="K312" t="s">
        <v>51</v>
      </c>
      <c r="L312" t="s">
        <v>21</v>
      </c>
      <c r="M312">
        <v>1087</v>
      </c>
      <c r="N312" s="2">
        <v>0.44956417999999998</v>
      </c>
      <c r="O312" s="2">
        <v>0.79818102000000002</v>
      </c>
    </row>
    <row r="313" spans="1:15" x14ac:dyDescent="0.25">
      <c r="A313" t="str">
        <f t="shared" si="20"/>
        <v>Unknown key</v>
      </c>
      <c r="B313" t="str">
        <f t="shared" si="21"/>
        <v>Time since donors previous donation</v>
      </c>
      <c r="C313" s="8">
        <f t="shared" si="22"/>
        <v>593</v>
      </c>
      <c r="D313" s="5">
        <f t="shared" si="23"/>
        <v>0.45352527999999998</v>
      </c>
      <c r="E313" s="5">
        <f t="shared" si="24"/>
        <v>0.80205435999999997</v>
      </c>
      <c r="K313" t="s">
        <v>21</v>
      </c>
      <c r="L313" t="s">
        <v>22</v>
      </c>
      <c r="M313">
        <v>593</v>
      </c>
      <c r="N313" s="2">
        <v>0.45352527999999998</v>
      </c>
      <c r="O313" s="2">
        <v>0.80205435999999997</v>
      </c>
    </row>
    <row r="314" spans="1:15" x14ac:dyDescent="0.25">
      <c r="A314" t="str">
        <f t="shared" si="20"/>
        <v>Leukocyte count</v>
      </c>
      <c r="B314" t="str">
        <f t="shared" si="21"/>
        <v>Donor parity</v>
      </c>
      <c r="C314" s="8">
        <f t="shared" si="22"/>
        <v>56935</v>
      </c>
      <c r="D314" s="5">
        <f t="shared" si="23"/>
        <v>0.45881643999999999</v>
      </c>
      <c r="E314" s="5">
        <f t="shared" si="24"/>
        <v>0.80881102999999999</v>
      </c>
      <c r="K314" t="s">
        <v>31</v>
      </c>
      <c r="L314" t="s">
        <v>9</v>
      </c>
      <c r="M314">
        <v>56935</v>
      </c>
      <c r="N314" s="2">
        <v>0.45881643999999999</v>
      </c>
      <c r="O314" s="2">
        <v>0.80881102999999999</v>
      </c>
    </row>
    <row r="315" spans="1:15" x14ac:dyDescent="0.25">
      <c r="A315" t="str">
        <f t="shared" si="20"/>
        <v>Ferritin</v>
      </c>
      <c r="B315" t="str">
        <f t="shared" si="21"/>
        <v>Donor Hb</v>
      </c>
      <c r="C315" s="8">
        <f t="shared" si="22"/>
        <v>2566</v>
      </c>
      <c r="D315" s="5">
        <f t="shared" si="23"/>
        <v>0.46282178000000002</v>
      </c>
      <c r="E315" s="5">
        <f t="shared" si="24"/>
        <v>0.81089747999999995</v>
      </c>
      <c r="K315" t="s">
        <v>58</v>
      </c>
      <c r="L315" t="s">
        <v>8</v>
      </c>
      <c r="M315">
        <v>2566</v>
      </c>
      <c r="N315" s="2">
        <v>0.46282178000000002</v>
      </c>
      <c r="O315" s="2">
        <v>0.81089747999999995</v>
      </c>
    </row>
    <row r="316" spans="1:15" x14ac:dyDescent="0.25">
      <c r="A316" t="str">
        <f t="shared" si="20"/>
        <v>pH</v>
      </c>
      <c r="B316" t="str">
        <f t="shared" si="21"/>
        <v>Donor Hb</v>
      </c>
      <c r="C316" s="8">
        <f t="shared" si="22"/>
        <v>20233</v>
      </c>
      <c r="D316" s="5">
        <f t="shared" si="23"/>
        <v>0.46294874000000003</v>
      </c>
      <c r="E316" s="5">
        <f t="shared" si="24"/>
        <v>0.81089747999999995</v>
      </c>
      <c r="K316" t="s">
        <v>33</v>
      </c>
      <c r="L316" t="s">
        <v>8</v>
      </c>
      <c r="M316">
        <v>20233</v>
      </c>
      <c r="N316" s="2">
        <v>0.46294874000000003</v>
      </c>
      <c r="O316" s="2">
        <v>0.81089747999999995</v>
      </c>
    </row>
    <row r="317" spans="1:15" x14ac:dyDescent="0.25">
      <c r="A317" t="str">
        <f t="shared" si="20"/>
        <v>Monocyte count</v>
      </c>
      <c r="B317" t="str">
        <f t="shared" si="21"/>
        <v>Donors prior number of donations</v>
      </c>
      <c r="C317" s="8">
        <f t="shared" si="22"/>
        <v>1980</v>
      </c>
      <c r="D317" s="5">
        <f t="shared" si="23"/>
        <v>0.46864138999999999</v>
      </c>
      <c r="E317" s="5">
        <f t="shared" si="24"/>
        <v>0.81168804000000006</v>
      </c>
      <c r="K317" t="s">
        <v>59</v>
      </c>
      <c r="L317" t="s">
        <v>17</v>
      </c>
      <c r="M317">
        <v>1980</v>
      </c>
      <c r="N317" s="2">
        <v>0.46864138999999999</v>
      </c>
      <c r="O317" s="2">
        <v>0.81168804000000006</v>
      </c>
    </row>
    <row r="318" spans="1:15" x14ac:dyDescent="0.25">
      <c r="A318" t="str">
        <f t="shared" si="20"/>
        <v>Reticulocyte count</v>
      </c>
      <c r="B318" t="str">
        <f t="shared" si="21"/>
        <v>Donors prior number of donations</v>
      </c>
      <c r="C318" s="8">
        <f t="shared" si="22"/>
        <v>517</v>
      </c>
      <c r="D318" s="5">
        <f t="shared" si="23"/>
        <v>0.47542594999999999</v>
      </c>
      <c r="E318" s="5">
        <f t="shared" si="24"/>
        <v>0.81168804000000006</v>
      </c>
      <c r="K318" t="s">
        <v>34</v>
      </c>
      <c r="L318" t="s">
        <v>17</v>
      </c>
      <c r="M318">
        <v>517</v>
      </c>
      <c r="N318" s="2">
        <v>0.47542594999999999</v>
      </c>
      <c r="O318" s="2">
        <v>0.81168804000000006</v>
      </c>
    </row>
    <row r="319" spans="1:15" x14ac:dyDescent="0.25">
      <c r="A319" t="str">
        <f t="shared" si="20"/>
        <v>Free Calcium</v>
      </c>
      <c r="B319" t="str">
        <f t="shared" si="21"/>
        <v>Weekday of donation</v>
      </c>
      <c r="C319" s="8">
        <f t="shared" si="22"/>
        <v>20415</v>
      </c>
      <c r="D319" s="5">
        <f t="shared" si="23"/>
        <v>0.48244603000000003</v>
      </c>
      <c r="E319" s="5">
        <f t="shared" si="24"/>
        <v>0.81168804000000006</v>
      </c>
      <c r="K319" t="s">
        <v>53</v>
      </c>
      <c r="L319" t="s">
        <v>27</v>
      </c>
      <c r="M319">
        <v>20415</v>
      </c>
      <c r="N319" s="2">
        <v>0.48244603000000003</v>
      </c>
      <c r="O319" s="2">
        <v>0.81168804000000006</v>
      </c>
    </row>
    <row r="320" spans="1:15" x14ac:dyDescent="0.25">
      <c r="A320" t="str">
        <f t="shared" si="20"/>
        <v>Sedimentation rate</v>
      </c>
      <c r="B320" t="str">
        <f t="shared" si="21"/>
        <v>Storage time</v>
      </c>
      <c r="C320" s="8">
        <f t="shared" si="22"/>
        <v>89</v>
      </c>
      <c r="D320" s="5">
        <f t="shared" si="23"/>
        <v>0.48261588</v>
      </c>
      <c r="E320" s="5">
        <f t="shared" si="24"/>
        <v>0.81168804000000006</v>
      </c>
      <c r="K320" t="s">
        <v>39</v>
      </c>
      <c r="L320" t="s">
        <v>7</v>
      </c>
      <c r="M320">
        <v>89</v>
      </c>
      <c r="N320" s="2">
        <v>0.48261588</v>
      </c>
      <c r="O320" s="2">
        <v>0.81168804000000006</v>
      </c>
    </row>
    <row r="321" spans="1:15" x14ac:dyDescent="0.25">
      <c r="A321" t="str">
        <f t="shared" si="20"/>
        <v>pH</v>
      </c>
      <c r="B321" t="str">
        <f t="shared" si="21"/>
        <v>Donor parity</v>
      </c>
      <c r="C321" s="8">
        <f t="shared" si="22"/>
        <v>20446</v>
      </c>
      <c r="D321" s="5">
        <f t="shared" si="23"/>
        <v>0.47350780999999997</v>
      </c>
      <c r="E321" s="5">
        <f t="shared" si="24"/>
        <v>0.81168804000000006</v>
      </c>
      <c r="K321" t="s">
        <v>33</v>
      </c>
      <c r="L321" t="s">
        <v>9</v>
      </c>
      <c r="M321">
        <v>20446</v>
      </c>
      <c r="N321" s="2">
        <v>0.47350780999999997</v>
      </c>
      <c r="O321" s="2">
        <v>0.81168804000000006</v>
      </c>
    </row>
    <row r="322" spans="1:15" x14ac:dyDescent="0.25">
      <c r="A322" t="str">
        <f t="shared" si="20"/>
        <v>Lymphocyte count</v>
      </c>
      <c r="B322" t="str">
        <f t="shared" si="21"/>
        <v>Unknown key</v>
      </c>
      <c r="C322" s="8">
        <f t="shared" si="22"/>
        <v>1974</v>
      </c>
      <c r="D322" s="5">
        <f t="shared" si="23"/>
        <v>0.46841514000000001</v>
      </c>
      <c r="E322" s="5">
        <f t="shared" si="24"/>
        <v>0.81168804000000006</v>
      </c>
      <c r="K322" t="s">
        <v>54</v>
      </c>
      <c r="L322" t="s">
        <v>21</v>
      </c>
      <c r="M322">
        <v>1974</v>
      </c>
      <c r="N322" s="2">
        <v>0.46841514000000001</v>
      </c>
      <c r="O322" s="2">
        <v>0.81168804000000006</v>
      </c>
    </row>
    <row r="323" spans="1:15" x14ac:dyDescent="0.25">
      <c r="A323" t="str">
        <f t="shared" si="20"/>
        <v>Triglycerides</v>
      </c>
      <c r="B323" t="str">
        <f t="shared" si="21"/>
        <v>Unknown key</v>
      </c>
      <c r="C323" s="8">
        <f t="shared" si="22"/>
        <v>2557</v>
      </c>
      <c r="D323" s="5">
        <f t="shared" si="23"/>
        <v>0.47884689000000003</v>
      </c>
      <c r="E323" s="5">
        <f t="shared" si="24"/>
        <v>0.81168804000000006</v>
      </c>
      <c r="K323" t="s">
        <v>50</v>
      </c>
      <c r="L323" t="s">
        <v>21</v>
      </c>
      <c r="M323">
        <v>2557</v>
      </c>
      <c r="N323" s="2">
        <v>0.47884689000000003</v>
      </c>
      <c r="O323" s="2">
        <v>0.81168804000000006</v>
      </c>
    </row>
    <row r="324" spans="1:15" x14ac:dyDescent="0.25">
      <c r="A324" t="str">
        <f t="shared" ref="A324:A387" si="25">K324</f>
        <v>Transferrin</v>
      </c>
      <c r="B324" t="str">
        <f t="shared" ref="B324:B387" si="26">L324</f>
        <v>Donor sex</v>
      </c>
      <c r="C324" s="8">
        <f t="shared" ref="C324:C387" si="27">M324</f>
        <v>58</v>
      </c>
      <c r="D324" s="5">
        <f t="shared" ref="D324:D387" si="28">N324</f>
        <v>0.48493322</v>
      </c>
      <c r="E324" s="5">
        <f t="shared" ref="E324:E387" si="29">O324</f>
        <v>0.81168804000000006</v>
      </c>
      <c r="K324" t="s">
        <v>66</v>
      </c>
      <c r="L324" t="s">
        <v>10</v>
      </c>
      <c r="M324">
        <v>58</v>
      </c>
      <c r="N324" s="2">
        <v>0.48493322</v>
      </c>
      <c r="O324" s="2">
        <v>0.81168804000000006</v>
      </c>
    </row>
    <row r="325" spans="1:15" x14ac:dyDescent="0.25">
      <c r="A325" t="str">
        <f t="shared" si="25"/>
        <v>Mean corpuscular hemoglobin</v>
      </c>
      <c r="B325" t="str">
        <f t="shared" si="26"/>
        <v>Donor sex</v>
      </c>
      <c r="C325" s="8">
        <f t="shared" si="27"/>
        <v>37283</v>
      </c>
      <c r="D325" s="5">
        <f t="shared" si="28"/>
        <v>0.48553702999999998</v>
      </c>
      <c r="E325" s="5">
        <f t="shared" si="29"/>
        <v>0.81168804000000006</v>
      </c>
      <c r="K325" t="s">
        <v>14</v>
      </c>
      <c r="L325" t="s">
        <v>10</v>
      </c>
      <c r="M325">
        <v>37283</v>
      </c>
      <c r="N325" s="2">
        <v>0.48553702999999998</v>
      </c>
      <c r="O325" s="2">
        <v>0.81168804000000006</v>
      </c>
    </row>
    <row r="326" spans="1:15" x14ac:dyDescent="0.25">
      <c r="A326" t="str">
        <f t="shared" si="25"/>
        <v>Mean corpuscular hemoglobin</v>
      </c>
      <c r="B326" t="str">
        <f t="shared" si="26"/>
        <v>Unknown key</v>
      </c>
      <c r="C326" s="8">
        <f t="shared" si="27"/>
        <v>37165</v>
      </c>
      <c r="D326" s="5">
        <f t="shared" si="28"/>
        <v>0.48036984999999999</v>
      </c>
      <c r="E326" s="5">
        <f t="shared" si="29"/>
        <v>0.81168804000000006</v>
      </c>
      <c r="K326" t="s">
        <v>14</v>
      </c>
      <c r="L326" t="s">
        <v>21</v>
      </c>
      <c r="M326">
        <v>37165</v>
      </c>
      <c r="N326" s="2">
        <v>0.48036984999999999</v>
      </c>
      <c r="O326" s="2">
        <v>0.81168804000000006</v>
      </c>
    </row>
    <row r="327" spans="1:15" x14ac:dyDescent="0.25">
      <c r="A327" t="str">
        <f t="shared" si="25"/>
        <v>Basophiles</v>
      </c>
      <c r="B327" t="str">
        <f t="shared" si="26"/>
        <v>Donor sex</v>
      </c>
      <c r="C327" s="8">
        <f t="shared" si="27"/>
        <v>1987</v>
      </c>
      <c r="D327" s="5">
        <f t="shared" si="28"/>
        <v>0.48263018000000002</v>
      </c>
      <c r="E327" s="5">
        <f t="shared" si="29"/>
        <v>0.81168804000000006</v>
      </c>
      <c r="K327" t="s">
        <v>57</v>
      </c>
      <c r="L327" t="s">
        <v>10</v>
      </c>
      <c r="M327">
        <v>1987</v>
      </c>
      <c r="N327" s="2">
        <v>0.48263018000000002</v>
      </c>
      <c r="O327" s="2">
        <v>0.81168804000000006</v>
      </c>
    </row>
    <row r="328" spans="1:15" x14ac:dyDescent="0.25">
      <c r="A328" t="str">
        <f t="shared" si="25"/>
        <v>PaCO2</v>
      </c>
      <c r="B328" t="str">
        <f t="shared" si="26"/>
        <v>Time since donors previous donation</v>
      </c>
      <c r="C328" s="8">
        <f t="shared" si="27"/>
        <v>16496</v>
      </c>
      <c r="D328" s="5">
        <f t="shared" si="28"/>
        <v>0.48551895</v>
      </c>
      <c r="E328" s="5">
        <f t="shared" si="29"/>
        <v>0.81168804000000006</v>
      </c>
      <c r="K328" t="s">
        <v>26</v>
      </c>
      <c r="L328" t="s">
        <v>22</v>
      </c>
      <c r="M328">
        <v>16496</v>
      </c>
      <c r="N328" s="2">
        <v>0.48551895</v>
      </c>
      <c r="O328" s="2">
        <v>0.81168804000000006</v>
      </c>
    </row>
    <row r="329" spans="1:15" x14ac:dyDescent="0.25">
      <c r="A329" t="str">
        <f t="shared" si="25"/>
        <v>Haptoglobin</v>
      </c>
      <c r="B329" t="str">
        <f t="shared" si="26"/>
        <v>Donor Hb</v>
      </c>
      <c r="C329" s="8">
        <f t="shared" si="27"/>
        <v>380</v>
      </c>
      <c r="D329" s="5">
        <f t="shared" si="28"/>
        <v>0.48138898000000002</v>
      </c>
      <c r="E329" s="5">
        <f t="shared" si="29"/>
        <v>0.81168804000000006</v>
      </c>
      <c r="K329" t="s">
        <v>38</v>
      </c>
      <c r="L329" t="s">
        <v>8</v>
      </c>
      <c r="M329">
        <v>380</v>
      </c>
      <c r="N329" s="2">
        <v>0.48138898000000002</v>
      </c>
      <c r="O329" s="2">
        <v>0.81168804000000006</v>
      </c>
    </row>
    <row r="330" spans="1:15" x14ac:dyDescent="0.25">
      <c r="A330" t="str">
        <f t="shared" si="25"/>
        <v>Erythrocyte count</v>
      </c>
      <c r="B330" t="str">
        <f t="shared" si="26"/>
        <v>Unknown key</v>
      </c>
      <c r="C330" s="8">
        <f t="shared" si="27"/>
        <v>36835</v>
      </c>
      <c r="D330" s="5">
        <f t="shared" si="28"/>
        <v>0.46675870000000003</v>
      </c>
      <c r="E330" s="5">
        <f t="shared" si="29"/>
        <v>0.81168804000000006</v>
      </c>
      <c r="K330" t="s">
        <v>11</v>
      </c>
      <c r="L330" t="s">
        <v>21</v>
      </c>
      <c r="M330">
        <v>36835</v>
      </c>
      <c r="N330" s="2">
        <v>0.46675870000000003</v>
      </c>
      <c r="O330" s="2">
        <v>0.81168804000000006</v>
      </c>
    </row>
    <row r="331" spans="1:15" x14ac:dyDescent="0.25">
      <c r="A331" t="str">
        <f t="shared" si="25"/>
        <v>Ferritin</v>
      </c>
      <c r="B331" t="str">
        <f t="shared" si="26"/>
        <v>Time since donors previous donation</v>
      </c>
      <c r="C331" s="8">
        <f t="shared" si="27"/>
        <v>2577</v>
      </c>
      <c r="D331" s="5">
        <f t="shared" si="28"/>
        <v>0.47907963999999997</v>
      </c>
      <c r="E331" s="5">
        <f t="shared" si="29"/>
        <v>0.81168804000000006</v>
      </c>
      <c r="K331" t="s">
        <v>58</v>
      </c>
      <c r="L331" t="s">
        <v>22</v>
      </c>
      <c r="M331">
        <v>2577</v>
      </c>
      <c r="N331" s="2">
        <v>0.47907963999999997</v>
      </c>
      <c r="O331" s="2">
        <v>0.81168804000000006</v>
      </c>
    </row>
    <row r="332" spans="1:15" x14ac:dyDescent="0.25">
      <c r="A332" t="str">
        <f t="shared" si="25"/>
        <v>ALT</v>
      </c>
      <c r="B332" t="str">
        <f t="shared" si="26"/>
        <v>Time since donors previous donation</v>
      </c>
      <c r="C332" s="8">
        <f t="shared" si="27"/>
        <v>16997</v>
      </c>
      <c r="D332" s="5">
        <f t="shared" si="28"/>
        <v>0.49408785999999999</v>
      </c>
      <c r="E332" s="5">
        <f t="shared" si="29"/>
        <v>0.82030818999999999</v>
      </c>
      <c r="K332" t="s">
        <v>47</v>
      </c>
      <c r="L332" t="s">
        <v>22</v>
      </c>
      <c r="M332">
        <v>16997</v>
      </c>
      <c r="N332" s="2">
        <v>0.49408785999999999</v>
      </c>
      <c r="O332" s="2">
        <v>0.82030818999999999</v>
      </c>
    </row>
    <row r="333" spans="1:15" x14ac:dyDescent="0.25">
      <c r="A333" t="str">
        <f t="shared" si="25"/>
        <v>Lactate dehydrogenase</v>
      </c>
      <c r="B333" t="str">
        <f t="shared" si="26"/>
        <v>Donor parity</v>
      </c>
      <c r="C333" s="8">
        <f t="shared" si="27"/>
        <v>6792</v>
      </c>
      <c r="D333" s="5">
        <f t="shared" si="28"/>
        <v>0.49309941000000002</v>
      </c>
      <c r="E333" s="5">
        <f t="shared" si="29"/>
        <v>0.82030818999999999</v>
      </c>
      <c r="K333" t="s">
        <v>41</v>
      </c>
      <c r="L333" t="s">
        <v>9</v>
      </c>
      <c r="M333">
        <v>6792</v>
      </c>
      <c r="N333" s="2">
        <v>0.49309941000000002</v>
      </c>
      <c r="O333" s="2">
        <v>0.82030818999999999</v>
      </c>
    </row>
    <row r="334" spans="1:15" x14ac:dyDescent="0.25">
      <c r="A334" t="str">
        <f t="shared" si="25"/>
        <v>Mean corpuscular hemoglobin concentrati</v>
      </c>
      <c r="B334" t="str">
        <f t="shared" si="26"/>
        <v>Age of Donor</v>
      </c>
      <c r="C334" s="8">
        <f t="shared" si="27"/>
        <v>24180</v>
      </c>
      <c r="D334" s="5">
        <f t="shared" si="28"/>
        <v>0.49516786000000002</v>
      </c>
      <c r="E334" s="5">
        <f t="shared" si="29"/>
        <v>0.82030818999999999</v>
      </c>
      <c r="K334" t="s">
        <v>15</v>
      </c>
      <c r="L334" t="s">
        <v>13</v>
      </c>
      <c r="M334">
        <v>24180</v>
      </c>
      <c r="N334" s="2">
        <v>0.49516786000000002</v>
      </c>
      <c r="O334" s="2">
        <v>0.82030818999999999</v>
      </c>
    </row>
    <row r="335" spans="1:15" x14ac:dyDescent="0.25">
      <c r="A335" t="str">
        <f t="shared" si="25"/>
        <v>eGFR</v>
      </c>
      <c r="B335" t="str">
        <f t="shared" si="26"/>
        <v>Time since donors previous donation</v>
      </c>
      <c r="C335" s="8">
        <f t="shared" si="27"/>
        <v>6455</v>
      </c>
      <c r="D335" s="5">
        <f t="shared" si="28"/>
        <v>0.50431742999999996</v>
      </c>
      <c r="E335" s="5">
        <f t="shared" si="29"/>
        <v>0.82231010000000004</v>
      </c>
      <c r="K335" t="s">
        <v>52</v>
      </c>
      <c r="L335" t="s">
        <v>22</v>
      </c>
      <c r="M335">
        <v>6455</v>
      </c>
      <c r="N335" s="2">
        <v>0.50431742999999996</v>
      </c>
      <c r="O335" s="2">
        <v>0.82231010000000004</v>
      </c>
    </row>
    <row r="336" spans="1:15" x14ac:dyDescent="0.25">
      <c r="A336" t="str">
        <f t="shared" si="25"/>
        <v>PaO2</v>
      </c>
      <c r="B336" t="str">
        <f t="shared" si="26"/>
        <v>Age of Donor</v>
      </c>
      <c r="C336" s="8">
        <f t="shared" si="27"/>
        <v>16594</v>
      </c>
      <c r="D336" s="5">
        <f t="shared" si="28"/>
        <v>0.49797968999999997</v>
      </c>
      <c r="E336" s="5">
        <f t="shared" si="29"/>
        <v>0.82231010000000004</v>
      </c>
      <c r="K336" t="s">
        <v>65</v>
      </c>
      <c r="L336" t="s">
        <v>13</v>
      </c>
      <c r="M336">
        <v>16594</v>
      </c>
      <c r="N336" s="2">
        <v>0.49797968999999997</v>
      </c>
      <c r="O336" s="2">
        <v>0.82231010000000004</v>
      </c>
    </row>
    <row r="337" spans="1:15" x14ac:dyDescent="0.25">
      <c r="A337" t="str">
        <f t="shared" si="25"/>
        <v>Haptoglobin</v>
      </c>
      <c r="B337" t="str">
        <f t="shared" si="26"/>
        <v>Age of Donor</v>
      </c>
      <c r="C337" s="8">
        <f t="shared" si="27"/>
        <v>383</v>
      </c>
      <c r="D337" s="5">
        <f t="shared" si="28"/>
        <v>0.50302740000000001</v>
      </c>
      <c r="E337" s="5">
        <f t="shared" si="29"/>
        <v>0.82231010000000004</v>
      </c>
      <c r="K337" t="s">
        <v>38</v>
      </c>
      <c r="L337" t="s">
        <v>13</v>
      </c>
      <c r="M337">
        <v>383</v>
      </c>
      <c r="N337" s="2">
        <v>0.50302740000000001</v>
      </c>
      <c r="O337" s="2">
        <v>0.82231010000000004</v>
      </c>
    </row>
    <row r="338" spans="1:15" x14ac:dyDescent="0.25">
      <c r="A338" t="str">
        <f t="shared" si="25"/>
        <v>Unknown key</v>
      </c>
      <c r="B338" t="str">
        <f t="shared" si="26"/>
        <v>Age of Donor</v>
      </c>
      <c r="C338" s="8">
        <f t="shared" si="27"/>
        <v>7789</v>
      </c>
      <c r="D338" s="5">
        <f t="shared" si="28"/>
        <v>0.50678266999999999</v>
      </c>
      <c r="E338" s="5">
        <f t="shared" si="29"/>
        <v>0.82231010000000004</v>
      </c>
      <c r="K338" t="s">
        <v>21</v>
      </c>
      <c r="L338" t="s">
        <v>13</v>
      </c>
      <c r="M338">
        <v>7789</v>
      </c>
      <c r="N338" s="2">
        <v>0.50678266999999999</v>
      </c>
      <c r="O338" s="2">
        <v>0.82231010000000004</v>
      </c>
    </row>
    <row r="339" spans="1:15" x14ac:dyDescent="0.25">
      <c r="A339" t="str">
        <f t="shared" si="25"/>
        <v>Iron</v>
      </c>
      <c r="B339" t="str">
        <f t="shared" si="26"/>
        <v>Age of Donor</v>
      </c>
      <c r="C339" s="8">
        <f t="shared" si="27"/>
        <v>1417</v>
      </c>
      <c r="D339" s="5">
        <f t="shared" si="28"/>
        <v>0.50441146000000003</v>
      </c>
      <c r="E339" s="5">
        <f t="shared" si="29"/>
        <v>0.82231010000000004</v>
      </c>
      <c r="K339" t="s">
        <v>37</v>
      </c>
      <c r="L339" t="s">
        <v>13</v>
      </c>
      <c r="M339">
        <v>1417</v>
      </c>
      <c r="N339" s="2">
        <v>0.50441146000000003</v>
      </c>
      <c r="O339" s="2">
        <v>0.82231010000000004</v>
      </c>
    </row>
    <row r="340" spans="1:15" x14ac:dyDescent="0.25">
      <c r="A340" t="str">
        <f t="shared" si="25"/>
        <v>Fibrinogen</v>
      </c>
      <c r="B340" t="str">
        <f t="shared" si="26"/>
        <v>Storage time</v>
      </c>
      <c r="C340" s="8">
        <f t="shared" si="27"/>
        <v>13897</v>
      </c>
      <c r="D340" s="5">
        <f t="shared" si="28"/>
        <v>0.50684203999999999</v>
      </c>
      <c r="E340" s="5">
        <f t="shared" si="29"/>
        <v>0.82231010000000004</v>
      </c>
      <c r="K340" t="s">
        <v>56</v>
      </c>
      <c r="L340" t="s">
        <v>7</v>
      </c>
      <c r="M340">
        <v>13897</v>
      </c>
      <c r="N340" s="2">
        <v>0.50684203999999999</v>
      </c>
      <c r="O340" s="2">
        <v>0.82231010000000004</v>
      </c>
    </row>
    <row r="341" spans="1:15" x14ac:dyDescent="0.25">
      <c r="A341" t="str">
        <f t="shared" si="25"/>
        <v>Osmolality</v>
      </c>
      <c r="B341" t="str">
        <f t="shared" si="26"/>
        <v>Donor Hb</v>
      </c>
      <c r="C341" s="8">
        <f t="shared" si="27"/>
        <v>6423</v>
      </c>
      <c r="D341" s="5">
        <f t="shared" si="28"/>
        <v>0.50460707000000005</v>
      </c>
      <c r="E341" s="5">
        <f t="shared" si="29"/>
        <v>0.82231010000000004</v>
      </c>
      <c r="K341" t="s">
        <v>49</v>
      </c>
      <c r="L341" t="s">
        <v>8</v>
      </c>
      <c r="M341">
        <v>6423</v>
      </c>
      <c r="N341" s="2">
        <v>0.50460707000000005</v>
      </c>
      <c r="O341" s="2">
        <v>0.82231010000000004</v>
      </c>
    </row>
    <row r="342" spans="1:15" x14ac:dyDescent="0.25">
      <c r="A342" t="str">
        <f t="shared" si="25"/>
        <v>Sedimentation rate</v>
      </c>
      <c r="B342" t="str">
        <f t="shared" si="26"/>
        <v>Donors prior number of donations</v>
      </c>
      <c r="C342" s="8">
        <f t="shared" si="27"/>
        <v>89</v>
      </c>
      <c r="D342" s="5">
        <f t="shared" si="28"/>
        <v>0.51266012000000005</v>
      </c>
      <c r="E342" s="5">
        <f t="shared" si="29"/>
        <v>0.82445341000000005</v>
      </c>
      <c r="K342" t="s">
        <v>39</v>
      </c>
      <c r="L342" t="s">
        <v>17</v>
      </c>
      <c r="M342">
        <v>89</v>
      </c>
      <c r="N342" s="2">
        <v>0.51266012000000005</v>
      </c>
      <c r="O342" s="2">
        <v>0.82445341000000005</v>
      </c>
    </row>
    <row r="343" spans="1:15" x14ac:dyDescent="0.25">
      <c r="A343" t="str">
        <f t="shared" si="25"/>
        <v>Calcium</v>
      </c>
      <c r="B343" t="str">
        <f t="shared" si="26"/>
        <v>Unknown key</v>
      </c>
      <c r="C343" s="8">
        <f t="shared" si="27"/>
        <v>12770</v>
      </c>
      <c r="D343" s="5">
        <f t="shared" si="28"/>
        <v>0.51149593000000004</v>
      </c>
      <c r="E343" s="5">
        <f t="shared" si="29"/>
        <v>0.82445341000000005</v>
      </c>
      <c r="K343" t="s">
        <v>28</v>
      </c>
      <c r="L343" t="s">
        <v>21</v>
      </c>
      <c r="M343">
        <v>12770</v>
      </c>
      <c r="N343" s="2">
        <v>0.51149593000000004</v>
      </c>
      <c r="O343" s="2">
        <v>0.82445341000000005</v>
      </c>
    </row>
    <row r="344" spans="1:15" x14ac:dyDescent="0.25">
      <c r="A344" t="str">
        <f t="shared" si="25"/>
        <v>Metamyelocyte count</v>
      </c>
      <c r="B344" t="str">
        <f t="shared" si="26"/>
        <v>Donor parity</v>
      </c>
      <c r="C344" s="8">
        <f t="shared" si="27"/>
        <v>384</v>
      </c>
      <c r="D344" s="5">
        <f t="shared" si="28"/>
        <v>0.51128282000000003</v>
      </c>
      <c r="E344" s="5">
        <f t="shared" si="29"/>
        <v>0.82445341000000005</v>
      </c>
      <c r="K344" t="s">
        <v>63</v>
      </c>
      <c r="L344" t="s">
        <v>9</v>
      </c>
      <c r="M344">
        <v>384</v>
      </c>
      <c r="N344" s="2">
        <v>0.51128282000000003</v>
      </c>
      <c r="O344" s="2">
        <v>0.82445341000000005</v>
      </c>
    </row>
    <row r="345" spans="1:15" x14ac:dyDescent="0.25">
      <c r="A345" t="str">
        <f t="shared" si="25"/>
        <v>Lactate</v>
      </c>
      <c r="B345" t="str">
        <f t="shared" si="26"/>
        <v>Unknown key</v>
      </c>
      <c r="C345" s="8">
        <f t="shared" si="27"/>
        <v>18881</v>
      </c>
      <c r="D345" s="5">
        <f t="shared" si="28"/>
        <v>0.52222855000000001</v>
      </c>
      <c r="E345" s="5">
        <f t="shared" si="29"/>
        <v>0.83739271999999998</v>
      </c>
      <c r="K345" t="s">
        <v>42</v>
      </c>
      <c r="L345" t="s">
        <v>21</v>
      </c>
      <c r="M345">
        <v>18881</v>
      </c>
      <c r="N345" s="2">
        <v>0.52222855000000001</v>
      </c>
      <c r="O345" s="2">
        <v>0.83739271999999998</v>
      </c>
    </row>
    <row r="346" spans="1:15" x14ac:dyDescent="0.25">
      <c r="A346" t="str">
        <f t="shared" si="25"/>
        <v>Unknown key</v>
      </c>
      <c r="B346" t="str">
        <f t="shared" si="26"/>
        <v>Donor parity</v>
      </c>
      <c r="C346" s="8">
        <f t="shared" si="27"/>
        <v>593</v>
      </c>
      <c r="D346" s="5">
        <f t="shared" si="28"/>
        <v>0.52425743000000002</v>
      </c>
      <c r="E346" s="5">
        <f t="shared" si="29"/>
        <v>0.83820229000000002</v>
      </c>
      <c r="K346" t="s">
        <v>21</v>
      </c>
      <c r="L346" t="s">
        <v>9</v>
      </c>
      <c r="M346">
        <v>593</v>
      </c>
      <c r="N346" s="2">
        <v>0.52425743000000002</v>
      </c>
      <c r="O346" s="2">
        <v>0.83820229000000002</v>
      </c>
    </row>
    <row r="347" spans="1:15" x14ac:dyDescent="0.25">
      <c r="A347" t="str">
        <f t="shared" si="25"/>
        <v>Carbon Dioxide</v>
      </c>
      <c r="B347" t="str">
        <f t="shared" si="26"/>
        <v>Unknown key</v>
      </c>
      <c r="C347" s="8">
        <f t="shared" si="27"/>
        <v>1085</v>
      </c>
      <c r="D347" s="5">
        <f t="shared" si="28"/>
        <v>0.54051209</v>
      </c>
      <c r="E347" s="5">
        <f t="shared" si="29"/>
        <v>0.84098620999999996</v>
      </c>
      <c r="K347" t="s">
        <v>51</v>
      </c>
      <c r="L347" t="s">
        <v>21</v>
      </c>
      <c r="M347">
        <v>1085</v>
      </c>
      <c r="N347" s="2">
        <v>0.54051209</v>
      </c>
      <c r="O347" s="2">
        <v>0.84098620999999996</v>
      </c>
    </row>
    <row r="348" spans="1:15" x14ac:dyDescent="0.25">
      <c r="A348" t="str">
        <f t="shared" si="25"/>
        <v>NT-ProBNP</v>
      </c>
      <c r="B348" t="str">
        <f t="shared" si="26"/>
        <v>Age of Donor</v>
      </c>
      <c r="C348" s="8">
        <f t="shared" si="27"/>
        <v>826</v>
      </c>
      <c r="D348" s="5">
        <f t="shared" si="28"/>
        <v>0.52944712999999999</v>
      </c>
      <c r="E348" s="5">
        <f t="shared" si="29"/>
        <v>0.84098620999999996</v>
      </c>
      <c r="K348" t="s">
        <v>62</v>
      </c>
      <c r="L348" t="s">
        <v>13</v>
      </c>
      <c r="M348">
        <v>826</v>
      </c>
      <c r="N348" s="2">
        <v>0.52944712999999999</v>
      </c>
      <c r="O348" s="2">
        <v>0.84098620999999996</v>
      </c>
    </row>
    <row r="349" spans="1:15" x14ac:dyDescent="0.25">
      <c r="A349" t="str">
        <f t="shared" si="25"/>
        <v>Potassium</v>
      </c>
      <c r="B349" t="str">
        <f t="shared" si="26"/>
        <v>Weekday of donation</v>
      </c>
      <c r="C349" s="8">
        <f t="shared" si="27"/>
        <v>47075</v>
      </c>
      <c r="D349" s="5">
        <f t="shared" si="28"/>
        <v>0.53948344000000004</v>
      </c>
      <c r="E349" s="5">
        <f t="shared" si="29"/>
        <v>0.84098620999999996</v>
      </c>
      <c r="K349" t="s">
        <v>30</v>
      </c>
      <c r="L349" t="s">
        <v>27</v>
      </c>
      <c r="M349">
        <v>47075</v>
      </c>
      <c r="N349" s="2">
        <v>0.53948344000000004</v>
      </c>
      <c r="O349" s="2">
        <v>0.84098620999999996</v>
      </c>
    </row>
    <row r="350" spans="1:15" x14ac:dyDescent="0.25">
      <c r="A350" t="str">
        <f t="shared" si="25"/>
        <v>PaO2</v>
      </c>
      <c r="B350" t="str">
        <f t="shared" si="26"/>
        <v>Unknown key</v>
      </c>
      <c r="C350" s="8">
        <f t="shared" si="27"/>
        <v>16602</v>
      </c>
      <c r="D350" s="5">
        <f t="shared" si="28"/>
        <v>0.53917853000000004</v>
      </c>
      <c r="E350" s="5">
        <f t="shared" si="29"/>
        <v>0.84098620999999996</v>
      </c>
      <c r="K350" t="s">
        <v>65</v>
      </c>
      <c r="L350" t="s">
        <v>21</v>
      </c>
      <c r="M350">
        <v>16602</v>
      </c>
      <c r="N350" s="2">
        <v>0.53917853000000004</v>
      </c>
      <c r="O350" s="2">
        <v>0.84098620999999996</v>
      </c>
    </row>
    <row r="351" spans="1:15" x14ac:dyDescent="0.25">
      <c r="A351" t="str">
        <f t="shared" si="25"/>
        <v>NT-ProBNP</v>
      </c>
      <c r="B351" t="str">
        <f t="shared" si="26"/>
        <v>Unknown key</v>
      </c>
      <c r="C351" s="8">
        <f t="shared" si="27"/>
        <v>826</v>
      </c>
      <c r="D351" s="5">
        <f t="shared" si="28"/>
        <v>0.54406657999999997</v>
      </c>
      <c r="E351" s="5">
        <f t="shared" si="29"/>
        <v>0.84098620999999996</v>
      </c>
      <c r="K351" t="s">
        <v>62</v>
      </c>
      <c r="L351" t="s">
        <v>21</v>
      </c>
      <c r="M351">
        <v>826</v>
      </c>
      <c r="N351" s="2">
        <v>0.54406657999999997</v>
      </c>
      <c r="O351" s="2">
        <v>0.84098620999999996</v>
      </c>
    </row>
    <row r="352" spans="1:15" x14ac:dyDescent="0.25">
      <c r="A352" t="str">
        <f t="shared" si="25"/>
        <v>Neutrophile count</v>
      </c>
      <c r="B352" t="str">
        <f t="shared" si="26"/>
        <v>Donor parity</v>
      </c>
      <c r="C352" s="8">
        <f t="shared" si="27"/>
        <v>11129</v>
      </c>
      <c r="D352" s="5">
        <f t="shared" si="28"/>
        <v>0.53111558000000003</v>
      </c>
      <c r="E352" s="5">
        <f t="shared" si="29"/>
        <v>0.84098620999999996</v>
      </c>
      <c r="K352" t="s">
        <v>40</v>
      </c>
      <c r="L352" t="s">
        <v>9</v>
      </c>
      <c r="M352">
        <v>11129</v>
      </c>
      <c r="N352" s="2">
        <v>0.53111558000000003</v>
      </c>
      <c r="O352" s="2">
        <v>0.84098620999999996</v>
      </c>
    </row>
    <row r="353" spans="1:15" x14ac:dyDescent="0.25">
      <c r="A353" t="str">
        <f t="shared" si="25"/>
        <v>Potassium</v>
      </c>
      <c r="B353" t="str">
        <f t="shared" si="26"/>
        <v>Unknown key</v>
      </c>
      <c r="C353" s="8">
        <f t="shared" si="27"/>
        <v>47090</v>
      </c>
      <c r="D353" s="5">
        <f t="shared" si="28"/>
        <v>0.54587649999999999</v>
      </c>
      <c r="E353" s="5">
        <f t="shared" si="29"/>
        <v>0.84098620999999996</v>
      </c>
      <c r="K353" t="s">
        <v>30</v>
      </c>
      <c r="L353" t="s">
        <v>21</v>
      </c>
      <c r="M353">
        <v>47090</v>
      </c>
      <c r="N353" s="2">
        <v>0.54587649999999999</v>
      </c>
      <c r="O353" s="2">
        <v>0.84098620999999996</v>
      </c>
    </row>
    <row r="354" spans="1:15" x14ac:dyDescent="0.25">
      <c r="A354" t="str">
        <f t="shared" si="25"/>
        <v>Unknown key</v>
      </c>
      <c r="B354" t="str">
        <f t="shared" si="26"/>
        <v>Unknown key</v>
      </c>
      <c r="C354" s="8">
        <f t="shared" si="27"/>
        <v>4385</v>
      </c>
      <c r="D354" s="5">
        <f t="shared" si="28"/>
        <v>0.53893994999999995</v>
      </c>
      <c r="E354" s="5">
        <f t="shared" si="29"/>
        <v>0.84098620999999996</v>
      </c>
      <c r="K354" t="s">
        <v>21</v>
      </c>
      <c r="L354" t="s">
        <v>21</v>
      </c>
      <c r="M354">
        <v>4385</v>
      </c>
      <c r="N354" s="2">
        <v>0.53893994999999995</v>
      </c>
      <c r="O354" s="2">
        <v>0.84098620999999996</v>
      </c>
    </row>
    <row r="355" spans="1:15" x14ac:dyDescent="0.25">
      <c r="A355" t="str">
        <f t="shared" si="25"/>
        <v>Sedimentation rate</v>
      </c>
      <c r="B355" t="str">
        <f t="shared" si="26"/>
        <v>Unknown key</v>
      </c>
      <c r="C355" s="8">
        <f t="shared" si="27"/>
        <v>89</v>
      </c>
      <c r="D355" s="5">
        <f t="shared" si="28"/>
        <v>0.53760719999999995</v>
      </c>
      <c r="E355" s="5">
        <f t="shared" si="29"/>
        <v>0.84098620999999996</v>
      </c>
      <c r="K355" t="s">
        <v>39</v>
      </c>
      <c r="L355" t="s">
        <v>21</v>
      </c>
      <c r="M355">
        <v>89</v>
      </c>
      <c r="N355" s="2">
        <v>0.53760719999999995</v>
      </c>
      <c r="O355" s="2">
        <v>0.84098620999999996</v>
      </c>
    </row>
    <row r="356" spans="1:15" x14ac:dyDescent="0.25">
      <c r="A356" t="str">
        <f t="shared" si="25"/>
        <v>Sodium</v>
      </c>
      <c r="B356" t="str">
        <f t="shared" si="26"/>
        <v>Donor sex</v>
      </c>
      <c r="C356" s="8">
        <f t="shared" si="27"/>
        <v>46534</v>
      </c>
      <c r="D356" s="5">
        <f t="shared" si="28"/>
        <v>0.53755872999999998</v>
      </c>
      <c r="E356" s="5">
        <f t="shared" si="29"/>
        <v>0.84098620999999996</v>
      </c>
      <c r="K356" t="s">
        <v>46</v>
      </c>
      <c r="L356" t="s">
        <v>10</v>
      </c>
      <c r="M356">
        <v>46534</v>
      </c>
      <c r="N356" s="2">
        <v>0.53755872999999998</v>
      </c>
      <c r="O356" s="2">
        <v>0.84098620999999996</v>
      </c>
    </row>
    <row r="357" spans="1:15" x14ac:dyDescent="0.25">
      <c r="A357" t="str">
        <f t="shared" si="25"/>
        <v>Glucose</v>
      </c>
      <c r="B357" t="str">
        <f t="shared" si="26"/>
        <v>Donor sex</v>
      </c>
      <c r="C357" s="8">
        <f t="shared" si="27"/>
        <v>44701</v>
      </c>
      <c r="D357" s="5">
        <f t="shared" si="28"/>
        <v>0.53203610000000001</v>
      </c>
      <c r="E357" s="5">
        <f t="shared" si="29"/>
        <v>0.84098620999999996</v>
      </c>
      <c r="K357" t="s">
        <v>44</v>
      </c>
      <c r="L357" t="s">
        <v>10</v>
      </c>
      <c r="M357">
        <v>44701</v>
      </c>
      <c r="N357" s="2">
        <v>0.53203610000000001</v>
      </c>
      <c r="O357" s="2">
        <v>0.84098620999999996</v>
      </c>
    </row>
    <row r="358" spans="1:15" x14ac:dyDescent="0.25">
      <c r="A358" t="str">
        <f t="shared" si="25"/>
        <v>Eosinophile count</v>
      </c>
      <c r="B358" t="str">
        <f t="shared" si="26"/>
        <v>Donor parity</v>
      </c>
      <c r="C358" s="8">
        <f t="shared" si="27"/>
        <v>1971</v>
      </c>
      <c r="D358" s="5">
        <f t="shared" si="28"/>
        <v>0.54531339000000001</v>
      </c>
      <c r="E358" s="5">
        <f t="shared" si="29"/>
        <v>0.84098620999999996</v>
      </c>
      <c r="K358" t="s">
        <v>60</v>
      </c>
      <c r="L358" t="s">
        <v>9</v>
      </c>
      <c r="M358">
        <v>1971</v>
      </c>
      <c r="N358" s="2">
        <v>0.54531339000000001</v>
      </c>
      <c r="O358" s="2">
        <v>0.84098620999999996</v>
      </c>
    </row>
    <row r="359" spans="1:15" x14ac:dyDescent="0.25">
      <c r="A359" t="str">
        <f t="shared" si="25"/>
        <v>aPTT</v>
      </c>
      <c r="B359" t="str">
        <f t="shared" si="26"/>
        <v>Donor parity</v>
      </c>
      <c r="C359" s="8">
        <f t="shared" si="27"/>
        <v>22575</v>
      </c>
      <c r="D359" s="5">
        <f t="shared" si="28"/>
        <v>0.54362010999999999</v>
      </c>
      <c r="E359" s="5">
        <f t="shared" si="29"/>
        <v>0.84098620999999996</v>
      </c>
      <c r="K359" t="s">
        <v>20</v>
      </c>
      <c r="L359" t="s">
        <v>9</v>
      </c>
      <c r="M359">
        <v>22575</v>
      </c>
      <c r="N359" s="2">
        <v>0.54362010999999999</v>
      </c>
      <c r="O359" s="2">
        <v>0.84098620999999996</v>
      </c>
    </row>
    <row r="360" spans="1:15" x14ac:dyDescent="0.25">
      <c r="A360" t="str">
        <f t="shared" si="25"/>
        <v>eGFR</v>
      </c>
      <c r="B360" t="str">
        <f t="shared" si="26"/>
        <v>Age of Donor</v>
      </c>
      <c r="C360" s="8">
        <f t="shared" si="27"/>
        <v>6451</v>
      </c>
      <c r="D360" s="5">
        <f t="shared" si="28"/>
        <v>0.54746602</v>
      </c>
      <c r="E360" s="5">
        <f t="shared" si="29"/>
        <v>0.84107909000000003</v>
      </c>
      <c r="K360" t="s">
        <v>52</v>
      </c>
      <c r="L360" t="s">
        <v>13</v>
      </c>
      <c r="M360">
        <v>6451</v>
      </c>
      <c r="N360" s="2">
        <v>0.54746602</v>
      </c>
      <c r="O360" s="2">
        <v>0.84107909000000003</v>
      </c>
    </row>
    <row r="361" spans="1:15" x14ac:dyDescent="0.25">
      <c r="A361" t="str">
        <f t="shared" si="25"/>
        <v>Neutrophile count</v>
      </c>
      <c r="B361" t="str">
        <f t="shared" si="26"/>
        <v>Unknown key</v>
      </c>
      <c r="C361" s="8">
        <f t="shared" si="27"/>
        <v>11134</v>
      </c>
      <c r="D361" s="5">
        <f t="shared" si="28"/>
        <v>0.55184732999999997</v>
      </c>
      <c r="E361" s="5">
        <f t="shared" si="29"/>
        <v>0.84544854999999997</v>
      </c>
      <c r="K361" t="s">
        <v>40</v>
      </c>
      <c r="L361" t="s">
        <v>21</v>
      </c>
      <c r="M361">
        <v>11134</v>
      </c>
      <c r="N361" s="2">
        <v>0.55184732999999997</v>
      </c>
      <c r="O361" s="2">
        <v>0.84544854999999997</v>
      </c>
    </row>
    <row r="362" spans="1:15" x14ac:dyDescent="0.25">
      <c r="A362" t="str">
        <f t="shared" si="25"/>
        <v>Metamyelocyte count</v>
      </c>
      <c r="B362" t="str">
        <f t="shared" si="26"/>
        <v>Weekday of donation</v>
      </c>
      <c r="C362" s="8">
        <f t="shared" si="27"/>
        <v>384</v>
      </c>
      <c r="D362" s="5">
        <f t="shared" si="28"/>
        <v>0.55788212000000004</v>
      </c>
      <c r="E362" s="5">
        <f t="shared" si="29"/>
        <v>0.84761096000000002</v>
      </c>
      <c r="K362" t="s">
        <v>63</v>
      </c>
      <c r="L362" t="s">
        <v>27</v>
      </c>
      <c r="M362">
        <v>384</v>
      </c>
      <c r="N362" s="2">
        <v>0.55788212000000004</v>
      </c>
      <c r="O362" s="2">
        <v>0.84761096000000002</v>
      </c>
    </row>
    <row r="363" spans="1:15" x14ac:dyDescent="0.25">
      <c r="A363" t="str">
        <f t="shared" si="25"/>
        <v>Mean corpuscular hemoglobin concentrati</v>
      </c>
      <c r="B363" t="str">
        <f t="shared" si="26"/>
        <v>Unknown key</v>
      </c>
      <c r="C363" s="8">
        <f t="shared" si="27"/>
        <v>24193</v>
      </c>
      <c r="D363" s="5">
        <f t="shared" si="28"/>
        <v>0.55703692999999999</v>
      </c>
      <c r="E363" s="5">
        <f t="shared" si="29"/>
        <v>0.84761096000000002</v>
      </c>
      <c r="K363" t="s">
        <v>15</v>
      </c>
      <c r="L363" t="s">
        <v>21</v>
      </c>
      <c r="M363">
        <v>24193</v>
      </c>
      <c r="N363" s="2">
        <v>0.55703692999999999</v>
      </c>
      <c r="O363" s="2">
        <v>0.84761096000000002</v>
      </c>
    </row>
    <row r="364" spans="1:15" x14ac:dyDescent="0.25">
      <c r="A364" t="str">
        <f t="shared" si="25"/>
        <v>Base Excess</v>
      </c>
      <c r="B364" t="str">
        <f t="shared" si="26"/>
        <v>Age of Donor</v>
      </c>
      <c r="C364" s="8">
        <f t="shared" si="27"/>
        <v>10231</v>
      </c>
      <c r="D364" s="5">
        <f t="shared" si="28"/>
        <v>0.55625625000000001</v>
      </c>
      <c r="E364" s="5">
        <f t="shared" si="29"/>
        <v>0.84761096000000002</v>
      </c>
      <c r="K364" t="s">
        <v>55</v>
      </c>
      <c r="L364" t="s">
        <v>13</v>
      </c>
      <c r="M364">
        <v>10231</v>
      </c>
      <c r="N364" s="2">
        <v>0.55625625000000001</v>
      </c>
      <c r="O364" s="2">
        <v>0.84761096000000002</v>
      </c>
    </row>
    <row r="365" spans="1:15" x14ac:dyDescent="0.25">
      <c r="A365" t="str">
        <f t="shared" si="25"/>
        <v>Calcium</v>
      </c>
      <c r="B365" t="str">
        <f t="shared" si="26"/>
        <v>Time since donors previous donation</v>
      </c>
      <c r="C365" s="8">
        <f t="shared" si="27"/>
        <v>12820</v>
      </c>
      <c r="D365" s="5">
        <f t="shared" si="28"/>
        <v>0.56868837000000005</v>
      </c>
      <c r="E365" s="5">
        <f t="shared" si="29"/>
        <v>0.84903395999999998</v>
      </c>
      <c r="K365" t="s">
        <v>28</v>
      </c>
      <c r="L365" t="s">
        <v>22</v>
      </c>
      <c r="M365">
        <v>12820</v>
      </c>
      <c r="N365" s="2">
        <v>0.56868837000000005</v>
      </c>
      <c r="O365" s="2">
        <v>0.84903395999999998</v>
      </c>
    </row>
    <row r="366" spans="1:15" x14ac:dyDescent="0.25">
      <c r="A366" t="str">
        <f t="shared" si="25"/>
        <v>Glucose</v>
      </c>
      <c r="B366" t="str">
        <f t="shared" si="26"/>
        <v>Donors prior number of donations</v>
      </c>
      <c r="C366" s="8">
        <f t="shared" si="27"/>
        <v>44724</v>
      </c>
      <c r="D366" s="5">
        <f t="shared" si="28"/>
        <v>0.56340749000000001</v>
      </c>
      <c r="E366" s="5">
        <f t="shared" si="29"/>
        <v>0.84903395999999998</v>
      </c>
      <c r="K366" t="s">
        <v>44</v>
      </c>
      <c r="L366" t="s">
        <v>17</v>
      </c>
      <c r="M366">
        <v>44724</v>
      </c>
      <c r="N366" s="2">
        <v>0.56340749000000001</v>
      </c>
      <c r="O366" s="2">
        <v>0.84903395999999998</v>
      </c>
    </row>
    <row r="367" spans="1:15" x14ac:dyDescent="0.25">
      <c r="A367" t="str">
        <f t="shared" si="25"/>
        <v>Ferritin</v>
      </c>
      <c r="B367" t="str">
        <f t="shared" si="26"/>
        <v>Donors prior number of donations</v>
      </c>
      <c r="C367" s="8">
        <f t="shared" si="27"/>
        <v>2577</v>
      </c>
      <c r="D367" s="5">
        <f t="shared" si="28"/>
        <v>0.57513259999999999</v>
      </c>
      <c r="E367" s="5">
        <f t="shared" si="29"/>
        <v>0.84903395999999998</v>
      </c>
      <c r="K367" t="s">
        <v>58</v>
      </c>
      <c r="L367" t="s">
        <v>17</v>
      </c>
      <c r="M367">
        <v>2577</v>
      </c>
      <c r="N367" s="2">
        <v>0.57513259999999999</v>
      </c>
      <c r="O367" s="2">
        <v>0.84903395999999998</v>
      </c>
    </row>
    <row r="368" spans="1:15" x14ac:dyDescent="0.25">
      <c r="A368" t="str">
        <f t="shared" si="25"/>
        <v>ALP</v>
      </c>
      <c r="B368" t="str">
        <f t="shared" si="26"/>
        <v>Donor Hb</v>
      </c>
      <c r="C368" s="8">
        <f t="shared" si="27"/>
        <v>6672</v>
      </c>
      <c r="D368" s="5">
        <f t="shared" si="28"/>
        <v>0.57579939999999996</v>
      </c>
      <c r="E368" s="5">
        <f t="shared" si="29"/>
        <v>0.84903395999999998</v>
      </c>
      <c r="K368" t="s">
        <v>64</v>
      </c>
      <c r="L368" t="s">
        <v>8</v>
      </c>
      <c r="M368">
        <v>6672</v>
      </c>
      <c r="N368" s="2">
        <v>0.57579939999999996</v>
      </c>
      <c r="O368" s="2">
        <v>0.84903395999999998</v>
      </c>
    </row>
    <row r="369" spans="1:15" x14ac:dyDescent="0.25">
      <c r="A369" t="str">
        <f t="shared" si="25"/>
        <v>Unknown key</v>
      </c>
      <c r="B369" t="str">
        <f t="shared" si="26"/>
        <v>Weekday of donation</v>
      </c>
      <c r="C369" s="8">
        <f t="shared" si="27"/>
        <v>4399</v>
      </c>
      <c r="D369" s="5">
        <f t="shared" si="28"/>
        <v>0.57157504000000003</v>
      </c>
      <c r="E369" s="5">
        <f t="shared" si="29"/>
        <v>0.84903395999999998</v>
      </c>
      <c r="K369" t="s">
        <v>21</v>
      </c>
      <c r="L369" t="s">
        <v>27</v>
      </c>
      <c r="M369">
        <v>4399</v>
      </c>
      <c r="N369" s="2">
        <v>0.57157504000000003</v>
      </c>
      <c r="O369" s="2">
        <v>0.84903395999999998</v>
      </c>
    </row>
    <row r="370" spans="1:15" x14ac:dyDescent="0.25">
      <c r="A370" t="str">
        <f t="shared" si="25"/>
        <v>Albumin</v>
      </c>
      <c r="B370" t="str">
        <f t="shared" si="26"/>
        <v>Weekday of donation</v>
      </c>
      <c r="C370" s="8">
        <f t="shared" si="27"/>
        <v>23220</v>
      </c>
      <c r="D370" s="5">
        <f t="shared" si="28"/>
        <v>0.57499179</v>
      </c>
      <c r="E370" s="5">
        <f t="shared" si="29"/>
        <v>0.84903395999999998</v>
      </c>
      <c r="K370" t="s">
        <v>24</v>
      </c>
      <c r="L370" t="s">
        <v>27</v>
      </c>
      <c r="M370">
        <v>23220</v>
      </c>
      <c r="N370" s="2">
        <v>0.57499179</v>
      </c>
      <c r="O370" s="2">
        <v>0.84903395999999998</v>
      </c>
    </row>
    <row r="371" spans="1:15" x14ac:dyDescent="0.25">
      <c r="A371" t="str">
        <f t="shared" si="25"/>
        <v>Monocyte count</v>
      </c>
      <c r="B371" t="str">
        <f t="shared" si="26"/>
        <v>Unknown key</v>
      </c>
      <c r="C371" s="8">
        <f t="shared" si="27"/>
        <v>1980</v>
      </c>
      <c r="D371" s="5">
        <f t="shared" si="28"/>
        <v>0.56434874000000002</v>
      </c>
      <c r="E371" s="5">
        <f t="shared" si="29"/>
        <v>0.84903395999999998</v>
      </c>
      <c r="K371" t="s">
        <v>59</v>
      </c>
      <c r="L371" t="s">
        <v>21</v>
      </c>
      <c r="M371">
        <v>1980</v>
      </c>
      <c r="N371" s="2">
        <v>0.56434874000000002</v>
      </c>
      <c r="O371" s="2">
        <v>0.84903395999999998</v>
      </c>
    </row>
    <row r="372" spans="1:15" x14ac:dyDescent="0.25">
      <c r="A372" t="str">
        <f t="shared" si="25"/>
        <v>Metamyelocyte count</v>
      </c>
      <c r="B372" t="str">
        <f t="shared" si="26"/>
        <v>Unknown key</v>
      </c>
      <c r="C372" s="8">
        <f t="shared" si="27"/>
        <v>384</v>
      </c>
      <c r="D372" s="5">
        <f t="shared" si="28"/>
        <v>0.56245895999999995</v>
      </c>
      <c r="E372" s="5">
        <f t="shared" si="29"/>
        <v>0.84903395999999998</v>
      </c>
      <c r="K372" t="s">
        <v>63</v>
      </c>
      <c r="L372" t="s">
        <v>21</v>
      </c>
      <c r="M372">
        <v>384</v>
      </c>
      <c r="N372" s="2">
        <v>0.56245895999999995</v>
      </c>
      <c r="O372" s="2">
        <v>0.84903395999999998</v>
      </c>
    </row>
    <row r="373" spans="1:15" x14ac:dyDescent="0.25">
      <c r="A373" t="str">
        <f t="shared" si="25"/>
        <v>Platelet count</v>
      </c>
      <c r="B373" t="str">
        <f t="shared" si="26"/>
        <v>Unknown key</v>
      </c>
      <c r="C373" s="8">
        <f t="shared" si="27"/>
        <v>54675</v>
      </c>
      <c r="D373" s="5">
        <f t="shared" si="28"/>
        <v>0.56884504999999996</v>
      </c>
      <c r="E373" s="5">
        <f t="shared" si="29"/>
        <v>0.84903395999999998</v>
      </c>
      <c r="K373" t="s">
        <v>16</v>
      </c>
      <c r="L373" t="s">
        <v>21</v>
      </c>
      <c r="M373">
        <v>54675</v>
      </c>
      <c r="N373" s="2">
        <v>0.56884504999999996</v>
      </c>
      <c r="O373" s="2">
        <v>0.84903395999999998</v>
      </c>
    </row>
    <row r="374" spans="1:15" x14ac:dyDescent="0.25">
      <c r="A374" t="str">
        <f t="shared" si="25"/>
        <v>Unknown key</v>
      </c>
      <c r="B374" t="str">
        <f t="shared" si="26"/>
        <v>Donor sex</v>
      </c>
      <c r="C374" s="8">
        <f t="shared" si="27"/>
        <v>7789</v>
      </c>
      <c r="D374" s="5">
        <f t="shared" si="28"/>
        <v>0.57441167000000004</v>
      </c>
      <c r="E374" s="5">
        <f t="shared" si="29"/>
        <v>0.84903395999999998</v>
      </c>
      <c r="K374" t="s">
        <v>21</v>
      </c>
      <c r="L374" t="s">
        <v>10</v>
      </c>
      <c r="M374">
        <v>7789</v>
      </c>
      <c r="N374" s="2">
        <v>0.57441167000000004</v>
      </c>
      <c r="O374" s="2">
        <v>0.84903395999999998</v>
      </c>
    </row>
    <row r="375" spans="1:15" x14ac:dyDescent="0.25">
      <c r="A375" t="str">
        <f t="shared" si="25"/>
        <v>Monocyte count</v>
      </c>
      <c r="B375" t="str">
        <f t="shared" si="26"/>
        <v>Donor Hb</v>
      </c>
      <c r="C375" s="8">
        <f t="shared" si="27"/>
        <v>1959</v>
      </c>
      <c r="D375" s="5">
        <f t="shared" si="28"/>
        <v>0.57568607999999999</v>
      </c>
      <c r="E375" s="5">
        <f t="shared" si="29"/>
        <v>0.84903395999999998</v>
      </c>
      <c r="K375" t="s">
        <v>59</v>
      </c>
      <c r="L375" t="s">
        <v>8</v>
      </c>
      <c r="M375">
        <v>1959</v>
      </c>
      <c r="N375" s="2">
        <v>0.57568607999999999</v>
      </c>
      <c r="O375" s="2">
        <v>0.84903395999999998</v>
      </c>
    </row>
    <row r="376" spans="1:15" x14ac:dyDescent="0.25">
      <c r="A376" t="str">
        <f t="shared" si="25"/>
        <v>Base Excess</v>
      </c>
      <c r="B376" t="str">
        <f t="shared" si="26"/>
        <v>Unknown key</v>
      </c>
      <c r="C376" s="8">
        <f t="shared" si="27"/>
        <v>10235</v>
      </c>
      <c r="D376" s="5">
        <f t="shared" si="28"/>
        <v>0.57906318000000001</v>
      </c>
      <c r="E376" s="5">
        <f t="shared" si="29"/>
        <v>0.85156350000000003</v>
      </c>
      <c r="K376" t="s">
        <v>55</v>
      </c>
      <c r="L376" t="s">
        <v>21</v>
      </c>
      <c r="M376">
        <v>10235</v>
      </c>
      <c r="N376" s="2">
        <v>0.57906318000000001</v>
      </c>
      <c r="O376" s="2">
        <v>0.85156350000000003</v>
      </c>
    </row>
    <row r="377" spans="1:15" x14ac:dyDescent="0.25">
      <c r="A377" t="str">
        <f t="shared" si="25"/>
        <v>Unknown key</v>
      </c>
      <c r="B377" t="str">
        <f t="shared" si="26"/>
        <v>Age of Donor</v>
      </c>
      <c r="C377" s="8">
        <f t="shared" si="27"/>
        <v>4400</v>
      </c>
      <c r="D377" s="5">
        <f t="shared" si="28"/>
        <v>0.58369572000000003</v>
      </c>
      <c r="E377" s="5">
        <f t="shared" si="29"/>
        <v>0.85187120999999999</v>
      </c>
      <c r="K377" t="s">
        <v>21</v>
      </c>
      <c r="L377" t="s">
        <v>13</v>
      </c>
      <c r="M377">
        <v>4400</v>
      </c>
      <c r="N377" s="2">
        <v>0.58369572000000003</v>
      </c>
      <c r="O377" s="2">
        <v>0.85187120999999999</v>
      </c>
    </row>
    <row r="378" spans="1:15" x14ac:dyDescent="0.25">
      <c r="A378" t="str">
        <f t="shared" si="25"/>
        <v>Methemoglobin</v>
      </c>
      <c r="B378" t="str">
        <f t="shared" si="26"/>
        <v>Age of Donor</v>
      </c>
      <c r="C378" s="8">
        <f t="shared" si="27"/>
        <v>15614</v>
      </c>
      <c r="D378" s="5">
        <f t="shared" si="28"/>
        <v>0.58140261000000004</v>
      </c>
      <c r="E378" s="5">
        <f t="shared" si="29"/>
        <v>0.85187120999999999</v>
      </c>
      <c r="K378" t="s">
        <v>48</v>
      </c>
      <c r="L378" t="s">
        <v>13</v>
      </c>
      <c r="M378">
        <v>15614</v>
      </c>
      <c r="N378" s="2">
        <v>0.58140261000000004</v>
      </c>
      <c r="O378" s="2">
        <v>0.85187120999999999</v>
      </c>
    </row>
    <row r="379" spans="1:15" x14ac:dyDescent="0.25">
      <c r="A379" t="str">
        <f t="shared" si="25"/>
        <v>Albumin</v>
      </c>
      <c r="B379" t="str">
        <f t="shared" si="26"/>
        <v>Donor parity</v>
      </c>
      <c r="C379" s="8">
        <f t="shared" si="27"/>
        <v>23216</v>
      </c>
      <c r="D379" s="5">
        <f t="shared" si="28"/>
        <v>0.58391899000000003</v>
      </c>
      <c r="E379" s="5">
        <f t="shared" si="29"/>
        <v>0.85187120999999999</v>
      </c>
      <c r="K379" t="s">
        <v>24</v>
      </c>
      <c r="L379" t="s">
        <v>9</v>
      </c>
      <c r="M379">
        <v>23216</v>
      </c>
      <c r="N379" s="2">
        <v>0.58391899000000003</v>
      </c>
      <c r="O379" s="2">
        <v>0.85187120999999999</v>
      </c>
    </row>
    <row r="380" spans="1:15" x14ac:dyDescent="0.25">
      <c r="A380" t="str">
        <f t="shared" si="25"/>
        <v>CRP</v>
      </c>
      <c r="B380" t="str">
        <f t="shared" si="26"/>
        <v>Donor Hb</v>
      </c>
      <c r="C380" s="8">
        <f t="shared" si="27"/>
        <v>47547</v>
      </c>
      <c r="D380" s="5">
        <f t="shared" si="28"/>
        <v>0.58861808000000004</v>
      </c>
      <c r="E380" s="5">
        <f t="shared" si="29"/>
        <v>0.85645486999999998</v>
      </c>
      <c r="K380" t="s">
        <v>61</v>
      </c>
      <c r="L380" t="s">
        <v>8</v>
      </c>
      <c r="M380">
        <v>47547</v>
      </c>
      <c r="N380" s="2">
        <v>0.58861808000000004</v>
      </c>
      <c r="O380" s="2">
        <v>0.85645486999999998</v>
      </c>
    </row>
    <row r="381" spans="1:15" x14ac:dyDescent="0.25">
      <c r="A381" t="str">
        <f t="shared" si="25"/>
        <v>Creatinine</v>
      </c>
      <c r="B381" t="str">
        <f t="shared" si="26"/>
        <v>Weekday of donation</v>
      </c>
      <c r="C381" s="8">
        <f t="shared" si="27"/>
        <v>50629</v>
      </c>
      <c r="D381" s="5">
        <f t="shared" si="28"/>
        <v>0.59088077999999999</v>
      </c>
      <c r="E381" s="5">
        <f t="shared" si="29"/>
        <v>0.85747870000000004</v>
      </c>
      <c r="K381" t="s">
        <v>23</v>
      </c>
      <c r="L381" t="s">
        <v>27</v>
      </c>
      <c r="M381">
        <v>50629</v>
      </c>
      <c r="N381" s="2">
        <v>0.59088077999999999</v>
      </c>
      <c r="O381" s="2">
        <v>0.85747870000000004</v>
      </c>
    </row>
    <row r="382" spans="1:15" x14ac:dyDescent="0.25">
      <c r="A382" t="str">
        <f t="shared" si="25"/>
        <v>AST</v>
      </c>
      <c r="B382" t="str">
        <f t="shared" si="26"/>
        <v>Time since donors previous donation</v>
      </c>
      <c r="C382" s="8">
        <f t="shared" si="27"/>
        <v>15408</v>
      </c>
      <c r="D382" s="5">
        <f t="shared" si="28"/>
        <v>0.62168524999999997</v>
      </c>
      <c r="E382" s="5">
        <f t="shared" si="29"/>
        <v>0.85898160000000001</v>
      </c>
      <c r="K382" t="s">
        <v>43</v>
      </c>
      <c r="L382" t="s">
        <v>22</v>
      </c>
      <c r="M382">
        <v>15408</v>
      </c>
      <c r="N382" s="2">
        <v>0.62168524999999997</v>
      </c>
      <c r="O382" s="2">
        <v>0.85898160000000001</v>
      </c>
    </row>
    <row r="383" spans="1:15" x14ac:dyDescent="0.25">
      <c r="A383" t="str">
        <f t="shared" si="25"/>
        <v>Transferrin</v>
      </c>
      <c r="B383" t="str">
        <f t="shared" si="26"/>
        <v>Donors prior number of donations</v>
      </c>
      <c r="C383" s="8">
        <f t="shared" si="27"/>
        <v>58</v>
      </c>
      <c r="D383" s="5">
        <f t="shared" si="28"/>
        <v>0.62511676999999999</v>
      </c>
      <c r="E383" s="5">
        <f t="shared" si="29"/>
        <v>0.85898160000000001</v>
      </c>
      <c r="K383" t="s">
        <v>66</v>
      </c>
      <c r="L383" t="s">
        <v>17</v>
      </c>
      <c r="M383">
        <v>58</v>
      </c>
      <c r="N383" s="2">
        <v>0.62511676999999999</v>
      </c>
      <c r="O383" s="2">
        <v>0.85898160000000001</v>
      </c>
    </row>
    <row r="384" spans="1:15" x14ac:dyDescent="0.25">
      <c r="A384" t="str">
        <f t="shared" si="25"/>
        <v>Chloride</v>
      </c>
      <c r="B384" t="str">
        <f t="shared" si="26"/>
        <v>Unknown key</v>
      </c>
      <c r="C384" s="8">
        <f t="shared" si="27"/>
        <v>21050</v>
      </c>
      <c r="D384" s="5">
        <f t="shared" si="28"/>
        <v>0.62788007000000001</v>
      </c>
      <c r="E384" s="5">
        <f t="shared" si="29"/>
        <v>0.85898160000000001</v>
      </c>
      <c r="K384" t="s">
        <v>25</v>
      </c>
      <c r="L384" t="s">
        <v>21</v>
      </c>
      <c r="M384">
        <v>21050</v>
      </c>
      <c r="N384" s="2">
        <v>0.62788007000000001</v>
      </c>
      <c r="O384" s="2">
        <v>0.85898160000000001</v>
      </c>
    </row>
    <row r="385" spans="1:15" x14ac:dyDescent="0.25">
      <c r="A385" t="str">
        <f t="shared" si="25"/>
        <v>PaCO2</v>
      </c>
      <c r="B385" t="str">
        <f t="shared" si="26"/>
        <v>Donors prior number of donations</v>
      </c>
      <c r="C385" s="8">
        <f t="shared" si="27"/>
        <v>16496</v>
      </c>
      <c r="D385" s="5">
        <f t="shared" si="28"/>
        <v>0.60605469000000001</v>
      </c>
      <c r="E385" s="5">
        <f t="shared" si="29"/>
        <v>0.85898160000000001</v>
      </c>
      <c r="K385" t="s">
        <v>26</v>
      </c>
      <c r="L385" t="s">
        <v>17</v>
      </c>
      <c r="M385">
        <v>16496</v>
      </c>
      <c r="N385" s="2">
        <v>0.60605469000000001</v>
      </c>
      <c r="O385" s="2">
        <v>0.85898160000000001</v>
      </c>
    </row>
    <row r="386" spans="1:15" x14ac:dyDescent="0.25">
      <c r="A386" t="str">
        <f t="shared" si="25"/>
        <v>Free Calcium</v>
      </c>
      <c r="B386" t="str">
        <f t="shared" si="26"/>
        <v>Donor Hb</v>
      </c>
      <c r="C386" s="8">
        <f t="shared" si="27"/>
        <v>20191</v>
      </c>
      <c r="D386" s="5">
        <f t="shared" si="28"/>
        <v>0.59587051000000002</v>
      </c>
      <c r="E386" s="5">
        <f t="shared" si="29"/>
        <v>0.85898160000000001</v>
      </c>
      <c r="K386" t="s">
        <v>53</v>
      </c>
      <c r="L386" t="s">
        <v>8</v>
      </c>
      <c r="M386">
        <v>20191</v>
      </c>
      <c r="N386" s="2">
        <v>0.59587051000000002</v>
      </c>
      <c r="O386" s="2">
        <v>0.85898160000000001</v>
      </c>
    </row>
    <row r="387" spans="1:15" x14ac:dyDescent="0.25">
      <c r="A387" t="str">
        <f t="shared" si="25"/>
        <v>Unknown key</v>
      </c>
      <c r="B387" t="str">
        <f t="shared" si="26"/>
        <v>Donors prior number of donations</v>
      </c>
      <c r="C387" s="8">
        <f t="shared" si="27"/>
        <v>7792</v>
      </c>
      <c r="D387" s="5">
        <f t="shared" si="28"/>
        <v>0.60977961000000003</v>
      </c>
      <c r="E387" s="5">
        <f t="shared" si="29"/>
        <v>0.85898160000000001</v>
      </c>
      <c r="K387" t="s">
        <v>21</v>
      </c>
      <c r="L387" t="s">
        <v>17</v>
      </c>
      <c r="M387">
        <v>7792</v>
      </c>
      <c r="N387" s="2">
        <v>0.60977961000000003</v>
      </c>
      <c r="O387" s="2">
        <v>0.85898160000000001</v>
      </c>
    </row>
    <row r="388" spans="1:15" x14ac:dyDescent="0.25">
      <c r="A388" t="str">
        <f t="shared" ref="A388:A451" si="30">K388</f>
        <v>Eosinophile count</v>
      </c>
      <c r="B388" t="str">
        <f t="shared" ref="B388:B451" si="31">L388</f>
        <v>Donors prior number of donations</v>
      </c>
      <c r="C388" s="8">
        <f t="shared" ref="C388:C451" si="32">M388</f>
        <v>1971</v>
      </c>
      <c r="D388" s="5">
        <f t="shared" ref="D388:D451" si="33">N388</f>
        <v>0.59503119000000004</v>
      </c>
      <c r="E388" s="5">
        <f t="shared" ref="E388:E451" si="34">O388</f>
        <v>0.85898160000000001</v>
      </c>
      <c r="K388" t="s">
        <v>60</v>
      </c>
      <c r="L388" t="s">
        <v>17</v>
      </c>
      <c r="M388">
        <v>1971</v>
      </c>
      <c r="N388" s="2">
        <v>0.59503119000000004</v>
      </c>
      <c r="O388" s="2">
        <v>0.85898160000000001</v>
      </c>
    </row>
    <row r="389" spans="1:15" x14ac:dyDescent="0.25">
      <c r="A389" t="str">
        <f t="shared" si="30"/>
        <v>CRP</v>
      </c>
      <c r="B389" t="str">
        <f t="shared" si="31"/>
        <v>Donors prior number of donations</v>
      </c>
      <c r="C389" s="8">
        <f t="shared" si="32"/>
        <v>47982</v>
      </c>
      <c r="D389" s="5">
        <f t="shared" si="33"/>
        <v>0.60575986999999998</v>
      </c>
      <c r="E389" s="5">
        <f t="shared" si="34"/>
        <v>0.85898160000000001</v>
      </c>
      <c r="K389" t="s">
        <v>61</v>
      </c>
      <c r="L389" t="s">
        <v>17</v>
      </c>
      <c r="M389">
        <v>47982</v>
      </c>
      <c r="N389" s="2">
        <v>0.60575986999999998</v>
      </c>
      <c r="O389" s="2">
        <v>0.85898160000000001</v>
      </c>
    </row>
    <row r="390" spans="1:15" x14ac:dyDescent="0.25">
      <c r="A390" t="str">
        <f t="shared" si="30"/>
        <v>Carbon Dioxide</v>
      </c>
      <c r="B390" t="str">
        <f t="shared" si="31"/>
        <v>Donor parity</v>
      </c>
      <c r="C390" s="8">
        <f t="shared" si="32"/>
        <v>1086</v>
      </c>
      <c r="D390" s="5">
        <f t="shared" si="33"/>
        <v>0.63092402000000003</v>
      </c>
      <c r="E390" s="5">
        <f t="shared" si="34"/>
        <v>0.85898160000000001</v>
      </c>
      <c r="K390" t="s">
        <v>51</v>
      </c>
      <c r="L390" t="s">
        <v>9</v>
      </c>
      <c r="M390">
        <v>1086</v>
      </c>
      <c r="N390" s="2">
        <v>0.63092402000000003</v>
      </c>
      <c r="O390" s="2">
        <v>0.85898160000000001</v>
      </c>
    </row>
    <row r="391" spans="1:15" x14ac:dyDescent="0.25">
      <c r="A391" t="str">
        <f t="shared" si="30"/>
        <v>Myelocyte count</v>
      </c>
      <c r="B391" t="str">
        <f t="shared" si="31"/>
        <v>Age of Donor</v>
      </c>
      <c r="C391" s="8">
        <f t="shared" si="32"/>
        <v>361</v>
      </c>
      <c r="D391" s="5">
        <f t="shared" si="33"/>
        <v>0.60748283999999997</v>
      </c>
      <c r="E391" s="5">
        <f t="shared" si="34"/>
        <v>0.85898160000000001</v>
      </c>
      <c r="K391" t="s">
        <v>35</v>
      </c>
      <c r="L391" t="s">
        <v>13</v>
      </c>
      <c r="M391">
        <v>361</v>
      </c>
      <c r="N391" s="2">
        <v>0.60748283999999997</v>
      </c>
      <c r="O391" s="2">
        <v>0.85898160000000001</v>
      </c>
    </row>
    <row r="392" spans="1:15" x14ac:dyDescent="0.25">
      <c r="A392" t="str">
        <f t="shared" si="30"/>
        <v>PaCO2</v>
      </c>
      <c r="B392" t="str">
        <f t="shared" si="31"/>
        <v>Unknown key</v>
      </c>
      <c r="C392" s="8">
        <f t="shared" si="32"/>
        <v>16496</v>
      </c>
      <c r="D392" s="5">
        <f t="shared" si="33"/>
        <v>0.62376909999999997</v>
      </c>
      <c r="E392" s="5">
        <f t="shared" si="34"/>
        <v>0.85898160000000001</v>
      </c>
      <c r="K392" t="s">
        <v>26</v>
      </c>
      <c r="L392" t="s">
        <v>21</v>
      </c>
      <c r="M392">
        <v>16496</v>
      </c>
      <c r="N392" s="2">
        <v>0.62376909999999997</v>
      </c>
      <c r="O392" s="2">
        <v>0.85898160000000001</v>
      </c>
    </row>
    <row r="393" spans="1:15" x14ac:dyDescent="0.25">
      <c r="A393" t="str">
        <f t="shared" si="30"/>
        <v>Leukocyte count</v>
      </c>
      <c r="B393" t="str">
        <f t="shared" si="31"/>
        <v>Age of Donor</v>
      </c>
      <c r="C393" s="8">
        <f t="shared" si="32"/>
        <v>56934</v>
      </c>
      <c r="D393" s="5">
        <f t="shared" si="33"/>
        <v>0.61548429999999998</v>
      </c>
      <c r="E393" s="5">
        <f t="shared" si="34"/>
        <v>0.85898160000000001</v>
      </c>
      <c r="K393" t="s">
        <v>31</v>
      </c>
      <c r="L393" t="s">
        <v>13</v>
      </c>
      <c r="M393">
        <v>56934</v>
      </c>
      <c r="N393" s="2">
        <v>0.61548429999999998</v>
      </c>
      <c r="O393" s="2">
        <v>0.85898160000000001</v>
      </c>
    </row>
    <row r="394" spans="1:15" x14ac:dyDescent="0.25">
      <c r="A394" t="str">
        <f t="shared" si="30"/>
        <v>Lymphocyte count</v>
      </c>
      <c r="B394" t="str">
        <f t="shared" si="31"/>
        <v>Storage time</v>
      </c>
      <c r="C394" s="8">
        <f t="shared" si="32"/>
        <v>1970</v>
      </c>
      <c r="D394" s="5">
        <f t="shared" si="33"/>
        <v>0.62758086000000002</v>
      </c>
      <c r="E394" s="5">
        <f t="shared" si="34"/>
        <v>0.85898160000000001</v>
      </c>
      <c r="K394" t="s">
        <v>54</v>
      </c>
      <c r="L394" t="s">
        <v>7</v>
      </c>
      <c r="M394">
        <v>1970</v>
      </c>
      <c r="N394" s="2">
        <v>0.62758086000000002</v>
      </c>
      <c r="O394" s="2">
        <v>0.85898160000000001</v>
      </c>
    </row>
    <row r="395" spans="1:15" x14ac:dyDescent="0.25">
      <c r="A395" t="str">
        <f t="shared" si="30"/>
        <v>Sodium</v>
      </c>
      <c r="B395" t="str">
        <f t="shared" si="31"/>
        <v>Donor Hb</v>
      </c>
      <c r="C395" s="8">
        <f t="shared" si="32"/>
        <v>46068</v>
      </c>
      <c r="D395" s="5">
        <f t="shared" si="33"/>
        <v>0.62158541</v>
      </c>
      <c r="E395" s="5">
        <f t="shared" si="34"/>
        <v>0.85898160000000001</v>
      </c>
      <c r="K395" t="s">
        <v>46</v>
      </c>
      <c r="L395" t="s">
        <v>8</v>
      </c>
      <c r="M395">
        <v>46068</v>
      </c>
      <c r="N395" s="2">
        <v>0.62158541</v>
      </c>
      <c r="O395" s="2">
        <v>0.85898160000000001</v>
      </c>
    </row>
    <row r="396" spans="1:15" x14ac:dyDescent="0.25">
      <c r="A396" t="str">
        <f t="shared" si="30"/>
        <v>HbA1c</v>
      </c>
      <c r="B396" t="str">
        <f t="shared" si="31"/>
        <v>Storage time</v>
      </c>
      <c r="C396" s="8">
        <f t="shared" si="32"/>
        <v>192</v>
      </c>
      <c r="D396" s="5">
        <f t="shared" si="33"/>
        <v>0.61179337</v>
      </c>
      <c r="E396" s="5">
        <f t="shared" si="34"/>
        <v>0.85898160000000001</v>
      </c>
      <c r="K396" t="s">
        <v>36</v>
      </c>
      <c r="L396" t="s">
        <v>7</v>
      </c>
      <c r="M396">
        <v>192</v>
      </c>
      <c r="N396" s="2">
        <v>0.61179337</v>
      </c>
      <c r="O396" s="2">
        <v>0.85898160000000001</v>
      </c>
    </row>
    <row r="397" spans="1:15" x14ac:dyDescent="0.25">
      <c r="A397" t="str">
        <f t="shared" si="30"/>
        <v>CRP</v>
      </c>
      <c r="B397" t="str">
        <f t="shared" si="31"/>
        <v>Storage time</v>
      </c>
      <c r="C397" s="8">
        <f t="shared" si="32"/>
        <v>47884</v>
      </c>
      <c r="D397" s="5">
        <f t="shared" si="33"/>
        <v>0.60613567999999995</v>
      </c>
      <c r="E397" s="5">
        <f t="shared" si="34"/>
        <v>0.85898160000000001</v>
      </c>
      <c r="K397" t="s">
        <v>61</v>
      </c>
      <c r="L397" t="s">
        <v>7</v>
      </c>
      <c r="M397">
        <v>47884</v>
      </c>
      <c r="N397" s="2">
        <v>0.60613567999999995</v>
      </c>
      <c r="O397" s="2">
        <v>0.85898160000000001</v>
      </c>
    </row>
    <row r="398" spans="1:15" x14ac:dyDescent="0.25">
      <c r="A398" t="str">
        <f t="shared" si="30"/>
        <v>Unknown key</v>
      </c>
      <c r="B398" t="str">
        <f t="shared" si="31"/>
        <v>Donor sex</v>
      </c>
      <c r="C398" s="8">
        <f t="shared" si="32"/>
        <v>4400</v>
      </c>
      <c r="D398" s="5">
        <f t="shared" si="33"/>
        <v>0.62600064</v>
      </c>
      <c r="E398" s="5">
        <f t="shared" si="34"/>
        <v>0.85898160000000001</v>
      </c>
      <c r="K398" t="s">
        <v>21</v>
      </c>
      <c r="L398" t="s">
        <v>10</v>
      </c>
      <c r="M398">
        <v>4400</v>
      </c>
      <c r="N398" s="2">
        <v>0.62600064</v>
      </c>
      <c r="O398" s="2">
        <v>0.85898160000000001</v>
      </c>
    </row>
    <row r="399" spans="1:15" x14ac:dyDescent="0.25">
      <c r="A399" t="str">
        <f t="shared" si="30"/>
        <v>Sedimentation rate</v>
      </c>
      <c r="B399" t="str">
        <f t="shared" si="31"/>
        <v>Donor sex</v>
      </c>
      <c r="C399" s="8">
        <f t="shared" si="32"/>
        <v>89</v>
      </c>
      <c r="D399" s="5">
        <f t="shared" si="33"/>
        <v>0.59794961999999996</v>
      </c>
      <c r="E399" s="5">
        <f t="shared" si="34"/>
        <v>0.85898160000000001</v>
      </c>
      <c r="K399" t="s">
        <v>39</v>
      </c>
      <c r="L399" t="s">
        <v>10</v>
      </c>
      <c r="M399">
        <v>89</v>
      </c>
      <c r="N399" s="2">
        <v>0.59794961999999996</v>
      </c>
      <c r="O399" s="2">
        <v>0.85898160000000001</v>
      </c>
    </row>
    <row r="400" spans="1:15" x14ac:dyDescent="0.25">
      <c r="A400" t="str">
        <f t="shared" si="30"/>
        <v>Fibrinogen</v>
      </c>
      <c r="B400" t="str">
        <f t="shared" si="31"/>
        <v>Donor sex</v>
      </c>
      <c r="C400" s="8">
        <f t="shared" si="32"/>
        <v>13917</v>
      </c>
      <c r="D400" s="5">
        <f t="shared" si="33"/>
        <v>0.62515946</v>
      </c>
      <c r="E400" s="5">
        <f t="shared" si="34"/>
        <v>0.85898160000000001</v>
      </c>
      <c r="K400" t="s">
        <v>56</v>
      </c>
      <c r="L400" t="s">
        <v>10</v>
      </c>
      <c r="M400">
        <v>13917</v>
      </c>
      <c r="N400" s="2">
        <v>0.62515946</v>
      </c>
      <c r="O400" s="2">
        <v>0.85898160000000001</v>
      </c>
    </row>
    <row r="401" spans="1:15" x14ac:dyDescent="0.25">
      <c r="A401" t="str">
        <f t="shared" si="30"/>
        <v>Conjugated bilirubin</v>
      </c>
      <c r="B401" t="str">
        <f t="shared" si="31"/>
        <v>Donor sex</v>
      </c>
      <c r="C401" s="8">
        <f t="shared" si="32"/>
        <v>4875</v>
      </c>
      <c r="D401" s="5">
        <f t="shared" si="33"/>
        <v>0.59988688999999995</v>
      </c>
      <c r="E401" s="5">
        <f t="shared" si="34"/>
        <v>0.85898160000000001</v>
      </c>
      <c r="K401" t="s">
        <v>29</v>
      </c>
      <c r="L401" t="s">
        <v>10</v>
      </c>
      <c r="M401">
        <v>4875</v>
      </c>
      <c r="N401" s="2">
        <v>0.59988688999999995</v>
      </c>
      <c r="O401" s="2">
        <v>0.85898160000000001</v>
      </c>
    </row>
    <row r="402" spans="1:15" x14ac:dyDescent="0.25">
      <c r="A402" t="str">
        <f t="shared" si="30"/>
        <v>ALP</v>
      </c>
      <c r="B402" t="str">
        <f t="shared" si="31"/>
        <v>Donor sex</v>
      </c>
      <c r="C402" s="8">
        <f t="shared" si="32"/>
        <v>6721</v>
      </c>
      <c r="D402" s="5">
        <f t="shared" si="33"/>
        <v>0.63096103000000003</v>
      </c>
      <c r="E402" s="5">
        <f t="shared" si="34"/>
        <v>0.85898160000000001</v>
      </c>
      <c r="K402" t="s">
        <v>64</v>
      </c>
      <c r="L402" t="s">
        <v>10</v>
      </c>
      <c r="M402">
        <v>6721</v>
      </c>
      <c r="N402" s="2">
        <v>0.63096103000000003</v>
      </c>
      <c r="O402" s="2">
        <v>0.85898160000000001</v>
      </c>
    </row>
    <row r="403" spans="1:15" x14ac:dyDescent="0.25">
      <c r="A403" t="str">
        <f t="shared" si="30"/>
        <v>Unknown key</v>
      </c>
      <c r="B403" t="str">
        <f t="shared" si="31"/>
        <v>Donor Hb</v>
      </c>
      <c r="C403" s="8">
        <f t="shared" si="32"/>
        <v>593</v>
      </c>
      <c r="D403" s="5">
        <f t="shared" si="33"/>
        <v>0.62447560999999996</v>
      </c>
      <c r="E403" s="5">
        <f t="shared" si="34"/>
        <v>0.85898160000000001</v>
      </c>
      <c r="K403" t="s">
        <v>21</v>
      </c>
      <c r="L403" t="s">
        <v>8</v>
      </c>
      <c r="M403">
        <v>593</v>
      </c>
      <c r="N403" s="2">
        <v>0.62447560999999996</v>
      </c>
      <c r="O403" s="2">
        <v>0.85898160000000001</v>
      </c>
    </row>
    <row r="404" spans="1:15" x14ac:dyDescent="0.25">
      <c r="A404" t="str">
        <f t="shared" si="30"/>
        <v>Free Calcium</v>
      </c>
      <c r="B404" t="str">
        <f t="shared" si="31"/>
        <v>Unknown key</v>
      </c>
      <c r="C404" s="8">
        <f t="shared" si="32"/>
        <v>20420</v>
      </c>
      <c r="D404" s="5">
        <f t="shared" si="33"/>
        <v>0.61480089000000004</v>
      </c>
      <c r="E404" s="5">
        <f t="shared" si="34"/>
        <v>0.85898160000000001</v>
      </c>
      <c r="K404" t="s">
        <v>53</v>
      </c>
      <c r="L404" t="s">
        <v>21</v>
      </c>
      <c r="M404">
        <v>20420</v>
      </c>
      <c r="N404" s="2">
        <v>0.61480089000000004</v>
      </c>
      <c r="O404" s="2">
        <v>0.85898160000000001</v>
      </c>
    </row>
    <row r="405" spans="1:15" x14ac:dyDescent="0.25">
      <c r="A405" t="str">
        <f t="shared" si="30"/>
        <v>Myelocyte count</v>
      </c>
      <c r="B405" t="str">
        <f t="shared" si="31"/>
        <v>Time since donors previous donation</v>
      </c>
      <c r="C405" s="8">
        <f t="shared" si="32"/>
        <v>361</v>
      </c>
      <c r="D405" s="5">
        <f t="shared" si="33"/>
        <v>0.62253676000000002</v>
      </c>
      <c r="E405" s="5">
        <f t="shared" si="34"/>
        <v>0.85898160000000001</v>
      </c>
      <c r="K405" t="s">
        <v>35</v>
      </c>
      <c r="L405" t="s">
        <v>22</v>
      </c>
      <c r="M405">
        <v>361</v>
      </c>
      <c r="N405" s="2">
        <v>0.62253676000000002</v>
      </c>
      <c r="O405" s="2">
        <v>0.85898160000000001</v>
      </c>
    </row>
    <row r="406" spans="1:15" x14ac:dyDescent="0.25">
      <c r="A406" t="str">
        <f t="shared" si="30"/>
        <v>Conjugated bilirubin</v>
      </c>
      <c r="B406" t="str">
        <f t="shared" si="31"/>
        <v>Unknown key</v>
      </c>
      <c r="C406" s="8">
        <f t="shared" si="32"/>
        <v>4875</v>
      </c>
      <c r="D406" s="5">
        <f t="shared" si="33"/>
        <v>0.62076189000000004</v>
      </c>
      <c r="E406" s="5">
        <f t="shared" si="34"/>
        <v>0.85898160000000001</v>
      </c>
      <c r="K406" t="s">
        <v>29</v>
      </c>
      <c r="L406" t="s">
        <v>21</v>
      </c>
      <c r="M406">
        <v>4875</v>
      </c>
      <c r="N406" s="2">
        <v>0.62076189000000004</v>
      </c>
      <c r="O406" s="2">
        <v>0.85898160000000001</v>
      </c>
    </row>
    <row r="407" spans="1:15" x14ac:dyDescent="0.25">
      <c r="A407" t="str">
        <f t="shared" si="30"/>
        <v>Fibrinogen</v>
      </c>
      <c r="B407" t="str">
        <f t="shared" si="31"/>
        <v>Donor parity</v>
      </c>
      <c r="C407" s="8">
        <f t="shared" si="32"/>
        <v>13917</v>
      </c>
      <c r="D407" s="5">
        <f t="shared" si="33"/>
        <v>0.63272497999999999</v>
      </c>
      <c r="E407" s="5">
        <f t="shared" si="34"/>
        <v>0.85925615</v>
      </c>
      <c r="K407" t="s">
        <v>56</v>
      </c>
      <c r="L407" t="s">
        <v>9</v>
      </c>
      <c r="M407">
        <v>13917</v>
      </c>
      <c r="N407" s="2">
        <v>0.63272497999999999</v>
      </c>
      <c r="O407" s="2">
        <v>0.85925615</v>
      </c>
    </row>
    <row r="408" spans="1:15" x14ac:dyDescent="0.25">
      <c r="A408" t="str">
        <f t="shared" si="30"/>
        <v>Lactate</v>
      </c>
      <c r="B408" t="str">
        <f t="shared" si="31"/>
        <v>Donors prior number of donations</v>
      </c>
      <c r="C408" s="8">
        <f t="shared" si="32"/>
        <v>18924</v>
      </c>
      <c r="D408" s="5">
        <f t="shared" si="33"/>
        <v>0.64979271000000005</v>
      </c>
      <c r="E408" s="5">
        <f t="shared" si="34"/>
        <v>0.86202559000000001</v>
      </c>
      <c r="K408" t="s">
        <v>42</v>
      </c>
      <c r="L408" t="s">
        <v>17</v>
      </c>
      <c r="M408">
        <v>18924</v>
      </c>
      <c r="N408" s="2">
        <v>0.64979271000000005</v>
      </c>
      <c r="O408" s="2">
        <v>0.86202559000000001</v>
      </c>
    </row>
    <row r="409" spans="1:15" x14ac:dyDescent="0.25">
      <c r="A409" t="str">
        <f t="shared" si="30"/>
        <v>ALP</v>
      </c>
      <c r="B409" t="str">
        <f t="shared" si="31"/>
        <v>Unknown key</v>
      </c>
      <c r="C409" s="8">
        <f t="shared" si="32"/>
        <v>6691</v>
      </c>
      <c r="D409" s="5">
        <f t="shared" si="33"/>
        <v>0.64637054000000005</v>
      </c>
      <c r="E409" s="5">
        <f t="shared" si="34"/>
        <v>0.86202559000000001</v>
      </c>
      <c r="K409" t="s">
        <v>64</v>
      </c>
      <c r="L409" t="s">
        <v>21</v>
      </c>
      <c r="M409">
        <v>6691</v>
      </c>
      <c r="N409" s="2">
        <v>0.64637054000000005</v>
      </c>
      <c r="O409" s="2">
        <v>0.86202559000000001</v>
      </c>
    </row>
    <row r="410" spans="1:15" x14ac:dyDescent="0.25">
      <c r="A410" t="str">
        <f t="shared" si="30"/>
        <v>ALT</v>
      </c>
      <c r="B410" t="str">
        <f t="shared" si="31"/>
        <v>Donors prior number of donations</v>
      </c>
      <c r="C410" s="8">
        <f t="shared" si="32"/>
        <v>16997</v>
      </c>
      <c r="D410" s="5">
        <f t="shared" si="33"/>
        <v>0.63921578999999995</v>
      </c>
      <c r="E410" s="5">
        <f t="shared" si="34"/>
        <v>0.86202559000000001</v>
      </c>
      <c r="K410" t="s">
        <v>47</v>
      </c>
      <c r="L410" t="s">
        <v>17</v>
      </c>
      <c r="M410">
        <v>16997</v>
      </c>
      <c r="N410" s="2">
        <v>0.63921578999999995</v>
      </c>
      <c r="O410" s="2">
        <v>0.86202559000000001</v>
      </c>
    </row>
    <row r="411" spans="1:15" x14ac:dyDescent="0.25">
      <c r="A411" t="str">
        <f t="shared" si="30"/>
        <v>HbA1c</v>
      </c>
      <c r="B411" t="str">
        <f t="shared" si="31"/>
        <v>Donor parity</v>
      </c>
      <c r="C411" s="8">
        <f t="shared" si="32"/>
        <v>193</v>
      </c>
      <c r="D411" s="5">
        <f t="shared" si="33"/>
        <v>0.64336771999999998</v>
      </c>
      <c r="E411" s="5">
        <f t="shared" si="34"/>
        <v>0.86202559000000001</v>
      </c>
      <c r="K411" t="s">
        <v>36</v>
      </c>
      <c r="L411" t="s">
        <v>9</v>
      </c>
      <c r="M411">
        <v>193</v>
      </c>
      <c r="N411" s="2">
        <v>0.64336771999999998</v>
      </c>
      <c r="O411" s="2">
        <v>0.86202559000000001</v>
      </c>
    </row>
    <row r="412" spans="1:15" x14ac:dyDescent="0.25">
      <c r="A412" t="str">
        <f t="shared" si="30"/>
        <v>CO-Hb</v>
      </c>
      <c r="B412" t="str">
        <f t="shared" si="31"/>
        <v>Weekday of donation</v>
      </c>
      <c r="C412" s="8">
        <f t="shared" si="32"/>
        <v>14198</v>
      </c>
      <c r="D412" s="5">
        <f t="shared" si="33"/>
        <v>0.65200480999999999</v>
      </c>
      <c r="E412" s="5">
        <f t="shared" si="34"/>
        <v>0.86202559000000001</v>
      </c>
      <c r="K412" t="s">
        <v>19</v>
      </c>
      <c r="L412" t="s">
        <v>27</v>
      </c>
      <c r="M412">
        <v>14198</v>
      </c>
      <c r="N412" s="2">
        <v>0.65200480999999999</v>
      </c>
      <c r="O412" s="2">
        <v>0.86202559000000001</v>
      </c>
    </row>
    <row r="413" spans="1:15" x14ac:dyDescent="0.25">
      <c r="A413" t="str">
        <f t="shared" si="30"/>
        <v>Creatinine</v>
      </c>
      <c r="B413" t="str">
        <f t="shared" si="31"/>
        <v>Age of Donor</v>
      </c>
      <c r="C413" s="8">
        <f t="shared" si="32"/>
        <v>50619</v>
      </c>
      <c r="D413" s="5">
        <f t="shared" si="33"/>
        <v>0.64953033000000004</v>
      </c>
      <c r="E413" s="5">
        <f t="shared" si="34"/>
        <v>0.86202559000000001</v>
      </c>
      <c r="K413" t="s">
        <v>23</v>
      </c>
      <c r="L413" t="s">
        <v>13</v>
      </c>
      <c r="M413">
        <v>50619</v>
      </c>
      <c r="N413" s="2">
        <v>0.64953033000000004</v>
      </c>
      <c r="O413" s="2">
        <v>0.86202559000000001</v>
      </c>
    </row>
    <row r="414" spans="1:15" x14ac:dyDescent="0.25">
      <c r="A414" t="str">
        <f t="shared" si="30"/>
        <v>Basophiles</v>
      </c>
      <c r="B414" t="str">
        <f t="shared" si="31"/>
        <v>Storage time</v>
      </c>
      <c r="C414" s="8">
        <f t="shared" si="32"/>
        <v>1983</v>
      </c>
      <c r="D414" s="5">
        <f t="shared" si="33"/>
        <v>0.65092799999999995</v>
      </c>
      <c r="E414" s="5">
        <f t="shared" si="34"/>
        <v>0.86202559000000001</v>
      </c>
      <c r="K414" t="s">
        <v>57</v>
      </c>
      <c r="L414" t="s">
        <v>7</v>
      </c>
      <c r="M414">
        <v>1983</v>
      </c>
      <c r="N414" s="2">
        <v>0.65092799999999995</v>
      </c>
      <c r="O414" s="2">
        <v>0.86202559000000001</v>
      </c>
    </row>
    <row r="415" spans="1:15" x14ac:dyDescent="0.25">
      <c r="A415" t="str">
        <f t="shared" si="30"/>
        <v>Unknown key</v>
      </c>
      <c r="B415" t="str">
        <f t="shared" si="31"/>
        <v>Unknown key</v>
      </c>
      <c r="C415" s="8">
        <f t="shared" si="32"/>
        <v>591</v>
      </c>
      <c r="D415" s="5">
        <f t="shared" si="33"/>
        <v>0.64660888000000005</v>
      </c>
      <c r="E415" s="5">
        <f t="shared" si="34"/>
        <v>0.86202559000000001</v>
      </c>
      <c r="K415" t="s">
        <v>21</v>
      </c>
      <c r="L415" t="s">
        <v>21</v>
      </c>
      <c r="M415">
        <v>591</v>
      </c>
      <c r="N415" s="2">
        <v>0.64660888000000005</v>
      </c>
      <c r="O415" s="2">
        <v>0.86202559000000001</v>
      </c>
    </row>
    <row r="416" spans="1:15" x14ac:dyDescent="0.25">
      <c r="A416" t="str">
        <f t="shared" si="30"/>
        <v>Creatinine</v>
      </c>
      <c r="B416" t="str">
        <f t="shared" si="31"/>
        <v>Unknown key</v>
      </c>
      <c r="C416" s="8">
        <f t="shared" si="32"/>
        <v>50450</v>
      </c>
      <c r="D416" s="5">
        <f t="shared" si="33"/>
        <v>0.63913788000000005</v>
      </c>
      <c r="E416" s="5">
        <f t="shared" si="34"/>
        <v>0.86202559000000001</v>
      </c>
      <c r="K416" t="s">
        <v>23</v>
      </c>
      <c r="L416" t="s">
        <v>21</v>
      </c>
      <c r="M416">
        <v>50450</v>
      </c>
      <c r="N416" s="2">
        <v>0.63913788000000005</v>
      </c>
      <c r="O416" s="2">
        <v>0.86202559000000001</v>
      </c>
    </row>
    <row r="417" spans="1:15" x14ac:dyDescent="0.25">
      <c r="A417" t="str">
        <f t="shared" si="30"/>
        <v>Triglycerides</v>
      </c>
      <c r="B417" t="str">
        <f t="shared" si="31"/>
        <v>Donor Hb</v>
      </c>
      <c r="C417" s="8">
        <f t="shared" si="32"/>
        <v>2548</v>
      </c>
      <c r="D417" s="5">
        <f t="shared" si="33"/>
        <v>0.64343768999999995</v>
      </c>
      <c r="E417" s="5">
        <f t="shared" si="34"/>
        <v>0.86202559000000001</v>
      </c>
      <c r="K417" t="s">
        <v>50</v>
      </c>
      <c r="L417" t="s">
        <v>8</v>
      </c>
      <c r="M417">
        <v>2548</v>
      </c>
      <c r="N417" s="2">
        <v>0.64343768999999995</v>
      </c>
      <c r="O417" s="2">
        <v>0.86202559000000001</v>
      </c>
    </row>
    <row r="418" spans="1:15" x14ac:dyDescent="0.25">
      <c r="A418" t="str">
        <f t="shared" si="30"/>
        <v>Myelocyte count</v>
      </c>
      <c r="B418" t="str">
        <f t="shared" si="31"/>
        <v>Donor Hb</v>
      </c>
      <c r="C418" s="8">
        <f t="shared" si="32"/>
        <v>357</v>
      </c>
      <c r="D418" s="5">
        <f t="shared" si="33"/>
        <v>0.65054038999999997</v>
      </c>
      <c r="E418" s="5">
        <f t="shared" si="34"/>
        <v>0.86202559000000001</v>
      </c>
      <c r="K418" t="s">
        <v>35</v>
      </c>
      <c r="L418" t="s">
        <v>8</v>
      </c>
      <c r="M418">
        <v>357</v>
      </c>
      <c r="N418" s="2">
        <v>0.65054038999999997</v>
      </c>
      <c r="O418" s="2">
        <v>0.86202559000000001</v>
      </c>
    </row>
    <row r="419" spans="1:15" x14ac:dyDescent="0.25">
      <c r="A419" t="str">
        <f t="shared" si="30"/>
        <v>Ferritin</v>
      </c>
      <c r="B419" t="str">
        <f t="shared" si="31"/>
        <v>Storage time</v>
      </c>
      <c r="C419" s="8">
        <f t="shared" si="32"/>
        <v>2572</v>
      </c>
      <c r="D419" s="5">
        <f t="shared" si="33"/>
        <v>0.66138160000000001</v>
      </c>
      <c r="E419" s="5">
        <f t="shared" si="34"/>
        <v>0.87232584999999996</v>
      </c>
      <c r="K419" t="s">
        <v>58</v>
      </c>
      <c r="L419" t="s">
        <v>7</v>
      </c>
      <c r="M419">
        <v>2572</v>
      </c>
      <c r="N419" s="2">
        <v>0.66138160000000001</v>
      </c>
      <c r="O419" s="2">
        <v>0.87232584999999996</v>
      </c>
    </row>
    <row r="420" spans="1:15" x14ac:dyDescent="0.25">
      <c r="A420" t="str">
        <f t="shared" si="30"/>
        <v>Methemoglobin</v>
      </c>
      <c r="B420" t="str">
        <f t="shared" si="31"/>
        <v>Donors prior number of donations</v>
      </c>
      <c r="C420" s="8">
        <f t="shared" si="32"/>
        <v>15622</v>
      </c>
      <c r="D420" s="5">
        <f t="shared" si="33"/>
        <v>0.66546779</v>
      </c>
      <c r="E420" s="5">
        <f t="shared" si="34"/>
        <v>0.87561551000000004</v>
      </c>
      <c r="K420" t="s">
        <v>48</v>
      </c>
      <c r="L420" t="s">
        <v>17</v>
      </c>
      <c r="M420">
        <v>15622</v>
      </c>
      <c r="N420" s="2">
        <v>0.66546779</v>
      </c>
      <c r="O420" s="2">
        <v>0.87561551000000004</v>
      </c>
    </row>
    <row r="421" spans="1:15" x14ac:dyDescent="0.25">
      <c r="A421" t="str">
        <f t="shared" si="30"/>
        <v>Iron</v>
      </c>
      <c r="B421" t="str">
        <f t="shared" si="31"/>
        <v>Donor parity</v>
      </c>
      <c r="C421" s="8">
        <f t="shared" si="32"/>
        <v>1417</v>
      </c>
      <c r="D421" s="5">
        <f t="shared" si="33"/>
        <v>0.66853682000000003</v>
      </c>
      <c r="E421" s="5">
        <f t="shared" si="34"/>
        <v>0.87755430000000001</v>
      </c>
      <c r="K421" t="s">
        <v>37</v>
      </c>
      <c r="L421" t="s">
        <v>9</v>
      </c>
      <c r="M421">
        <v>1417</v>
      </c>
      <c r="N421" s="2">
        <v>0.66853682000000003</v>
      </c>
      <c r="O421" s="2">
        <v>0.87755430000000001</v>
      </c>
    </row>
    <row r="422" spans="1:15" x14ac:dyDescent="0.25">
      <c r="A422" t="str">
        <f t="shared" si="30"/>
        <v>Glucose</v>
      </c>
      <c r="B422" t="str">
        <f t="shared" si="31"/>
        <v>Unknown key</v>
      </c>
      <c r="C422" s="8">
        <f t="shared" si="32"/>
        <v>44724</v>
      </c>
      <c r="D422" s="5">
        <f t="shared" si="33"/>
        <v>0.67068055999999998</v>
      </c>
      <c r="E422" s="5">
        <f t="shared" si="34"/>
        <v>0.87800177000000001</v>
      </c>
      <c r="K422" t="s">
        <v>44</v>
      </c>
      <c r="L422" t="s">
        <v>21</v>
      </c>
      <c r="M422">
        <v>44724</v>
      </c>
      <c r="N422" s="2">
        <v>0.67068055999999998</v>
      </c>
      <c r="O422" s="2">
        <v>0.87800177000000001</v>
      </c>
    </row>
    <row r="423" spans="1:15" x14ac:dyDescent="0.25">
      <c r="A423" t="str">
        <f t="shared" si="30"/>
        <v>Potassium</v>
      </c>
      <c r="B423" t="str">
        <f t="shared" si="31"/>
        <v>Time since donors previous donation</v>
      </c>
      <c r="C423" s="8">
        <f t="shared" si="32"/>
        <v>47090</v>
      </c>
      <c r="D423" s="5">
        <f t="shared" si="33"/>
        <v>0.67207044999999999</v>
      </c>
      <c r="E423" s="5">
        <f t="shared" si="34"/>
        <v>0.87800177000000001</v>
      </c>
      <c r="K423" t="s">
        <v>30</v>
      </c>
      <c r="L423" t="s">
        <v>22</v>
      </c>
      <c r="M423">
        <v>47090</v>
      </c>
      <c r="N423" s="2">
        <v>0.67207044999999999</v>
      </c>
      <c r="O423" s="2">
        <v>0.87800177000000001</v>
      </c>
    </row>
    <row r="424" spans="1:15" x14ac:dyDescent="0.25">
      <c r="A424" t="str">
        <f t="shared" si="30"/>
        <v>Triglycerides</v>
      </c>
      <c r="B424" t="str">
        <f t="shared" si="31"/>
        <v>Storage time</v>
      </c>
      <c r="C424" s="8">
        <f t="shared" si="32"/>
        <v>2561</v>
      </c>
      <c r="D424" s="5">
        <f t="shared" si="33"/>
        <v>0.67677905000000005</v>
      </c>
      <c r="E424" s="5">
        <f t="shared" si="34"/>
        <v>0.88034562000000005</v>
      </c>
      <c r="K424" t="s">
        <v>50</v>
      </c>
      <c r="L424" t="s">
        <v>7</v>
      </c>
      <c r="M424">
        <v>2561</v>
      </c>
      <c r="N424" s="2">
        <v>0.67677905000000005</v>
      </c>
      <c r="O424" s="2">
        <v>0.88034562000000005</v>
      </c>
    </row>
    <row r="425" spans="1:15" x14ac:dyDescent="0.25">
      <c r="A425" t="str">
        <f t="shared" si="30"/>
        <v>ALT</v>
      </c>
      <c r="B425" t="str">
        <f t="shared" si="31"/>
        <v>Age of Donor</v>
      </c>
      <c r="C425" s="8">
        <f t="shared" si="32"/>
        <v>16990</v>
      </c>
      <c r="D425" s="5">
        <f t="shared" si="33"/>
        <v>0.67971152000000001</v>
      </c>
      <c r="E425" s="5">
        <f t="shared" si="34"/>
        <v>0.88034562000000005</v>
      </c>
      <c r="K425" t="s">
        <v>47</v>
      </c>
      <c r="L425" t="s">
        <v>13</v>
      </c>
      <c r="M425">
        <v>16990</v>
      </c>
      <c r="N425" s="2">
        <v>0.67971152000000001</v>
      </c>
      <c r="O425" s="2">
        <v>0.88034562000000005</v>
      </c>
    </row>
    <row r="426" spans="1:15" x14ac:dyDescent="0.25">
      <c r="A426" t="str">
        <f t="shared" si="30"/>
        <v>Iron</v>
      </c>
      <c r="B426" t="str">
        <f t="shared" si="31"/>
        <v>Donor sex</v>
      </c>
      <c r="C426" s="8">
        <f t="shared" si="32"/>
        <v>1417</v>
      </c>
      <c r="D426" s="5">
        <f t="shared" si="33"/>
        <v>0.68026706999999997</v>
      </c>
      <c r="E426" s="5">
        <f t="shared" si="34"/>
        <v>0.88034562000000005</v>
      </c>
      <c r="K426" t="s">
        <v>37</v>
      </c>
      <c r="L426" t="s">
        <v>10</v>
      </c>
      <c r="M426">
        <v>1417</v>
      </c>
      <c r="N426" s="2">
        <v>0.68026706999999997</v>
      </c>
      <c r="O426" s="2">
        <v>0.88034562000000005</v>
      </c>
    </row>
    <row r="427" spans="1:15" x14ac:dyDescent="0.25">
      <c r="A427" t="str">
        <f t="shared" si="30"/>
        <v>Eosinophile count</v>
      </c>
      <c r="B427" t="str">
        <f t="shared" si="31"/>
        <v>Donor sex</v>
      </c>
      <c r="C427" s="8">
        <f t="shared" si="32"/>
        <v>1971</v>
      </c>
      <c r="D427" s="5">
        <f t="shared" si="33"/>
        <v>0.67939727999999999</v>
      </c>
      <c r="E427" s="5">
        <f t="shared" si="34"/>
        <v>0.88034562000000005</v>
      </c>
      <c r="K427" t="s">
        <v>60</v>
      </c>
      <c r="L427" t="s">
        <v>10</v>
      </c>
      <c r="M427">
        <v>1971</v>
      </c>
      <c r="N427" s="2">
        <v>0.67939727999999999</v>
      </c>
      <c r="O427" s="2">
        <v>0.88034562000000005</v>
      </c>
    </row>
    <row r="428" spans="1:15" x14ac:dyDescent="0.25">
      <c r="A428" t="str">
        <f t="shared" si="30"/>
        <v>Osmolality</v>
      </c>
      <c r="B428" t="str">
        <f t="shared" si="31"/>
        <v>Weekday of donation</v>
      </c>
      <c r="C428" s="8">
        <f t="shared" si="32"/>
        <v>6501</v>
      </c>
      <c r="D428" s="5">
        <f t="shared" si="33"/>
        <v>0.68603402999999996</v>
      </c>
      <c r="E428" s="5">
        <f t="shared" si="34"/>
        <v>0.88572468999999998</v>
      </c>
      <c r="K428" t="s">
        <v>49</v>
      </c>
      <c r="L428" t="s">
        <v>27</v>
      </c>
      <c r="M428">
        <v>6501</v>
      </c>
      <c r="N428" s="2">
        <v>0.68603402999999996</v>
      </c>
      <c r="O428" s="2">
        <v>0.88572468999999998</v>
      </c>
    </row>
    <row r="429" spans="1:15" x14ac:dyDescent="0.25">
      <c r="A429" t="str">
        <f t="shared" si="30"/>
        <v>Standard bicarbonate</v>
      </c>
      <c r="B429" t="str">
        <f t="shared" si="31"/>
        <v>Storage time</v>
      </c>
      <c r="C429" s="8">
        <f t="shared" si="32"/>
        <v>20318</v>
      </c>
      <c r="D429" s="5">
        <f t="shared" si="33"/>
        <v>0.69501064999999995</v>
      </c>
      <c r="E429" s="5">
        <f t="shared" si="34"/>
        <v>0.89521278000000004</v>
      </c>
      <c r="K429" t="s">
        <v>45</v>
      </c>
      <c r="L429" t="s">
        <v>7</v>
      </c>
      <c r="M429">
        <v>20318</v>
      </c>
      <c r="N429" s="2">
        <v>0.69501064999999995</v>
      </c>
      <c r="O429" s="2">
        <v>0.89521278000000004</v>
      </c>
    </row>
    <row r="430" spans="1:15" x14ac:dyDescent="0.25">
      <c r="A430" t="str">
        <f t="shared" si="30"/>
        <v>Carbon Dioxide</v>
      </c>
      <c r="B430" t="str">
        <f t="shared" si="31"/>
        <v>Time since donors previous donation</v>
      </c>
      <c r="C430" s="8">
        <f t="shared" si="32"/>
        <v>1087</v>
      </c>
      <c r="D430" s="5">
        <f t="shared" si="33"/>
        <v>0.70793470000000003</v>
      </c>
      <c r="E430" s="5">
        <f t="shared" si="34"/>
        <v>0.89578407000000004</v>
      </c>
      <c r="K430" t="s">
        <v>51</v>
      </c>
      <c r="L430" t="s">
        <v>22</v>
      </c>
      <c r="M430">
        <v>1087</v>
      </c>
      <c r="N430" s="2">
        <v>0.70793470000000003</v>
      </c>
      <c r="O430" s="2">
        <v>0.89578407000000004</v>
      </c>
    </row>
    <row r="431" spans="1:15" x14ac:dyDescent="0.25">
      <c r="A431" t="str">
        <f t="shared" si="30"/>
        <v>Base Excess</v>
      </c>
      <c r="B431" t="str">
        <f t="shared" si="31"/>
        <v>Time since donors previous donation</v>
      </c>
      <c r="C431" s="8">
        <f t="shared" si="32"/>
        <v>10235</v>
      </c>
      <c r="D431" s="5">
        <f t="shared" si="33"/>
        <v>0.70074340000000002</v>
      </c>
      <c r="E431" s="5">
        <f t="shared" si="34"/>
        <v>0.89578407000000004</v>
      </c>
      <c r="K431" t="s">
        <v>55</v>
      </c>
      <c r="L431" t="s">
        <v>22</v>
      </c>
      <c r="M431">
        <v>10235</v>
      </c>
      <c r="N431" s="2">
        <v>0.70074340000000002</v>
      </c>
      <c r="O431" s="2">
        <v>0.89578407000000004</v>
      </c>
    </row>
    <row r="432" spans="1:15" x14ac:dyDescent="0.25">
      <c r="A432" t="str">
        <f t="shared" si="30"/>
        <v>Lactate</v>
      </c>
      <c r="B432" t="str">
        <f t="shared" si="31"/>
        <v>Donor Hb</v>
      </c>
      <c r="C432" s="8">
        <f t="shared" si="32"/>
        <v>18709</v>
      </c>
      <c r="D432" s="5">
        <f t="shared" si="33"/>
        <v>0.72371845999999995</v>
      </c>
      <c r="E432" s="5">
        <f t="shared" si="34"/>
        <v>0.89578407000000004</v>
      </c>
      <c r="K432" t="s">
        <v>42</v>
      </c>
      <c r="L432" t="s">
        <v>8</v>
      </c>
      <c r="M432">
        <v>18709</v>
      </c>
      <c r="N432" s="2">
        <v>0.72371845999999995</v>
      </c>
      <c r="O432" s="2">
        <v>0.89578407000000004</v>
      </c>
    </row>
    <row r="433" spans="1:15" x14ac:dyDescent="0.25">
      <c r="A433" t="str">
        <f t="shared" si="30"/>
        <v>Potassium</v>
      </c>
      <c r="B433" t="str">
        <f t="shared" si="31"/>
        <v>Donor Hb</v>
      </c>
      <c r="C433" s="8">
        <f t="shared" si="32"/>
        <v>46590</v>
      </c>
      <c r="D433" s="5">
        <f t="shared" si="33"/>
        <v>0.73170469999999999</v>
      </c>
      <c r="E433" s="5">
        <f t="shared" si="34"/>
        <v>0.89578407000000004</v>
      </c>
      <c r="K433" t="s">
        <v>30</v>
      </c>
      <c r="L433" t="s">
        <v>8</v>
      </c>
      <c r="M433">
        <v>46590</v>
      </c>
      <c r="N433" s="2">
        <v>0.73170469999999999</v>
      </c>
      <c r="O433" s="2">
        <v>0.89578407000000004</v>
      </c>
    </row>
    <row r="434" spans="1:15" x14ac:dyDescent="0.25">
      <c r="A434" t="str">
        <f t="shared" si="30"/>
        <v>Unknown key</v>
      </c>
      <c r="B434" t="str">
        <f t="shared" si="31"/>
        <v>Donors prior number of donations</v>
      </c>
      <c r="C434" s="8">
        <f t="shared" si="32"/>
        <v>4401</v>
      </c>
      <c r="D434" s="5">
        <f t="shared" si="33"/>
        <v>0.71172853999999997</v>
      </c>
      <c r="E434" s="5">
        <f t="shared" si="34"/>
        <v>0.89578407000000004</v>
      </c>
      <c r="K434" t="s">
        <v>21</v>
      </c>
      <c r="L434" t="s">
        <v>17</v>
      </c>
      <c r="M434">
        <v>4401</v>
      </c>
      <c r="N434" s="2">
        <v>0.71172853999999997</v>
      </c>
      <c r="O434" s="2">
        <v>0.89578407000000004</v>
      </c>
    </row>
    <row r="435" spans="1:15" x14ac:dyDescent="0.25">
      <c r="A435" t="str">
        <f t="shared" si="30"/>
        <v>Unknown key</v>
      </c>
      <c r="B435" t="str">
        <f t="shared" si="31"/>
        <v>Donors prior number of donations</v>
      </c>
      <c r="C435" s="8">
        <f t="shared" si="32"/>
        <v>593</v>
      </c>
      <c r="D435" s="5">
        <f t="shared" si="33"/>
        <v>0.74608867000000001</v>
      </c>
      <c r="E435" s="5">
        <f t="shared" si="34"/>
        <v>0.89578407000000004</v>
      </c>
      <c r="K435" t="s">
        <v>21</v>
      </c>
      <c r="L435" t="s">
        <v>17</v>
      </c>
      <c r="M435">
        <v>593</v>
      </c>
      <c r="N435" s="2">
        <v>0.74608867000000001</v>
      </c>
      <c r="O435" s="2">
        <v>0.89578407000000004</v>
      </c>
    </row>
    <row r="436" spans="1:15" x14ac:dyDescent="0.25">
      <c r="A436" t="str">
        <f t="shared" si="30"/>
        <v>NT-ProBNP</v>
      </c>
      <c r="B436" t="str">
        <f t="shared" si="31"/>
        <v>Donors prior number of donations</v>
      </c>
      <c r="C436" s="8">
        <f t="shared" si="32"/>
        <v>826</v>
      </c>
      <c r="D436" s="5">
        <f t="shared" si="33"/>
        <v>0.70251666999999995</v>
      </c>
      <c r="E436" s="5">
        <f t="shared" si="34"/>
        <v>0.89578407000000004</v>
      </c>
      <c r="K436" t="s">
        <v>62</v>
      </c>
      <c r="L436" t="s">
        <v>17</v>
      </c>
      <c r="M436">
        <v>826</v>
      </c>
      <c r="N436" s="2">
        <v>0.70251666999999995</v>
      </c>
      <c r="O436" s="2">
        <v>0.89578407000000004</v>
      </c>
    </row>
    <row r="437" spans="1:15" x14ac:dyDescent="0.25">
      <c r="A437" t="str">
        <f t="shared" si="30"/>
        <v>Eosinophile count</v>
      </c>
      <c r="B437" t="str">
        <f t="shared" si="31"/>
        <v>Donor Hb</v>
      </c>
      <c r="C437" s="8">
        <f t="shared" si="32"/>
        <v>1950</v>
      </c>
      <c r="D437" s="5">
        <f t="shared" si="33"/>
        <v>0.74428280000000002</v>
      </c>
      <c r="E437" s="5">
        <f t="shared" si="34"/>
        <v>0.89578407000000004</v>
      </c>
      <c r="K437" t="s">
        <v>60</v>
      </c>
      <c r="L437" t="s">
        <v>8</v>
      </c>
      <c r="M437">
        <v>1950</v>
      </c>
      <c r="N437" s="2">
        <v>0.74428280000000002</v>
      </c>
      <c r="O437" s="2">
        <v>0.89578407000000004</v>
      </c>
    </row>
    <row r="438" spans="1:15" x14ac:dyDescent="0.25">
      <c r="A438" t="str">
        <f t="shared" si="30"/>
        <v>eGFR</v>
      </c>
      <c r="B438" t="str">
        <f t="shared" si="31"/>
        <v>Donor Hb</v>
      </c>
      <c r="C438" s="8">
        <f t="shared" si="32"/>
        <v>6235</v>
      </c>
      <c r="D438" s="5">
        <f t="shared" si="33"/>
        <v>0.71182164999999997</v>
      </c>
      <c r="E438" s="5">
        <f t="shared" si="34"/>
        <v>0.89578407000000004</v>
      </c>
      <c r="K438" t="s">
        <v>52</v>
      </c>
      <c r="L438" t="s">
        <v>8</v>
      </c>
      <c r="M438">
        <v>6235</v>
      </c>
      <c r="N438" s="2">
        <v>0.71182164999999997</v>
      </c>
      <c r="O438" s="2">
        <v>0.89578407000000004</v>
      </c>
    </row>
    <row r="439" spans="1:15" x14ac:dyDescent="0.25">
      <c r="A439" t="str">
        <f t="shared" si="30"/>
        <v>aPTT</v>
      </c>
      <c r="B439" t="str">
        <f t="shared" si="31"/>
        <v>Donors prior number of donations</v>
      </c>
      <c r="C439" s="8">
        <f t="shared" si="32"/>
        <v>22591</v>
      </c>
      <c r="D439" s="5">
        <f t="shared" si="33"/>
        <v>0.71652875999999999</v>
      </c>
      <c r="E439" s="5">
        <f t="shared" si="34"/>
        <v>0.89578407000000004</v>
      </c>
      <c r="K439" t="s">
        <v>20</v>
      </c>
      <c r="L439" t="s">
        <v>17</v>
      </c>
      <c r="M439">
        <v>22591</v>
      </c>
      <c r="N439" s="2">
        <v>0.71652875999999999</v>
      </c>
      <c r="O439" s="2">
        <v>0.89578407000000004</v>
      </c>
    </row>
    <row r="440" spans="1:15" x14ac:dyDescent="0.25">
      <c r="A440" t="str">
        <f t="shared" si="30"/>
        <v>Unknown key</v>
      </c>
      <c r="B440" t="str">
        <f t="shared" si="31"/>
        <v>Unknown key</v>
      </c>
      <c r="C440" s="8">
        <f t="shared" si="32"/>
        <v>4401</v>
      </c>
      <c r="D440" s="5">
        <f t="shared" si="33"/>
        <v>0.71694851000000004</v>
      </c>
      <c r="E440" s="5">
        <f t="shared" si="34"/>
        <v>0.89578407000000004</v>
      </c>
      <c r="K440" t="s">
        <v>21</v>
      </c>
      <c r="L440" t="s">
        <v>21</v>
      </c>
      <c r="M440">
        <v>4401</v>
      </c>
      <c r="N440" s="2">
        <v>0.71694851000000004</v>
      </c>
      <c r="O440" s="2">
        <v>0.89578407000000004</v>
      </c>
    </row>
    <row r="441" spans="1:15" x14ac:dyDescent="0.25">
      <c r="A441" t="str">
        <f t="shared" si="30"/>
        <v>Mean corpuscular volume</v>
      </c>
      <c r="B441" t="str">
        <f t="shared" si="31"/>
        <v>Weekday of donation</v>
      </c>
      <c r="C441" s="8">
        <f t="shared" si="32"/>
        <v>37204</v>
      </c>
      <c r="D441" s="5">
        <f t="shared" si="33"/>
        <v>0.71623493999999999</v>
      </c>
      <c r="E441" s="5">
        <f t="shared" si="34"/>
        <v>0.89578407000000004</v>
      </c>
      <c r="K441" t="s">
        <v>12</v>
      </c>
      <c r="L441" t="s">
        <v>27</v>
      </c>
      <c r="M441">
        <v>37204</v>
      </c>
      <c r="N441" s="2">
        <v>0.71623493999999999</v>
      </c>
      <c r="O441" s="2">
        <v>0.89578407000000004</v>
      </c>
    </row>
    <row r="442" spans="1:15" x14ac:dyDescent="0.25">
      <c r="A442" t="str">
        <f t="shared" si="30"/>
        <v>Mean corpuscular hemoglobin concentrati</v>
      </c>
      <c r="B442" t="str">
        <f t="shared" si="31"/>
        <v>Weekday of donation</v>
      </c>
      <c r="C442" s="8">
        <f t="shared" si="32"/>
        <v>24187</v>
      </c>
      <c r="D442" s="5">
        <f t="shared" si="33"/>
        <v>0.72008726000000001</v>
      </c>
      <c r="E442" s="5">
        <f t="shared" si="34"/>
        <v>0.89578407000000004</v>
      </c>
      <c r="K442" t="s">
        <v>15</v>
      </c>
      <c r="L442" t="s">
        <v>27</v>
      </c>
      <c r="M442">
        <v>24187</v>
      </c>
      <c r="N442" s="2">
        <v>0.72008726000000001</v>
      </c>
      <c r="O442" s="2">
        <v>0.89578407000000004</v>
      </c>
    </row>
    <row r="443" spans="1:15" x14ac:dyDescent="0.25">
      <c r="A443" t="str">
        <f t="shared" si="30"/>
        <v>Lactate dehydrogenase</v>
      </c>
      <c r="B443" t="str">
        <f t="shared" si="31"/>
        <v>Weekday of donation</v>
      </c>
      <c r="C443" s="8">
        <f t="shared" si="32"/>
        <v>6789</v>
      </c>
      <c r="D443" s="5">
        <f t="shared" si="33"/>
        <v>0.74757251999999996</v>
      </c>
      <c r="E443" s="5">
        <f t="shared" si="34"/>
        <v>0.89578407000000004</v>
      </c>
      <c r="K443" t="s">
        <v>41</v>
      </c>
      <c r="L443" t="s">
        <v>27</v>
      </c>
      <c r="M443">
        <v>6789</v>
      </c>
      <c r="N443" s="2">
        <v>0.74757251999999996</v>
      </c>
      <c r="O443" s="2">
        <v>0.89578407000000004</v>
      </c>
    </row>
    <row r="444" spans="1:15" x14ac:dyDescent="0.25">
      <c r="A444" t="str">
        <f t="shared" si="30"/>
        <v>Sodium</v>
      </c>
      <c r="B444" t="str">
        <f t="shared" si="31"/>
        <v>Age of Donor</v>
      </c>
      <c r="C444" s="8">
        <f t="shared" si="32"/>
        <v>46533</v>
      </c>
      <c r="D444" s="5">
        <f t="shared" si="33"/>
        <v>0.70224363000000001</v>
      </c>
      <c r="E444" s="5">
        <f t="shared" si="34"/>
        <v>0.89578407000000004</v>
      </c>
      <c r="K444" t="s">
        <v>46</v>
      </c>
      <c r="L444" t="s">
        <v>13</v>
      </c>
      <c r="M444">
        <v>46533</v>
      </c>
      <c r="N444" s="2">
        <v>0.70224363000000001</v>
      </c>
      <c r="O444" s="2">
        <v>0.89578407000000004</v>
      </c>
    </row>
    <row r="445" spans="1:15" x14ac:dyDescent="0.25">
      <c r="A445" t="str">
        <f t="shared" si="30"/>
        <v>Iron</v>
      </c>
      <c r="B445" t="str">
        <f t="shared" si="31"/>
        <v>Weekday of donation</v>
      </c>
      <c r="C445" s="8">
        <f t="shared" si="32"/>
        <v>1418</v>
      </c>
      <c r="D445" s="5">
        <f t="shared" si="33"/>
        <v>0.72795467999999997</v>
      </c>
      <c r="E445" s="5">
        <f t="shared" si="34"/>
        <v>0.89578407000000004</v>
      </c>
      <c r="K445" t="s">
        <v>37</v>
      </c>
      <c r="L445" t="s">
        <v>27</v>
      </c>
      <c r="M445">
        <v>1418</v>
      </c>
      <c r="N445" s="2">
        <v>0.72795467999999997</v>
      </c>
      <c r="O445" s="2">
        <v>0.89578407000000004</v>
      </c>
    </row>
    <row r="446" spans="1:15" x14ac:dyDescent="0.25">
      <c r="A446" t="str">
        <f t="shared" si="30"/>
        <v>Osmolality</v>
      </c>
      <c r="B446" t="str">
        <f t="shared" si="31"/>
        <v>Unknown key</v>
      </c>
      <c r="C446" s="8">
        <f t="shared" si="32"/>
        <v>6503</v>
      </c>
      <c r="D446" s="5">
        <f t="shared" si="33"/>
        <v>0.73756697000000004</v>
      </c>
      <c r="E446" s="5">
        <f t="shared" si="34"/>
        <v>0.89578407000000004</v>
      </c>
      <c r="K446" t="s">
        <v>49</v>
      </c>
      <c r="L446" t="s">
        <v>21</v>
      </c>
      <c r="M446">
        <v>6503</v>
      </c>
      <c r="N446" s="2">
        <v>0.73756697000000004</v>
      </c>
      <c r="O446" s="2">
        <v>0.89578407000000004</v>
      </c>
    </row>
    <row r="447" spans="1:15" x14ac:dyDescent="0.25">
      <c r="A447" t="str">
        <f t="shared" si="30"/>
        <v>Chloride</v>
      </c>
      <c r="B447" t="str">
        <f t="shared" si="31"/>
        <v>Weekday of donation</v>
      </c>
      <c r="C447" s="8">
        <f t="shared" si="32"/>
        <v>21097</v>
      </c>
      <c r="D447" s="5">
        <f t="shared" si="33"/>
        <v>0.73224787999999996</v>
      </c>
      <c r="E447" s="5">
        <f t="shared" si="34"/>
        <v>0.89578407000000004</v>
      </c>
      <c r="K447" t="s">
        <v>25</v>
      </c>
      <c r="L447" t="s">
        <v>27</v>
      </c>
      <c r="M447">
        <v>21097</v>
      </c>
      <c r="N447" s="2">
        <v>0.73224787999999996</v>
      </c>
      <c r="O447" s="2">
        <v>0.89578407000000004</v>
      </c>
    </row>
    <row r="448" spans="1:15" x14ac:dyDescent="0.25">
      <c r="A448" t="str">
        <f t="shared" si="30"/>
        <v>Transferrin</v>
      </c>
      <c r="B448" t="str">
        <f t="shared" si="31"/>
        <v>Storage time</v>
      </c>
      <c r="C448" s="8">
        <f t="shared" si="32"/>
        <v>58</v>
      </c>
      <c r="D448" s="5">
        <f t="shared" si="33"/>
        <v>0.73523174999999996</v>
      </c>
      <c r="E448" s="5">
        <f t="shared" si="34"/>
        <v>0.89578407000000004</v>
      </c>
      <c r="K448" t="s">
        <v>66</v>
      </c>
      <c r="L448" t="s">
        <v>7</v>
      </c>
      <c r="M448">
        <v>58</v>
      </c>
      <c r="N448" s="2">
        <v>0.73523174999999996</v>
      </c>
      <c r="O448" s="2">
        <v>0.89578407000000004</v>
      </c>
    </row>
    <row r="449" spans="1:15" x14ac:dyDescent="0.25">
      <c r="A449" t="str">
        <f t="shared" si="30"/>
        <v>Reticulocyte count</v>
      </c>
      <c r="B449" t="str">
        <f t="shared" si="31"/>
        <v>Storage time</v>
      </c>
      <c r="C449" s="8">
        <f t="shared" si="32"/>
        <v>517</v>
      </c>
      <c r="D449" s="5">
        <f t="shared" si="33"/>
        <v>0.74008735000000003</v>
      </c>
      <c r="E449" s="5">
        <f t="shared" si="34"/>
        <v>0.89578407000000004</v>
      </c>
      <c r="K449" t="s">
        <v>34</v>
      </c>
      <c r="L449" t="s">
        <v>7</v>
      </c>
      <c r="M449">
        <v>517</v>
      </c>
      <c r="N449" s="2">
        <v>0.74008735000000003</v>
      </c>
      <c r="O449" s="2">
        <v>0.89578407000000004</v>
      </c>
    </row>
    <row r="450" spans="1:15" x14ac:dyDescent="0.25">
      <c r="A450" t="str">
        <f t="shared" si="30"/>
        <v>Iron</v>
      </c>
      <c r="B450" t="str">
        <f t="shared" si="31"/>
        <v>Storage time</v>
      </c>
      <c r="C450" s="8">
        <f t="shared" si="32"/>
        <v>1414</v>
      </c>
      <c r="D450" s="5">
        <f t="shared" si="33"/>
        <v>0.74494128999999998</v>
      </c>
      <c r="E450" s="5">
        <f t="shared" si="34"/>
        <v>0.89578407000000004</v>
      </c>
      <c r="K450" t="s">
        <v>37</v>
      </c>
      <c r="L450" t="s">
        <v>7</v>
      </c>
      <c r="M450">
        <v>1414</v>
      </c>
      <c r="N450" s="2">
        <v>0.74494128999999998</v>
      </c>
      <c r="O450" s="2">
        <v>0.89578407000000004</v>
      </c>
    </row>
    <row r="451" spans="1:15" x14ac:dyDescent="0.25">
      <c r="A451" t="str">
        <f t="shared" si="30"/>
        <v>Bilirubin</v>
      </c>
      <c r="B451" t="str">
        <f t="shared" si="31"/>
        <v>Age of Donor</v>
      </c>
      <c r="C451" s="8">
        <f t="shared" si="32"/>
        <v>22494</v>
      </c>
      <c r="D451" s="5">
        <f t="shared" si="33"/>
        <v>0.72001999000000005</v>
      </c>
      <c r="E451" s="5">
        <f t="shared" si="34"/>
        <v>0.89578407000000004</v>
      </c>
      <c r="K451" t="s">
        <v>18</v>
      </c>
      <c r="L451" t="s">
        <v>13</v>
      </c>
      <c r="M451">
        <v>22494</v>
      </c>
      <c r="N451" s="2">
        <v>0.72001999000000005</v>
      </c>
      <c r="O451" s="2">
        <v>0.89578407000000004</v>
      </c>
    </row>
    <row r="452" spans="1:15" x14ac:dyDescent="0.25">
      <c r="A452" t="str">
        <f t="shared" ref="A452:A515" si="35">K452</f>
        <v>Eosinophile count</v>
      </c>
      <c r="B452" t="str">
        <f t="shared" ref="B452:B515" si="36">L452</f>
        <v>Storage time</v>
      </c>
      <c r="C452" s="8">
        <f t="shared" ref="C452:C515" si="37">M452</f>
        <v>1967</v>
      </c>
      <c r="D452" s="5">
        <f t="shared" ref="D452:D515" si="38">N452</f>
        <v>0.73342092999999997</v>
      </c>
      <c r="E452" s="5">
        <f t="shared" ref="E452:E515" si="39">O452</f>
        <v>0.89578407000000004</v>
      </c>
      <c r="K452" t="s">
        <v>60</v>
      </c>
      <c r="L452" t="s">
        <v>7</v>
      </c>
      <c r="M452">
        <v>1967</v>
      </c>
      <c r="N452" s="2">
        <v>0.73342092999999997</v>
      </c>
      <c r="O452" s="2">
        <v>0.89578407000000004</v>
      </c>
    </row>
    <row r="453" spans="1:15" x14ac:dyDescent="0.25">
      <c r="A453" t="str">
        <f t="shared" si="35"/>
        <v>Albumin</v>
      </c>
      <c r="B453" t="str">
        <f t="shared" si="36"/>
        <v>Age of Donor</v>
      </c>
      <c r="C453" s="8">
        <f t="shared" si="37"/>
        <v>23216</v>
      </c>
      <c r="D453" s="5">
        <f t="shared" si="38"/>
        <v>0.7286378</v>
      </c>
      <c r="E453" s="5">
        <f t="shared" si="39"/>
        <v>0.89578407000000004</v>
      </c>
      <c r="K453" t="s">
        <v>24</v>
      </c>
      <c r="L453" t="s">
        <v>13</v>
      </c>
      <c r="M453">
        <v>23216</v>
      </c>
      <c r="N453" s="2">
        <v>0.7286378</v>
      </c>
      <c r="O453" s="2">
        <v>0.89578407000000004</v>
      </c>
    </row>
    <row r="454" spans="1:15" x14ac:dyDescent="0.25">
      <c r="A454" t="str">
        <f t="shared" si="35"/>
        <v>PaO2</v>
      </c>
      <c r="B454" t="str">
        <f t="shared" si="36"/>
        <v>Unknown key</v>
      </c>
      <c r="C454" s="8">
        <f t="shared" si="37"/>
        <v>16560</v>
      </c>
      <c r="D454" s="5">
        <f t="shared" si="38"/>
        <v>0.71380138000000004</v>
      </c>
      <c r="E454" s="5">
        <f t="shared" si="39"/>
        <v>0.89578407000000004</v>
      </c>
      <c r="K454" t="s">
        <v>65</v>
      </c>
      <c r="L454" t="s">
        <v>21</v>
      </c>
      <c r="M454">
        <v>16560</v>
      </c>
      <c r="N454" s="2">
        <v>0.71380138000000004</v>
      </c>
      <c r="O454" s="2">
        <v>0.89578407000000004</v>
      </c>
    </row>
    <row r="455" spans="1:15" x14ac:dyDescent="0.25">
      <c r="A455" t="str">
        <f t="shared" si="35"/>
        <v>Methemoglobin</v>
      </c>
      <c r="B455" t="str">
        <f t="shared" si="36"/>
        <v>Donor parity</v>
      </c>
      <c r="C455" s="8">
        <f t="shared" si="37"/>
        <v>15615</v>
      </c>
      <c r="D455" s="5">
        <f t="shared" si="38"/>
        <v>0.74478553999999997</v>
      </c>
      <c r="E455" s="5">
        <f t="shared" si="39"/>
        <v>0.89578407000000004</v>
      </c>
      <c r="K455" t="s">
        <v>48</v>
      </c>
      <c r="L455" t="s">
        <v>9</v>
      </c>
      <c r="M455">
        <v>15615</v>
      </c>
      <c r="N455" s="2">
        <v>0.74478553999999997</v>
      </c>
      <c r="O455" s="2">
        <v>0.89578407000000004</v>
      </c>
    </row>
    <row r="456" spans="1:15" x14ac:dyDescent="0.25">
      <c r="A456" t="str">
        <f t="shared" si="35"/>
        <v>Mean corpuscular hemoglobin concentrati</v>
      </c>
      <c r="B456" t="str">
        <f t="shared" si="36"/>
        <v>Unknown key</v>
      </c>
      <c r="C456" s="8">
        <f t="shared" si="37"/>
        <v>24060</v>
      </c>
      <c r="D456" s="5">
        <f t="shared" si="38"/>
        <v>0.72212883000000005</v>
      </c>
      <c r="E456" s="5">
        <f t="shared" si="39"/>
        <v>0.89578407000000004</v>
      </c>
      <c r="K456" t="s">
        <v>15</v>
      </c>
      <c r="L456" t="s">
        <v>21</v>
      </c>
      <c r="M456">
        <v>24060</v>
      </c>
      <c r="N456" s="2">
        <v>0.72212883000000005</v>
      </c>
      <c r="O456" s="2">
        <v>0.89578407000000004</v>
      </c>
    </row>
    <row r="457" spans="1:15" x14ac:dyDescent="0.25">
      <c r="A457" t="str">
        <f t="shared" si="35"/>
        <v>Lactate dehydrogenase</v>
      </c>
      <c r="B457" t="str">
        <f t="shared" si="36"/>
        <v>Unknown key</v>
      </c>
      <c r="C457" s="8">
        <f t="shared" si="37"/>
        <v>6766</v>
      </c>
      <c r="D457" s="5">
        <f t="shared" si="38"/>
        <v>0.73163235000000004</v>
      </c>
      <c r="E457" s="5">
        <f t="shared" si="39"/>
        <v>0.89578407000000004</v>
      </c>
      <c r="K457" t="s">
        <v>41</v>
      </c>
      <c r="L457" t="s">
        <v>21</v>
      </c>
      <c r="M457">
        <v>6766</v>
      </c>
      <c r="N457" s="2">
        <v>0.73163235000000004</v>
      </c>
      <c r="O457" s="2">
        <v>0.89578407000000004</v>
      </c>
    </row>
    <row r="458" spans="1:15" x14ac:dyDescent="0.25">
      <c r="A458" t="str">
        <f t="shared" si="35"/>
        <v>Unknown key</v>
      </c>
      <c r="B458" t="str">
        <f t="shared" si="36"/>
        <v>Time since donors previous donation</v>
      </c>
      <c r="C458" s="8">
        <f t="shared" si="37"/>
        <v>4401</v>
      </c>
      <c r="D458" s="5">
        <f t="shared" si="38"/>
        <v>0.74469315000000003</v>
      </c>
      <c r="E458" s="5">
        <f t="shared" si="39"/>
        <v>0.89578407000000004</v>
      </c>
      <c r="K458" t="s">
        <v>21</v>
      </c>
      <c r="L458" t="s">
        <v>22</v>
      </c>
      <c r="M458">
        <v>4401</v>
      </c>
      <c r="N458" s="2">
        <v>0.74469315000000003</v>
      </c>
      <c r="O458" s="2">
        <v>0.89578407000000004</v>
      </c>
    </row>
    <row r="459" spans="1:15" x14ac:dyDescent="0.25">
      <c r="A459" t="str">
        <f t="shared" si="35"/>
        <v>Transferrin</v>
      </c>
      <c r="B459" t="str">
        <f t="shared" si="36"/>
        <v>Time since donors previous donation</v>
      </c>
      <c r="C459" s="8">
        <f t="shared" si="37"/>
        <v>58</v>
      </c>
      <c r="D459" s="5">
        <f t="shared" si="38"/>
        <v>0.74345667000000004</v>
      </c>
      <c r="E459" s="5">
        <f t="shared" si="39"/>
        <v>0.89578407000000004</v>
      </c>
      <c r="K459" t="s">
        <v>66</v>
      </c>
      <c r="L459" t="s">
        <v>22</v>
      </c>
      <c r="M459">
        <v>58</v>
      </c>
      <c r="N459" s="2">
        <v>0.74345667000000004</v>
      </c>
      <c r="O459" s="2">
        <v>0.89578407000000004</v>
      </c>
    </row>
    <row r="460" spans="1:15" x14ac:dyDescent="0.25">
      <c r="A460" t="str">
        <f t="shared" si="35"/>
        <v>Transferrin</v>
      </c>
      <c r="B460" t="str">
        <f t="shared" si="36"/>
        <v>Donor Hb</v>
      </c>
      <c r="C460" s="8">
        <f t="shared" si="37"/>
        <v>57</v>
      </c>
      <c r="D460" s="5">
        <f t="shared" si="38"/>
        <v>0.74045377000000001</v>
      </c>
      <c r="E460" s="5">
        <f t="shared" si="39"/>
        <v>0.89578407000000004</v>
      </c>
      <c r="K460" t="s">
        <v>66</v>
      </c>
      <c r="L460" t="s">
        <v>8</v>
      </c>
      <c r="M460">
        <v>57</v>
      </c>
      <c r="N460" s="2">
        <v>0.74045377000000001</v>
      </c>
      <c r="O460" s="2">
        <v>0.89578407000000004</v>
      </c>
    </row>
    <row r="461" spans="1:15" x14ac:dyDescent="0.25">
      <c r="A461" t="str">
        <f t="shared" si="35"/>
        <v>Fibrinogen</v>
      </c>
      <c r="B461" t="str">
        <f t="shared" si="36"/>
        <v>Time since donors previous donation</v>
      </c>
      <c r="C461" s="8">
        <f t="shared" si="37"/>
        <v>13926</v>
      </c>
      <c r="D461" s="5">
        <f t="shared" si="38"/>
        <v>0.71295865999999997</v>
      </c>
      <c r="E461" s="5">
        <f t="shared" si="39"/>
        <v>0.89578407000000004</v>
      </c>
      <c r="K461" t="s">
        <v>56</v>
      </c>
      <c r="L461" t="s">
        <v>22</v>
      </c>
      <c r="M461">
        <v>13926</v>
      </c>
      <c r="N461" s="2">
        <v>0.71295865999999997</v>
      </c>
      <c r="O461" s="2">
        <v>0.89578407000000004</v>
      </c>
    </row>
    <row r="462" spans="1:15" x14ac:dyDescent="0.25">
      <c r="A462" t="str">
        <f t="shared" si="35"/>
        <v>HbA1c</v>
      </c>
      <c r="B462" t="str">
        <f t="shared" si="36"/>
        <v>Donors prior number of donations</v>
      </c>
      <c r="C462" s="8">
        <f t="shared" si="37"/>
        <v>193</v>
      </c>
      <c r="D462" s="5">
        <f t="shared" si="38"/>
        <v>0.75454063999999998</v>
      </c>
      <c r="E462" s="5">
        <f t="shared" si="39"/>
        <v>0.89826265999999999</v>
      </c>
      <c r="K462" t="s">
        <v>36</v>
      </c>
      <c r="L462" t="s">
        <v>17</v>
      </c>
      <c r="M462">
        <v>193</v>
      </c>
      <c r="N462" s="2">
        <v>0.75454063999999998</v>
      </c>
      <c r="O462" s="2">
        <v>0.89826265999999999</v>
      </c>
    </row>
    <row r="463" spans="1:15" x14ac:dyDescent="0.25">
      <c r="A463" t="str">
        <f t="shared" si="35"/>
        <v>Triglycerides</v>
      </c>
      <c r="B463" t="str">
        <f t="shared" si="36"/>
        <v>Age of Donor</v>
      </c>
      <c r="C463" s="8">
        <f t="shared" si="37"/>
        <v>2565</v>
      </c>
      <c r="D463" s="5">
        <f t="shared" si="38"/>
        <v>0.75198469000000001</v>
      </c>
      <c r="E463" s="5">
        <f t="shared" si="39"/>
        <v>0.89826265999999999</v>
      </c>
      <c r="K463" t="s">
        <v>50</v>
      </c>
      <c r="L463" t="s">
        <v>13</v>
      </c>
      <c r="M463">
        <v>2565</v>
      </c>
      <c r="N463" s="2">
        <v>0.75198469000000001</v>
      </c>
      <c r="O463" s="2">
        <v>0.89826265999999999</v>
      </c>
    </row>
    <row r="464" spans="1:15" x14ac:dyDescent="0.25">
      <c r="A464" t="str">
        <f t="shared" si="35"/>
        <v>Glucose</v>
      </c>
      <c r="B464" t="str">
        <f t="shared" si="36"/>
        <v>Unknown key</v>
      </c>
      <c r="C464" s="8">
        <f t="shared" si="37"/>
        <v>44597</v>
      </c>
      <c r="D464" s="5">
        <f t="shared" si="38"/>
        <v>0.75293637999999996</v>
      </c>
      <c r="E464" s="5">
        <f t="shared" si="39"/>
        <v>0.89826265999999999</v>
      </c>
      <c r="K464" t="s">
        <v>44</v>
      </c>
      <c r="L464" t="s">
        <v>21</v>
      </c>
      <c r="M464">
        <v>44597</v>
      </c>
      <c r="N464" s="2">
        <v>0.75293637999999996</v>
      </c>
      <c r="O464" s="2">
        <v>0.89826265999999999</v>
      </c>
    </row>
    <row r="465" spans="1:15" x14ac:dyDescent="0.25">
      <c r="A465" t="str">
        <f t="shared" si="35"/>
        <v>Chloride</v>
      </c>
      <c r="B465" t="str">
        <f t="shared" si="36"/>
        <v>Time since donors previous donation</v>
      </c>
      <c r="C465" s="8">
        <f t="shared" si="37"/>
        <v>21104</v>
      </c>
      <c r="D465" s="5">
        <f t="shared" si="38"/>
        <v>0.76996796999999995</v>
      </c>
      <c r="E465" s="5">
        <f t="shared" si="39"/>
        <v>0.90659975000000004</v>
      </c>
      <c r="K465" t="s">
        <v>25</v>
      </c>
      <c r="L465" t="s">
        <v>22</v>
      </c>
      <c r="M465">
        <v>21104</v>
      </c>
      <c r="N465" s="2">
        <v>0.76996796999999995</v>
      </c>
      <c r="O465" s="2">
        <v>0.90659975000000004</v>
      </c>
    </row>
    <row r="466" spans="1:15" x14ac:dyDescent="0.25">
      <c r="A466" t="str">
        <f t="shared" si="35"/>
        <v>CO-Hb</v>
      </c>
      <c r="B466" t="str">
        <f t="shared" si="36"/>
        <v>Unknown key</v>
      </c>
      <c r="C466" s="8">
        <f t="shared" si="37"/>
        <v>14159</v>
      </c>
      <c r="D466" s="5">
        <f t="shared" si="38"/>
        <v>0.79094620999999998</v>
      </c>
      <c r="E466" s="5">
        <f t="shared" si="39"/>
        <v>0.90659975000000004</v>
      </c>
      <c r="K466" t="s">
        <v>19</v>
      </c>
      <c r="L466" t="s">
        <v>21</v>
      </c>
      <c r="M466">
        <v>14159</v>
      </c>
      <c r="N466" s="2">
        <v>0.79094620999999998</v>
      </c>
      <c r="O466" s="2">
        <v>0.90659975000000004</v>
      </c>
    </row>
    <row r="467" spans="1:15" x14ac:dyDescent="0.25">
      <c r="A467" t="str">
        <f t="shared" si="35"/>
        <v>Glucose</v>
      </c>
      <c r="B467" t="str">
        <f t="shared" si="36"/>
        <v>Donor Hb</v>
      </c>
      <c r="C467" s="8">
        <f t="shared" si="37"/>
        <v>44248</v>
      </c>
      <c r="D467" s="5">
        <f t="shared" si="38"/>
        <v>0.79746665999999999</v>
      </c>
      <c r="E467" s="5">
        <f t="shared" si="39"/>
        <v>0.90659975000000004</v>
      </c>
      <c r="K467" t="s">
        <v>44</v>
      </c>
      <c r="L467" t="s">
        <v>8</v>
      </c>
      <c r="M467">
        <v>44248</v>
      </c>
      <c r="N467" s="2">
        <v>0.79746665999999999</v>
      </c>
      <c r="O467" s="2">
        <v>0.90659975000000004</v>
      </c>
    </row>
    <row r="468" spans="1:15" x14ac:dyDescent="0.25">
      <c r="A468" t="str">
        <f t="shared" si="35"/>
        <v>Haptoglobin</v>
      </c>
      <c r="B468" t="str">
        <f t="shared" si="36"/>
        <v>Donors prior number of donations</v>
      </c>
      <c r="C468" s="8">
        <f t="shared" si="37"/>
        <v>383</v>
      </c>
      <c r="D468" s="5">
        <f t="shared" si="38"/>
        <v>0.77869001000000004</v>
      </c>
      <c r="E468" s="5">
        <f t="shared" si="39"/>
        <v>0.90659975000000004</v>
      </c>
      <c r="K468" t="s">
        <v>38</v>
      </c>
      <c r="L468" t="s">
        <v>17</v>
      </c>
      <c r="M468">
        <v>383</v>
      </c>
      <c r="N468" s="2">
        <v>0.77869001000000004</v>
      </c>
      <c r="O468" s="2">
        <v>0.90659975000000004</v>
      </c>
    </row>
    <row r="469" spans="1:15" x14ac:dyDescent="0.25">
      <c r="A469" t="str">
        <f t="shared" si="35"/>
        <v>Unknown key</v>
      </c>
      <c r="B469" t="str">
        <f t="shared" si="36"/>
        <v>Donor parity</v>
      </c>
      <c r="C469" s="8">
        <f t="shared" si="37"/>
        <v>4400</v>
      </c>
      <c r="D469" s="5">
        <f t="shared" si="38"/>
        <v>0.78817554000000001</v>
      </c>
      <c r="E469" s="5">
        <f t="shared" si="39"/>
        <v>0.90659975000000004</v>
      </c>
      <c r="K469" t="s">
        <v>21</v>
      </c>
      <c r="L469" t="s">
        <v>9</v>
      </c>
      <c r="M469">
        <v>4400</v>
      </c>
      <c r="N469" s="2">
        <v>0.78817554000000001</v>
      </c>
      <c r="O469" s="2">
        <v>0.90659975000000004</v>
      </c>
    </row>
    <row r="470" spans="1:15" x14ac:dyDescent="0.25">
      <c r="A470" t="str">
        <f t="shared" si="35"/>
        <v>Albumin</v>
      </c>
      <c r="B470" t="str">
        <f t="shared" si="36"/>
        <v>Donor Hb</v>
      </c>
      <c r="C470" s="8">
        <f t="shared" si="37"/>
        <v>23027</v>
      </c>
      <c r="D470" s="5">
        <f t="shared" si="38"/>
        <v>0.77129362999999995</v>
      </c>
      <c r="E470" s="5">
        <f t="shared" si="39"/>
        <v>0.90659975000000004</v>
      </c>
      <c r="K470" t="s">
        <v>24</v>
      </c>
      <c r="L470" t="s">
        <v>8</v>
      </c>
      <c r="M470">
        <v>23027</v>
      </c>
      <c r="N470" s="2">
        <v>0.77129362999999995</v>
      </c>
      <c r="O470" s="2">
        <v>0.90659975000000004</v>
      </c>
    </row>
    <row r="471" spans="1:15" x14ac:dyDescent="0.25">
      <c r="A471" t="str">
        <f t="shared" si="35"/>
        <v>NT-ProBNP</v>
      </c>
      <c r="B471" t="str">
        <f t="shared" si="36"/>
        <v>Weekday of donation</v>
      </c>
      <c r="C471" s="8">
        <f t="shared" si="37"/>
        <v>826</v>
      </c>
      <c r="D471" s="5">
        <f t="shared" si="38"/>
        <v>0.78819413999999999</v>
      </c>
      <c r="E471" s="5">
        <f t="shared" si="39"/>
        <v>0.90659975000000004</v>
      </c>
      <c r="K471" t="s">
        <v>62</v>
      </c>
      <c r="L471" t="s">
        <v>27</v>
      </c>
      <c r="M471">
        <v>826</v>
      </c>
      <c r="N471" s="2">
        <v>0.78819413999999999</v>
      </c>
      <c r="O471" s="2">
        <v>0.90659975000000004</v>
      </c>
    </row>
    <row r="472" spans="1:15" x14ac:dyDescent="0.25">
      <c r="A472" t="str">
        <f t="shared" si="35"/>
        <v>Platelet count</v>
      </c>
      <c r="B472" t="str">
        <f t="shared" si="36"/>
        <v>Unknown key</v>
      </c>
      <c r="C472" s="8">
        <f t="shared" si="37"/>
        <v>54873</v>
      </c>
      <c r="D472" s="5">
        <f t="shared" si="38"/>
        <v>0.78816772000000002</v>
      </c>
      <c r="E472" s="5">
        <f t="shared" si="39"/>
        <v>0.90659975000000004</v>
      </c>
      <c r="K472" t="s">
        <v>16</v>
      </c>
      <c r="L472" t="s">
        <v>21</v>
      </c>
      <c r="M472">
        <v>54873</v>
      </c>
      <c r="N472" s="2">
        <v>0.78816772000000002</v>
      </c>
      <c r="O472" s="2">
        <v>0.90659975000000004</v>
      </c>
    </row>
    <row r="473" spans="1:15" x14ac:dyDescent="0.25">
      <c r="A473" t="str">
        <f t="shared" si="35"/>
        <v>Sodium</v>
      </c>
      <c r="B473" t="str">
        <f t="shared" si="36"/>
        <v>Weekday of donation</v>
      </c>
      <c r="C473" s="8">
        <f t="shared" si="37"/>
        <v>46541</v>
      </c>
      <c r="D473" s="5">
        <f t="shared" si="38"/>
        <v>0.76763714000000005</v>
      </c>
      <c r="E473" s="5">
        <f t="shared" si="39"/>
        <v>0.90659975000000004</v>
      </c>
      <c r="K473" t="s">
        <v>46</v>
      </c>
      <c r="L473" t="s">
        <v>27</v>
      </c>
      <c r="M473">
        <v>46541</v>
      </c>
      <c r="N473" s="2">
        <v>0.76763714000000005</v>
      </c>
      <c r="O473" s="2">
        <v>0.90659975000000004</v>
      </c>
    </row>
    <row r="474" spans="1:15" x14ac:dyDescent="0.25">
      <c r="A474" t="str">
        <f t="shared" si="35"/>
        <v>Transferrin</v>
      </c>
      <c r="B474" t="str">
        <f t="shared" si="36"/>
        <v>Donor parity</v>
      </c>
      <c r="C474" s="8">
        <f t="shared" si="37"/>
        <v>58</v>
      </c>
      <c r="D474" s="5">
        <f t="shared" si="38"/>
        <v>0.78257520000000003</v>
      </c>
      <c r="E474" s="5">
        <f t="shared" si="39"/>
        <v>0.90659975000000004</v>
      </c>
      <c r="K474" t="s">
        <v>66</v>
      </c>
      <c r="L474" t="s">
        <v>9</v>
      </c>
      <c r="M474">
        <v>58</v>
      </c>
      <c r="N474" s="2">
        <v>0.78257520000000003</v>
      </c>
      <c r="O474" s="2">
        <v>0.90659975000000004</v>
      </c>
    </row>
    <row r="475" spans="1:15" x14ac:dyDescent="0.25">
      <c r="A475" t="str">
        <f t="shared" si="35"/>
        <v>Haptoglobin</v>
      </c>
      <c r="B475" t="str">
        <f t="shared" si="36"/>
        <v>Weekday of donation</v>
      </c>
      <c r="C475" s="8">
        <f t="shared" si="37"/>
        <v>383</v>
      </c>
      <c r="D475" s="5">
        <f t="shared" si="38"/>
        <v>0.77334775</v>
      </c>
      <c r="E475" s="5">
        <f t="shared" si="39"/>
        <v>0.90659975000000004</v>
      </c>
      <c r="K475" t="s">
        <v>38</v>
      </c>
      <c r="L475" t="s">
        <v>27</v>
      </c>
      <c r="M475">
        <v>383</v>
      </c>
      <c r="N475" s="2">
        <v>0.77334775</v>
      </c>
      <c r="O475" s="2">
        <v>0.90659975000000004</v>
      </c>
    </row>
    <row r="476" spans="1:15" x14ac:dyDescent="0.25">
      <c r="A476" t="str">
        <f t="shared" si="35"/>
        <v>Fibrinogen</v>
      </c>
      <c r="B476" t="str">
        <f t="shared" si="36"/>
        <v>Weekday of donation</v>
      </c>
      <c r="C476" s="8">
        <f t="shared" si="37"/>
        <v>13921</v>
      </c>
      <c r="D476" s="5">
        <f t="shared" si="38"/>
        <v>0.79871835000000002</v>
      </c>
      <c r="E476" s="5">
        <f t="shared" si="39"/>
        <v>0.90659975000000004</v>
      </c>
      <c r="K476" t="s">
        <v>56</v>
      </c>
      <c r="L476" t="s">
        <v>27</v>
      </c>
      <c r="M476">
        <v>13921</v>
      </c>
      <c r="N476" s="2">
        <v>0.79871835000000002</v>
      </c>
      <c r="O476" s="2">
        <v>0.90659975000000004</v>
      </c>
    </row>
    <row r="477" spans="1:15" x14ac:dyDescent="0.25">
      <c r="A477" t="str">
        <f t="shared" si="35"/>
        <v>eGFR</v>
      </c>
      <c r="B477" t="str">
        <f t="shared" si="36"/>
        <v>Weekday of donation</v>
      </c>
      <c r="C477" s="8">
        <f t="shared" si="37"/>
        <v>6455</v>
      </c>
      <c r="D477" s="5">
        <f t="shared" si="38"/>
        <v>0.79474478000000004</v>
      </c>
      <c r="E477" s="5">
        <f t="shared" si="39"/>
        <v>0.90659975000000004</v>
      </c>
      <c r="K477" t="s">
        <v>52</v>
      </c>
      <c r="L477" t="s">
        <v>27</v>
      </c>
      <c r="M477">
        <v>6455</v>
      </c>
      <c r="N477" s="2">
        <v>0.79474478000000004</v>
      </c>
      <c r="O477" s="2">
        <v>0.90659975000000004</v>
      </c>
    </row>
    <row r="478" spans="1:15" x14ac:dyDescent="0.25">
      <c r="A478" t="str">
        <f t="shared" si="35"/>
        <v>Free Calcium</v>
      </c>
      <c r="B478" t="str">
        <f t="shared" si="36"/>
        <v>Age of Donor</v>
      </c>
      <c r="C478" s="8">
        <f t="shared" si="37"/>
        <v>20409</v>
      </c>
      <c r="D478" s="5">
        <f t="shared" si="38"/>
        <v>0.77505276999999995</v>
      </c>
      <c r="E478" s="5">
        <f t="shared" si="39"/>
        <v>0.90659975000000004</v>
      </c>
      <c r="K478" t="s">
        <v>53</v>
      </c>
      <c r="L478" t="s">
        <v>13</v>
      </c>
      <c r="M478">
        <v>20409</v>
      </c>
      <c r="N478" s="2">
        <v>0.77505276999999995</v>
      </c>
      <c r="O478" s="2">
        <v>0.90659975000000004</v>
      </c>
    </row>
    <row r="479" spans="1:15" x14ac:dyDescent="0.25">
      <c r="A479" t="str">
        <f t="shared" si="35"/>
        <v>aPTT</v>
      </c>
      <c r="B479" t="str">
        <f t="shared" si="36"/>
        <v>Age of Donor</v>
      </c>
      <c r="C479" s="8">
        <f t="shared" si="37"/>
        <v>22575</v>
      </c>
      <c r="D479" s="5">
        <f t="shared" si="38"/>
        <v>0.79642245</v>
      </c>
      <c r="E479" s="5">
        <f t="shared" si="39"/>
        <v>0.90659975000000004</v>
      </c>
      <c r="K479" t="s">
        <v>20</v>
      </c>
      <c r="L479" t="s">
        <v>13</v>
      </c>
      <c r="M479">
        <v>22575</v>
      </c>
      <c r="N479" s="2">
        <v>0.79642245</v>
      </c>
      <c r="O479" s="2">
        <v>0.90659975000000004</v>
      </c>
    </row>
    <row r="480" spans="1:15" x14ac:dyDescent="0.25">
      <c r="A480" t="str">
        <f t="shared" si="35"/>
        <v>Sodium</v>
      </c>
      <c r="B480" t="str">
        <f t="shared" si="36"/>
        <v>Donor parity</v>
      </c>
      <c r="C480" s="8">
        <f t="shared" si="37"/>
        <v>46534</v>
      </c>
      <c r="D480" s="5">
        <f t="shared" si="38"/>
        <v>0.79411069999999995</v>
      </c>
      <c r="E480" s="5">
        <f t="shared" si="39"/>
        <v>0.90659975000000004</v>
      </c>
      <c r="K480" t="s">
        <v>46</v>
      </c>
      <c r="L480" t="s">
        <v>9</v>
      </c>
      <c r="M480">
        <v>46534</v>
      </c>
      <c r="N480" s="2">
        <v>0.79411069999999995</v>
      </c>
      <c r="O480" s="2">
        <v>0.90659975000000004</v>
      </c>
    </row>
    <row r="481" spans="1:15" x14ac:dyDescent="0.25">
      <c r="A481" t="str">
        <f t="shared" si="35"/>
        <v>HbA1c</v>
      </c>
      <c r="B481" t="str">
        <f t="shared" si="36"/>
        <v>Unknown key</v>
      </c>
      <c r="C481" s="8">
        <f t="shared" si="37"/>
        <v>193</v>
      </c>
      <c r="D481" s="5">
        <f t="shared" si="38"/>
        <v>0.79432234000000002</v>
      </c>
      <c r="E481" s="5">
        <f t="shared" si="39"/>
        <v>0.90659975000000004</v>
      </c>
      <c r="K481" t="s">
        <v>36</v>
      </c>
      <c r="L481" t="s">
        <v>21</v>
      </c>
      <c r="M481">
        <v>193</v>
      </c>
      <c r="N481" s="2">
        <v>0.79432234000000002</v>
      </c>
      <c r="O481" s="2">
        <v>0.90659975000000004</v>
      </c>
    </row>
    <row r="482" spans="1:15" x14ac:dyDescent="0.25">
      <c r="A482" t="str">
        <f t="shared" si="35"/>
        <v>Metamyelocyte count</v>
      </c>
      <c r="B482" t="str">
        <f t="shared" si="36"/>
        <v>Donor sex</v>
      </c>
      <c r="C482" s="8">
        <f t="shared" si="37"/>
        <v>384</v>
      </c>
      <c r="D482" s="5">
        <f t="shared" si="38"/>
        <v>0.78098964000000004</v>
      </c>
      <c r="E482" s="5">
        <f t="shared" si="39"/>
        <v>0.90659975000000004</v>
      </c>
      <c r="K482" t="s">
        <v>63</v>
      </c>
      <c r="L482" t="s">
        <v>10</v>
      </c>
      <c r="M482">
        <v>384</v>
      </c>
      <c r="N482" s="2">
        <v>0.78098964000000004</v>
      </c>
      <c r="O482" s="2">
        <v>0.90659975000000004</v>
      </c>
    </row>
    <row r="483" spans="1:15" x14ac:dyDescent="0.25">
      <c r="A483" t="str">
        <f t="shared" si="35"/>
        <v>Ferritin</v>
      </c>
      <c r="B483" t="str">
        <f t="shared" si="36"/>
        <v>Donor sex</v>
      </c>
      <c r="C483" s="8">
        <f t="shared" si="37"/>
        <v>2576</v>
      </c>
      <c r="D483" s="5">
        <f t="shared" si="38"/>
        <v>0.78287136999999996</v>
      </c>
      <c r="E483" s="5">
        <f t="shared" si="39"/>
        <v>0.90659975000000004</v>
      </c>
      <c r="K483" t="s">
        <v>58</v>
      </c>
      <c r="L483" t="s">
        <v>10</v>
      </c>
      <c r="M483">
        <v>2576</v>
      </c>
      <c r="N483" s="2">
        <v>0.78287136999999996</v>
      </c>
      <c r="O483" s="2">
        <v>0.90659975000000004</v>
      </c>
    </row>
    <row r="484" spans="1:15" x14ac:dyDescent="0.25">
      <c r="A484" t="str">
        <f t="shared" si="35"/>
        <v>Reticulocyte count</v>
      </c>
      <c r="B484" t="str">
        <f t="shared" si="36"/>
        <v>Time since donors previous donation</v>
      </c>
      <c r="C484" s="8">
        <f t="shared" si="37"/>
        <v>517</v>
      </c>
      <c r="D484" s="5">
        <f t="shared" si="38"/>
        <v>0.78378742000000001</v>
      </c>
      <c r="E484" s="5">
        <f t="shared" si="39"/>
        <v>0.90659975000000004</v>
      </c>
      <c r="K484" t="s">
        <v>34</v>
      </c>
      <c r="L484" t="s">
        <v>22</v>
      </c>
      <c r="M484">
        <v>517</v>
      </c>
      <c r="N484" s="2">
        <v>0.78378742000000001</v>
      </c>
      <c r="O484" s="2">
        <v>0.90659975000000004</v>
      </c>
    </row>
    <row r="485" spans="1:15" x14ac:dyDescent="0.25">
      <c r="A485" t="str">
        <f t="shared" si="35"/>
        <v>NT-ProBNP</v>
      </c>
      <c r="B485" t="str">
        <f t="shared" si="36"/>
        <v>Time since donors previous donation</v>
      </c>
      <c r="C485" s="8">
        <f t="shared" si="37"/>
        <v>826</v>
      </c>
      <c r="D485" s="5">
        <f t="shared" si="38"/>
        <v>0.78957328000000004</v>
      </c>
      <c r="E485" s="5">
        <f t="shared" si="39"/>
        <v>0.90659975000000004</v>
      </c>
      <c r="K485" t="s">
        <v>62</v>
      </c>
      <c r="L485" t="s">
        <v>22</v>
      </c>
      <c r="M485">
        <v>826</v>
      </c>
      <c r="N485" s="2">
        <v>0.78957328000000004</v>
      </c>
      <c r="O485" s="2">
        <v>0.90659975000000004</v>
      </c>
    </row>
    <row r="486" spans="1:15" x14ac:dyDescent="0.25">
      <c r="A486" t="str">
        <f t="shared" si="35"/>
        <v>Ferritin</v>
      </c>
      <c r="B486" t="str">
        <f t="shared" si="36"/>
        <v>Unknown key</v>
      </c>
      <c r="C486" s="8">
        <f t="shared" si="37"/>
        <v>2567</v>
      </c>
      <c r="D486" s="5">
        <f t="shared" si="38"/>
        <v>0.77160616000000004</v>
      </c>
      <c r="E486" s="5">
        <f t="shared" si="39"/>
        <v>0.90659975000000004</v>
      </c>
      <c r="K486" t="s">
        <v>58</v>
      </c>
      <c r="L486" t="s">
        <v>21</v>
      </c>
      <c r="M486">
        <v>2567</v>
      </c>
      <c r="N486" s="2">
        <v>0.77160616000000004</v>
      </c>
      <c r="O486" s="2">
        <v>0.90659975000000004</v>
      </c>
    </row>
    <row r="487" spans="1:15" x14ac:dyDescent="0.25">
      <c r="A487" t="str">
        <f t="shared" si="35"/>
        <v>HbA1c</v>
      </c>
      <c r="B487" t="str">
        <f t="shared" si="36"/>
        <v>Time since donors previous donation</v>
      </c>
      <c r="C487" s="8">
        <f t="shared" si="37"/>
        <v>193</v>
      </c>
      <c r="D487" s="5">
        <f t="shared" si="38"/>
        <v>0.79945613999999998</v>
      </c>
      <c r="E487" s="5">
        <f t="shared" si="39"/>
        <v>0.90659975000000004</v>
      </c>
      <c r="K487" t="s">
        <v>36</v>
      </c>
      <c r="L487" t="s">
        <v>22</v>
      </c>
      <c r="M487">
        <v>193</v>
      </c>
      <c r="N487" s="2">
        <v>0.79945613999999998</v>
      </c>
      <c r="O487" s="2">
        <v>0.90659975000000004</v>
      </c>
    </row>
    <row r="488" spans="1:15" x14ac:dyDescent="0.25">
      <c r="A488" t="str">
        <f t="shared" si="35"/>
        <v>Methemoglobin</v>
      </c>
      <c r="B488" t="str">
        <f t="shared" si="36"/>
        <v>Weekday of donation</v>
      </c>
      <c r="C488" s="8">
        <f t="shared" si="37"/>
        <v>15618</v>
      </c>
      <c r="D488" s="5">
        <f t="shared" si="38"/>
        <v>0.80235228000000003</v>
      </c>
      <c r="E488" s="5">
        <f t="shared" si="39"/>
        <v>0.90801184000000001</v>
      </c>
      <c r="K488" t="s">
        <v>48</v>
      </c>
      <c r="L488" t="s">
        <v>27</v>
      </c>
      <c r="M488">
        <v>15618</v>
      </c>
      <c r="N488" s="2">
        <v>0.80235228000000003</v>
      </c>
      <c r="O488" s="2">
        <v>0.90801184000000001</v>
      </c>
    </row>
    <row r="489" spans="1:15" x14ac:dyDescent="0.25">
      <c r="A489" t="str">
        <f t="shared" si="35"/>
        <v>Bilirubin</v>
      </c>
      <c r="B489" t="str">
        <f t="shared" si="36"/>
        <v>Unknown key</v>
      </c>
      <c r="C489" s="8">
        <f t="shared" si="37"/>
        <v>22504</v>
      </c>
      <c r="D489" s="5">
        <f t="shared" si="38"/>
        <v>0.81099717999999998</v>
      </c>
      <c r="E489" s="5">
        <f t="shared" si="39"/>
        <v>0.9155065</v>
      </c>
      <c r="K489" t="s">
        <v>18</v>
      </c>
      <c r="L489" t="s">
        <v>21</v>
      </c>
      <c r="M489">
        <v>22504</v>
      </c>
      <c r="N489" s="2">
        <v>0.81099717999999998</v>
      </c>
      <c r="O489" s="2">
        <v>0.9155065</v>
      </c>
    </row>
    <row r="490" spans="1:15" x14ac:dyDescent="0.25">
      <c r="A490" t="str">
        <f t="shared" si="35"/>
        <v>Free Calcium</v>
      </c>
      <c r="B490" t="str">
        <f t="shared" si="36"/>
        <v>Donor sex</v>
      </c>
      <c r="C490" s="8">
        <f t="shared" si="37"/>
        <v>20410</v>
      </c>
      <c r="D490" s="5">
        <f t="shared" si="38"/>
        <v>0.81230395</v>
      </c>
      <c r="E490" s="5">
        <f t="shared" si="39"/>
        <v>0.9155065</v>
      </c>
      <c r="K490" t="s">
        <v>53</v>
      </c>
      <c r="L490" t="s">
        <v>10</v>
      </c>
      <c r="M490">
        <v>20410</v>
      </c>
      <c r="N490" s="2">
        <v>0.81230395</v>
      </c>
      <c r="O490" s="2">
        <v>0.9155065</v>
      </c>
    </row>
    <row r="491" spans="1:15" x14ac:dyDescent="0.25">
      <c r="A491" t="str">
        <f t="shared" si="35"/>
        <v>Lactate dehydrogenase</v>
      </c>
      <c r="B491" t="str">
        <f t="shared" si="36"/>
        <v>Age of Donor</v>
      </c>
      <c r="C491" s="8">
        <f t="shared" si="37"/>
        <v>6792</v>
      </c>
      <c r="D491" s="5">
        <f t="shared" si="38"/>
        <v>0.81762734000000004</v>
      </c>
      <c r="E491" s="5">
        <f t="shared" si="39"/>
        <v>0.91962175999999995</v>
      </c>
      <c r="K491" t="s">
        <v>41</v>
      </c>
      <c r="L491" t="s">
        <v>13</v>
      </c>
      <c r="M491">
        <v>6792</v>
      </c>
      <c r="N491" s="2">
        <v>0.81762734000000004</v>
      </c>
      <c r="O491" s="2">
        <v>0.91962175999999995</v>
      </c>
    </row>
    <row r="492" spans="1:15" x14ac:dyDescent="0.25">
      <c r="A492" t="str">
        <f t="shared" si="35"/>
        <v>Sodium</v>
      </c>
      <c r="B492" t="str">
        <f t="shared" si="36"/>
        <v>Time since donors previous donation</v>
      </c>
      <c r="C492" s="8">
        <f t="shared" si="37"/>
        <v>46556</v>
      </c>
      <c r="D492" s="5">
        <f t="shared" si="38"/>
        <v>0.82118183</v>
      </c>
      <c r="E492" s="5">
        <f t="shared" si="39"/>
        <v>0.92017393999999997</v>
      </c>
      <c r="K492" t="s">
        <v>46</v>
      </c>
      <c r="L492" t="s">
        <v>22</v>
      </c>
      <c r="M492">
        <v>46556</v>
      </c>
      <c r="N492" s="2">
        <v>0.82118183</v>
      </c>
      <c r="O492" s="2">
        <v>0.92017393999999997</v>
      </c>
    </row>
    <row r="493" spans="1:15" x14ac:dyDescent="0.25">
      <c r="A493" t="str">
        <f t="shared" si="35"/>
        <v>Iron</v>
      </c>
      <c r="B493" t="str">
        <f t="shared" si="36"/>
        <v>Time since donors previous donation</v>
      </c>
      <c r="C493" s="8">
        <f t="shared" si="37"/>
        <v>1418</v>
      </c>
      <c r="D493" s="5">
        <f t="shared" si="38"/>
        <v>0.82146437000000005</v>
      </c>
      <c r="E493" s="5">
        <f t="shared" si="39"/>
        <v>0.92017393999999997</v>
      </c>
      <c r="K493" t="s">
        <v>37</v>
      </c>
      <c r="L493" t="s">
        <v>22</v>
      </c>
      <c r="M493">
        <v>1418</v>
      </c>
      <c r="N493" s="2">
        <v>0.82146437000000005</v>
      </c>
      <c r="O493" s="2">
        <v>0.92017393999999997</v>
      </c>
    </row>
    <row r="494" spans="1:15" x14ac:dyDescent="0.25">
      <c r="A494" t="str">
        <f t="shared" si="35"/>
        <v>Standard bicarbonate</v>
      </c>
      <c r="B494" t="str">
        <f t="shared" si="36"/>
        <v>Donors prior number of donations</v>
      </c>
      <c r="C494" s="8">
        <f t="shared" si="37"/>
        <v>20347</v>
      </c>
      <c r="D494" s="5">
        <f t="shared" si="38"/>
        <v>0.83421456000000005</v>
      </c>
      <c r="E494" s="5">
        <f t="shared" si="39"/>
        <v>0.92690507</v>
      </c>
      <c r="K494" t="s">
        <v>45</v>
      </c>
      <c r="L494" t="s">
        <v>17</v>
      </c>
      <c r="M494">
        <v>20347</v>
      </c>
      <c r="N494" s="2">
        <v>0.83421456000000005</v>
      </c>
      <c r="O494" s="2">
        <v>0.92690507</v>
      </c>
    </row>
    <row r="495" spans="1:15" x14ac:dyDescent="0.25">
      <c r="A495" t="str">
        <f t="shared" si="35"/>
        <v>CO-Hb</v>
      </c>
      <c r="B495" t="str">
        <f t="shared" si="36"/>
        <v>Donors prior number of donations</v>
      </c>
      <c r="C495" s="8">
        <f t="shared" si="37"/>
        <v>14200</v>
      </c>
      <c r="D495" s="5">
        <f t="shared" si="38"/>
        <v>0.83141010999999998</v>
      </c>
      <c r="E495" s="5">
        <f t="shared" si="39"/>
        <v>0.92690507</v>
      </c>
      <c r="K495" t="s">
        <v>19</v>
      </c>
      <c r="L495" t="s">
        <v>17</v>
      </c>
      <c r="M495">
        <v>14200</v>
      </c>
      <c r="N495" s="2">
        <v>0.83141010999999998</v>
      </c>
      <c r="O495" s="2">
        <v>0.92690507</v>
      </c>
    </row>
    <row r="496" spans="1:15" x14ac:dyDescent="0.25">
      <c r="A496" t="str">
        <f t="shared" si="35"/>
        <v>ALT</v>
      </c>
      <c r="B496" t="str">
        <f t="shared" si="36"/>
        <v>Weekday of donation</v>
      </c>
      <c r="C496" s="8">
        <f t="shared" si="37"/>
        <v>16993</v>
      </c>
      <c r="D496" s="5">
        <f t="shared" si="38"/>
        <v>0.83263924</v>
      </c>
      <c r="E496" s="5">
        <f t="shared" si="39"/>
        <v>0.92690507</v>
      </c>
      <c r="K496" t="s">
        <v>47</v>
      </c>
      <c r="L496" t="s">
        <v>27</v>
      </c>
      <c r="M496">
        <v>16993</v>
      </c>
      <c r="N496" s="2">
        <v>0.83263924</v>
      </c>
      <c r="O496" s="2">
        <v>0.92690507</v>
      </c>
    </row>
    <row r="497" spans="1:15" x14ac:dyDescent="0.25">
      <c r="A497" t="str">
        <f t="shared" si="35"/>
        <v>pH</v>
      </c>
      <c r="B497" t="str">
        <f t="shared" si="36"/>
        <v>Time since donors previous donation</v>
      </c>
      <c r="C497" s="8">
        <f t="shared" si="37"/>
        <v>20456</v>
      </c>
      <c r="D497" s="5">
        <f t="shared" si="38"/>
        <v>0.83212209000000004</v>
      </c>
      <c r="E497" s="5">
        <f t="shared" si="39"/>
        <v>0.92690507</v>
      </c>
      <c r="K497" t="s">
        <v>33</v>
      </c>
      <c r="L497" t="s">
        <v>22</v>
      </c>
      <c r="M497">
        <v>20456</v>
      </c>
      <c r="N497" s="2">
        <v>0.83212209000000004</v>
      </c>
      <c r="O497" s="2">
        <v>0.92690507</v>
      </c>
    </row>
    <row r="498" spans="1:15" x14ac:dyDescent="0.25">
      <c r="A498" t="str">
        <f t="shared" si="35"/>
        <v>aPTT</v>
      </c>
      <c r="B498" t="str">
        <f t="shared" si="36"/>
        <v>Unknown key</v>
      </c>
      <c r="C498" s="8">
        <f t="shared" si="37"/>
        <v>22591</v>
      </c>
      <c r="D498" s="5">
        <f t="shared" si="38"/>
        <v>0.83697946999999995</v>
      </c>
      <c r="E498" s="5">
        <f t="shared" si="39"/>
        <v>0.92810223000000003</v>
      </c>
      <c r="K498" t="s">
        <v>20</v>
      </c>
      <c r="L498" t="s">
        <v>21</v>
      </c>
      <c r="M498">
        <v>22591</v>
      </c>
      <c r="N498" s="2">
        <v>0.83697946999999995</v>
      </c>
      <c r="O498" s="2">
        <v>0.92810223000000003</v>
      </c>
    </row>
    <row r="499" spans="1:15" x14ac:dyDescent="0.25">
      <c r="A499" t="str">
        <f t="shared" si="35"/>
        <v>Osmolality</v>
      </c>
      <c r="B499" t="str">
        <f t="shared" si="36"/>
        <v>Time since donors previous donation</v>
      </c>
      <c r="C499" s="8">
        <f t="shared" si="37"/>
        <v>6503</v>
      </c>
      <c r="D499" s="5">
        <f t="shared" si="38"/>
        <v>0.83912774000000001</v>
      </c>
      <c r="E499" s="5">
        <f t="shared" si="39"/>
        <v>0.92861218000000001</v>
      </c>
      <c r="K499" t="s">
        <v>49</v>
      </c>
      <c r="L499" t="s">
        <v>22</v>
      </c>
      <c r="M499">
        <v>6503</v>
      </c>
      <c r="N499" s="2">
        <v>0.83912774000000001</v>
      </c>
      <c r="O499" s="2">
        <v>0.92861218000000001</v>
      </c>
    </row>
    <row r="500" spans="1:15" x14ac:dyDescent="0.25">
      <c r="A500" t="str">
        <f t="shared" si="35"/>
        <v>Bilirubin</v>
      </c>
      <c r="B500" t="str">
        <f t="shared" si="36"/>
        <v>Weekday of donation</v>
      </c>
      <c r="C500" s="8">
        <f t="shared" si="37"/>
        <v>22499</v>
      </c>
      <c r="D500" s="5">
        <f t="shared" si="38"/>
        <v>0.84170042</v>
      </c>
      <c r="E500" s="5">
        <f t="shared" si="39"/>
        <v>0.92958881999999998</v>
      </c>
      <c r="K500" t="s">
        <v>18</v>
      </c>
      <c r="L500" t="s">
        <v>27</v>
      </c>
      <c r="M500">
        <v>22499</v>
      </c>
      <c r="N500" s="2">
        <v>0.84170042</v>
      </c>
      <c r="O500" s="2">
        <v>0.92958881999999998</v>
      </c>
    </row>
    <row r="501" spans="1:15" x14ac:dyDescent="0.25">
      <c r="A501" t="str">
        <f t="shared" si="35"/>
        <v>Free Calcium</v>
      </c>
      <c r="B501" t="str">
        <f t="shared" si="36"/>
        <v>Storage time</v>
      </c>
      <c r="C501" s="8">
        <f t="shared" si="37"/>
        <v>20391</v>
      </c>
      <c r="D501" s="5">
        <f t="shared" si="38"/>
        <v>0.84703337000000001</v>
      </c>
      <c r="E501" s="5">
        <f t="shared" si="39"/>
        <v>0.93008665000000001</v>
      </c>
      <c r="K501" t="s">
        <v>53</v>
      </c>
      <c r="L501" t="s">
        <v>7</v>
      </c>
      <c r="M501">
        <v>20391</v>
      </c>
      <c r="N501" s="2">
        <v>0.84703337000000001</v>
      </c>
      <c r="O501" s="2">
        <v>0.93008665000000001</v>
      </c>
    </row>
    <row r="502" spans="1:15" x14ac:dyDescent="0.25">
      <c r="A502" t="str">
        <f t="shared" si="35"/>
        <v>Neutrophile count</v>
      </c>
      <c r="B502" t="str">
        <f t="shared" si="36"/>
        <v>Donor Hb</v>
      </c>
      <c r="C502" s="8">
        <f t="shared" si="37"/>
        <v>11006</v>
      </c>
      <c r="D502" s="5">
        <f t="shared" si="38"/>
        <v>0.84505865999999996</v>
      </c>
      <c r="E502" s="5">
        <f t="shared" si="39"/>
        <v>0.93008665000000001</v>
      </c>
      <c r="K502" t="s">
        <v>40</v>
      </c>
      <c r="L502" t="s">
        <v>8</v>
      </c>
      <c r="M502">
        <v>11006</v>
      </c>
      <c r="N502" s="2">
        <v>0.84505865999999996</v>
      </c>
      <c r="O502" s="2">
        <v>0.93008665000000001</v>
      </c>
    </row>
    <row r="503" spans="1:15" x14ac:dyDescent="0.25">
      <c r="A503" t="str">
        <f t="shared" si="35"/>
        <v>Lactate</v>
      </c>
      <c r="B503" t="str">
        <f t="shared" si="36"/>
        <v>Time since donors previous donation</v>
      </c>
      <c r="C503" s="8">
        <f t="shared" si="37"/>
        <v>18924</v>
      </c>
      <c r="D503" s="5">
        <f t="shared" si="38"/>
        <v>0.84722439000000005</v>
      </c>
      <c r="E503" s="5">
        <f t="shared" si="39"/>
        <v>0.93008665000000001</v>
      </c>
      <c r="K503" t="s">
        <v>42</v>
      </c>
      <c r="L503" t="s">
        <v>22</v>
      </c>
      <c r="M503">
        <v>18924</v>
      </c>
      <c r="N503" s="2">
        <v>0.84722439000000005</v>
      </c>
      <c r="O503" s="2">
        <v>0.93008665000000001</v>
      </c>
    </row>
    <row r="504" spans="1:15" x14ac:dyDescent="0.25">
      <c r="A504" t="str">
        <f t="shared" si="35"/>
        <v>Unknown key</v>
      </c>
      <c r="B504" t="str">
        <f t="shared" si="36"/>
        <v>Donor parity</v>
      </c>
      <c r="C504" s="8">
        <f t="shared" si="37"/>
        <v>7789</v>
      </c>
      <c r="D504" s="5">
        <f t="shared" si="38"/>
        <v>0.85289532000000001</v>
      </c>
      <c r="E504" s="5">
        <f t="shared" si="39"/>
        <v>0.93347572999999995</v>
      </c>
      <c r="K504" t="s">
        <v>21</v>
      </c>
      <c r="L504" t="s">
        <v>9</v>
      </c>
      <c r="M504">
        <v>7789</v>
      </c>
      <c r="N504" s="2">
        <v>0.85289532000000001</v>
      </c>
      <c r="O504" s="2">
        <v>0.93347572999999995</v>
      </c>
    </row>
    <row r="505" spans="1:15" x14ac:dyDescent="0.25">
      <c r="A505" t="str">
        <f t="shared" si="35"/>
        <v>Calcium</v>
      </c>
      <c r="B505" t="str">
        <f t="shared" si="36"/>
        <v>Storage time</v>
      </c>
      <c r="C505" s="8">
        <f t="shared" si="37"/>
        <v>12797</v>
      </c>
      <c r="D505" s="5">
        <f t="shared" si="38"/>
        <v>0.85443018000000004</v>
      </c>
      <c r="E505" s="5">
        <f t="shared" si="39"/>
        <v>0.93347572999999995</v>
      </c>
      <c r="K505" t="s">
        <v>28</v>
      </c>
      <c r="L505" t="s">
        <v>7</v>
      </c>
      <c r="M505">
        <v>12797</v>
      </c>
      <c r="N505" s="2">
        <v>0.85443018000000004</v>
      </c>
      <c r="O505" s="2">
        <v>0.93347572999999995</v>
      </c>
    </row>
    <row r="506" spans="1:15" x14ac:dyDescent="0.25">
      <c r="A506" t="str">
        <f t="shared" si="35"/>
        <v>Reticulocyte count</v>
      </c>
      <c r="B506" t="str">
        <f t="shared" si="36"/>
        <v>Donor sex</v>
      </c>
      <c r="C506" s="8">
        <f t="shared" si="37"/>
        <v>517</v>
      </c>
      <c r="D506" s="5">
        <f t="shared" si="38"/>
        <v>0.85540322000000002</v>
      </c>
      <c r="E506" s="5">
        <f t="shared" si="39"/>
        <v>0.93347572999999995</v>
      </c>
      <c r="K506" t="s">
        <v>34</v>
      </c>
      <c r="L506" t="s">
        <v>10</v>
      </c>
      <c r="M506">
        <v>517</v>
      </c>
      <c r="N506" s="2">
        <v>0.85540322000000002</v>
      </c>
      <c r="O506" s="2">
        <v>0.93347572999999995</v>
      </c>
    </row>
    <row r="507" spans="1:15" x14ac:dyDescent="0.25">
      <c r="A507" t="str">
        <f t="shared" si="35"/>
        <v>Sodium</v>
      </c>
      <c r="B507" t="str">
        <f t="shared" si="36"/>
        <v>Unknown key</v>
      </c>
      <c r="C507" s="8">
        <f t="shared" si="37"/>
        <v>46556</v>
      </c>
      <c r="D507" s="5">
        <f t="shared" si="38"/>
        <v>0.85747280000000003</v>
      </c>
      <c r="E507" s="5">
        <f t="shared" si="39"/>
        <v>0.93388126999999999</v>
      </c>
      <c r="K507" t="s">
        <v>46</v>
      </c>
      <c r="L507" t="s">
        <v>21</v>
      </c>
      <c r="M507">
        <v>46556</v>
      </c>
      <c r="N507" s="2">
        <v>0.85747280000000003</v>
      </c>
      <c r="O507" s="2">
        <v>0.93388126999999999</v>
      </c>
    </row>
    <row r="508" spans="1:15" x14ac:dyDescent="0.25">
      <c r="A508" t="str">
        <f t="shared" si="35"/>
        <v>ALP</v>
      </c>
      <c r="B508" t="str">
        <f t="shared" si="36"/>
        <v>Donors prior number of donations</v>
      </c>
      <c r="C508" s="8">
        <f t="shared" si="37"/>
        <v>6723</v>
      </c>
      <c r="D508" s="5">
        <f t="shared" si="38"/>
        <v>0.86799552000000002</v>
      </c>
      <c r="E508" s="5">
        <f t="shared" si="39"/>
        <v>0.93408652999999997</v>
      </c>
      <c r="K508" t="s">
        <v>64</v>
      </c>
      <c r="L508" t="s">
        <v>17</v>
      </c>
      <c r="M508">
        <v>6723</v>
      </c>
      <c r="N508" s="2">
        <v>0.86799552000000002</v>
      </c>
      <c r="O508" s="2">
        <v>0.93408652999999997</v>
      </c>
    </row>
    <row r="509" spans="1:15" x14ac:dyDescent="0.25">
      <c r="A509" t="str">
        <f t="shared" si="35"/>
        <v>Calcium</v>
      </c>
      <c r="B509" t="str">
        <f t="shared" si="36"/>
        <v>Weekday of donation</v>
      </c>
      <c r="C509" s="8">
        <f t="shared" si="37"/>
        <v>12814</v>
      </c>
      <c r="D509" s="5">
        <f t="shared" si="38"/>
        <v>0.86625547000000003</v>
      </c>
      <c r="E509" s="5">
        <f t="shared" si="39"/>
        <v>0.93408652999999997</v>
      </c>
      <c r="K509" t="s">
        <v>28</v>
      </c>
      <c r="L509" t="s">
        <v>27</v>
      </c>
      <c r="M509">
        <v>12814</v>
      </c>
      <c r="N509" s="2">
        <v>0.86625547000000003</v>
      </c>
      <c r="O509" s="2">
        <v>0.93408652999999997</v>
      </c>
    </row>
    <row r="510" spans="1:15" x14ac:dyDescent="0.25">
      <c r="A510" t="str">
        <f t="shared" si="35"/>
        <v>Reticulocyte count</v>
      </c>
      <c r="B510" t="str">
        <f t="shared" si="36"/>
        <v>Donor parity</v>
      </c>
      <c r="C510" s="8">
        <f t="shared" si="37"/>
        <v>517</v>
      </c>
      <c r="D510" s="5">
        <f t="shared" si="38"/>
        <v>0.86830388000000003</v>
      </c>
      <c r="E510" s="5">
        <f t="shared" si="39"/>
        <v>0.93408652999999997</v>
      </c>
      <c r="K510" t="s">
        <v>34</v>
      </c>
      <c r="L510" t="s">
        <v>9</v>
      </c>
      <c r="M510">
        <v>517</v>
      </c>
      <c r="N510" s="2">
        <v>0.86830388000000003</v>
      </c>
      <c r="O510" s="2">
        <v>0.93408652999999997</v>
      </c>
    </row>
    <row r="511" spans="1:15" x14ac:dyDescent="0.25">
      <c r="A511" t="str">
        <f t="shared" si="35"/>
        <v>Ferritin</v>
      </c>
      <c r="B511" t="str">
        <f t="shared" si="36"/>
        <v>Age of Donor</v>
      </c>
      <c r="C511" s="8">
        <f t="shared" si="37"/>
        <v>2576</v>
      </c>
      <c r="D511" s="5">
        <f t="shared" si="38"/>
        <v>0.86841329</v>
      </c>
      <c r="E511" s="5">
        <f t="shared" si="39"/>
        <v>0.93408652999999997</v>
      </c>
      <c r="K511" t="s">
        <v>58</v>
      </c>
      <c r="L511" t="s">
        <v>13</v>
      </c>
      <c r="M511">
        <v>2576</v>
      </c>
      <c r="N511" s="2">
        <v>0.86841329</v>
      </c>
      <c r="O511" s="2">
        <v>0.93408652999999997</v>
      </c>
    </row>
    <row r="512" spans="1:15" x14ac:dyDescent="0.25">
      <c r="A512" t="str">
        <f t="shared" si="35"/>
        <v>Methemoglobin</v>
      </c>
      <c r="B512" t="str">
        <f t="shared" si="36"/>
        <v>Storage time</v>
      </c>
      <c r="C512" s="8">
        <f t="shared" si="37"/>
        <v>15608</v>
      </c>
      <c r="D512" s="5">
        <f t="shared" si="38"/>
        <v>0.87124745000000003</v>
      </c>
      <c r="E512" s="5">
        <f t="shared" si="39"/>
        <v>0.93408652999999997</v>
      </c>
      <c r="K512" t="s">
        <v>48</v>
      </c>
      <c r="L512" t="s">
        <v>7</v>
      </c>
      <c r="M512">
        <v>15608</v>
      </c>
      <c r="N512" s="2">
        <v>0.87124745000000003</v>
      </c>
      <c r="O512" s="2">
        <v>0.93408652999999997</v>
      </c>
    </row>
    <row r="513" spans="1:15" x14ac:dyDescent="0.25">
      <c r="A513" t="str">
        <f t="shared" si="35"/>
        <v>Fibrinogen</v>
      </c>
      <c r="B513" t="str">
        <f t="shared" si="36"/>
        <v>Unknown key</v>
      </c>
      <c r="C513" s="8">
        <f t="shared" si="37"/>
        <v>13926</v>
      </c>
      <c r="D513" s="5">
        <f t="shared" si="38"/>
        <v>0.85980403999999999</v>
      </c>
      <c r="E513" s="5">
        <f t="shared" si="39"/>
        <v>0.93408652999999997</v>
      </c>
      <c r="K513" t="s">
        <v>56</v>
      </c>
      <c r="L513" t="s">
        <v>21</v>
      </c>
      <c r="M513">
        <v>13926</v>
      </c>
      <c r="N513" s="2">
        <v>0.85980403999999999</v>
      </c>
      <c r="O513" s="2">
        <v>0.93408652999999997</v>
      </c>
    </row>
    <row r="514" spans="1:15" x14ac:dyDescent="0.25">
      <c r="A514" t="str">
        <f t="shared" si="35"/>
        <v>Lactate dehydrogenase</v>
      </c>
      <c r="B514" t="str">
        <f t="shared" si="36"/>
        <v>Donor sex</v>
      </c>
      <c r="C514" s="8">
        <f t="shared" si="37"/>
        <v>6792</v>
      </c>
      <c r="D514" s="5">
        <f t="shared" si="38"/>
        <v>0.87294632000000005</v>
      </c>
      <c r="E514" s="5">
        <f t="shared" si="39"/>
        <v>0.93408652999999997</v>
      </c>
      <c r="K514" t="s">
        <v>41</v>
      </c>
      <c r="L514" t="s">
        <v>10</v>
      </c>
      <c r="M514">
        <v>6792</v>
      </c>
      <c r="N514" s="2">
        <v>0.87294632000000005</v>
      </c>
      <c r="O514" s="2">
        <v>0.93408652999999997</v>
      </c>
    </row>
    <row r="515" spans="1:15" x14ac:dyDescent="0.25">
      <c r="A515" t="str">
        <f t="shared" si="35"/>
        <v>Conjugated bilirubin</v>
      </c>
      <c r="B515" t="str">
        <f t="shared" si="36"/>
        <v>Donor parity</v>
      </c>
      <c r="C515" s="8">
        <f t="shared" si="37"/>
        <v>4875</v>
      </c>
      <c r="D515" s="5">
        <f t="shared" si="38"/>
        <v>0.86994632000000005</v>
      </c>
      <c r="E515" s="5">
        <f t="shared" si="39"/>
        <v>0.93408652999999997</v>
      </c>
      <c r="K515" t="s">
        <v>29</v>
      </c>
      <c r="L515" t="s">
        <v>9</v>
      </c>
      <c r="M515">
        <v>4875</v>
      </c>
      <c r="N515" s="2">
        <v>0.86994632000000005</v>
      </c>
      <c r="O515" s="2">
        <v>0.93408652999999997</v>
      </c>
    </row>
    <row r="516" spans="1:15" x14ac:dyDescent="0.25">
      <c r="A516" t="str">
        <f t="shared" ref="A516:A552" si="40">K516</f>
        <v>Base Excess</v>
      </c>
      <c r="B516" t="str">
        <f t="shared" ref="B516:B552" si="41">L516</f>
        <v>Donor sex</v>
      </c>
      <c r="C516" s="8">
        <f t="shared" ref="C516:C552" si="42">M516</f>
        <v>10231</v>
      </c>
      <c r="D516" s="5">
        <f t="shared" ref="D516:D552" si="43">N516</f>
        <v>0.87261823999999999</v>
      </c>
      <c r="E516" s="5">
        <f t="shared" ref="E516:E552" si="44">O516</f>
        <v>0.93408652999999997</v>
      </c>
      <c r="K516" t="s">
        <v>55</v>
      </c>
      <c r="L516" t="s">
        <v>10</v>
      </c>
      <c r="M516">
        <v>10231</v>
      </c>
      <c r="N516" s="2">
        <v>0.87261823999999999</v>
      </c>
      <c r="O516" s="2">
        <v>0.93408652999999997</v>
      </c>
    </row>
    <row r="517" spans="1:15" x14ac:dyDescent="0.25">
      <c r="A517" t="str">
        <f t="shared" si="40"/>
        <v>INR</v>
      </c>
      <c r="B517" t="str">
        <f t="shared" si="41"/>
        <v>Storage time</v>
      </c>
      <c r="C517" s="8">
        <f t="shared" si="42"/>
        <v>28387</v>
      </c>
      <c r="D517" s="5">
        <f t="shared" si="43"/>
        <v>0.87779401999999995</v>
      </c>
      <c r="E517" s="5">
        <f t="shared" si="44"/>
        <v>0.93478499000000004</v>
      </c>
      <c r="K517" t="s">
        <v>32</v>
      </c>
      <c r="L517" t="s">
        <v>7</v>
      </c>
      <c r="M517">
        <v>28387</v>
      </c>
      <c r="N517" s="2">
        <v>0.87779401999999995</v>
      </c>
      <c r="O517" s="2">
        <v>0.93478499000000004</v>
      </c>
    </row>
    <row r="518" spans="1:15" x14ac:dyDescent="0.25">
      <c r="A518" t="str">
        <f t="shared" si="40"/>
        <v>Monocyte count</v>
      </c>
      <c r="B518" t="str">
        <f t="shared" si="41"/>
        <v>Unknown key</v>
      </c>
      <c r="C518" s="8">
        <f t="shared" si="42"/>
        <v>1977</v>
      </c>
      <c r="D518" s="5">
        <f t="shared" si="43"/>
        <v>0.87643998999999995</v>
      </c>
      <c r="E518" s="5">
        <f t="shared" si="44"/>
        <v>0.93478499000000004</v>
      </c>
      <c r="K518" t="s">
        <v>59</v>
      </c>
      <c r="L518" t="s">
        <v>21</v>
      </c>
      <c r="M518">
        <v>1977</v>
      </c>
      <c r="N518" s="2">
        <v>0.87643998999999995</v>
      </c>
      <c r="O518" s="2">
        <v>0.93478499000000004</v>
      </c>
    </row>
    <row r="519" spans="1:15" x14ac:dyDescent="0.25">
      <c r="A519" t="str">
        <f t="shared" si="40"/>
        <v>Unknown key</v>
      </c>
      <c r="B519" t="str">
        <f t="shared" si="41"/>
        <v>Donor Hb</v>
      </c>
      <c r="C519" s="8">
        <f t="shared" si="42"/>
        <v>4364</v>
      </c>
      <c r="D519" s="5">
        <f t="shared" si="43"/>
        <v>0.87869788999999998</v>
      </c>
      <c r="E519" s="5">
        <f t="shared" si="44"/>
        <v>0.93478499000000004</v>
      </c>
      <c r="K519" t="s">
        <v>21</v>
      </c>
      <c r="L519" t="s">
        <v>8</v>
      </c>
      <c r="M519">
        <v>4364</v>
      </c>
      <c r="N519" s="2">
        <v>0.87869788999999998</v>
      </c>
      <c r="O519" s="2">
        <v>0.93478499000000004</v>
      </c>
    </row>
    <row r="520" spans="1:15" x14ac:dyDescent="0.25">
      <c r="A520" t="str">
        <f t="shared" si="40"/>
        <v>Eosinophile count</v>
      </c>
      <c r="B520" t="str">
        <f t="shared" si="41"/>
        <v>Age of Donor</v>
      </c>
      <c r="C520" s="8">
        <f t="shared" si="42"/>
        <v>1971</v>
      </c>
      <c r="D520" s="5">
        <f t="shared" si="43"/>
        <v>0.88345808999999997</v>
      </c>
      <c r="E520" s="5">
        <f t="shared" si="44"/>
        <v>0.93803464999999997</v>
      </c>
      <c r="K520" t="s">
        <v>60</v>
      </c>
      <c r="L520" t="s">
        <v>13</v>
      </c>
      <c r="M520">
        <v>1971</v>
      </c>
      <c r="N520" s="2">
        <v>0.88345808999999997</v>
      </c>
      <c r="O520" s="2">
        <v>0.93803464999999997</v>
      </c>
    </row>
    <row r="521" spans="1:15" x14ac:dyDescent="0.25">
      <c r="A521" t="str">
        <f t="shared" si="40"/>
        <v>Monocyte count</v>
      </c>
      <c r="B521" t="str">
        <f t="shared" si="41"/>
        <v>Time since donors previous donation</v>
      </c>
      <c r="C521" s="8">
        <f t="shared" si="42"/>
        <v>1980</v>
      </c>
      <c r="D521" s="5">
        <f t="shared" si="43"/>
        <v>0.89724504000000005</v>
      </c>
      <c r="E521" s="5">
        <f t="shared" si="44"/>
        <v>0.95083770999999995</v>
      </c>
      <c r="K521" t="s">
        <v>59</v>
      </c>
      <c r="L521" t="s">
        <v>22</v>
      </c>
      <c r="M521">
        <v>1980</v>
      </c>
      <c r="N521" s="2">
        <v>0.89724504000000005</v>
      </c>
      <c r="O521" s="2">
        <v>0.95083770999999995</v>
      </c>
    </row>
    <row r="522" spans="1:15" x14ac:dyDescent="0.25">
      <c r="A522" t="str">
        <f t="shared" si="40"/>
        <v>ALT</v>
      </c>
      <c r="B522" t="str">
        <f t="shared" si="41"/>
        <v>Storage time</v>
      </c>
      <c r="C522" s="8">
        <f t="shared" si="42"/>
        <v>16962</v>
      </c>
      <c r="D522" s="5">
        <f t="shared" si="43"/>
        <v>0.90449908000000001</v>
      </c>
      <c r="E522" s="5">
        <f t="shared" si="44"/>
        <v>0.95330250999999999</v>
      </c>
      <c r="K522" t="s">
        <v>47</v>
      </c>
      <c r="L522" t="s">
        <v>7</v>
      </c>
      <c r="M522">
        <v>16962</v>
      </c>
      <c r="N522" s="2">
        <v>0.90449908000000001</v>
      </c>
      <c r="O522" s="2">
        <v>0.95330250999999999</v>
      </c>
    </row>
    <row r="523" spans="1:15" x14ac:dyDescent="0.25">
      <c r="A523" t="str">
        <f t="shared" si="40"/>
        <v>Neutrophile count</v>
      </c>
      <c r="B523" t="str">
        <f t="shared" si="41"/>
        <v>Donor sex</v>
      </c>
      <c r="C523" s="8">
        <f t="shared" si="42"/>
        <v>11129</v>
      </c>
      <c r="D523" s="5">
        <f t="shared" si="43"/>
        <v>0.90477074999999996</v>
      </c>
      <c r="E523" s="5">
        <f t="shared" si="44"/>
        <v>0.95330250999999999</v>
      </c>
      <c r="K523" t="s">
        <v>40</v>
      </c>
      <c r="L523" t="s">
        <v>10</v>
      </c>
      <c r="M523">
        <v>11129</v>
      </c>
      <c r="N523" s="2">
        <v>0.90477074999999996</v>
      </c>
      <c r="O523" s="2">
        <v>0.95330250999999999</v>
      </c>
    </row>
    <row r="524" spans="1:15" x14ac:dyDescent="0.25">
      <c r="A524" t="str">
        <f t="shared" si="40"/>
        <v>PaCO2</v>
      </c>
      <c r="B524" t="str">
        <f t="shared" si="41"/>
        <v>Unknown key</v>
      </c>
      <c r="C524" s="8">
        <f t="shared" si="42"/>
        <v>16455</v>
      </c>
      <c r="D524" s="5">
        <f t="shared" si="43"/>
        <v>0.90237429000000002</v>
      </c>
      <c r="E524" s="5">
        <f t="shared" si="44"/>
        <v>0.95330250999999999</v>
      </c>
      <c r="K524" t="s">
        <v>26</v>
      </c>
      <c r="L524" t="s">
        <v>21</v>
      </c>
      <c r="M524">
        <v>16455</v>
      </c>
      <c r="N524" s="2">
        <v>0.90237429000000002</v>
      </c>
      <c r="O524" s="2">
        <v>0.95330250999999999</v>
      </c>
    </row>
    <row r="525" spans="1:15" x14ac:dyDescent="0.25">
      <c r="A525" t="str">
        <f t="shared" si="40"/>
        <v>Neutrophile count</v>
      </c>
      <c r="B525" t="str">
        <f t="shared" si="41"/>
        <v>Time since donors previous donation</v>
      </c>
      <c r="C525" s="8">
        <f t="shared" si="42"/>
        <v>11134</v>
      </c>
      <c r="D525" s="5">
        <f t="shared" si="43"/>
        <v>0.90693785999999998</v>
      </c>
      <c r="E525" s="5">
        <f t="shared" si="44"/>
        <v>0.95375874000000005</v>
      </c>
      <c r="K525" t="s">
        <v>40</v>
      </c>
      <c r="L525" t="s">
        <v>22</v>
      </c>
      <c r="M525">
        <v>11134</v>
      </c>
      <c r="N525" s="2">
        <v>0.90693785999999998</v>
      </c>
      <c r="O525" s="2">
        <v>0.95375874000000005</v>
      </c>
    </row>
    <row r="526" spans="1:15" x14ac:dyDescent="0.25">
      <c r="A526" t="str">
        <f t="shared" si="40"/>
        <v>HbA1c</v>
      </c>
      <c r="B526" t="str">
        <f t="shared" si="41"/>
        <v>Donor sex</v>
      </c>
      <c r="C526" s="8">
        <f t="shared" si="42"/>
        <v>193</v>
      </c>
      <c r="D526" s="5">
        <f t="shared" si="43"/>
        <v>0.91172708999999996</v>
      </c>
      <c r="E526" s="5">
        <f t="shared" si="44"/>
        <v>0.95696546000000005</v>
      </c>
      <c r="K526" t="s">
        <v>36</v>
      </c>
      <c r="L526" t="s">
        <v>10</v>
      </c>
      <c r="M526">
        <v>193</v>
      </c>
      <c r="N526" s="2">
        <v>0.91172708999999996</v>
      </c>
      <c r="O526" s="2">
        <v>0.95696546000000005</v>
      </c>
    </row>
    <row r="527" spans="1:15" x14ac:dyDescent="0.25">
      <c r="A527" t="str">
        <f t="shared" si="40"/>
        <v>Transferrin</v>
      </c>
      <c r="B527" t="str">
        <f t="shared" si="41"/>
        <v>Weekday of donation</v>
      </c>
      <c r="C527" s="8">
        <f t="shared" si="42"/>
        <v>58</v>
      </c>
      <c r="D527" s="5">
        <f t="shared" si="43"/>
        <v>0.91758603000000005</v>
      </c>
      <c r="E527" s="5">
        <f t="shared" si="44"/>
        <v>0.95997573999999997</v>
      </c>
      <c r="K527" t="s">
        <v>66</v>
      </c>
      <c r="L527" t="s">
        <v>27</v>
      </c>
      <c r="M527">
        <v>58</v>
      </c>
      <c r="N527" s="2">
        <v>0.91758603000000005</v>
      </c>
      <c r="O527" s="2">
        <v>0.95997573999999997</v>
      </c>
    </row>
    <row r="528" spans="1:15" x14ac:dyDescent="0.25">
      <c r="A528" t="str">
        <f t="shared" si="40"/>
        <v>Sodium</v>
      </c>
      <c r="B528" t="str">
        <f t="shared" si="41"/>
        <v>Storage time</v>
      </c>
      <c r="C528" s="8">
        <f t="shared" si="42"/>
        <v>46473</v>
      </c>
      <c r="D528" s="5">
        <f t="shared" si="43"/>
        <v>0.91808588999999996</v>
      </c>
      <c r="E528" s="5">
        <f t="shared" si="44"/>
        <v>0.95997573999999997</v>
      </c>
      <c r="K528" t="s">
        <v>46</v>
      </c>
      <c r="L528" t="s">
        <v>7</v>
      </c>
      <c r="M528">
        <v>46473</v>
      </c>
      <c r="N528" s="2">
        <v>0.91808588999999996</v>
      </c>
      <c r="O528" s="2">
        <v>0.95997573999999997</v>
      </c>
    </row>
    <row r="529" spans="1:15" x14ac:dyDescent="0.25">
      <c r="A529" t="str">
        <f t="shared" si="40"/>
        <v>Monocyte count</v>
      </c>
      <c r="B529" t="str">
        <f t="shared" si="41"/>
        <v>Storage time</v>
      </c>
      <c r="C529" s="8">
        <f t="shared" si="42"/>
        <v>1976</v>
      </c>
      <c r="D529" s="5">
        <f t="shared" si="43"/>
        <v>0.92124313999999996</v>
      </c>
      <c r="E529" s="5">
        <f t="shared" si="44"/>
        <v>0.9614492</v>
      </c>
      <c r="K529" t="s">
        <v>59</v>
      </c>
      <c r="L529" t="s">
        <v>7</v>
      </c>
      <c r="M529">
        <v>1976</v>
      </c>
      <c r="N529" s="2">
        <v>0.92124313999999996</v>
      </c>
      <c r="O529" s="2">
        <v>0.9614492</v>
      </c>
    </row>
    <row r="530" spans="1:15" x14ac:dyDescent="0.25">
      <c r="A530" t="str">
        <f t="shared" si="40"/>
        <v>NT-ProBNP</v>
      </c>
      <c r="B530" t="str">
        <f t="shared" si="41"/>
        <v>Donor parity</v>
      </c>
      <c r="C530" s="8">
        <f t="shared" si="42"/>
        <v>826</v>
      </c>
      <c r="D530" s="5">
        <f t="shared" si="43"/>
        <v>0.92349258999999995</v>
      </c>
      <c r="E530" s="5">
        <f t="shared" si="44"/>
        <v>0.96197144999999995</v>
      </c>
      <c r="K530" t="s">
        <v>62</v>
      </c>
      <c r="L530" t="s">
        <v>9</v>
      </c>
      <c r="M530">
        <v>826</v>
      </c>
      <c r="N530" s="2">
        <v>0.92349258999999995</v>
      </c>
      <c r="O530" s="2">
        <v>0.96197144999999995</v>
      </c>
    </row>
    <row r="531" spans="1:15" x14ac:dyDescent="0.25">
      <c r="A531" t="str">
        <f t="shared" si="40"/>
        <v>Creatinine</v>
      </c>
      <c r="B531" t="str">
        <f t="shared" si="41"/>
        <v>Donor Hb</v>
      </c>
      <c r="C531" s="8">
        <f t="shared" si="42"/>
        <v>50145</v>
      </c>
      <c r="D531" s="5">
        <f t="shared" si="43"/>
        <v>0.92952471999999997</v>
      </c>
      <c r="E531" s="5">
        <f t="shared" si="44"/>
        <v>0.96642457000000004</v>
      </c>
      <c r="K531" t="s">
        <v>23</v>
      </c>
      <c r="L531" t="s">
        <v>8</v>
      </c>
      <c r="M531">
        <v>50145</v>
      </c>
      <c r="N531" s="2">
        <v>0.92952471999999997</v>
      </c>
      <c r="O531" s="2">
        <v>0.96642457000000004</v>
      </c>
    </row>
    <row r="532" spans="1:15" x14ac:dyDescent="0.25">
      <c r="A532" t="str">
        <f t="shared" si="40"/>
        <v>NT-ProBNP</v>
      </c>
      <c r="B532" t="str">
        <f t="shared" si="41"/>
        <v>Donor sex</v>
      </c>
      <c r="C532" s="8">
        <f t="shared" si="42"/>
        <v>826</v>
      </c>
      <c r="D532" s="5">
        <f t="shared" si="43"/>
        <v>0.93179087999999999</v>
      </c>
      <c r="E532" s="5">
        <f t="shared" si="44"/>
        <v>0.96695279999999995</v>
      </c>
      <c r="K532" t="s">
        <v>62</v>
      </c>
      <c r="L532" t="s">
        <v>10</v>
      </c>
      <c r="M532">
        <v>826</v>
      </c>
      <c r="N532" s="2">
        <v>0.93179087999999999</v>
      </c>
      <c r="O532" s="2">
        <v>0.96695279999999995</v>
      </c>
    </row>
    <row r="533" spans="1:15" x14ac:dyDescent="0.25">
      <c r="A533" t="str">
        <f t="shared" si="40"/>
        <v>Osmolality</v>
      </c>
      <c r="B533" t="str">
        <f t="shared" si="41"/>
        <v>Donors prior number of donations</v>
      </c>
      <c r="C533" s="8">
        <f t="shared" si="42"/>
        <v>6503</v>
      </c>
      <c r="D533" s="5">
        <f t="shared" si="43"/>
        <v>0.93455988999999995</v>
      </c>
      <c r="E533" s="5">
        <f t="shared" si="44"/>
        <v>0.96799988000000003</v>
      </c>
      <c r="K533" t="s">
        <v>49</v>
      </c>
      <c r="L533" t="s">
        <v>17</v>
      </c>
      <c r="M533">
        <v>6503</v>
      </c>
      <c r="N533" s="2">
        <v>0.93455988999999995</v>
      </c>
      <c r="O533" s="2">
        <v>0.96799988000000003</v>
      </c>
    </row>
    <row r="534" spans="1:15" x14ac:dyDescent="0.25">
      <c r="A534" t="str">
        <f t="shared" si="40"/>
        <v>Metamyelocyte count</v>
      </c>
      <c r="B534" t="str">
        <f t="shared" si="41"/>
        <v>Time since donors previous donation</v>
      </c>
      <c r="C534" s="8">
        <f t="shared" si="42"/>
        <v>384</v>
      </c>
      <c r="D534" s="5">
        <f t="shared" si="43"/>
        <v>0.93679407999999997</v>
      </c>
      <c r="E534" s="5">
        <f t="shared" si="44"/>
        <v>0.96849012000000001</v>
      </c>
      <c r="K534" t="s">
        <v>63</v>
      </c>
      <c r="L534" t="s">
        <v>22</v>
      </c>
      <c r="M534">
        <v>384</v>
      </c>
      <c r="N534" s="2">
        <v>0.93679407999999997</v>
      </c>
      <c r="O534" s="2">
        <v>0.96849012000000001</v>
      </c>
    </row>
    <row r="535" spans="1:15" x14ac:dyDescent="0.25">
      <c r="A535" t="str">
        <f t="shared" si="40"/>
        <v>Base Excess</v>
      </c>
      <c r="B535" t="str">
        <f t="shared" si="41"/>
        <v>Donors prior number of donations</v>
      </c>
      <c r="C535" s="8">
        <f t="shared" si="42"/>
        <v>10235</v>
      </c>
      <c r="D535" s="5">
        <f t="shared" si="43"/>
        <v>0.94354178</v>
      </c>
      <c r="E535" s="5">
        <f t="shared" si="44"/>
        <v>0.97214988000000002</v>
      </c>
      <c r="K535" t="s">
        <v>55</v>
      </c>
      <c r="L535" t="s">
        <v>17</v>
      </c>
      <c r="M535">
        <v>10235</v>
      </c>
      <c r="N535" s="2">
        <v>0.94354178</v>
      </c>
      <c r="O535" s="2">
        <v>0.97214988000000002</v>
      </c>
    </row>
    <row r="536" spans="1:15" x14ac:dyDescent="0.25">
      <c r="A536" t="str">
        <f t="shared" si="40"/>
        <v>Lymphocyte count</v>
      </c>
      <c r="B536" t="str">
        <f t="shared" si="41"/>
        <v>Age of Donor</v>
      </c>
      <c r="C536" s="8">
        <f t="shared" si="42"/>
        <v>1974</v>
      </c>
      <c r="D536" s="5">
        <f t="shared" si="43"/>
        <v>0.94386915999999998</v>
      </c>
      <c r="E536" s="5">
        <f t="shared" si="44"/>
        <v>0.97214988000000002</v>
      </c>
      <c r="K536" t="s">
        <v>54</v>
      </c>
      <c r="L536" t="s">
        <v>13</v>
      </c>
      <c r="M536">
        <v>1974</v>
      </c>
      <c r="N536" s="2">
        <v>0.94386915999999998</v>
      </c>
      <c r="O536" s="2">
        <v>0.97214988000000002</v>
      </c>
    </row>
    <row r="537" spans="1:15" x14ac:dyDescent="0.25">
      <c r="A537" t="str">
        <f t="shared" si="40"/>
        <v>Albumin</v>
      </c>
      <c r="B537" t="str">
        <f t="shared" si="41"/>
        <v>Time since donors previous donation</v>
      </c>
      <c r="C537" s="8">
        <f t="shared" si="42"/>
        <v>23228</v>
      </c>
      <c r="D537" s="5">
        <f t="shared" si="43"/>
        <v>0.95546567999999998</v>
      </c>
      <c r="E537" s="5">
        <f t="shared" si="44"/>
        <v>0.98160102000000005</v>
      </c>
      <c r="K537" t="s">
        <v>24</v>
      </c>
      <c r="L537" t="s">
        <v>22</v>
      </c>
      <c r="M537">
        <v>23228</v>
      </c>
      <c r="N537" s="2">
        <v>0.95546567999999998</v>
      </c>
      <c r="O537" s="2">
        <v>0.98160102000000005</v>
      </c>
    </row>
    <row r="538" spans="1:15" x14ac:dyDescent="0.25">
      <c r="A538" t="str">
        <f t="shared" si="40"/>
        <v>CRP</v>
      </c>
      <c r="B538" t="str">
        <f t="shared" si="41"/>
        <v>Donor sex</v>
      </c>
      <c r="C538" s="8">
        <f t="shared" si="42"/>
        <v>47956</v>
      </c>
      <c r="D538" s="5">
        <f t="shared" si="43"/>
        <v>0.95661481000000004</v>
      </c>
      <c r="E538" s="5">
        <f t="shared" si="44"/>
        <v>0.98160102000000005</v>
      </c>
      <c r="K538" t="s">
        <v>61</v>
      </c>
      <c r="L538" t="s">
        <v>10</v>
      </c>
      <c r="M538">
        <v>47956</v>
      </c>
      <c r="N538" s="2">
        <v>0.95661481000000004</v>
      </c>
      <c r="O538" s="2">
        <v>0.98160102000000005</v>
      </c>
    </row>
    <row r="539" spans="1:15" x14ac:dyDescent="0.25">
      <c r="A539" t="str">
        <f t="shared" si="40"/>
        <v>Fibrinogen</v>
      </c>
      <c r="B539" t="str">
        <f t="shared" si="41"/>
        <v>Age of Donor</v>
      </c>
      <c r="C539" s="8">
        <f t="shared" si="42"/>
        <v>13917</v>
      </c>
      <c r="D539" s="5">
        <f t="shared" si="43"/>
        <v>0.96238588999999997</v>
      </c>
      <c r="E539" s="5">
        <f t="shared" si="44"/>
        <v>0.98385173999999997</v>
      </c>
      <c r="K539" t="s">
        <v>56</v>
      </c>
      <c r="L539" t="s">
        <v>13</v>
      </c>
      <c r="M539">
        <v>13917</v>
      </c>
      <c r="N539" s="2">
        <v>0.96238588999999997</v>
      </c>
      <c r="O539" s="2">
        <v>0.98385173999999997</v>
      </c>
    </row>
    <row r="540" spans="1:15" x14ac:dyDescent="0.25">
      <c r="A540" t="str">
        <f t="shared" si="40"/>
        <v>INR</v>
      </c>
      <c r="B540" t="str">
        <f t="shared" si="41"/>
        <v>Time since donors previous donation</v>
      </c>
      <c r="C540" s="8">
        <f t="shared" si="42"/>
        <v>28438</v>
      </c>
      <c r="D540" s="5">
        <f t="shared" si="43"/>
        <v>0.96170829000000002</v>
      </c>
      <c r="E540" s="5">
        <f t="shared" si="44"/>
        <v>0.98385173999999997</v>
      </c>
      <c r="K540" t="s">
        <v>32</v>
      </c>
      <c r="L540" t="s">
        <v>22</v>
      </c>
      <c r="M540">
        <v>28438</v>
      </c>
      <c r="N540" s="2">
        <v>0.96170829000000002</v>
      </c>
      <c r="O540" s="2">
        <v>0.98385173999999997</v>
      </c>
    </row>
    <row r="541" spans="1:15" x14ac:dyDescent="0.25">
      <c r="A541" t="str">
        <f t="shared" si="40"/>
        <v>CRP</v>
      </c>
      <c r="B541" t="str">
        <f t="shared" si="41"/>
        <v>Donor parity</v>
      </c>
      <c r="C541" s="8">
        <f t="shared" si="42"/>
        <v>47956</v>
      </c>
      <c r="D541" s="5">
        <f t="shared" si="43"/>
        <v>0.97192855</v>
      </c>
      <c r="E541" s="5">
        <f t="shared" si="44"/>
        <v>0.98476949999999996</v>
      </c>
      <c r="K541" t="s">
        <v>61</v>
      </c>
      <c r="L541" t="s">
        <v>9</v>
      </c>
      <c r="M541">
        <v>47956</v>
      </c>
      <c r="N541" s="2">
        <v>0.97192855</v>
      </c>
      <c r="O541" s="2">
        <v>0.98476949999999996</v>
      </c>
    </row>
    <row r="542" spans="1:15" x14ac:dyDescent="0.25">
      <c r="A542" t="str">
        <f t="shared" si="40"/>
        <v>Iron</v>
      </c>
      <c r="B542" t="str">
        <f t="shared" si="41"/>
        <v>Donors prior number of donations</v>
      </c>
      <c r="C542" s="8">
        <f t="shared" si="42"/>
        <v>1418</v>
      </c>
      <c r="D542" s="5">
        <f t="shared" si="43"/>
        <v>0.97118249000000001</v>
      </c>
      <c r="E542" s="5">
        <f t="shared" si="44"/>
        <v>0.98476949999999996</v>
      </c>
      <c r="K542" t="s">
        <v>37</v>
      </c>
      <c r="L542" t="s">
        <v>17</v>
      </c>
      <c r="M542">
        <v>1418</v>
      </c>
      <c r="N542" s="2">
        <v>0.97118249000000001</v>
      </c>
      <c r="O542" s="2">
        <v>0.98476949999999996</v>
      </c>
    </row>
    <row r="543" spans="1:15" x14ac:dyDescent="0.25">
      <c r="A543" t="str">
        <f t="shared" si="40"/>
        <v>Basophiles</v>
      </c>
      <c r="B543" t="str">
        <f t="shared" si="41"/>
        <v>Donor Hb</v>
      </c>
      <c r="C543" s="8">
        <f t="shared" si="42"/>
        <v>1966</v>
      </c>
      <c r="D543" s="5">
        <f t="shared" si="43"/>
        <v>0.97223607000000001</v>
      </c>
      <c r="E543" s="5">
        <f t="shared" si="44"/>
        <v>0.98476949999999996</v>
      </c>
      <c r="K543" t="s">
        <v>57</v>
      </c>
      <c r="L543" t="s">
        <v>8</v>
      </c>
      <c r="M543">
        <v>1966</v>
      </c>
      <c r="N543" s="2">
        <v>0.97223607000000001</v>
      </c>
      <c r="O543" s="2">
        <v>0.98476949999999996</v>
      </c>
    </row>
    <row r="544" spans="1:15" x14ac:dyDescent="0.25">
      <c r="A544" t="str">
        <f t="shared" si="40"/>
        <v>Unknown key</v>
      </c>
      <c r="B544" t="str">
        <f t="shared" si="41"/>
        <v>Weekday of donation</v>
      </c>
      <c r="C544" s="8">
        <f t="shared" si="42"/>
        <v>7789</v>
      </c>
      <c r="D544" s="5">
        <f t="shared" si="43"/>
        <v>0.96953924999999996</v>
      </c>
      <c r="E544" s="5">
        <f t="shared" si="44"/>
        <v>0.98476949999999996</v>
      </c>
      <c r="K544" t="s">
        <v>21</v>
      </c>
      <c r="L544" t="s">
        <v>27</v>
      </c>
      <c r="M544">
        <v>7789</v>
      </c>
      <c r="N544" s="2">
        <v>0.96953924999999996</v>
      </c>
      <c r="O544" s="2">
        <v>0.98476949999999996</v>
      </c>
    </row>
    <row r="545" spans="1:15" x14ac:dyDescent="0.25">
      <c r="A545" t="str">
        <f t="shared" si="40"/>
        <v>Free Calcium</v>
      </c>
      <c r="B545" t="str">
        <f t="shared" si="41"/>
        <v>Donor parity</v>
      </c>
      <c r="C545" s="8">
        <f t="shared" si="42"/>
        <v>20410</v>
      </c>
      <c r="D545" s="5">
        <f t="shared" si="43"/>
        <v>0.97074583000000003</v>
      </c>
      <c r="E545" s="5">
        <f t="shared" si="44"/>
        <v>0.98476949999999996</v>
      </c>
      <c r="K545" t="s">
        <v>53</v>
      </c>
      <c r="L545" t="s">
        <v>9</v>
      </c>
      <c r="M545">
        <v>20410</v>
      </c>
      <c r="N545" s="2">
        <v>0.97074583000000003</v>
      </c>
      <c r="O545" s="2">
        <v>0.98476949999999996</v>
      </c>
    </row>
    <row r="546" spans="1:15" x14ac:dyDescent="0.25">
      <c r="A546" t="str">
        <f t="shared" si="40"/>
        <v>Eosinophile count</v>
      </c>
      <c r="B546" t="str">
        <f t="shared" si="41"/>
        <v>Unknown key</v>
      </c>
      <c r="C546" s="8">
        <f t="shared" si="42"/>
        <v>1971</v>
      </c>
      <c r="D546" s="5">
        <f t="shared" si="43"/>
        <v>0.97654768999999997</v>
      </c>
      <c r="E546" s="5">
        <f t="shared" si="44"/>
        <v>0.98731844000000002</v>
      </c>
      <c r="K546" t="s">
        <v>60</v>
      </c>
      <c r="L546" t="s">
        <v>21</v>
      </c>
      <c r="M546">
        <v>1971</v>
      </c>
      <c r="N546" s="2">
        <v>0.97654768999999997</v>
      </c>
      <c r="O546" s="2">
        <v>0.98731844000000002</v>
      </c>
    </row>
    <row r="547" spans="1:15" x14ac:dyDescent="0.25">
      <c r="A547" t="str">
        <f t="shared" si="40"/>
        <v>Leukocyte count</v>
      </c>
      <c r="B547" t="str">
        <f t="shared" si="41"/>
        <v>Time since donors previous donation</v>
      </c>
      <c r="C547" s="8">
        <f t="shared" si="42"/>
        <v>56967</v>
      </c>
      <c r="D547" s="5">
        <f t="shared" si="43"/>
        <v>0.98276070999999998</v>
      </c>
      <c r="E547" s="5">
        <f t="shared" si="44"/>
        <v>0.99067547</v>
      </c>
      <c r="K547" t="s">
        <v>31</v>
      </c>
      <c r="L547" t="s">
        <v>22</v>
      </c>
      <c r="M547">
        <v>56967</v>
      </c>
      <c r="N547" s="2">
        <v>0.98276070999999998</v>
      </c>
      <c r="O547" s="2">
        <v>0.99067547</v>
      </c>
    </row>
    <row r="548" spans="1:15" x14ac:dyDescent="0.25">
      <c r="A548" t="str">
        <f t="shared" si="40"/>
        <v>Iron</v>
      </c>
      <c r="B548" t="str">
        <f t="shared" si="41"/>
        <v>Unknown key</v>
      </c>
      <c r="C548" s="8">
        <f t="shared" si="42"/>
        <v>1412</v>
      </c>
      <c r="D548" s="5">
        <f t="shared" si="43"/>
        <v>0.98347055999999999</v>
      </c>
      <c r="E548" s="5">
        <f t="shared" si="44"/>
        <v>0.99067547</v>
      </c>
      <c r="K548" t="s">
        <v>37</v>
      </c>
      <c r="L548" t="s">
        <v>21</v>
      </c>
      <c r="M548">
        <v>1412</v>
      </c>
      <c r="N548" s="2">
        <v>0.98347055999999999</v>
      </c>
      <c r="O548" s="2">
        <v>0.99067547</v>
      </c>
    </row>
    <row r="549" spans="1:15" x14ac:dyDescent="0.25">
      <c r="A549" t="str">
        <f t="shared" si="40"/>
        <v>Triglycerides</v>
      </c>
      <c r="B549" t="str">
        <f t="shared" si="41"/>
        <v>Weekday of donation</v>
      </c>
      <c r="C549" s="8">
        <f t="shared" si="42"/>
        <v>2566</v>
      </c>
      <c r="D549" s="5">
        <f t="shared" si="43"/>
        <v>0.99150243000000005</v>
      </c>
      <c r="E549" s="5">
        <f t="shared" si="44"/>
        <v>0.99150243000000005</v>
      </c>
      <c r="K549" t="s">
        <v>50</v>
      </c>
      <c r="L549" t="s">
        <v>27</v>
      </c>
      <c r="M549">
        <v>2566</v>
      </c>
      <c r="N549" s="2">
        <v>0.99150243000000005</v>
      </c>
      <c r="O549" s="2">
        <v>0.99150243000000005</v>
      </c>
    </row>
    <row r="550" spans="1:15" x14ac:dyDescent="0.25">
      <c r="A550" t="str">
        <f t="shared" si="40"/>
        <v>Lactate</v>
      </c>
      <c r="B550" t="str">
        <f t="shared" si="41"/>
        <v>Weekday of donation</v>
      </c>
      <c r="C550" s="8">
        <f t="shared" si="42"/>
        <v>18919</v>
      </c>
      <c r="D550" s="5">
        <f t="shared" si="43"/>
        <v>0.98839721999999997</v>
      </c>
      <c r="E550" s="5">
        <f t="shared" si="44"/>
        <v>0.99150243000000005</v>
      </c>
      <c r="K550" t="s">
        <v>42</v>
      </c>
      <c r="L550" t="s">
        <v>27</v>
      </c>
      <c r="M550">
        <v>18919</v>
      </c>
      <c r="N550" s="2">
        <v>0.98839721999999997</v>
      </c>
      <c r="O550" s="2">
        <v>0.99150243000000005</v>
      </c>
    </row>
    <row r="551" spans="1:15" x14ac:dyDescent="0.25">
      <c r="A551" t="str">
        <f t="shared" si="40"/>
        <v>Erythrocyte count</v>
      </c>
      <c r="B551" t="str">
        <f t="shared" si="41"/>
        <v>Age of Donor</v>
      </c>
      <c r="C551" s="8">
        <f t="shared" si="42"/>
        <v>36950</v>
      </c>
      <c r="D551" s="5">
        <f t="shared" si="43"/>
        <v>0.98674534999999997</v>
      </c>
      <c r="E551" s="5">
        <f t="shared" si="44"/>
        <v>0.99150243000000005</v>
      </c>
      <c r="K551" t="s">
        <v>11</v>
      </c>
      <c r="L551" t="s">
        <v>13</v>
      </c>
      <c r="M551">
        <v>36950</v>
      </c>
      <c r="N551" s="2">
        <v>0.98674534999999997</v>
      </c>
      <c r="O551" s="2">
        <v>0.99150243000000005</v>
      </c>
    </row>
    <row r="552" spans="1:15" x14ac:dyDescent="0.25">
      <c r="A552" t="str">
        <f t="shared" si="40"/>
        <v>Albumin</v>
      </c>
      <c r="B552" t="str">
        <f t="shared" si="41"/>
        <v>Donor sex</v>
      </c>
      <c r="C552" s="8">
        <f t="shared" si="42"/>
        <v>23216</v>
      </c>
      <c r="D552" s="6">
        <f t="shared" si="43"/>
        <v>0.98973758999999994</v>
      </c>
      <c r="E552" s="6">
        <f t="shared" si="44"/>
        <v>0.99150243000000005</v>
      </c>
      <c r="K552" t="s">
        <v>24</v>
      </c>
      <c r="L552" t="s">
        <v>10</v>
      </c>
      <c r="M552">
        <v>23216</v>
      </c>
      <c r="N552" s="2">
        <v>0.98973758999999994</v>
      </c>
      <c r="O552" s="2">
        <v>0.99150243000000005</v>
      </c>
    </row>
  </sheetData>
  <mergeCells count="1">
    <mergeCell ref="A1:E1"/>
  </mergeCells>
  <conditionalFormatting sqref="D3:E552">
    <cfRule type="cellIs" dxfId="1" priority="1" operator="lessThan">
      <formula>0.01</formula>
    </cfRule>
    <cfRule type="cellIs" dxfId="0" priority="2" operator="greaterThanOrEqual">
      <formula>0.01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Karolinska Institutet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Gustaf Edgren</dc:creator>
  <cp:lastModifiedBy>Gustaf Edgren</cp:lastModifiedBy>
  <dcterms:created xsi:type="dcterms:W3CDTF">2023-08-26T16:29:10Z</dcterms:created>
  <dcterms:modified xsi:type="dcterms:W3CDTF">2023-09-21T17:09:56Z</dcterms:modified>
</cp:coreProperties>
</file>