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SCBI\Dendrobands\resources\field_forms\"/>
    </mc:Choice>
  </mc:AlternateContent>
  <bookViews>
    <workbookView xWindow="0" yWindow="0" windowWidth="19200" windowHeight="10860"/>
  </bookViews>
  <sheets>
    <sheet name="Sheet1" sheetId="1" r:id="rId1"/>
    <sheet name="Sheet2" sheetId="2" r:id="rId2"/>
  </sheets>
  <definedNames>
    <definedName name="_xlnm._FilterDatabase" localSheetId="0" hidden="1">Sheet1!$A$1:$U$31</definedName>
    <definedName name="_xlnm.Print_Area" localSheetId="0">Sheet1!$A$1:$P$31</definedName>
  </definedNames>
  <calcPr calcId="162913"/>
</workbook>
</file>

<file path=xl/calcChain.xml><?xml version="1.0" encoding="utf-8"?>
<calcChain xmlns="http://schemas.openxmlformats.org/spreadsheetml/2006/main">
  <c r="T31" i="1" l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</calcChain>
</file>

<file path=xl/sharedStrings.xml><?xml version="1.0" encoding="utf-8"?>
<sst xmlns="http://schemas.openxmlformats.org/spreadsheetml/2006/main" count="320" uniqueCount="37">
  <si>
    <t>Dendroband Replacement                       Date:                       Surveyors:</t>
  </si>
  <si>
    <t>tag</t>
  </si>
  <si>
    <t>stem</t>
  </si>
  <si>
    <t>sp</t>
  </si>
  <si>
    <t>litu</t>
  </si>
  <si>
    <t>fagr</t>
  </si>
  <si>
    <t>qupr</t>
  </si>
  <si>
    <t>quve</t>
  </si>
  <si>
    <t>fram</t>
  </si>
  <si>
    <t>quru</t>
  </si>
  <si>
    <t>qual</t>
  </si>
  <si>
    <t>cagl</t>
  </si>
  <si>
    <t>nysy</t>
  </si>
  <si>
    <t>juni</t>
  </si>
  <si>
    <t>quadrat</t>
  </si>
  <si>
    <t>lx</t>
  </si>
  <si>
    <t>ly</t>
  </si>
  <si>
    <t>dbh</t>
  </si>
  <si>
    <t>install.date</t>
  </si>
  <si>
    <t xml:space="preserve"> </t>
  </si>
  <si>
    <t>dbhnew</t>
  </si>
  <si>
    <t>dendroID</t>
  </si>
  <si>
    <t>type</t>
  </si>
  <si>
    <t>dendDiam</t>
  </si>
  <si>
    <t>dendHt</t>
  </si>
  <si>
    <t>measure</t>
  </si>
  <si>
    <t>codes&amp;notes</t>
  </si>
  <si>
    <t>location</t>
  </si>
  <si>
    <t>S</t>
  </si>
  <si>
    <t>N</t>
  </si>
  <si>
    <t>Band made?</t>
  </si>
  <si>
    <t>dbh cm</t>
  </si>
  <si>
    <t>band length</t>
  </si>
  <si>
    <t>finish</t>
  </si>
  <si>
    <t>cm</t>
  </si>
  <si>
    <t>bandreplace</t>
  </si>
  <si>
    <t>treereplace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</si>
</sst>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I1" workbookViewId="0">
      <selection activeCell="X8" sqref="X8"/>
    </sheetView>
  </sheetViews>
  <sheetFormatPr defaultRowHeight="15" x14ac:dyDescent="0.25"/>
  <cols>
    <col min="1" max="1" width="7" bestFit="1" customWidth="1"/>
    <col min="2" max="2" width="3.42578125" customWidth="1"/>
    <col min="3" max="3" width="5.42578125" bestFit="1" customWidth="1"/>
    <col min="4" max="4" width="5.7109375" customWidth="1"/>
    <col min="5" max="6" width="5" bestFit="1" customWidth="1"/>
    <col min="7" max="7" width="7" bestFit="1" customWidth="1"/>
    <col min="8" max="8" width="11" bestFit="1" customWidth="1"/>
    <col min="11" max="11" width="4.7109375" customWidth="1"/>
    <col min="12" max="12" width="10.140625" bestFit="1" customWidth="1"/>
    <col min="15" max="15" width="26.28515625" customWidth="1"/>
    <col min="16" max="16" width="5.5703125" customWidth="1"/>
    <col min="18" max="18" width="5.5703125" customWidth="1"/>
    <col min="21" max="21" width="9.140625" style="5"/>
  </cols>
  <sheetData>
    <row r="1" spans="1:2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1" s="1" customFormat="1" ht="45" x14ac:dyDescent="0.25">
      <c r="A2" s="2" t="s">
        <v>1</v>
      </c>
      <c r="B2" s="2" t="s">
        <v>2</v>
      </c>
      <c r="C2" s="2" t="s">
        <v>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1" t="s">
        <v>30</v>
      </c>
      <c r="T2" s="1" t="s">
        <v>31</v>
      </c>
      <c r="U2" s="6" t="s">
        <v>32</v>
      </c>
    </row>
    <row r="3" spans="1:21" x14ac:dyDescent="0.25">
      <c r="A3" s="3">
        <v>10587</v>
      </c>
      <c r="B3" s="3">
        <v>1</v>
      </c>
      <c r="C3" s="4" t="s">
        <v>4</v>
      </c>
      <c r="D3" s="3">
        <v>113</v>
      </c>
      <c r="E3" s="3">
        <v>2.6</v>
      </c>
      <c r="F3" s="3">
        <v>13</v>
      </c>
      <c r="G3" s="3">
        <v>965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28</v>
      </c>
      <c r="Q3">
        <v>0</v>
      </c>
      <c r="S3" s="3">
        <v>965</v>
      </c>
      <c r="T3">
        <f>S3/10</f>
        <v>96.5</v>
      </c>
      <c r="U3" s="5">
        <f>T3+10</f>
        <v>106.5</v>
      </c>
    </row>
    <row r="4" spans="1:21" x14ac:dyDescent="0.25">
      <c r="A4" s="3">
        <v>30233</v>
      </c>
      <c r="B4" s="3">
        <v>1</v>
      </c>
      <c r="C4" s="4" t="s">
        <v>5</v>
      </c>
      <c r="D4" s="3">
        <v>306</v>
      </c>
      <c r="E4" s="3">
        <v>15.6</v>
      </c>
      <c r="F4" s="3">
        <v>16.2</v>
      </c>
      <c r="G4" s="3">
        <v>1046.8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28</v>
      </c>
      <c r="Q4">
        <v>0</v>
      </c>
      <c r="S4" s="3">
        <v>1046.8</v>
      </c>
      <c r="T4">
        <f t="shared" ref="T4:T31" si="0">S4/10</f>
        <v>104.67999999999999</v>
      </c>
      <c r="U4" s="5">
        <f t="shared" ref="U4:U31" si="1">T4+10</f>
        <v>114.67999999999999</v>
      </c>
    </row>
    <row r="5" spans="1:21" x14ac:dyDescent="0.25">
      <c r="A5" s="3">
        <v>32097</v>
      </c>
      <c r="B5" s="3">
        <v>1</v>
      </c>
      <c r="C5" s="4" t="s">
        <v>4</v>
      </c>
      <c r="D5" s="3">
        <v>320</v>
      </c>
      <c r="E5" s="3">
        <v>17.899999999999999</v>
      </c>
      <c r="F5" s="3">
        <v>3</v>
      </c>
      <c r="G5" s="3">
        <v>633.5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4" t="s">
        <v>29</v>
      </c>
      <c r="Q5">
        <v>0</v>
      </c>
      <c r="S5" s="3">
        <v>633.5</v>
      </c>
      <c r="T5">
        <f t="shared" si="0"/>
        <v>63.35</v>
      </c>
      <c r="U5" s="5">
        <f t="shared" si="1"/>
        <v>73.349999999999994</v>
      </c>
    </row>
    <row r="6" spans="1:21" x14ac:dyDescent="0.25">
      <c r="A6" s="3">
        <v>40941</v>
      </c>
      <c r="B6" s="3">
        <v>1</v>
      </c>
      <c r="C6" s="4" t="s">
        <v>4</v>
      </c>
      <c r="D6" s="3">
        <v>414</v>
      </c>
      <c r="E6" s="3">
        <v>6</v>
      </c>
      <c r="F6" s="3">
        <v>15.4</v>
      </c>
      <c r="G6" s="3">
        <v>653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4" t="s">
        <v>28</v>
      </c>
      <c r="Q6">
        <v>0</v>
      </c>
      <c r="S6" s="3">
        <v>653</v>
      </c>
      <c r="T6">
        <f t="shared" si="0"/>
        <v>65.3</v>
      </c>
      <c r="U6" s="5">
        <f t="shared" si="1"/>
        <v>75.3</v>
      </c>
    </row>
    <row r="7" spans="1:21" x14ac:dyDescent="0.25">
      <c r="A7" s="3">
        <v>40972</v>
      </c>
      <c r="B7" s="3">
        <v>1</v>
      </c>
      <c r="C7" s="4" t="s">
        <v>4</v>
      </c>
      <c r="D7" s="3">
        <v>415</v>
      </c>
      <c r="E7" s="3">
        <v>7.2</v>
      </c>
      <c r="F7" s="3">
        <v>9.6</v>
      </c>
      <c r="G7" s="3">
        <v>827.1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29</v>
      </c>
      <c r="Q7">
        <v>0</v>
      </c>
      <c r="S7" s="3">
        <v>827.1</v>
      </c>
      <c r="T7">
        <f t="shared" si="0"/>
        <v>82.710000000000008</v>
      </c>
      <c r="U7" s="5">
        <f t="shared" si="1"/>
        <v>92.710000000000008</v>
      </c>
    </row>
    <row r="8" spans="1:21" x14ac:dyDescent="0.25">
      <c r="A8" s="3">
        <v>70278</v>
      </c>
      <c r="B8" s="3">
        <v>1</v>
      </c>
      <c r="C8" s="4" t="s">
        <v>6</v>
      </c>
      <c r="D8" s="3">
        <v>704</v>
      </c>
      <c r="E8" s="3">
        <v>15.6</v>
      </c>
      <c r="F8" s="3">
        <v>15.4</v>
      </c>
      <c r="G8" s="3">
        <v>679.8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19</v>
      </c>
      <c r="P8" s="4" t="s">
        <v>28</v>
      </c>
      <c r="Q8">
        <v>0</v>
      </c>
      <c r="S8" s="3">
        <v>679.8</v>
      </c>
      <c r="T8">
        <f t="shared" si="0"/>
        <v>67.97999999999999</v>
      </c>
      <c r="U8" s="5">
        <f t="shared" si="1"/>
        <v>77.97999999999999</v>
      </c>
    </row>
    <row r="9" spans="1:21" x14ac:dyDescent="0.25">
      <c r="A9" s="3">
        <v>72448</v>
      </c>
      <c r="B9" s="3">
        <v>1</v>
      </c>
      <c r="C9" s="4" t="s">
        <v>4</v>
      </c>
      <c r="D9" s="3">
        <v>732</v>
      </c>
      <c r="E9" s="3">
        <v>18.899999999999999</v>
      </c>
      <c r="F9" s="3">
        <v>4.7</v>
      </c>
      <c r="G9" s="3">
        <v>457.8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19</v>
      </c>
      <c r="P9" s="4" t="s">
        <v>29</v>
      </c>
      <c r="Q9">
        <v>0</v>
      </c>
      <c r="S9" s="3">
        <v>457.8</v>
      </c>
      <c r="T9">
        <f t="shared" si="0"/>
        <v>45.78</v>
      </c>
      <c r="U9" s="5">
        <f t="shared" si="1"/>
        <v>55.78</v>
      </c>
    </row>
    <row r="10" spans="1:21" x14ac:dyDescent="0.25">
      <c r="A10" s="3">
        <v>80100</v>
      </c>
      <c r="B10" s="3">
        <v>1</v>
      </c>
      <c r="C10" s="4" t="s">
        <v>4</v>
      </c>
      <c r="D10" s="3">
        <v>804</v>
      </c>
      <c r="E10" s="3">
        <v>3.4</v>
      </c>
      <c r="F10" s="3">
        <v>12.6</v>
      </c>
      <c r="G10" s="3">
        <v>562.9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  <c r="O10" s="4" t="s">
        <v>19</v>
      </c>
      <c r="P10" s="4" t="s">
        <v>28</v>
      </c>
      <c r="Q10">
        <v>0</v>
      </c>
      <c r="S10" s="3">
        <v>562.9</v>
      </c>
      <c r="T10">
        <f t="shared" si="0"/>
        <v>56.29</v>
      </c>
      <c r="U10" s="5">
        <f t="shared" si="1"/>
        <v>66.289999999999992</v>
      </c>
    </row>
    <row r="11" spans="1:21" x14ac:dyDescent="0.25">
      <c r="A11" s="3">
        <v>90043</v>
      </c>
      <c r="B11" s="3">
        <v>1</v>
      </c>
      <c r="C11" s="4" t="s">
        <v>7</v>
      </c>
      <c r="D11" s="3">
        <v>901</v>
      </c>
      <c r="E11" s="3">
        <v>12.5</v>
      </c>
      <c r="F11" s="3">
        <v>17.600000000000001</v>
      </c>
      <c r="G11" s="3">
        <v>1437.6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4" t="s">
        <v>28</v>
      </c>
      <c r="Q11">
        <v>0</v>
      </c>
      <c r="S11" s="3">
        <v>1437.6</v>
      </c>
      <c r="T11">
        <f t="shared" si="0"/>
        <v>143.76</v>
      </c>
      <c r="U11" s="5">
        <f t="shared" si="1"/>
        <v>153.76</v>
      </c>
    </row>
    <row r="12" spans="1:21" x14ac:dyDescent="0.25">
      <c r="A12" s="3">
        <v>90084</v>
      </c>
      <c r="B12" s="3">
        <v>1</v>
      </c>
      <c r="C12" s="4" t="s">
        <v>7</v>
      </c>
      <c r="D12" s="3">
        <v>902</v>
      </c>
      <c r="E12" s="3">
        <v>16.2</v>
      </c>
      <c r="F12" s="3">
        <v>19.3</v>
      </c>
      <c r="G12" s="3">
        <v>1117.0999999999999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4" t="s">
        <v>28</v>
      </c>
      <c r="Q12">
        <v>0</v>
      </c>
      <c r="S12" s="3">
        <v>1117.0999999999999</v>
      </c>
      <c r="T12">
        <f t="shared" si="0"/>
        <v>111.71</v>
      </c>
      <c r="U12" s="5">
        <f t="shared" si="1"/>
        <v>121.71</v>
      </c>
    </row>
    <row r="13" spans="1:21" x14ac:dyDescent="0.25">
      <c r="A13" s="3">
        <v>110061</v>
      </c>
      <c r="B13" s="3">
        <v>1</v>
      </c>
      <c r="C13" s="4" t="s">
        <v>4</v>
      </c>
      <c r="D13" s="3">
        <v>1101</v>
      </c>
      <c r="E13" s="3">
        <v>17</v>
      </c>
      <c r="F13" s="3">
        <v>10</v>
      </c>
      <c r="G13" s="3">
        <v>1185.8</v>
      </c>
      <c r="H13" s="4" t="s">
        <v>19</v>
      </c>
      <c r="I13" s="4" t="s">
        <v>19</v>
      </c>
      <c r="J13" s="4" t="s">
        <v>19</v>
      </c>
      <c r="K13" s="4" t="s">
        <v>19</v>
      </c>
      <c r="L13" s="4" t="s">
        <v>19</v>
      </c>
      <c r="M13" s="4" t="s">
        <v>19</v>
      </c>
      <c r="N13" s="4" t="s">
        <v>19</v>
      </c>
      <c r="O13" s="4" t="s">
        <v>19</v>
      </c>
      <c r="P13" s="4" t="s">
        <v>28</v>
      </c>
      <c r="Q13">
        <v>0</v>
      </c>
      <c r="S13" s="3">
        <v>1185.8</v>
      </c>
      <c r="T13">
        <f t="shared" si="0"/>
        <v>118.58</v>
      </c>
      <c r="U13" s="5">
        <f t="shared" si="1"/>
        <v>128.57999999999998</v>
      </c>
    </row>
    <row r="14" spans="1:21" x14ac:dyDescent="0.25">
      <c r="A14" s="3">
        <v>121358</v>
      </c>
      <c r="B14" s="3">
        <v>1</v>
      </c>
      <c r="C14" s="4" t="s">
        <v>8</v>
      </c>
      <c r="D14" s="3">
        <v>1216</v>
      </c>
      <c r="E14" s="3">
        <v>10.9</v>
      </c>
      <c r="F14" s="3">
        <v>12</v>
      </c>
      <c r="G14" s="3">
        <v>1037.4000000000001</v>
      </c>
      <c r="H14" s="4" t="s">
        <v>19</v>
      </c>
      <c r="I14" s="4" t="s">
        <v>19</v>
      </c>
      <c r="J14" s="4" t="s">
        <v>19</v>
      </c>
      <c r="K14" s="4" t="s">
        <v>19</v>
      </c>
      <c r="L14" s="4" t="s">
        <v>19</v>
      </c>
      <c r="M14" s="4" t="s">
        <v>19</v>
      </c>
      <c r="N14" s="4" t="s">
        <v>19</v>
      </c>
      <c r="O14" s="4" t="s">
        <v>19</v>
      </c>
      <c r="P14" s="4" t="s">
        <v>29</v>
      </c>
      <c r="Q14">
        <v>0</v>
      </c>
      <c r="S14" s="3">
        <v>1037.4000000000001</v>
      </c>
      <c r="T14">
        <f t="shared" si="0"/>
        <v>103.74000000000001</v>
      </c>
      <c r="U14" s="5">
        <f t="shared" si="1"/>
        <v>113.74000000000001</v>
      </c>
    </row>
    <row r="15" spans="1:21" x14ac:dyDescent="0.25">
      <c r="A15" s="3">
        <v>130718</v>
      </c>
      <c r="B15" s="3">
        <v>1</v>
      </c>
      <c r="C15" s="4" t="s">
        <v>4</v>
      </c>
      <c r="D15" s="3">
        <v>1306</v>
      </c>
      <c r="E15" s="3">
        <v>7.3</v>
      </c>
      <c r="F15" s="3">
        <v>11.3</v>
      </c>
      <c r="G15" s="3">
        <v>1012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4" t="s">
        <v>28</v>
      </c>
      <c r="Q15">
        <v>0</v>
      </c>
      <c r="S15" s="3">
        <v>1012</v>
      </c>
      <c r="T15">
        <f t="shared" si="0"/>
        <v>101.2</v>
      </c>
      <c r="U15" s="5">
        <f t="shared" si="1"/>
        <v>111.2</v>
      </c>
    </row>
    <row r="16" spans="1:21" x14ac:dyDescent="0.25">
      <c r="A16" s="3">
        <v>131272</v>
      </c>
      <c r="B16" s="3">
        <v>1</v>
      </c>
      <c r="C16" s="4" t="s">
        <v>8</v>
      </c>
      <c r="D16" s="3">
        <v>1315</v>
      </c>
      <c r="E16" s="3">
        <v>18.5</v>
      </c>
      <c r="F16" s="3">
        <v>2.2000000000000002</v>
      </c>
      <c r="G16" s="3">
        <v>927.8</v>
      </c>
      <c r="H16" s="4" t="s">
        <v>19</v>
      </c>
      <c r="I16" s="4" t="s">
        <v>19</v>
      </c>
      <c r="J16" s="4" t="s">
        <v>19</v>
      </c>
      <c r="K16" s="4" t="s">
        <v>19</v>
      </c>
      <c r="L16" s="4" t="s">
        <v>19</v>
      </c>
      <c r="M16" s="4" t="s">
        <v>19</v>
      </c>
      <c r="N16" s="4" t="s">
        <v>19</v>
      </c>
      <c r="O16" s="4" t="s">
        <v>19</v>
      </c>
      <c r="P16" s="4" t="s">
        <v>29</v>
      </c>
      <c r="Q16">
        <v>0</v>
      </c>
      <c r="S16" s="3">
        <v>927.8</v>
      </c>
      <c r="T16">
        <f t="shared" si="0"/>
        <v>92.78</v>
      </c>
      <c r="U16" s="5">
        <f t="shared" si="1"/>
        <v>102.78</v>
      </c>
    </row>
    <row r="17" spans="1:21" x14ac:dyDescent="0.25">
      <c r="A17" s="3">
        <v>132302</v>
      </c>
      <c r="B17" s="3">
        <v>1</v>
      </c>
      <c r="C17" s="4" t="s">
        <v>9</v>
      </c>
      <c r="D17" s="3">
        <v>1321</v>
      </c>
      <c r="E17" s="3">
        <v>13</v>
      </c>
      <c r="F17" s="3">
        <v>14.4</v>
      </c>
      <c r="G17" s="3">
        <v>907.9</v>
      </c>
      <c r="H17" s="4" t="s">
        <v>19</v>
      </c>
      <c r="I17" s="4" t="s">
        <v>19</v>
      </c>
      <c r="J17" s="4" t="s">
        <v>19</v>
      </c>
      <c r="K17" s="4" t="s">
        <v>19</v>
      </c>
      <c r="L17" s="4" t="s">
        <v>19</v>
      </c>
      <c r="M17" s="4" t="s">
        <v>19</v>
      </c>
      <c r="N17" s="4" t="s">
        <v>19</v>
      </c>
      <c r="O17" s="4" t="s">
        <v>19</v>
      </c>
      <c r="P17" s="4" t="s">
        <v>29</v>
      </c>
      <c r="Q17">
        <v>0</v>
      </c>
      <c r="S17" s="3">
        <v>907.9</v>
      </c>
      <c r="T17">
        <f t="shared" si="0"/>
        <v>90.789999999999992</v>
      </c>
      <c r="U17" s="5">
        <f t="shared" si="1"/>
        <v>100.78999999999999</v>
      </c>
    </row>
    <row r="18" spans="1:21" x14ac:dyDescent="0.25">
      <c r="A18" s="3">
        <v>132371</v>
      </c>
      <c r="B18" s="3">
        <v>1</v>
      </c>
      <c r="C18" s="4" t="s">
        <v>9</v>
      </c>
      <c r="D18" s="3">
        <v>1325</v>
      </c>
      <c r="E18" s="3">
        <v>19.899999999999999</v>
      </c>
      <c r="F18" s="3">
        <v>12.9</v>
      </c>
      <c r="G18" s="3">
        <v>709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4" t="s">
        <v>29</v>
      </c>
      <c r="Q18">
        <v>1</v>
      </c>
      <c r="S18" s="3">
        <v>709</v>
      </c>
      <c r="T18">
        <f t="shared" si="0"/>
        <v>70.900000000000006</v>
      </c>
      <c r="U18" s="5">
        <f t="shared" si="1"/>
        <v>80.900000000000006</v>
      </c>
    </row>
    <row r="19" spans="1:21" x14ac:dyDescent="0.25">
      <c r="A19" s="3">
        <v>140736</v>
      </c>
      <c r="B19" s="3">
        <v>1</v>
      </c>
      <c r="C19" s="4" t="s">
        <v>7</v>
      </c>
      <c r="D19" s="3">
        <v>1407</v>
      </c>
      <c r="E19" s="3">
        <v>2.4</v>
      </c>
      <c r="F19" s="3">
        <v>13.6</v>
      </c>
      <c r="G19" s="3">
        <v>652.5</v>
      </c>
      <c r="H19" s="4" t="s">
        <v>19</v>
      </c>
      <c r="I19" s="4" t="s">
        <v>19</v>
      </c>
      <c r="J19" s="4" t="s">
        <v>19</v>
      </c>
      <c r="K19" s="4" t="s">
        <v>19</v>
      </c>
      <c r="L19" s="4" t="s">
        <v>19</v>
      </c>
      <c r="M19" s="4" t="s">
        <v>19</v>
      </c>
      <c r="N19" s="4" t="s">
        <v>19</v>
      </c>
      <c r="O19" s="4" t="s">
        <v>19</v>
      </c>
      <c r="P19" s="4" t="s">
        <v>28</v>
      </c>
      <c r="Q19">
        <v>0</v>
      </c>
      <c r="S19" s="3">
        <v>652.5</v>
      </c>
      <c r="T19">
        <f t="shared" si="0"/>
        <v>65.25</v>
      </c>
      <c r="U19" s="5">
        <f t="shared" si="1"/>
        <v>75.25</v>
      </c>
    </row>
    <row r="20" spans="1:21" x14ac:dyDescent="0.25">
      <c r="A20" s="3">
        <v>171254</v>
      </c>
      <c r="B20" s="3">
        <v>1</v>
      </c>
      <c r="C20" s="4" t="s">
        <v>4</v>
      </c>
      <c r="D20" s="3">
        <v>1708</v>
      </c>
      <c r="E20" s="3">
        <v>15.3</v>
      </c>
      <c r="F20" s="3">
        <v>3.4</v>
      </c>
      <c r="G20" s="3">
        <v>743.5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  <c r="O20" s="4" t="s">
        <v>19</v>
      </c>
      <c r="P20" s="4" t="s">
        <v>28</v>
      </c>
      <c r="Q20">
        <v>0</v>
      </c>
      <c r="S20" s="3">
        <v>743.5</v>
      </c>
      <c r="T20">
        <f t="shared" si="0"/>
        <v>74.349999999999994</v>
      </c>
      <c r="U20" s="5">
        <f t="shared" si="1"/>
        <v>84.35</v>
      </c>
    </row>
    <row r="21" spans="1:21" x14ac:dyDescent="0.25">
      <c r="A21" s="3">
        <v>171462</v>
      </c>
      <c r="B21" s="3">
        <v>1</v>
      </c>
      <c r="C21" s="4" t="s">
        <v>10</v>
      </c>
      <c r="D21" s="3">
        <v>1715</v>
      </c>
      <c r="E21" s="3">
        <v>7.9</v>
      </c>
      <c r="F21" s="3">
        <v>7.5</v>
      </c>
      <c r="G21" s="3">
        <v>823.4</v>
      </c>
      <c r="H21" s="4" t="s">
        <v>19</v>
      </c>
      <c r="I21" s="4" t="s">
        <v>19</v>
      </c>
      <c r="J21" s="4" t="s">
        <v>19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19</v>
      </c>
      <c r="P21" s="4" t="s">
        <v>29</v>
      </c>
      <c r="Q21">
        <v>0</v>
      </c>
      <c r="S21" s="3">
        <v>823.4</v>
      </c>
      <c r="T21">
        <f t="shared" si="0"/>
        <v>82.34</v>
      </c>
      <c r="U21" s="5">
        <f t="shared" si="1"/>
        <v>92.34</v>
      </c>
    </row>
    <row r="22" spans="1:21" x14ac:dyDescent="0.25">
      <c r="A22" s="3">
        <v>172201</v>
      </c>
      <c r="B22" s="3">
        <v>1</v>
      </c>
      <c r="C22" s="4" t="s">
        <v>11</v>
      </c>
      <c r="D22" s="3">
        <v>1717</v>
      </c>
      <c r="E22" s="3">
        <v>19.5</v>
      </c>
      <c r="F22" s="3">
        <v>1.2</v>
      </c>
      <c r="G22" s="3">
        <v>66.2</v>
      </c>
      <c r="H22" s="4" t="s">
        <v>19</v>
      </c>
      <c r="I22" s="4" t="s">
        <v>19</v>
      </c>
      <c r="J22" s="4" t="s">
        <v>19</v>
      </c>
      <c r="K22" s="4" t="s">
        <v>19</v>
      </c>
      <c r="L22" s="4" t="s">
        <v>19</v>
      </c>
      <c r="M22" s="4" t="s">
        <v>19</v>
      </c>
      <c r="N22" s="4" t="s">
        <v>19</v>
      </c>
      <c r="O22" s="4" t="s">
        <v>19</v>
      </c>
      <c r="P22" s="4" t="s">
        <v>29</v>
      </c>
      <c r="Q22">
        <v>1</v>
      </c>
      <c r="R22" t="s">
        <v>33</v>
      </c>
      <c r="S22" s="3">
        <v>66.2</v>
      </c>
      <c r="T22">
        <f t="shared" si="0"/>
        <v>6.62</v>
      </c>
      <c r="U22" s="5">
        <f t="shared" si="1"/>
        <v>16.62</v>
      </c>
    </row>
    <row r="23" spans="1:21" x14ac:dyDescent="0.25">
      <c r="A23" s="3">
        <v>172416</v>
      </c>
      <c r="B23" s="3">
        <v>1</v>
      </c>
      <c r="C23" s="4" t="s">
        <v>12</v>
      </c>
      <c r="D23" s="3">
        <v>1725</v>
      </c>
      <c r="E23" s="3">
        <v>19.899999999999999</v>
      </c>
      <c r="F23" s="3">
        <v>15.6</v>
      </c>
      <c r="G23" s="3">
        <v>204.5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  <c r="O23" s="4" t="s">
        <v>19</v>
      </c>
      <c r="P23" s="4" t="s">
        <v>29</v>
      </c>
      <c r="Q23">
        <v>1</v>
      </c>
      <c r="R23" t="s">
        <v>33</v>
      </c>
      <c r="S23" s="3">
        <v>204.5</v>
      </c>
      <c r="T23">
        <f t="shared" si="0"/>
        <v>20.45</v>
      </c>
      <c r="U23" s="5">
        <f t="shared" si="1"/>
        <v>30.45</v>
      </c>
    </row>
    <row r="24" spans="1:21" x14ac:dyDescent="0.25">
      <c r="A24" s="3">
        <v>182161</v>
      </c>
      <c r="B24" s="3">
        <v>1</v>
      </c>
      <c r="C24" s="4" t="s">
        <v>8</v>
      </c>
      <c r="D24" s="3">
        <v>1822</v>
      </c>
      <c r="E24" s="3">
        <v>16.8</v>
      </c>
      <c r="F24" s="3">
        <v>3.2</v>
      </c>
      <c r="G24" s="3">
        <v>1072.0999999999999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  <c r="O24" s="4" t="s">
        <v>19</v>
      </c>
      <c r="P24" s="4" t="s">
        <v>29</v>
      </c>
      <c r="Q24">
        <v>0</v>
      </c>
      <c r="S24" s="3">
        <v>1072.0999999999999</v>
      </c>
      <c r="T24">
        <f t="shared" si="0"/>
        <v>107.21</v>
      </c>
      <c r="U24" s="5">
        <f t="shared" si="1"/>
        <v>117.21</v>
      </c>
    </row>
    <row r="25" spans="1:21" x14ac:dyDescent="0.25">
      <c r="A25" s="3">
        <v>192570</v>
      </c>
      <c r="B25" s="3">
        <v>1</v>
      </c>
      <c r="C25" s="4" t="s">
        <v>8</v>
      </c>
      <c r="D25" s="3">
        <v>1931</v>
      </c>
      <c r="E25" s="3">
        <v>16.399999999999999</v>
      </c>
      <c r="F25" s="3">
        <v>16.3</v>
      </c>
      <c r="G25" s="3">
        <v>468.2</v>
      </c>
      <c r="H25" s="4" t="s">
        <v>19</v>
      </c>
      <c r="I25" s="4" t="s">
        <v>19</v>
      </c>
      <c r="J25" s="4" t="s">
        <v>19</v>
      </c>
      <c r="K25" s="4" t="s">
        <v>19</v>
      </c>
      <c r="L25" s="4" t="s">
        <v>19</v>
      </c>
      <c r="M25" s="4" t="s">
        <v>19</v>
      </c>
      <c r="N25" s="4" t="s">
        <v>19</v>
      </c>
      <c r="O25" s="4" t="s">
        <v>19</v>
      </c>
      <c r="P25" s="4" t="s">
        <v>29</v>
      </c>
      <c r="Q25">
        <v>0</v>
      </c>
      <c r="S25" s="3">
        <v>468.2</v>
      </c>
      <c r="T25">
        <f t="shared" si="0"/>
        <v>46.82</v>
      </c>
      <c r="U25" s="5">
        <f t="shared" si="1"/>
        <v>56.82</v>
      </c>
    </row>
    <row r="26" spans="1:21" x14ac:dyDescent="0.25">
      <c r="A26" s="3">
        <v>200038</v>
      </c>
      <c r="B26" s="3">
        <v>1</v>
      </c>
      <c r="C26" s="4" t="s">
        <v>4</v>
      </c>
      <c r="D26" s="3">
        <v>2001</v>
      </c>
      <c r="E26" s="3">
        <v>3.6</v>
      </c>
      <c r="F26" s="3">
        <v>9.6</v>
      </c>
      <c r="G26" s="3">
        <v>941.2</v>
      </c>
      <c r="H26" s="4" t="s">
        <v>19</v>
      </c>
      <c r="I26" s="4" t="s">
        <v>19</v>
      </c>
      <c r="J26" s="4" t="s">
        <v>19</v>
      </c>
      <c r="K26" s="4" t="s">
        <v>19</v>
      </c>
      <c r="L26" s="4" t="s">
        <v>19</v>
      </c>
      <c r="M26" s="4" t="s">
        <v>19</v>
      </c>
      <c r="N26" s="4" t="s">
        <v>19</v>
      </c>
      <c r="O26" s="4" t="s">
        <v>19</v>
      </c>
      <c r="P26" s="4" t="s">
        <v>28</v>
      </c>
      <c r="Q26">
        <v>0</v>
      </c>
      <c r="S26" s="3">
        <v>941.2</v>
      </c>
      <c r="T26">
        <f t="shared" si="0"/>
        <v>94.12</v>
      </c>
      <c r="U26" s="5">
        <f t="shared" si="1"/>
        <v>104.12</v>
      </c>
    </row>
    <row r="27" spans="1:21" x14ac:dyDescent="0.25">
      <c r="A27" s="3">
        <v>200038</v>
      </c>
      <c r="B27" s="3">
        <v>2</v>
      </c>
      <c r="C27" s="4" t="s">
        <v>4</v>
      </c>
      <c r="D27" s="3">
        <v>2001</v>
      </c>
      <c r="E27" s="3">
        <v>3.6</v>
      </c>
      <c r="F27" s="3">
        <v>9.6</v>
      </c>
      <c r="G27" s="3">
        <v>843.8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4" t="s">
        <v>19</v>
      </c>
      <c r="N27" s="4" t="s">
        <v>19</v>
      </c>
      <c r="O27" s="4" t="s">
        <v>19</v>
      </c>
      <c r="P27" s="4" t="s">
        <v>28</v>
      </c>
      <c r="Q27">
        <v>0</v>
      </c>
      <c r="S27" s="3">
        <v>843.8</v>
      </c>
      <c r="T27">
        <f t="shared" si="0"/>
        <v>84.38</v>
      </c>
      <c r="U27" s="5">
        <f t="shared" si="1"/>
        <v>94.38</v>
      </c>
    </row>
    <row r="28" spans="1:21" x14ac:dyDescent="0.25">
      <c r="A28" s="3">
        <v>201261</v>
      </c>
      <c r="B28" s="3">
        <v>1</v>
      </c>
      <c r="C28" s="4" t="s">
        <v>13</v>
      </c>
      <c r="D28" s="3">
        <v>2013</v>
      </c>
      <c r="E28" s="3">
        <v>0.3</v>
      </c>
      <c r="F28" s="3">
        <v>17.3</v>
      </c>
      <c r="G28" s="3">
        <v>480</v>
      </c>
      <c r="H28" s="4" t="s">
        <v>19</v>
      </c>
      <c r="I28" s="4" t="s">
        <v>19</v>
      </c>
      <c r="J28" s="4" t="s">
        <v>19</v>
      </c>
      <c r="K28" s="4" t="s">
        <v>19</v>
      </c>
      <c r="L28" s="4" t="s">
        <v>19</v>
      </c>
      <c r="M28" s="4" t="s">
        <v>19</v>
      </c>
      <c r="N28" s="4" t="s">
        <v>19</v>
      </c>
      <c r="O28" s="4" t="s">
        <v>19</v>
      </c>
      <c r="P28" s="4" t="s">
        <v>28</v>
      </c>
      <c r="Q28">
        <v>1</v>
      </c>
      <c r="S28" s="3">
        <v>480</v>
      </c>
      <c r="T28">
        <f t="shared" si="0"/>
        <v>48</v>
      </c>
      <c r="U28" s="5">
        <f t="shared" si="1"/>
        <v>58</v>
      </c>
    </row>
    <row r="29" spans="1:21" x14ac:dyDescent="0.25">
      <c r="A29" s="3">
        <v>202541</v>
      </c>
      <c r="B29" s="3">
        <v>1</v>
      </c>
      <c r="C29" s="4" t="s">
        <v>8</v>
      </c>
      <c r="D29" s="3">
        <v>2028</v>
      </c>
      <c r="E29" s="3">
        <v>2.5</v>
      </c>
      <c r="F29" s="3">
        <v>15</v>
      </c>
      <c r="G29" s="3">
        <v>455.1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 s="4" t="s">
        <v>19</v>
      </c>
      <c r="N29" s="4" t="s">
        <v>19</v>
      </c>
      <c r="O29" s="4" t="s">
        <v>19</v>
      </c>
      <c r="P29" s="4" t="s">
        <v>29</v>
      </c>
      <c r="Q29">
        <v>0</v>
      </c>
      <c r="S29" s="3">
        <v>455.1</v>
      </c>
      <c r="T29">
        <f t="shared" si="0"/>
        <v>45.510000000000005</v>
      </c>
      <c r="U29" s="5">
        <f t="shared" si="1"/>
        <v>55.510000000000005</v>
      </c>
    </row>
    <row r="30" spans="1:21" x14ac:dyDescent="0.25">
      <c r="A30" s="3">
        <v>202543</v>
      </c>
      <c r="B30" s="3">
        <v>1</v>
      </c>
      <c r="C30" s="4" t="s">
        <v>4</v>
      </c>
      <c r="D30" s="3">
        <v>2028</v>
      </c>
      <c r="E30" s="3">
        <v>0.5</v>
      </c>
      <c r="F30" s="3">
        <v>15.6</v>
      </c>
      <c r="G30" s="3">
        <v>213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  <c r="O30" s="4" t="s">
        <v>19</v>
      </c>
      <c r="P30" s="4" t="s">
        <v>29</v>
      </c>
      <c r="Q30">
        <v>1</v>
      </c>
      <c r="R30" t="s">
        <v>33</v>
      </c>
      <c r="S30" s="3">
        <v>213</v>
      </c>
      <c r="T30">
        <f t="shared" si="0"/>
        <v>21.3</v>
      </c>
      <c r="U30" s="5">
        <f t="shared" si="1"/>
        <v>31.3</v>
      </c>
    </row>
    <row r="31" spans="1:21" x14ac:dyDescent="0.25">
      <c r="A31" s="3">
        <v>202545</v>
      </c>
      <c r="B31" s="3">
        <v>1</v>
      </c>
      <c r="C31" s="4" t="s">
        <v>4</v>
      </c>
      <c r="D31" s="3">
        <v>2029</v>
      </c>
      <c r="E31" s="3">
        <v>4.5</v>
      </c>
      <c r="F31" s="3">
        <v>2.6</v>
      </c>
      <c r="G31" s="3">
        <v>330.4</v>
      </c>
      <c r="H31" s="4" t="s">
        <v>19</v>
      </c>
      <c r="I31" s="4" t="s">
        <v>19</v>
      </c>
      <c r="J31" s="4" t="s">
        <v>19</v>
      </c>
      <c r="K31" s="4" t="s">
        <v>19</v>
      </c>
      <c r="L31" s="4" t="s">
        <v>19</v>
      </c>
      <c r="M31" s="4" t="s">
        <v>19</v>
      </c>
      <c r="N31" s="4" t="s">
        <v>19</v>
      </c>
      <c r="O31" s="4" t="s">
        <v>19</v>
      </c>
      <c r="P31" s="4" t="s">
        <v>29</v>
      </c>
      <c r="Q31">
        <v>1</v>
      </c>
      <c r="R31" t="s">
        <v>33</v>
      </c>
      <c r="S31" s="3">
        <v>330.4</v>
      </c>
      <c r="T31">
        <f t="shared" si="0"/>
        <v>33.04</v>
      </c>
      <c r="U31" s="5">
        <f t="shared" si="1"/>
        <v>43.04</v>
      </c>
    </row>
  </sheetData>
  <autoFilter ref="A1:U3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">
    <mergeCell ref="A1:P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J5" sqref="J5"/>
    </sheetView>
  </sheetViews>
  <sheetFormatPr defaultRowHeight="15" x14ac:dyDescent="0.25"/>
  <cols>
    <col min="1" max="1" width="12" bestFit="1" customWidth="1"/>
    <col min="3" max="3" width="11.140625" customWidth="1"/>
    <col min="7" max="7" width="11.28515625" customWidth="1"/>
  </cols>
  <sheetData>
    <row r="1" spans="1:7" x14ac:dyDescent="0.25">
      <c r="A1" s="4" t="s">
        <v>35</v>
      </c>
      <c r="B1" s="4" t="s">
        <v>34</v>
      </c>
      <c r="C1" s="4" t="s">
        <v>32</v>
      </c>
      <c r="E1" s="4" t="s">
        <v>36</v>
      </c>
      <c r="F1" s="4" t="s">
        <v>34</v>
      </c>
      <c r="G1" s="4" t="s">
        <v>32</v>
      </c>
    </row>
    <row r="2" spans="1:7" x14ac:dyDescent="0.25">
      <c r="A2" s="4"/>
      <c r="B2" s="4">
        <v>45.510000000000005</v>
      </c>
      <c r="C2" s="4">
        <v>55.510000000000005</v>
      </c>
      <c r="E2" s="4"/>
      <c r="F2" s="4">
        <v>10.3</v>
      </c>
      <c r="G2" s="4">
        <v>20.3</v>
      </c>
    </row>
    <row r="3" spans="1:7" x14ac:dyDescent="0.25">
      <c r="A3" s="4"/>
      <c r="B3" s="4">
        <v>45.78</v>
      </c>
      <c r="C3" s="4">
        <v>55.78</v>
      </c>
      <c r="E3" s="4"/>
      <c r="F3" s="4">
        <v>13.6</v>
      </c>
      <c r="G3" s="4">
        <v>23.6</v>
      </c>
    </row>
    <row r="4" spans="1:7" x14ac:dyDescent="0.25">
      <c r="A4" s="4"/>
      <c r="B4" s="4">
        <v>46.82</v>
      </c>
      <c r="C4" s="4">
        <v>56.82</v>
      </c>
      <c r="E4" s="4"/>
      <c r="F4" s="4">
        <v>38.6</v>
      </c>
      <c r="G4" s="4">
        <v>48.6</v>
      </c>
    </row>
    <row r="5" spans="1:7" x14ac:dyDescent="0.25">
      <c r="A5" s="4"/>
      <c r="B5" s="4">
        <v>56.29</v>
      </c>
      <c r="C5" s="4">
        <v>66.289999999999992</v>
      </c>
      <c r="E5" s="4"/>
      <c r="F5" s="4">
        <v>39.200000000000003</v>
      </c>
      <c r="G5" s="4">
        <v>49.2</v>
      </c>
    </row>
    <row r="6" spans="1:7" x14ac:dyDescent="0.25">
      <c r="A6" s="4"/>
      <c r="B6" s="4">
        <v>63.35</v>
      </c>
      <c r="C6" s="4">
        <v>73.349999999999994</v>
      </c>
      <c r="E6" s="4"/>
      <c r="F6" s="4">
        <v>39.5</v>
      </c>
      <c r="G6" s="4">
        <v>49.5</v>
      </c>
    </row>
    <row r="7" spans="1:7" x14ac:dyDescent="0.25">
      <c r="A7" s="4"/>
      <c r="B7" s="4">
        <v>65.25</v>
      </c>
      <c r="C7" s="4">
        <v>75.25</v>
      </c>
      <c r="E7" s="4"/>
      <c r="F7" s="4">
        <v>39.700000000000003</v>
      </c>
      <c r="G7" s="4">
        <v>49.7</v>
      </c>
    </row>
    <row r="8" spans="1:7" x14ac:dyDescent="0.25">
      <c r="A8" s="4"/>
      <c r="B8" s="4">
        <v>65.3</v>
      </c>
      <c r="C8" s="4">
        <v>75.3</v>
      </c>
      <c r="E8" s="4"/>
      <c r="F8" s="4">
        <v>40.299999999999997</v>
      </c>
      <c r="G8" s="4">
        <v>50.3</v>
      </c>
    </row>
    <row r="9" spans="1:7" x14ac:dyDescent="0.25">
      <c r="A9" s="4"/>
      <c r="B9" s="4">
        <v>67.97999999999999</v>
      </c>
      <c r="C9" s="4">
        <v>77.97999999999999</v>
      </c>
      <c r="E9" s="4"/>
      <c r="F9" s="4">
        <v>40.4</v>
      </c>
      <c r="G9" s="4">
        <v>50.4</v>
      </c>
    </row>
    <row r="10" spans="1:7" x14ac:dyDescent="0.25">
      <c r="A10" s="4"/>
      <c r="B10" s="4">
        <v>74.349999999999994</v>
      </c>
      <c r="C10" s="4">
        <v>84.35</v>
      </c>
      <c r="E10" s="4"/>
      <c r="F10" s="4">
        <v>41.1</v>
      </c>
      <c r="G10" s="4">
        <v>51.1</v>
      </c>
    </row>
    <row r="11" spans="1:7" x14ac:dyDescent="0.25">
      <c r="A11" s="4"/>
      <c r="B11" s="4">
        <v>82.34</v>
      </c>
      <c r="C11" s="4">
        <v>92.34</v>
      </c>
      <c r="E11" s="4"/>
      <c r="F11" s="4">
        <v>41.5</v>
      </c>
      <c r="G11" s="4">
        <v>51.5</v>
      </c>
    </row>
    <row r="12" spans="1:7" x14ac:dyDescent="0.25">
      <c r="A12" s="4"/>
      <c r="B12" s="4">
        <v>82.710000000000008</v>
      </c>
      <c r="C12" s="4">
        <v>92.710000000000008</v>
      </c>
      <c r="E12" s="4"/>
      <c r="F12" s="4">
        <v>43.3</v>
      </c>
      <c r="G12" s="4">
        <v>53.3</v>
      </c>
    </row>
    <row r="13" spans="1:7" x14ac:dyDescent="0.25">
      <c r="A13" s="4"/>
      <c r="B13" s="4">
        <v>84.38</v>
      </c>
      <c r="C13" s="4">
        <v>94.38</v>
      </c>
      <c r="E13" s="4"/>
      <c r="F13" s="4">
        <v>43.4</v>
      </c>
      <c r="G13" s="4">
        <v>53.4</v>
      </c>
    </row>
    <row r="14" spans="1:7" x14ac:dyDescent="0.25">
      <c r="A14" s="4"/>
      <c r="B14" s="4">
        <v>90.789999999999992</v>
      </c>
      <c r="C14" s="4">
        <v>100.78999999999999</v>
      </c>
      <c r="E14" s="4"/>
      <c r="F14" s="4">
        <v>44.2</v>
      </c>
      <c r="G14" s="4">
        <v>54.2</v>
      </c>
    </row>
    <row r="15" spans="1:7" x14ac:dyDescent="0.25">
      <c r="A15" s="4"/>
      <c r="B15" s="4">
        <v>92.78</v>
      </c>
      <c r="C15" s="4">
        <v>102.78</v>
      </c>
      <c r="E15" s="4"/>
      <c r="F15" s="4">
        <v>45.4</v>
      </c>
      <c r="G15" s="4">
        <v>55.4</v>
      </c>
    </row>
    <row r="16" spans="1:7" x14ac:dyDescent="0.25">
      <c r="A16" s="4"/>
      <c r="B16" s="4">
        <v>94.12</v>
      </c>
      <c r="C16" s="4">
        <v>104.12</v>
      </c>
      <c r="E16" s="4"/>
      <c r="F16" s="4">
        <v>45.8</v>
      </c>
      <c r="G16" s="4">
        <v>55.8</v>
      </c>
    </row>
    <row r="17" spans="1:7" x14ac:dyDescent="0.25">
      <c r="A17" s="4"/>
      <c r="B17" s="4">
        <v>96.5</v>
      </c>
      <c r="C17" s="4">
        <v>106.5</v>
      </c>
      <c r="E17" s="4"/>
      <c r="F17" s="4">
        <v>46.7</v>
      </c>
      <c r="G17" s="4">
        <v>56.7</v>
      </c>
    </row>
    <row r="18" spans="1:7" x14ac:dyDescent="0.25">
      <c r="A18" s="4"/>
      <c r="B18" s="4">
        <v>101.2</v>
      </c>
      <c r="C18" s="4">
        <v>111.2</v>
      </c>
      <c r="E18" s="4"/>
      <c r="F18" s="4">
        <v>49.2</v>
      </c>
      <c r="G18" s="4">
        <v>59.2</v>
      </c>
    </row>
    <row r="19" spans="1:7" x14ac:dyDescent="0.25">
      <c r="A19" s="4"/>
      <c r="B19" s="4">
        <v>103.74000000000001</v>
      </c>
      <c r="C19" s="4">
        <v>113.74000000000001</v>
      </c>
      <c r="E19" s="4"/>
      <c r="F19" s="4">
        <v>49.7</v>
      </c>
      <c r="G19" s="4">
        <v>59.7</v>
      </c>
    </row>
    <row r="20" spans="1:7" x14ac:dyDescent="0.25">
      <c r="A20" s="4"/>
      <c r="B20" s="4">
        <v>104.67999999999999</v>
      </c>
      <c r="C20" s="4">
        <v>114.67999999999999</v>
      </c>
      <c r="E20" s="4"/>
      <c r="F20" s="4">
        <v>50.4</v>
      </c>
      <c r="G20" s="4">
        <v>60.4</v>
      </c>
    </row>
    <row r="21" spans="1:7" x14ac:dyDescent="0.25">
      <c r="A21" s="4"/>
      <c r="B21" s="4">
        <v>107.21</v>
      </c>
      <c r="C21" s="4">
        <v>117.21</v>
      </c>
      <c r="E21" s="4"/>
      <c r="F21" s="4">
        <v>51.8</v>
      </c>
      <c r="G21" s="4">
        <v>61.8</v>
      </c>
    </row>
    <row r="22" spans="1:7" x14ac:dyDescent="0.25">
      <c r="A22" s="4"/>
      <c r="B22" s="4">
        <v>111.71</v>
      </c>
      <c r="C22" s="4">
        <v>121.71</v>
      </c>
      <c r="E22" s="4"/>
      <c r="F22" s="4">
        <v>53</v>
      </c>
      <c r="G22" s="4">
        <v>63</v>
      </c>
    </row>
    <row r="23" spans="1:7" x14ac:dyDescent="0.25">
      <c r="A23" s="4"/>
      <c r="B23" s="4">
        <v>118.58</v>
      </c>
      <c r="C23" s="4">
        <v>128.57999999999998</v>
      </c>
      <c r="E23" s="4"/>
      <c r="F23" s="4">
        <v>53.4</v>
      </c>
      <c r="G23" s="4">
        <v>63.4</v>
      </c>
    </row>
    <row r="24" spans="1:7" x14ac:dyDescent="0.25">
      <c r="A24" s="4"/>
      <c r="B24" s="4">
        <v>143.76</v>
      </c>
      <c r="C24" s="4">
        <v>153.76</v>
      </c>
      <c r="E24" s="4"/>
      <c r="F24" s="4">
        <v>56.9</v>
      </c>
      <c r="G24" s="4">
        <v>66.900000000000006</v>
      </c>
    </row>
    <row r="25" spans="1:7" x14ac:dyDescent="0.25">
      <c r="E25" s="4"/>
      <c r="F25" s="4">
        <v>57</v>
      </c>
      <c r="G25" s="4">
        <v>67</v>
      </c>
    </row>
    <row r="26" spans="1:7" x14ac:dyDescent="0.25">
      <c r="E26" s="4"/>
      <c r="F26" s="4">
        <v>58.3</v>
      </c>
      <c r="G26" s="4">
        <v>68.3</v>
      </c>
    </row>
    <row r="27" spans="1:7" x14ac:dyDescent="0.25">
      <c r="E27" s="4"/>
      <c r="F27" s="4">
        <v>59.7</v>
      </c>
      <c r="G27" s="4">
        <v>69.7</v>
      </c>
    </row>
    <row r="28" spans="1:7" x14ac:dyDescent="0.25">
      <c r="E28" s="4"/>
      <c r="F28" s="4">
        <v>61.9</v>
      </c>
      <c r="G28" s="4">
        <v>71.900000000000006</v>
      </c>
    </row>
    <row r="29" spans="1:7" x14ac:dyDescent="0.25">
      <c r="E29" s="4"/>
      <c r="F29" s="4">
        <v>62.2</v>
      </c>
      <c r="G29" s="4">
        <v>72.2</v>
      </c>
    </row>
    <row r="30" spans="1:7" x14ac:dyDescent="0.25">
      <c r="E30" s="4"/>
      <c r="F30" s="4">
        <v>62.2</v>
      </c>
      <c r="G30" s="4">
        <v>72.2</v>
      </c>
    </row>
    <row r="31" spans="1:7" x14ac:dyDescent="0.25">
      <c r="E31" s="4"/>
      <c r="F31" s="4">
        <v>62.4</v>
      </c>
      <c r="G31" s="4">
        <v>72.400000000000006</v>
      </c>
    </row>
    <row r="32" spans="1:7" x14ac:dyDescent="0.25">
      <c r="E32" s="4"/>
      <c r="F32" s="4">
        <v>65.099999999999994</v>
      </c>
      <c r="G32" s="4">
        <v>75.099999999999994</v>
      </c>
    </row>
    <row r="33" spans="5:7" x14ac:dyDescent="0.25">
      <c r="E33" s="4"/>
      <c r="F33" s="4">
        <v>65.5</v>
      </c>
      <c r="G33" s="4">
        <v>75.5</v>
      </c>
    </row>
    <row r="34" spans="5:7" x14ac:dyDescent="0.25">
      <c r="E34" s="4"/>
      <c r="F34" s="4">
        <v>65.7</v>
      </c>
      <c r="G34" s="4">
        <v>75.7</v>
      </c>
    </row>
    <row r="35" spans="5:7" x14ac:dyDescent="0.25">
      <c r="E35" s="4"/>
      <c r="F35" s="4">
        <v>66.2</v>
      </c>
      <c r="G35" s="4">
        <v>76.2</v>
      </c>
    </row>
    <row r="36" spans="5:7" x14ac:dyDescent="0.25">
      <c r="E36" s="4"/>
      <c r="F36" s="4">
        <v>67.5</v>
      </c>
      <c r="G36" s="4">
        <v>77.5</v>
      </c>
    </row>
    <row r="37" spans="5:7" x14ac:dyDescent="0.25">
      <c r="E37" s="4"/>
      <c r="F37" s="4">
        <v>68</v>
      </c>
      <c r="G37" s="4">
        <v>78</v>
      </c>
    </row>
    <row r="38" spans="5:7" x14ac:dyDescent="0.25">
      <c r="E38" s="4"/>
      <c r="F38" s="4">
        <v>68.400000000000006</v>
      </c>
      <c r="G38" s="4">
        <v>78.400000000000006</v>
      </c>
    </row>
    <row r="39" spans="5:7" x14ac:dyDescent="0.25">
      <c r="E39" s="4"/>
      <c r="F39" s="4">
        <v>68.8</v>
      </c>
      <c r="G39" s="4">
        <v>78.8</v>
      </c>
    </row>
    <row r="40" spans="5:7" x14ac:dyDescent="0.25">
      <c r="E40" s="4"/>
      <c r="F40" s="4">
        <v>77</v>
      </c>
      <c r="G40" s="4">
        <v>87</v>
      </c>
    </row>
    <row r="41" spans="5:7" x14ac:dyDescent="0.25">
      <c r="E41" s="4"/>
      <c r="F41" s="4">
        <v>78</v>
      </c>
      <c r="G41" s="4">
        <v>88</v>
      </c>
    </row>
    <row r="42" spans="5:7" x14ac:dyDescent="0.25">
      <c r="E42" s="4"/>
      <c r="F42" s="4">
        <v>79.3</v>
      </c>
      <c r="G42" s="4">
        <v>89.3</v>
      </c>
    </row>
    <row r="43" spans="5:7" x14ac:dyDescent="0.25">
      <c r="E43" s="4"/>
      <c r="F43" s="4">
        <v>80.5</v>
      </c>
      <c r="G43" s="4">
        <v>90.5</v>
      </c>
    </row>
  </sheetData>
  <sortState ref="F2:G43">
    <sortCondition ref="G2:G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McGregor, Ian</cp:lastModifiedBy>
  <cp:lastPrinted>2019-01-15T19:01:05Z</cp:lastPrinted>
  <dcterms:created xsi:type="dcterms:W3CDTF">2018-12-17T13:48:41Z</dcterms:created>
  <dcterms:modified xsi:type="dcterms:W3CDTF">2019-01-15T21:38:01Z</dcterms:modified>
</cp:coreProperties>
</file>