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ccwrp.sharepoint.com/sites/SMCBMPProjects/Shared Documents/Regional monitoring network/Flow Calculations from Depth - M1 Backwater Curve/EMC_calculator_repo/"/>
    </mc:Choice>
  </mc:AlternateContent>
  <xr:revisionPtr revIDLastSave="378" documentId="8_{2575B3E1-AA94-4716-AD7A-49B59FEA7CE7}" xr6:coauthVersionLast="47" xr6:coauthVersionMax="47" xr10:uidLastSave="{896F640F-5EA2-48E7-A576-45388FF185B2}"/>
  <bookViews>
    <workbookView minimized="1" xWindow="28960" yWindow="6820" windowWidth="17350" windowHeight="9570" firstSheet="1" activeTab="1" xr2:uid="{00000000-000D-0000-FFFF-FFFF00000000}"/>
  </bookViews>
  <sheets>
    <sheet name="README" sheetId="5" r:id="rId1"/>
    <sheet name="Composite calc.-1710" sheetId="2" r:id="rId2"/>
    <sheet name="Template" sheetId="7" r:id="rId3"/>
    <sheet name="Hydrograph-rain1710" sheetId="4" r:id="rId4"/>
    <sheet name="Sample Selection-1710" sheetId="3" r:id="rId5"/>
    <sheet name="raw data 1510-1810" sheetId="1" r:id="rId6"/>
  </sheets>
  <definedNames>
    <definedName name="_xlnm._FilterDatabase" localSheetId="1" hidden="1">'Composite calc.-1710'!$P$1:$P$957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958" i="2" l="1"/>
  <c r="Z938" i="2"/>
  <c r="Z939" i="2"/>
  <c r="Z940" i="2"/>
  <c r="Z941" i="2"/>
  <c r="Z942" i="2"/>
  <c r="Z943" i="2"/>
  <c r="Z944" i="2"/>
  <c r="Z945" i="2"/>
  <c r="Z946" i="2"/>
  <c r="Z947" i="2"/>
  <c r="Z948" i="2"/>
  <c r="Z949" i="2"/>
  <c r="Z950" i="2"/>
  <c r="Z951" i="2"/>
  <c r="Z952" i="2"/>
  <c r="Z953" i="2"/>
  <c r="Z954" i="2"/>
  <c r="Z955" i="2"/>
  <c r="Z956" i="2"/>
  <c r="Z937" i="2"/>
  <c r="Y937" i="2"/>
  <c r="X938" i="2"/>
  <c r="X939" i="2"/>
  <c r="X940" i="2"/>
  <c r="X941" i="2"/>
  <c r="X942" i="2"/>
  <c r="X943" i="2"/>
  <c r="X944" i="2"/>
  <c r="X945" i="2"/>
  <c r="X946" i="2"/>
  <c r="X947" i="2"/>
  <c r="X948" i="2"/>
  <c r="X949" i="2"/>
  <c r="X950" i="2"/>
  <c r="X951" i="2"/>
  <c r="X952" i="2"/>
  <c r="X953" i="2"/>
  <c r="X954" i="2"/>
  <c r="X955" i="2"/>
  <c r="X956" i="2"/>
  <c r="X937" i="2"/>
  <c r="R957" i="2"/>
  <c r="U937" i="2"/>
  <c r="V938" i="2" s="1"/>
  <c r="T937" i="2"/>
  <c r="T938" i="2"/>
  <c r="T939" i="2"/>
  <c r="T940" i="2"/>
  <c r="T941" i="2"/>
  <c r="T942" i="2"/>
  <c r="T943" i="2"/>
  <c r="T944" i="2"/>
  <c r="T945" i="2"/>
  <c r="T946" i="2"/>
  <c r="T947" i="2"/>
  <c r="T948" i="2"/>
  <c r="T949" i="2"/>
  <c r="T950" i="2"/>
  <c r="T951" i="2"/>
  <c r="T952" i="2"/>
  <c r="T953" i="2"/>
  <c r="T954" i="2"/>
  <c r="T955" i="2"/>
  <c r="T956" i="2"/>
  <c r="Q957" i="2"/>
  <c r="M932" i="7"/>
  <c r="M931" i="7"/>
  <c r="M930" i="7"/>
  <c r="M929" i="7"/>
  <c r="M928" i="7"/>
  <c r="M927" i="7"/>
  <c r="M926" i="7"/>
  <c r="M925" i="7"/>
  <c r="M924" i="7"/>
  <c r="M923" i="7"/>
  <c r="M922" i="7"/>
  <c r="M921" i="7"/>
  <c r="M920" i="7"/>
  <c r="M919" i="7"/>
  <c r="M918" i="7"/>
  <c r="M917" i="7"/>
  <c r="M916" i="7"/>
  <c r="M915" i="7"/>
  <c r="M914" i="7"/>
  <c r="M913" i="7"/>
  <c r="M912" i="7"/>
  <c r="M911" i="7"/>
  <c r="M910" i="7"/>
  <c r="M909" i="7"/>
  <c r="M908" i="7"/>
  <c r="M907" i="7"/>
  <c r="M906" i="7"/>
  <c r="M905" i="7"/>
  <c r="M904" i="7"/>
  <c r="M903" i="7"/>
  <c r="M902" i="7"/>
  <c r="M901" i="7"/>
  <c r="M900" i="7"/>
  <c r="M899" i="7"/>
  <c r="M898" i="7"/>
  <c r="M897" i="7"/>
  <c r="M896" i="7"/>
  <c r="M895" i="7"/>
  <c r="M894" i="7"/>
  <c r="M893" i="7"/>
  <c r="M892" i="7"/>
  <c r="M891" i="7"/>
  <c r="M890" i="7"/>
  <c r="M889" i="7"/>
  <c r="M888" i="7"/>
  <c r="M887" i="7"/>
  <c r="M886" i="7"/>
  <c r="M885" i="7"/>
  <c r="M884" i="7"/>
  <c r="M883" i="7"/>
  <c r="M882" i="7"/>
  <c r="M881" i="7"/>
  <c r="M880" i="7"/>
  <c r="M879" i="7"/>
  <c r="M878" i="7"/>
  <c r="M877" i="7"/>
  <c r="M876" i="7"/>
  <c r="M875" i="7"/>
  <c r="M874" i="7"/>
  <c r="M873" i="7"/>
  <c r="M872" i="7"/>
  <c r="M871" i="7"/>
  <c r="M870" i="7"/>
  <c r="M869" i="7"/>
  <c r="M868" i="7"/>
  <c r="M867" i="7"/>
  <c r="M866" i="7"/>
  <c r="M865" i="7"/>
  <c r="M864" i="7"/>
  <c r="M863" i="7"/>
  <c r="M862" i="7"/>
  <c r="M861" i="7"/>
  <c r="M860" i="7"/>
  <c r="M859" i="7"/>
  <c r="M858" i="7"/>
  <c r="M857" i="7"/>
  <c r="M856" i="7"/>
  <c r="M855" i="7"/>
  <c r="M854" i="7"/>
  <c r="M853" i="7"/>
  <c r="M852" i="7"/>
  <c r="M851" i="7"/>
  <c r="M850" i="7"/>
  <c r="M849" i="7"/>
  <c r="M848" i="7"/>
  <c r="M847" i="7"/>
  <c r="M846" i="7"/>
  <c r="M845" i="7"/>
  <c r="M844" i="7"/>
  <c r="M843" i="7"/>
  <c r="M842" i="7"/>
  <c r="M841" i="7"/>
  <c r="M840" i="7"/>
  <c r="M839" i="7"/>
  <c r="M838" i="7"/>
  <c r="M837" i="7"/>
  <c r="M836" i="7"/>
  <c r="M835" i="7"/>
  <c r="M834" i="7"/>
  <c r="M833" i="7"/>
  <c r="M832" i="7"/>
  <c r="M831" i="7"/>
  <c r="M830" i="7"/>
  <c r="M829" i="7"/>
  <c r="M828" i="7"/>
  <c r="M827" i="7"/>
  <c r="M826" i="7"/>
  <c r="M825" i="7"/>
  <c r="M824" i="7"/>
  <c r="M823" i="7"/>
  <c r="M822" i="7"/>
  <c r="M821" i="7"/>
  <c r="M820" i="7"/>
  <c r="M819" i="7"/>
  <c r="M818" i="7"/>
  <c r="M817" i="7"/>
  <c r="M816" i="7"/>
  <c r="M815" i="7"/>
  <c r="M814" i="7"/>
  <c r="M813" i="7"/>
  <c r="M812" i="7"/>
  <c r="M811" i="7"/>
  <c r="M810" i="7"/>
  <c r="M809" i="7"/>
  <c r="M808" i="7"/>
  <c r="M807" i="7"/>
  <c r="M806" i="7"/>
  <c r="M805" i="7"/>
  <c r="M804" i="7"/>
  <c r="M803" i="7"/>
  <c r="M802" i="7"/>
  <c r="M801" i="7"/>
  <c r="M800" i="7"/>
  <c r="M799" i="7"/>
  <c r="M798" i="7"/>
  <c r="M797" i="7"/>
  <c r="M796" i="7"/>
  <c r="M795" i="7"/>
  <c r="M794" i="7"/>
  <c r="M793" i="7"/>
  <c r="M792" i="7"/>
  <c r="M791" i="7"/>
  <c r="M790" i="7"/>
  <c r="M789" i="7"/>
  <c r="M788" i="7"/>
  <c r="M787" i="7"/>
  <c r="M786" i="7"/>
  <c r="M785" i="7"/>
  <c r="M784" i="7"/>
  <c r="M783" i="7"/>
  <c r="M782" i="7"/>
  <c r="M781" i="7"/>
  <c r="M780" i="7"/>
  <c r="M779" i="7"/>
  <c r="M778" i="7"/>
  <c r="M777" i="7"/>
  <c r="M776" i="7"/>
  <c r="M775" i="7"/>
  <c r="M774" i="7"/>
  <c r="M773" i="7"/>
  <c r="M772" i="7"/>
  <c r="M771" i="7"/>
  <c r="M770" i="7"/>
  <c r="M769" i="7"/>
  <c r="M768" i="7"/>
  <c r="M767" i="7"/>
  <c r="M766" i="7"/>
  <c r="M765" i="7"/>
  <c r="M764" i="7"/>
  <c r="M763" i="7"/>
  <c r="M762" i="7"/>
  <c r="M761" i="7"/>
  <c r="M760" i="7"/>
  <c r="M759" i="7"/>
  <c r="M758" i="7"/>
  <c r="M757" i="7"/>
  <c r="M756" i="7"/>
  <c r="M755" i="7"/>
  <c r="M754" i="7"/>
  <c r="M753" i="7"/>
  <c r="M752" i="7"/>
  <c r="M751" i="7"/>
  <c r="M750" i="7"/>
  <c r="M749" i="7"/>
  <c r="M748" i="7"/>
  <c r="M747" i="7"/>
  <c r="M746" i="7"/>
  <c r="M745" i="7"/>
  <c r="M744" i="7"/>
  <c r="M743" i="7"/>
  <c r="M742" i="7"/>
  <c r="M741" i="7"/>
  <c r="M740" i="7"/>
  <c r="M739" i="7"/>
  <c r="M738" i="7"/>
  <c r="M737" i="7"/>
  <c r="M736" i="7"/>
  <c r="M735" i="7"/>
  <c r="M734" i="7"/>
  <c r="M733" i="7"/>
  <c r="M732" i="7"/>
  <c r="M731" i="7"/>
  <c r="M730" i="7"/>
  <c r="M729" i="7"/>
  <c r="M728" i="7"/>
  <c r="M727" i="7"/>
  <c r="M726" i="7"/>
  <c r="M725" i="7"/>
  <c r="M724" i="7"/>
  <c r="M723" i="7"/>
  <c r="M722" i="7"/>
  <c r="M721" i="7"/>
  <c r="M720" i="7"/>
  <c r="M719" i="7"/>
  <c r="M718" i="7"/>
  <c r="M717" i="7"/>
  <c r="M716" i="7"/>
  <c r="M715" i="7"/>
  <c r="M714" i="7"/>
  <c r="M713" i="7"/>
  <c r="M712" i="7"/>
  <c r="M711" i="7"/>
  <c r="M710" i="7"/>
  <c r="M709" i="7"/>
  <c r="M708" i="7"/>
  <c r="M707" i="7"/>
  <c r="M706" i="7"/>
  <c r="M705" i="7"/>
  <c r="M704" i="7"/>
  <c r="M703" i="7"/>
  <c r="M702" i="7"/>
  <c r="M701" i="7"/>
  <c r="M700" i="7"/>
  <c r="M699" i="7"/>
  <c r="M698" i="7"/>
  <c r="M697" i="7"/>
  <c r="M696" i="7"/>
  <c r="M695" i="7"/>
  <c r="M694" i="7"/>
  <c r="M693" i="7"/>
  <c r="M692" i="7"/>
  <c r="M691" i="7"/>
  <c r="M690" i="7"/>
  <c r="M689" i="7"/>
  <c r="M688" i="7"/>
  <c r="M687" i="7"/>
  <c r="M686" i="7"/>
  <c r="M685" i="7"/>
  <c r="M684" i="7"/>
  <c r="M683" i="7"/>
  <c r="M682" i="7"/>
  <c r="M681" i="7"/>
  <c r="M680" i="7"/>
  <c r="M679" i="7"/>
  <c r="M678" i="7"/>
  <c r="M677" i="7"/>
  <c r="M676" i="7"/>
  <c r="M675" i="7"/>
  <c r="M674" i="7"/>
  <c r="M673" i="7"/>
  <c r="M672" i="7"/>
  <c r="M671" i="7"/>
  <c r="M670" i="7"/>
  <c r="M669" i="7"/>
  <c r="M668" i="7"/>
  <c r="M667" i="7"/>
  <c r="M666" i="7"/>
  <c r="M665" i="7"/>
  <c r="M664" i="7"/>
  <c r="M663" i="7"/>
  <c r="M662" i="7"/>
  <c r="M661" i="7"/>
  <c r="M660" i="7"/>
  <c r="M659" i="7"/>
  <c r="M658" i="7"/>
  <c r="M657" i="7"/>
  <c r="M656" i="7"/>
  <c r="M655" i="7"/>
  <c r="M654" i="7"/>
  <c r="M653" i="7"/>
  <c r="M652" i="7"/>
  <c r="M651" i="7"/>
  <c r="M650" i="7"/>
  <c r="M649" i="7"/>
  <c r="M648" i="7"/>
  <c r="M647" i="7"/>
  <c r="M646" i="7"/>
  <c r="M645" i="7"/>
  <c r="M644" i="7"/>
  <c r="M643" i="7"/>
  <c r="M642" i="7"/>
  <c r="M641" i="7"/>
  <c r="M640" i="7"/>
  <c r="M639" i="7"/>
  <c r="M638" i="7"/>
  <c r="M637" i="7"/>
  <c r="M636" i="7"/>
  <c r="M635" i="7"/>
  <c r="M634" i="7"/>
  <c r="M633" i="7"/>
  <c r="M632" i="7"/>
  <c r="M631" i="7"/>
  <c r="M630" i="7"/>
  <c r="M629" i="7"/>
  <c r="M628" i="7"/>
  <c r="M627" i="7"/>
  <c r="M626" i="7"/>
  <c r="M625" i="7"/>
  <c r="M624" i="7"/>
  <c r="M623" i="7"/>
  <c r="M622" i="7"/>
  <c r="M621" i="7"/>
  <c r="M620" i="7"/>
  <c r="M619" i="7"/>
  <c r="M618" i="7"/>
  <c r="M617" i="7"/>
  <c r="M616" i="7"/>
  <c r="M615" i="7"/>
  <c r="M614" i="7"/>
  <c r="M613" i="7"/>
  <c r="M612" i="7"/>
  <c r="M611" i="7"/>
  <c r="M610" i="7"/>
  <c r="M609" i="7"/>
  <c r="M608" i="7"/>
  <c r="M607" i="7"/>
  <c r="M606" i="7"/>
  <c r="M605" i="7"/>
  <c r="M604" i="7"/>
  <c r="M603" i="7"/>
  <c r="M602" i="7"/>
  <c r="M601" i="7"/>
  <c r="M600" i="7"/>
  <c r="M599" i="7"/>
  <c r="M598" i="7"/>
  <c r="M597" i="7"/>
  <c r="M596" i="7"/>
  <c r="M595" i="7"/>
  <c r="M594" i="7"/>
  <c r="M593" i="7"/>
  <c r="M592" i="7"/>
  <c r="M591" i="7"/>
  <c r="M590" i="7"/>
  <c r="M589" i="7"/>
  <c r="M588" i="7"/>
  <c r="M587" i="7"/>
  <c r="M586" i="7"/>
  <c r="M585" i="7"/>
  <c r="M584" i="7"/>
  <c r="M583" i="7"/>
  <c r="M582" i="7"/>
  <c r="M581" i="7"/>
  <c r="M580" i="7"/>
  <c r="M579" i="7"/>
  <c r="M578" i="7"/>
  <c r="M577" i="7"/>
  <c r="M576" i="7"/>
  <c r="M575" i="7"/>
  <c r="M574" i="7"/>
  <c r="M573" i="7"/>
  <c r="M572" i="7"/>
  <c r="M571" i="7"/>
  <c r="M570" i="7"/>
  <c r="M569" i="7"/>
  <c r="M568" i="7"/>
  <c r="M567" i="7"/>
  <c r="M566" i="7"/>
  <c r="M565" i="7"/>
  <c r="M564" i="7"/>
  <c r="M563" i="7"/>
  <c r="M562" i="7"/>
  <c r="M561" i="7"/>
  <c r="M560" i="7"/>
  <c r="M559" i="7"/>
  <c r="M558" i="7"/>
  <c r="M557" i="7"/>
  <c r="M556" i="7"/>
  <c r="M555" i="7"/>
  <c r="M554" i="7"/>
  <c r="M553" i="7"/>
  <c r="M552" i="7"/>
  <c r="M551" i="7"/>
  <c r="M550" i="7"/>
  <c r="M549" i="7"/>
  <c r="M548" i="7"/>
  <c r="M547" i="7"/>
  <c r="M546" i="7"/>
  <c r="M545" i="7"/>
  <c r="M544" i="7"/>
  <c r="M543" i="7"/>
  <c r="M542" i="7"/>
  <c r="M541" i="7"/>
  <c r="M540" i="7"/>
  <c r="M539" i="7"/>
  <c r="M538" i="7"/>
  <c r="M537" i="7"/>
  <c r="M536" i="7"/>
  <c r="M535" i="7"/>
  <c r="M534" i="7"/>
  <c r="M533" i="7"/>
  <c r="M532" i="7"/>
  <c r="M531" i="7"/>
  <c r="M530" i="7"/>
  <c r="M529" i="7"/>
  <c r="M528" i="7"/>
  <c r="M527" i="7"/>
  <c r="M526" i="7"/>
  <c r="M525" i="7"/>
  <c r="M524" i="7"/>
  <c r="M523" i="7"/>
  <c r="M522" i="7"/>
  <c r="M521" i="7"/>
  <c r="M520" i="7"/>
  <c r="M519" i="7"/>
  <c r="M518" i="7"/>
  <c r="M517" i="7"/>
  <c r="M516" i="7"/>
  <c r="M515" i="7"/>
  <c r="M514" i="7"/>
  <c r="M513" i="7"/>
  <c r="M512" i="7"/>
  <c r="M511" i="7"/>
  <c r="M510" i="7"/>
  <c r="M509" i="7"/>
  <c r="M508" i="7"/>
  <c r="M507" i="7"/>
  <c r="M506" i="7"/>
  <c r="M505" i="7"/>
  <c r="M504" i="7"/>
  <c r="M503" i="7"/>
  <c r="M502" i="7"/>
  <c r="M501" i="7"/>
  <c r="M500" i="7"/>
  <c r="M499" i="7"/>
  <c r="M498" i="7"/>
  <c r="M497" i="7"/>
  <c r="M496" i="7"/>
  <c r="M495" i="7"/>
  <c r="M494" i="7"/>
  <c r="M493" i="7"/>
  <c r="M492" i="7"/>
  <c r="M491" i="7"/>
  <c r="M490" i="7"/>
  <c r="M489" i="7"/>
  <c r="M488" i="7"/>
  <c r="M487" i="7"/>
  <c r="M486" i="7"/>
  <c r="M485" i="7"/>
  <c r="M484" i="7"/>
  <c r="M483" i="7"/>
  <c r="M482" i="7"/>
  <c r="M481" i="7"/>
  <c r="M480" i="7"/>
  <c r="M479" i="7"/>
  <c r="M478" i="7"/>
  <c r="M477" i="7"/>
  <c r="M476" i="7"/>
  <c r="M475" i="7"/>
  <c r="M474" i="7"/>
  <c r="M473" i="7"/>
  <c r="M472" i="7"/>
  <c r="M471" i="7"/>
  <c r="M470" i="7"/>
  <c r="M469" i="7"/>
  <c r="M468" i="7"/>
  <c r="M467" i="7"/>
  <c r="M466" i="7"/>
  <c r="M465" i="7"/>
  <c r="M464" i="7"/>
  <c r="M463" i="7"/>
  <c r="M462" i="7"/>
  <c r="M461" i="7"/>
  <c r="M460" i="7"/>
  <c r="M459" i="7"/>
  <c r="M458" i="7"/>
  <c r="M457" i="7"/>
  <c r="M456" i="7"/>
  <c r="M455" i="7"/>
  <c r="M454" i="7"/>
  <c r="M453" i="7"/>
  <c r="M452" i="7"/>
  <c r="M451" i="7"/>
  <c r="M450" i="7"/>
  <c r="M449" i="7"/>
  <c r="M448" i="7"/>
  <c r="M447" i="7"/>
  <c r="M446" i="7"/>
  <c r="M445" i="7"/>
  <c r="M444" i="7"/>
  <c r="M443" i="7"/>
  <c r="M442" i="7"/>
  <c r="M441" i="7"/>
  <c r="M440" i="7"/>
  <c r="M439" i="7"/>
  <c r="M438" i="7"/>
  <c r="M437" i="7"/>
  <c r="M436" i="7"/>
  <c r="M435" i="7"/>
  <c r="M434" i="7"/>
  <c r="M433" i="7"/>
  <c r="M432" i="7"/>
  <c r="M431" i="7"/>
  <c r="M430" i="7"/>
  <c r="M429" i="7"/>
  <c r="M428" i="7"/>
  <c r="M427" i="7"/>
  <c r="M426" i="7"/>
  <c r="M425" i="7"/>
  <c r="M424" i="7"/>
  <c r="M423" i="7"/>
  <c r="M422" i="7"/>
  <c r="M421" i="7"/>
  <c r="M420" i="7"/>
  <c r="M419" i="7"/>
  <c r="M418" i="7"/>
  <c r="M417" i="7"/>
  <c r="M416" i="7"/>
  <c r="M415" i="7"/>
  <c r="M414" i="7"/>
  <c r="M413" i="7"/>
  <c r="M412" i="7"/>
  <c r="M411" i="7"/>
  <c r="M410" i="7"/>
  <c r="M409" i="7"/>
  <c r="M408" i="7"/>
  <c r="M407" i="7"/>
  <c r="M406" i="7"/>
  <c r="M405" i="7"/>
  <c r="M404" i="7"/>
  <c r="M403" i="7"/>
  <c r="M402" i="7"/>
  <c r="M401" i="7"/>
  <c r="M400" i="7"/>
  <c r="M399" i="7"/>
  <c r="M398" i="7"/>
  <c r="M397" i="7"/>
  <c r="M396" i="7"/>
  <c r="M395" i="7"/>
  <c r="M394" i="7"/>
  <c r="M393" i="7"/>
  <c r="M392" i="7"/>
  <c r="M391" i="7"/>
  <c r="M390" i="7"/>
  <c r="M389" i="7"/>
  <c r="M388" i="7"/>
  <c r="M387" i="7"/>
  <c r="M386" i="7"/>
  <c r="M385" i="7"/>
  <c r="M384" i="7"/>
  <c r="M383" i="7"/>
  <c r="M382" i="7"/>
  <c r="M381" i="7"/>
  <c r="M380" i="7"/>
  <c r="M379" i="7"/>
  <c r="M378" i="7"/>
  <c r="M377" i="7"/>
  <c r="M376" i="7"/>
  <c r="M375" i="7"/>
  <c r="M374" i="7"/>
  <c r="M373" i="7"/>
  <c r="M372" i="7"/>
  <c r="M371" i="7"/>
  <c r="M370" i="7"/>
  <c r="M369" i="7"/>
  <c r="M368" i="7"/>
  <c r="M367" i="7"/>
  <c r="M366" i="7"/>
  <c r="M365" i="7"/>
  <c r="M364" i="7"/>
  <c r="M363" i="7"/>
  <c r="M362" i="7"/>
  <c r="M361" i="7"/>
  <c r="M360" i="7"/>
  <c r="M359" i="7"/>
  <c r="M358" i="7"/>
  <c r="M357" i="7"/>
  <c r="M356" i="7"/>
  <c r="M355" i="7"/>
  <c r="M354" i="7"/>
  <c r="M353" i="7"/>
  <c r="M352" i="7"/>
  <c r="M351" i="7"/>
  <c r="M350" i="7"/>
  <c r="M349" i="7"/>
  <c r="M348" i="7"/>
  <c r="M347" i="7"/>
  <c r="M346" i="7"/>
  <c r="M345" i="7"/>
  <c r="M344" i="7"/>
  <c r="M343" i="7"/>
  <c r="M342" i="7"/>
  <c r="M341" i="7"/>
  <c r="M340" i="7"/>
  <c r="M339" i="7"/>
  <c r="M338" i="7"/>
  <c r="M337" i="7"/>
  <c r="M336" i="7"/>
  <c r="M335" i="7"/>
  <c r="M334" i="7"/>
  <c r="M333" i="7"/>
  <c r="M332" i="7"/>
  <c r="M331" i="7"/>
  <c r="M330" i="7"/>
  <c r="M329" i="7"/>
  <c r="M328" i="7"/>
  <c r="M327" i="7"/>
  <c r="M326" i="7"/>
  <c r="M325" i="7"/>
  <c r="M324" i="7"/>
  <c r="M323" i="7"/>
  <c r="M322" i="7"/>
  <c r="M321" i="7"/>
  <c r="M320" i="7"/>
  <c r="M319" i="7"/>
  <c r="M318" i="7"/>
  <c r="M317" i="7"/>
  <c r="M316" i="7"/>
  <c r="M315" i="7"/>
  <c r="M314" i="7"/>
  <c r="M313" i="7"/>
  <c r="M312" i="7"/>
  <c r="M311" i="7"/>
  <c r="M310" i="7"/>
  <c r="M309" i="7"/>
  <c r="M308" i="7"/>
  <c r="M307" i="7"/>
  <c r="M306" i="7"/>
  <c r="M305" i="7"/>
  <c r="M304" i="7"/>
  <c r="M303" i="7"/>
  <c r="M302" i="7"/>
  <c r="M301" i="7"/>
  <c r="M300" i="7"/>
  <c r="M299" i="7"/>
  <c r="M298" i="7"/>
  <c r="M297" i="7"/>
  <c r="M296" i="7"/>
  <c r="M295" i="7"/>
  <c r="M294" i="7"/>
  <c r="M293" i="7"/>
  <c r="M292" i="7"/>
  <c r="M291" i="7"/>
  <c r="M290" i="7"/>
  <c r="M289" i="7"/>
  <c r="M288" i="7"/>
  <c r="M287" i="7"/>
  <c r="M286" i="7"/>
  <c r="M285" i="7"/>
  <c r="M284" i="7"/>
  <c r="M283" i="7"/>
  <c r="M282" i="7"/>
  <c r="M281" i="7"/>
  <c r="M280" i="7"/>
  <c r="M279" i="7"/>
  <c r="M278" i="7"/>
  <c r="M277" i="7"/>
  <c r="M276" i="7"/>
  <c r="M275" i="7"/>
  <c r="M274" i="7"/>
  <c r="M273" i="7"/>
  <c r="M272" i="7"/>
  <c r="M271" i="7"/>
  <c r="M270" i="7"/>
  <c r="M269" i="7"/>
  <c r="M268" i="7"/>
  <c r="M267" i="7"/>
  <c r="M266" i="7"/>
  <c r="M265" i="7"/>
  <c r="M264" i="7"/>
  <c r="M263" i="7"/>
  <c r="M262" i="7"/>
  <c r="M261" i="7"/>
  <c r="M260" i="7"/>
  <c r="M259" i="7"/>
  <c r="M258" i="7"/>
  <c r="M257" i="7"/>
  <c r="M256" i="7"/>
  <c r="M255" i="7"/>
  <c r="M254" i="7"/>
  <c r="M253" i="7"/>
  <c r="M252" i="7"/>
  <c r="M251" i="7"/>
  <c r="M250" i="7"/>
  <c r="M249" i="7"/>
  <c r="M248" i="7"/>
  <c r="M247" i="7"/>
  <c r="M246" i="7"/>
  <c r="M245" i="7"/>
  <c r="M244" i="7"/>
  <c r="M243" i="7"/>
  <c r="M242" i="7"/>
  <c r="M241" i="7"/>
  <c r="M240" i="7"/>
  <c r="M239" i="7"/>
  <c r="M238" i="7"/>
  <c r="M237" i="7"/>
  <c r="M236" i="7"/>
  <c r="M235" i="7"/>
  <c r="M234" i="7"/>
  <c r="M233" i="7"/>
  <c r="M232" i="7"/>
  <c r="M231" i="7"/>
  <c r="M230" i="7"/>
  <c r="M229" i="7"/>
  <c r="M228" i="7"/>
  <c r="M227" i="7"/>
  <c r="M226" i="7"/>
  <c r="M225" i="7"/>
  <c r="M224" i="7"/>
  <c r="M223" i="7"/>
  <c r="M222" i="7"/>
  <c r="M221" i="7"/>
  <c r="M220" i="7"/>
  <c r="M219" i="7"/>
  <c r="M218" i="7"/>
  <c r="M217" i="7"/>
  <c r="M216" i="7"/>
  <c r="M215" i="7"/>
  <c r="M214" i="7"/>
  <c r="M213" i="7"/>
  <c r="M212" i="7"/>
  <c r="M211" i="7"/>
  <c r="M210" i="7"/>
  <c r="M209" i="7"/>
  <c r="M208" i="7"/>
  <c r="M207" i="7"/>
  <c r="M206" i="7"/>
  <c r="M205" i="7"/>
  <c r="M204" i="7"/>
  <c r="M203" i="7"/>
  <c r="M202" i="7"/>
  <c r="M201" i="7"/>
  <c r="M200" i="7"/>
  <c r="M199" i="7"/>
  <c r="M198" i="7"/>
  <c r="M197" i="7"/>
  <c r="M196" i="7"/>
  <c r="M195" i="7"/>
  <c r="M194" i="7"/>
  <c r="M193" i="7"/>
  <c r="M192" i="7"/>
  <c r="M191" i="7"/>
  <c r="M190" i="7"/>
  <c r="M189" i="7"/>
  <c r="M188" i="7"/>
  <c r="M187" i="7"/>
  <c r="M186" i="7"/>
  <c r="M185" i="7"/>
  <c r="M184" i="7"/>
  <c r="M183" i="7"/>
  <c r="M182" i="7"/>
  <c r="M181" i="7"/>
  <c r="M180" i="7"/>
  <c r="M179" i="7"/>
  <c r="M178" i="7"/>
  <c r="M177" i="7"/>
  <c r="M176" i="7"/>
  <c r="M175" i="7"/>
  <c r="M174" i="7"/>
  <c r="M173" i="7"/>
  <c r="M172" i="7"/>
  <c r="M171" i="7"/>
  <c r="M170" i="7"/>
  <c r="M169" i="7"/>
  <c r="M168" i="7"/>
  <c r="M167" i="7"/>
  <c r="M166" i="7"/>
  <c r="M165" i="7"/>
  <c r="M164" i="7"/>
  <c r="M163" i="7"/>
  <c r="M162" i="7"/>
  <c r="M161" i="7"/>
  <c r="M160" i="7"/>
  <c r="M159" i="7"/>
  <c r="M158" i="7"/>
  <c r="M157" i="7"/>
  <c r="M156" i="7"/>
  <c r="M155" i="7"/>
  <c r="M154" i="7"/>
  <c r="M153" i="7"/>
  <c r="M152" i="7"/>
  <c r="M151" i="7"/>
  <c r="M150" i="7"/>
  <c r="M149" i="7"/>
  <c r="M148" i="7"/>
  <c r="M147" i="7"/>
  <c r="M146" i="7"/>
  <c r="M145" i="7"/>
  <c r="M144" i="7"/>
  <c r="M143" i="7"/>
  <c r="M142" i="7"/>
  <c r="M141" i="7"/>
  <c r="M140" i="7"/>
  <c r="M139" i="7"/>
  <c r="M138" i="7"/>
  <c r="M137" i="7"/>
  <c r="M136" i="7"/>
  <c r="M135" i="7"/>
  <c r="M134" i="7"/>
  <c r="M133" i="7"/>
  <c r="M132" i="7"/>
  <c r="M131" i="7"/>
  <c r="M130" i="7"/>
  <c r="M129" i="7"/>
  <c r="M128" i="7"/>
  <c r="M127" i="7"/>
  <c r="M126" i="7"/>
  <c r="M125" i="7"/>
  <c r="M124" i="7"/>
  <c r="M123" i="7"/>
  <c r="M122" i="7"/>
  <c r="M121" i="7"/>
  <c r="M120" i="7"/>
  <c r="M119" i="7"/>
  <c r="M118" i="7"/>
  <c r="M117" i="7"/>
  <c r="M116" i="7"/>
  <c r="M115" i="7"/>
  <c r="M114" i="7"/>
  <c r="M113" i="7"/>
  <c r="M112" i="7"/>
  <c r="M111" i="7"/>
  <c r="M110" i="7"/>
  <c r="M109" i="7"/>
  <c r="M108" i="7"/>
  <c r="M107" i="7"/>
  <c r="M106" i="7"/>
  <c r="M105" i="7"/>
  <c r="M104" i="7"/>
  <c r="M103" i="7"/>
  <c r="M102" i="7"/>
  <c r="M101" i="7"/>
  <c r="M100" i="7"/>
  <c r="M99" i="7"/>
  <c r="M98" i="7"/>
  <c r="M97" i="7"/>
  <c r="M96" i="7"/>
  <c r="M95" i="7"/>
  <c r="M94" i="7"/>
  <c r="M93" i="7"/>
  <c r="M92" i="7"/>
  <c r="M91" i="7"/>
  <c r="M90" i="7"/>
  <c r="M89" i="7"/>
  <c r="M88" i="7"/>
  <c r="M87" i="7"/>
  <c r="M86" i="7"/>
  <c r="M85" i="7"/>
  <c r="M84" i="7"/>
  <c r="M83" i="7"/>
  <c r="M82" i="7"/>
  <c r="M81" i="7"/>
  <c r="M80" i="7"/>
  <c r="M79" i="7"/>
  <c r="M78" i="7"/>
  <c r="M77" i="7"/>
  <c r="M76" i="7"/>
  <c r="M75" i="7"/>
  <c r="M74" i="7"/>
  <c r="M73" i="7"/>
  <c r="M72" i="7"/>
  <c r="M71" i="7"/>
  <c r="M70" i="7"/>
  <c r="M69" i="7"/>
  <c r="M68" i="7"/>
  <c r="M67" i="7"/>
  <c r="M66" i="7"/>
  <c r="M65" i="7"/>
  <c r="M64" i="7"/>
  <c r="M63" i="7"/>
  <c r="M62" i="7"/>
  <c r="M61" i="7"/>
  <c r="M60" i="7"/>
  <c r="M59" i="7"/>
  <c r="M58" i="7"/>
  <c r="M57" i="7"/>
  <c r="M56" i="7"/>
  <c r="M55" i="7"/>
  <c r="M54" i="7"/>
  <c r="M53" i="7"/>
  <c r="M52" i="7"/>
  <c r="M51" i="7"/>
  <c r="M50" i="7"/>
  <c r="M49" i="7"/>
  <c r="M48" i="7"/>
  <c r="M47" i="7"/>
  <c r="M46" i="7"/>
  <c r="M45" i="7"/>
  <c r="M44" i="7"/>
  <c r="M43" i="7"/>
  <c r="M42" i="7"/>
  <c r="M41" i="7"/>
  <c r="M40" i="7"/>
  <c r="M39" i="7"/>
  <c r="M38" i="7"/>
  <c r="M37" i="7"/>
  <c r="M36" i="7"/>
  <c r="M35" i="7"/>
  <c r="M34" i="7"/>
  <c r="M33" i="7"/>
  <c r="M32" i="7"/>
  <c r="M31" i="7"/>
  <c r="M30" i="7"/>
  <c r="M29" i="7"/>
  <c r="M28" i="7"/>
  <c r="M27" i="7"/>
  <c r="M26" i="7"/>
  <c r="M25" i="7"/>
  <c r="M24" i="7"/>
  <c r="M23" i="7"/>
  <c r="M22" i="7"/>
  <c r="M21" i="7"/>
  <c r="F21" i="7"/>
  <c r="G21" i="7" s="1"/>
  <c r="M20" i="7"/>
  <c r="F20" i="7"/>
  <c r="G20" i="7" s="1"/>
  <c r="M19" i="7"/>
  <c r="F19" i="7"/>
  <c r="G19" i="7" s="1"/>
  <c r="M18" i="7"/>
  <c r="G18" i="7"/>
  <c r="F18" i="7"/>
  <c r="M17" i="7"/>
  <c r="F17" i="7"/>
  <c r="G17" i="7" s="1"/>
  <c r="M16" i="7"/>
  <c r="G16" i="7"/>
  <c r="F16" i="7"/>
  <c r="M15" i="7"/>
  <c r="F15" i="7"/>
  <c r="G15" i="7" s="1"/>
  <c r="M14" i="7"/>
  <c r="G14" i="7"/>
  <c r="F14" i="7"/>
  <c r="M13" i="7"/>
  <c r="F13" i="7"/>
  <c r="G13" i="7" s="1"/>
  <c r="M12" i="7"/>
  <c r="G12" i="7"/>
  <c r="F12" i="7"/>
  <c r="M11" i="7"/>
  <c r="F11" i="7"/>
  <c r="G11" i="7" s="1"/>
  <c r="M10" i="7"/>
  <c r="F10" i="7"/>
  <c r="G10" i="7" s="1"/>
  <c r="M9" i="7"/>
  <c r="F9" i="7"/>
  <c r="G9" i="7" s="1"/>
  <c r="M8" i="7"/>
  <c r="F8" i="7"/>
  <c r="G8" i="7" s="1"/>
  <c r="M7" i="7"/>
  <c r="F7" i="7"/>
  <c r="G7" i="7" s="1"/>
  <c r="M6" i="7"/>
  <c r="F6" i="7"/>
  <c r="G6" i="7" s="1"/>
  <c r="M5" i="7"/>
  <c r="F5" i="7"/>
  <c r="G5" i="7" s="1"/>
  <c r="M4" i="7"/>
  <c r="F4" i="7"/>
  <c r="G4" i="7" s="1"/>
  <c r="M3" i="7"/>
  <c r="F3" i="7"/>
  <c r="G3" i="7" s="1"/>
  <c r="M2" i="7"/>
  <c r="F2" i="7"/>
  <c r="G2" i="7" s="1"/>
  <c r="P957" i="2"/>
  <c r="O957" i="2"/>
  <c r="V954" i="2" l="1"/>
  <c r="V953" i="2"/>
  <c r="V952" i="2"/>
  <c r="V956" i="2"/>
  <c r="V951" i="2"/>
  <c r="V947" i="2"/>
  <c r="V950" i="2"/>
  <c r="V948" i="2"/>
  <c r="V942" i="2"/>
  <c r="V943" i="2"/>
  <c r="V941" i="2"/>
  <c r="V937" i="2"/>
  <c r="V949" i="2"/>
  <c r="V940" i="2"/>
  <c r="V955" i="2"/>
  <c r="V946" i="2"/>
  <c r="V944" i="2"/>
  <c r="V939" i="2"/>
  <c r="V945" i="2"/>
  <c r="H82" i="2"/>
  <c r="I82" i="2" s="1"/>
  <c r="J82" i="2" s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C934" i="2"/>
  <c r="E2" i="2"/>
  <c r="E3" i="2" s="1"/>
  <c r="E4" i="2" s="1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81" i="2" s="1"/>
  <c r="E82" i="2" s="1"/>
  <c r="E83" i="2" s="1"/>
  <c r="E84" i="2" s="1"/>
  <c r="E85" i="2" s="1"/>
  <c r="E86" i="2" s="1"/>
  <c r="E87" i="2" s="1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E98" i="2" s="1"/>
  <c r="E99" i="2" s="1"/>
  <c r="E100" i="2" s="1"/>
  <c r="E101" i="2" s="1"/>
  <c r="E102" i="2" s="1"/>
  <c r="E103" i="2" s="1"/>
  <c r="E104" i="2" s="1"/>
  <c r="E105" i="2" s="1"/>
  <c r="E106" i="2" s="1"/>
  <c r="E107" i="2" s="1"/>
  <c r="E108" i="2" s="1"/>
  <c r="E109" i="2" s="1"/>
  <c r="E110" i="2" s="1"/>
  <c r="E111" i="2" s="1"/>
  <c r="E112" i="2" s="1"/>
  <c r="E113" i="2" s="1"/>
  <c r="E114" i="2" s="1"/>
  <c r="E115" i="2" s="1"/>
  <c r="E116" i="2" s="1"/>
  <c r="E117" i="2" s="1"/>
  <c r="E118" i="2" s="1"/>
  <c r="E119" i="2" s="1"/>
  <c r="E120" i="2" s="1"/>
  <c r="E121" i="2" s="1"/>
  <c r="E122" i="2" s="1"/>
  <c r="E123" i="2" s="1"/>
  <c r="E124" i="2" s="1"/>
  <c r="E125" i="2" s="1"/>
  <c r="E126" i="2" s="1"/>
  <c r="E127" i="2" s="1"/>
  <c r="E128" i="2" s="1"/>
  <c r="E129" i="2" s="1"/>
  <c r="E130" i="2" s="1"/>
  <c r="E131" i="2" s="1"/>
  <c r="E132" i="2" s="1"/>
  <c r="E133" i="2" s="1"/>
  <c r="E134" i="2" s="1"/>
  <c r="E135" i="2" s="1"/>
  <c r="E136" i="2" s="1"/>
  <c r="E137" i="2" s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E150" i="2" s="1"/>
  <c r="E151" i="2" s="1"/>
  <c r="E152" i="2" s="1"/>
  <c r="E153" i="2" s="1"/>
  <c r="E154" i="2" s="1"/>
  <c r="E155" i="2" s="1"/>
  <c r="E156" i="2" s="1"/>
  <c r="E157" i="2" s="1"/>
  <c r="E158" i="2" s="1"/>
  <c r="E159" i="2" s="1"/>
  <c r="E160" i="2" s="1"/>
  <c r="E161" i="2" s="1"/>
  <c r="E162" i="2" s="1"/>
  <c r="E163" i="2" s="1"/>
  <c r="E164" i="2" s="1"/>
  <c r="E165" i="2" s="1"/>
  <c r="E166" i="2" s="1"/>
  <c r="E167" i="2" s="1"/>
  <c r="E168" i="2" s="1"/>
  <c r="E169" i="2" s="1"/>
  <c r="E170" i="2" s="1"/>
  <c r="E171" i="2" s="1"/>
  <c r="E172" i="2" s="1"/>
  <c r="E173" i="2" s="1"/>
  <c r="E174" i="2" s="1"/>
  <c r="E175" i="2" s="1"/>
  <c r="E176" i="2" s="1"/>
  <c r="E177" i="2" s="1"/>
  <c r="E178" i="2" s="1"/>
  <c r="E179" i="2" s="1"/>
  <c r="E180" i="2" s="1"/>
  <c r="E181" i="2" s="1"/>
  <c r="E182" i="2" s="1"/>
  <c r="E183" i="2" s="1"/>
  <c r="E184" i="2" s="1"/>
  <c r="E185" i="2" s="1"/>
  <c r="E186" i="2" s="1"/>
  <c r="E187" i="2" s="1"/>
  <c r="E188" i="2" s="1"/>
  <c r="E189" i="2" s="1"/>
  <c r="E190" i="2" s="1"/>
  <c r="E191" i="2" s="1"/>
  <c r="E192" i="2" s="1"/>
  <c r="E193" i="2" s="1"/>
  <c r="E194" i="2" s="1"/>
  <c r="E195" i="2" s="1"/>
  <c r="E196" i="2" s="1"/>
  <c r="E197" i="2" s="1"/>
  <c r="E198" i="2" s="1"/>
  <c r="E199" i="2" s="1"/>
  <c r="E200" i="2" s="1"/>
  <c r="E201" i="2" s="1"/>
  <c r="E202" i="2" s="1"/>
  <c r="E203" i="2" s="1"/>
  <c r="E204" i="2" s="1"/>
  <c r="E205" i="2" s="1"/>
  <c r="E206" i="2" s="1"/>
  <c r="E207" i="2" s="1"/>
  <c r="E208" i="2" s="1"/>
  <c r="E209" i="2" s="1"/>
  <c r="E210" i="2" s="1"/>
  <c r="E211" i="2" s="1"/>
  <c r="E212" i="2" s="1"/>
  <c r="E213" i="2" s="1"/>
  <c r="E214" i="2" s="1"/>
  <c r="E215" i="2" s="1"/>
  <c r="E216" i="2" s="1"/>
  <c r="E217" i="2" s="1"/>
  <c r="E218" i="2" s="1"/>
  <c r="E219" i="2" s="1"/>
  <c r="E220" i="2" s="1"/>
  <c r="E221" i="2" s="1"/>
  <c r="E222" i="2" s="1"/>
  <c r="E223" i="2" s="1"/>
  <c r="E224" i="2" s="1"/>
  <c r="E225" i="2" s="1"/>
  <c r="E226" i="2" s="1"/>
  <c r="E227" i="2" s="1"/>
  <c r="E228" i="2" s="1"/>
  <c r="E229" i="2" s="1"/>
  <c r="E230" i="2" s="1"/>
  <c r="E231" i="2" s="1"/>
  <c r="E232" i="2" s="1"/>
  <c r="E233" i="2" s="1"/>
  <c r="E234" i="2" s="1"/>
  <c r="E235" i="2" s="1"/>
  <c r="E236" i="2" s="1"/>
  <c r="E237" i="2" s="1"/>
  <c r="E238" i="2" s="1"/>
  <c r="E239" i="2" s="1"/>
  <c r="E240" i="2" s="1"/>
  <c r="E241" i="2" s="1"/>
  <c r="E242" i="2" s="1"/>
  <c r="E243" i="2" s="1"/>
  <c r="E244" i="2" s="1"/>
  <c r="E245" i="2" s="1"/>
  <c r="E246" i="2" s="1"/>
  <c r="E247" i="2" s="1"/>
  <c r="E248" i="2" s="1"/>
  <c r="E249" i="2" s="1"/>
  <c r="E250" i="2" s="1"/>
  <c r="E251" i="2" s="1"/>
  <c r="E252" i="2" s="1"/>
  <c r="E253" i="2" s="1"/>
  <c r="E254" i="2" s="1"/>
  <c r="E255" i="2" s="1"/>
  <c r="E256" i="2" s="1"/>
  <c r="E257" i="2" s="1"/>
  <c r="E258" i="2" s="1"/>
  <c r="E259" i="2" s="1"/>
  <c r="E260" i="2" s="1"/>
  <c r="E261" i="2" s="1"/>
  <c r="E262" i="2" s="1"/>
  <c r="E263" i="2" s="1"/>
  <c r="E264" i="2" s="1"/>
  <c r="E265" i="2" s="1"/>
  <c r="E266" i="2" s="1"/>
  <c r="E267" i="2" s="1"/>
  <c r="E268" i="2" s="1"/>
  <c r="E269" i="2" s="1"/>
  <c r="E270" i="2" s="1"/>
  <c r="E271" i="2" s="1"/>
  <c r="E272" i="2" s="1"/>
  <c r="E273" i="2" s="1"/>
  <c r="E274" i="2" s="1"/>
  <c r="E275" i="2" s="1"/>
  <c r="E276" i="2" s="1"/>
  <c r="E277" i="2" s="1"/>
  <c r="E278" i="2" s="1"/>
  <c r="E279" i="2" s="1"/>
  <c r="E280" i="2" s="1"/>
  <c r="E281" i="2" s="1"/>
  <c r="E282" i="2" s="1"/>
  <c r="E283" i="2" s="1"/>
  <c r="E284" i="2" s="1"/>
  <c r="E285" i="2" s="1"/>
  <c r="E286" i="2" s="1"/>
  <c r="E287" i="2" s="1"/>
  <c r="E288" i="2" s="1"/>
  <c r="E289" i="2" s="1"/>
  <c r="E290" i="2" s="1"/>
  <c r="E291" i="2" s="1"/>
  <c r="E292" i="2" s="1"/>
  <c r="E293" i="2" s="1"/>
  <c r="E294" i="2" s="1"/>
  <c r="E295" i="2" s="1"/>
  <c r="E296" i="2" s="1"/>
  <c r="E297" i="2" s="1"/>
  <c r="E298" i="2" s="1"/>
  <c r="E299" i="2" s="1"/>
  <c r="E300" i="2" s="1"/>
  <c r="E301" i="2" s="1"/>
  <c r="E302" i="2" s="1"/>
  <c r="E303" i="2" s="1"/>
  <c r="E304" i="2" s="1"/>
  <c r="E305" i="2" s="1"/>
  <c r="E306" i="2" s="1"/>
  <c r="E307" i="2" s="1"/>
  <c r="E308" i="2" s="1"/>
  <c r="E309" i="2" s="1"/>
  <c r="E310" i="2" s="1"/>
  <c r="E311" i="2" s="1"/>
  <c r="E312" i="2" s="1"/>
  <c r="E313" i="2" s="1"/>
  <c r="E314" i="2" s="1"/>
  <c r="E315" i="2" s="1"/>
  <c r="E316" i="2" s="1"/>
  <c r="E317" i="2" s="1"/>
  <c r="E318" i="2" s="1"/>
  <c r="E319" i="2" s="1"/>
  <c r="E320" i="2" s="1"/>
  <c r="E321" i="2" s="1"/>
  <c r="E322" i="2" s="1"/>
  <c r="E323" i="2" s="1"/>
  <c r="E324" i="2" s="1"/>
  <c r="E325" i="2" s="1"/>
  <c r="E326" i="2" s="1"/>
  <c r="E327" i="2" s="1"/>
  <c r="E328" i="2" s="1"/>
  <c r="E329" i="2" s="1"/>
  <c r="E330" i="2" s="1"/>
  <c r="E331" i="2" s="1"/>
  <c r="E332" i="2" s="1"/>
  <c r="E333" i="2" s="1"/>
  <c r="E334" i="2" s="1"/>
  <c r="E335" i="2" s="1"/>
  <c r="E336" i="2" s="1"/>
  <c r="E337" i="2" s="1"/>
  <c r="E338" i="2" s="1"/>
  <c r="E339" i="2" s="1"/>
  <c r="E340" i="2" s="1"/>
  <c r="E341" i="2" s="1"/>
  <c r="E342" i="2" s="1"/>
  <c r="E343" i="2" s="1"/>
  <c r="E344" i="2" s="1"/>
  <c r="E345" i="2" s="1"/>
  <c r="E346" i="2" s="1"/>
  <c r="E347" i="2" s="1"/>
  <c r="E348" i="2" s="1"/>
  <c r="E349" i="2" s="1"/>
  <c r="E350" i="2" s="1"/>
  <c r="E351" i="2" s="1"/>
  <c r="E352" i="2" s="1"/>
  <c r="E353" i="2" s="1"/>
  <c r="E354" i="2" s="1"/>
  <c r="E355" i="2" s="1"/>
  <c r="E356" i="2" s="1"/>
  <c r="E357" i="2" s="1"/>
  <c r="E358" i="2" s="1"/>
  <c r="E359" i="2" s="1"/>
  <c r="E360" i="2" s="1"/>
  <c r="E361" i="2" s="1"/>
  <c r="E362" i="2" s="1"/>
  <c r="E363" i="2" s="1"/>
  <c r="E364" i="2" s="1"/>
  <c r="E365" i="2" s="1"/>
  <c r="E366" i="2" s="1"/>
  <c r="E367" i="2" s="1"/>
  <c r="E368" i="2" s="1"/>
  <c r="E369" i="2" s="1"/>
  <c r="E370" i="2" s="1"/>
  <c r="E371" i="2" s="1"/>
  <c r="E372" i="2" s="1"/>
  <c r="E373" i="2" s="1"/>
  <c r="E374" i="2" s="1"/>
  <c r="E375" i="2" s="1"/>
  <c r="E376" i="2" s="1"/>
  <c r="E377" i="2" s="1"/>
  <c r="E378" i="2" s="1"/>
  <c r="E379" i="2" s="1"/>
  <c r="E380" i="2" s="1"/>
  <c r="E381" i="2" s="1"/>
  <c r="E382" i="2" s="1"/>
  <c r="E383" i="2" s="1"/>
  <c r="E384" i="2" s="1"/>
  <c r="E385" i="2" s="1"/>
  <c r="E386" i="2" s="1"/>
  <c r="E387" i="2" s="1"/>
  <c r="E388" i="2" s="1"/>
  <c r="E389" i="2" s="1"/>
  <c r="E390" i="2" s="1"/>
  <c r="E391" i="2" s="1"/>
  <c r="E392" i="2" s="1"/>
  <c r="E393" i="2" s="1"/>
  <c r="E394" i="2" s="1"/>
  <c r="E395" i="2" s="1"/>
  <c r="E396" i="2" s="1"/>
  <c r="E397" i="2" s="1"/>
  <c r="E398" i="2" s="1"/>
  <c r="E399" i="2" s="1"/>
  <c r="E400" i="2" s="1"/>
  <c r="E401" i="2" s="1"/>
  <c r="E402" i="2" s="1"/>
  <c r="E403" i="2" s="1"/>
  <c r="E404" i="2" s="1"/>
  <c r="E405" i="2" s="1"/>
  <c r="E406" i="2" s="1"/>
  <c r="E407" i="2" s="1"/>
  <c r="E408" i="2" s="1"/>
  <c r="E409" i="2" s="1"/>
  <c r="E410" i="2" s="1"/>
  <c r="E411" i="2" s="1"/>
  <c r="E412" i="2" s="1"/>
  <c r="E413" i="2" s="1"/>
  <c r="E414" i="2" s="1"/>
  <c r="E415" i="2" s="1"/>
  <c r="E416" i="2" s="1"/>
  <c r="E417" i="2" s="1"/>
  <c r="E418" i="2" s="1"/>
  <c r="E419" i="2" s="1"/>
  <c r="E420" i="2" s="1"/>
  <c r="E421" i="2" s="1"/>
  <c r="E422" i="2" s="1"/>
  <c r="E423" i="2" s="1"/>
  <c r="E424" i="2" s="1"/>
  <c r="E425" i="2" s="1"/>
  <c r="E426" i="2" s="1"/>
  <c r="E427" i="2" s="1"/>
  <c r="E428" i="2" s="1"/>
  <c r="E429" i="2" s="1"/>
  <c r="E430" i="2" s="1"/>
  <c r="E431" i="2" s="1"/>
  <c r="E432" i="2" s="1"/>
  <c r="E433" i="2" s="1"/>
  <c r="E434" i="2" s="1"/>
  <c r="E435" i="2" s="1"/>
  <c r="E436" i="2" s="1"/>
  <c r="E437" i="2" s="1"/>
  <c r="E438" i="2" s="1"/>
  <c r="E439" i="2" s="1"/>
  <c r="E440" i="2" s="1"/>
  <c r="E441" i="2" s="1"/>
  <c r="E442" i="2" s="1"/>
  <c r="E443" i="2" s="1"/>
  <c r="E444" i="2" s="1"/>
  <c r="E445" i="2" s="1"/>
  <c r="E446" i="2" s="1"/>
  <c r="E447" i="2" s="1"/>
  <c r="E448" i="2" s="1"/>
  <c r="E449" i="2" s="1"/>
  <c r="E450" i="2" s="1"/>
  <c r="E451" i="2" s="1"/>
  <c r="E452" i="2" s="1"/>
  <c r="E453" i="2" s="1"/>
  <c r="E454" i="2" s="1"/>
  <c r="E455" i="2" s="1"/>
  <c r="E456" i="2" s="1"/>
  <c r="E457" i="2" s="1"/>
  <c r="E458" i="2" s="1"/>
  <c r="E459" i="2" s="1"/>
  <c r="E460" i="2" s="1"/>
  <c r="E461" i="2" s="1"/>
  <c r="E462" i="2" s="1"/>
  <c r="E463" i="2" s="1"/>
  <c r="E464" i="2" s="1"/>
  <c r="E465" i="2" s="1"/>
  <c r="E466" i="2" s="1"/>
  <c r="E467" i="2" s="1"/>
  <c r="E468" i="2" s="1"/>
  <c r="E469" i="2" s="1"/>
  <c r="E470" i="2" s="1"/>
  <c r="E471" i="2" s="1"/>
  <c r="E472" i="2" s="1"/>
  <c r="E473" i="2" s="1"/>
  <c r="E474" i="2" s="1"/>
  <c r="E475" i="2" s="1"/>
  <c r="E476" i="2" s="1"/>
  <c r="E477" i="2" s="1"/>
  <c r="E478" i="2" s="1"/>
  <c r="E479" i="2" s="1"/>
  <c r="E480" i="2" s="1"/>
  <c r="E481" i="2" s="1"/>
  <c r="E482" i="2" s="1"/>
  <c r="E483" i="2" s="1"/>
  <c r="E484" i="2" s="1"/>
  <c r="E485" i="2" s="1"/>
  <c r="E486" i="2" s="1"/>
  <c r="E487" i="2" s="1"/>
  <c r="E488" i="2" s="1"/>
  <c r="E489" i="2" s="1"/>
  <c r="E490" i="2" s="1"/>
  <c r="E491" i="2" s="1"/>
  <c r="E492" i="2" s="1"/>
  <c r="E493" i="2" s="1"/>
  <c r="E494" i="2" s="1"/>
  <c r="E495" i="2" s="1"/>
  <c r="E496" i="2" s="1"/>
  <c r="E497" i="2" s="1"/>
  <c r="E498" i="2" s="1"/>
  <c r="E499" i="2" s="1"/>
  <c r="E500" i="2" s="1"/>
  <c r="E501" i="2" s="1"/>
  <c r="E502" i="2" s="1"/>
  <c r="E503" i="2" s="1"/>
  <c r="E504" i="2" s="1"/>
  <c r="E505" i="2" s="1"/>
  <c r="E506" i="2" s="1"/>
  <c r="E507" i="2" s="1"/>
  <c r="E508" i="2" s="1"/>
  <c r="E509" i="2" s="1"/>
  <c r="E510" i="2" s="1"/>
  <c r="E511" i="2" s="1"/>
  <c r="E512" i="2" s="1"/>
  <c r="E513" i="2" s="1"/>
  <c r="E514" i="2" s="1"/>
  <c r="E515" i="2" s="1"/>
  <c r="E516" i="2" s="1"/>
  <c r="E517" i="2" s="1"/>
  <c r="E518" i="2" s="1"/>
  <c r="E519" i="2" s="1"/>
  <c r="E520" i="2" s="1"/>
  <c r="E521" i="2" s="1"/>
  <c r="E522" i="2" s="1"/>
  <c r="E523" i="2" s="1"/>
  <c r="E524" i="2" s="1"/>
  <c r="E525" i="2" s="1"/>
  <c r="E526" i="2" s="1"/>
  <c r="E527" i="2" s="1"/>
  <c r="E528" i="2" s="1"/>
  <c r="E529" i="2" s="1"/>
  <c r="E530" i="2" s="1"/>
  <c r="E531" i="2" s="1"/>
  <c r="E532" i="2" s="1"/>
  <c r="E533" i="2" s="1"/>
  <c r="E534" i="2" s="1"/>
  <c r="E535" i="2" s="1"/>
  <c r="E536" i="2" s="1"/>
  <c r="E537" i="2" s="1"/>
  <c r="E538" i="2" s="1"/>
  <c r="E539" i="2" s="1"/>
  <c r="E540" i="2" s="1"/>
  <c r="E541" i="2" s="1"/>
  <c r="E542" i="2" s="1"/>
  <c r="E543" i="2" s="1"/>
  <c r="E544" i="2" s="1"/>
  <c r="E545" i="2" s="1"/>
  <c r="E546" i="2" s="1"/>
  <c r="E547" i="2" s="1"/>
  <c r="E548" i="2" s="1"/>
  <c r="E549" i="2" s="1"/>
  <c r="E550" i="2" s="1"/>
  <c r="E551" i="2" s="1"/>
  <c r="E552" i="2" s="1"/>
  <c r="E553" i="2" s="1"/>
  <c r="E554" i="2" s="1"/>
  <c r="E555" i="2" s="1"/>
  <c r="E556" i="2" s="1"/>
  <c r="E557" i="2" s="1"/>
  <c r="E558" i="2" s="1"/>
  <c r="E559" i="2" s="1"/>
  <c r="E560" i="2" s="1"/>
  <c r="E561" i="2" s="1"/>
  <c r="E562" i="2" s="1"/>
  <c r="E563" i="2" s="1"/>
  <c r="E564" i="2" s="1"/>
  <c r="E565" i="2" s="1"/>
  <c r="E566" i="2" s="1"/>
  <c r="E567" i="2" s="1"/>
  <c r="E568" i="2" s="1"/>
  <c r="E569" i="2" s="1"/>
  <c r="E570" i="2" s="1"/>
  <c r="E571" i="2" s="1"/>
  <c r="E572" i="2" s="1"/>
  <c r="E573" i="2" s="1"/>
  <c r="E574" i="2" s="1"/>
  <c r="E575" i="2" s="1"/>
  <c r="E576" i="2" s="1"/>
  <c r="E577" i="2" s="1"/>
  <c r="E578" i="2" s="1"/>
  <c r="E579" i="2" s="1"/>
  <c r="E580" i="2" s="1"/>
  <c r="E581" i="2" s="1"/>
  <c r="E582" i="2" s="1"/>
  <c r="E583" i="2" s="1"/>
  <c r="E584" i="2" s="1"/>
  <c r="E585" i="2" s="1"/>
  <c r="E586" i="2" s="1"/>
  <c r="E587" i="2" s="1"/>
  <c r="E588" i="2" s="1"/>
  <c r="E589" i="2" s="1"/>
  <c r="E590" i="2" s="1"/>
  <c r="E591" i="2" s="1"/>
  <c r="E592" i="2" s="1"/>
  <c r="E593" i="2" s="1"/>
  <c r="E594" i="2" s="1"/>
  <c r="E595" i="2" s="1"/>
  <c r="E596" i="2" s="1"/>
  <c r="E597" i="2" s="1"/>
  <c r="E598" i="2" s="1"/>
  <c r="E599" i="2" s="1"/>
  <c r="E600" i="2" s="1"/>
  <c r="E601" i="2" s="1"/>
  <c r="E602" i="2" s="1"/>
  <c r="E603" i="2" s="1"/>
  <c r="E604" i="2" s="1"/>
  <c r="E605" i="2" s="1"/>
  <c r="E606" i="2" s="1"/>
  <c r="E607" i="2" s="1"/>
  <c r="E608" i="2" s="1"/>
  <c r="E609" i="2" s="1"/>
  <c r="E610" i="2" s="1"/>
  <c r="E611" i="2" s="1"/>
  <c r="E612" i="2" s="1"/>
  <c r="E613" i="2" s="1"/>
  <c r="E614" i="2" s="1"/>
  <c r="E615" i="2" s="1"/>
  <c r="E616" i="2" s="1"/>
  <c r="E617" i="2" s="1"/>
  <c r="E618" i="2" s="1"/>
  <c r="E619" i="2" s="1"/>
  <c r="E620" i="2" s="1"/>
  <c r="E621" i="2" s="1"/>
  <c r="E622" i="2" s="1"/>
  <c r="E623" i="2" s="1"/>
  <c r="E624" i="2" s="1"/>
  <c r="E625" i="2" s="1"/>
  <c r="E626" i="2" s="1"/>
  <c r="E627" i="2" s="1"/>
  <c r="E628" i="2" s="1"/>
  <c r="E629" i="2" s="1"/>
  <c r="E630" i="2" s="1"/>
  <c r="E631" i="2" s="1"/>
  <c r="E632" i="2" s="1"/>
  <c r="E633" i="2" s="1"/>
  <c r="E634" i="2" s="1"/>
  <c r="E635" i="2" s="1"/>
  <c r="E636" i="2" s="1"/>
  <c r="E637" i="2" s="1"/>
  <c r="E638" i="2" s="1"/>
  <c r="E639" i="2" s="1"/>
  <c r="E640" i="2" s="1"/>
  <c r="E641" i="2" s="1"/>
  <c r="E642" i="2" s="1"/>
  <c r="E643" i="2" s="1"/>
  <c r="E644" i="2" s="1"/>
  <c r="E645" i="2" s="1"/>
  <c r="E646" i="2" s="1"/>
  <c r="E647" i="2" s="1"/>
  <c r="E648" i="2" s="1"/>
  <c r="E649" i="2" s="1"/>
  <c r="E650" i="2" s="1"/>
  <c r="E651" i="2" s="1"/>
  <c r="E652" i="2" s="1"/>
  <c r="E653" i="2" s="1"/>
  <c r="E654" i="2" s="1"/>
  <c r="E655" i="2" s="1"/>
  <c r="E656" i="2" s="1"/>
  <c r="E657" i="2" s="1"/>
  <c r="E658" i="2" s="1"/>
  <c r="E659" i="2" s="1"/>
  <c r="E660" i="2" s="1"/>
  <c r="E661" i="2" s="1"/>
  <c r="E662" i="2" s="1"/>
  <c r="E663" i="2" s="1"/>
  <c r="E664" i="2" s="1"/>
  <c r="E665" i="2" s="1"/>
  <c r="E666" i="2" s="1"/>
  <c r="E667" i="2" s="1"/>
  <c r="E668" i="2" s="1"/>
  <c r="E669" i="2" s="1"/>
  <c r="E670" i="2" s="1"/>
  <c r="E671" i="2" s="1"/>
  <c r="E672" i="2" s="1"/>
  <c r="E673" i="2" s="1"/>
  <c r="E674" i="2" s="1"/>
  <c r="E675" i="2" s="1"/>
  <c r="E676" i="2" s="1"/>
  <c r="E677" i="2" s="1"/>
  <c r="E678" i="2" s="1"/>
  <c r="E679" i="2" s="1"/>
  <c r="E680" i="2" s="1"/>
  <c r="E681" i="2" s="1"/>
  <c r="E682" i="2" s="1"/>
  <c r="E683" i="2" s="1"/>
  <c r="E684" i="2" s="1"/>
  <c r="E685" i="2" s="1"/>
  <c r="E686" i="2" s="1"/>
  <c r="E687" i="2" s="1"/>
  <c r="E688" i="2" s="1"/>
  <c r="E689" i="2" s="1"/>
  <c r="E690" i="2" s="1"/>
  <c r="E691" i="2" s="1"/>
  <c r="E692" i="2" s="1"/>
  <c r="E693" i="2" s="1"/>
  <c r="E694" i="2" s="1"/>
  <c r="E695" i="2" s="1"/>
  <c r="E696" i="2" s="1"/>
  <c r="E697" i="2" s="1"/>
  <c r="E698" i="2" s="1"/>
  <c r="E699" i="2" s="1"/>
  <c r="E700" i="2" s="1"/>
  <c r="E701" i="2" s="1"/>
  <c r="E702" i="2" s="1"/>
  <c r="E703" i="2" s="1"/>
  <c r="E704" i="2" s="1"/>
  <c r="E705" i="2" s="1"/>
  <c r="E706" i="2" s="1"/>
  <c r="E707" i="2" s="1"/>
  <c r="E708" i="2" s="1"/>
  <c r="E709" i="2" s="1"/>
  <c r="E710" i="2" s="1"/>
  <c r="E711" i="2" s="1"/>
  <c r="E712" i="2" s="1"/>
  <c r="E713" i="2" s="1"/>
  <c r="E714" i="2" s="1"/>
  <c r="E715" i="2" s="1"/>
  <c r="E716" i="2" s="1"/>
  <c r="E717" i="2" s="1"/>
  <c r="E718" i="2" s="1"/>
  <c r="E719" i="2" s="1"/>
  <c r="E720" i="2" s="1"/>
  <c r="E721" i="2" s="1"/>
  <c r="E722" i="2" s="1"/>
  <c r="E723" i="2" s="1"/>
  <c r="E724" i="2" s="1"/>
  <c r="E725" i="2" s="1"/>
  <c r="E726" i="2" s="1"/>
  <c r="E727" i="2" s="1"/>
  <c r="E728" i="2" s="1"/>
  <c r="E729" i="2" s="1"/>
  <c r="E730" i="2" s="1"/>
  <c r="E731" i="2" s="1"/>
  <c r="E732" i="2" s="1"/>
  <c r="E733" i="2" s="1"/>
  <c r="E734" i="2" s="1"/>
  <c r="E735" i="2" s="1"/>
  <c r="E736" i="2" s="1"/>
  <c r="E737" i="2" s="1"/>
  <c r="E738" i="2" s="1"/>
  <c r="E739" i="2" s="1"/>
  <c r="E740" i="2" s="1"/>
  <c r="E741" i="2" s="1"/>
  <c r="E742" i="2" s="1"/>
  <c r="E743" i="2" s="1"/>
  <c r="E744" i="2" s="1"/>
  <c r="E745" i="2" s="1"/>
  <c r="E746" i="2" s="1"/>
  <c r="E747" i="2" s="1"/>
  <c r="E748" i="2" s="1"/>
  <c r="E749" i="2" s="1"/>
  <c r="E750" i="2" s="1"/>
  <c r="E751" i="2" s="1"/>
  <c r="E752" i="2" s="1"/>
  <c r="E753" i="2" s="1"/>
  <c r="E754" i="2" s="1"/>
  <c r="E755" i="2" s="1"/>
  <c r="E756" i="2" s="1"/>
  <c r="E757" i="2" s="1"/>
  <c r="E758" i="2" s="1"/>
  <c r="E759" i="2" s="1"/>
  <c r="E760" i="2" s="1"/>
  <c r="E761" i="2" s="1"/>
  <c r="E762" i="2" s="1"/>
  <c r="E763" i="2" s="1"/>
  <c r="E764" i="2" s="1"/>
  <c r="E765" i="2" s="1"/>
  <c r="E766" i="2" s="1"/>
  <c r="E767" i="2" s="1"/>
  <c r="E768" i="2" s="1"/>
  <c r="E769" i="2" s="1"/>
  <c r="E770" i="2" s="1"/>
  <c r="E771" i="2" s="1"/>
  <c r="E772" i="2" s="1"/>
  <c r="E773" i="2" s="1"/>
  <c r="E774" i="2" s="1"/>
  <c r="E775" i="2" s="1"/>
  <c r="E776" i="2" s="1"/>
  <c r="E777" i="2" s="1"/>
  <c r="E778" i="2" s="1"/>
  <c r="E779" i="2" s="1"/>
  <c r="E780" i="2" s="1"/>
  <c r="E781" i="2" s="1"/>
  <c r="E782" i="2" s="1"/>
  <c r="E783" i="2" s="1"/>
  <c r="E784" i="2" s="1"/>
  <c r="E785" i="2" s="1"/>
  <c r="E786" i="2" s="1"/>
  <c r="E787" i="2" s="1"/>
  <c r="E788" i="2" s="1"/>
  <c r="E789" i="2" s="1"/>
  <c r="E790" i="2" s="1"/>
  <c r="E791" i="2" s="1"/>
  <c r="E792" i="2" s="1"/>
  <c r="E793" i="2" s="1"/>
  <c r="E794" i="2" s="1"/>
  <c r="E795" i="2" s="1"/>
  <c r="E796" i="2" s="1"/>
  <c r="E797" i="2" s="1"/>
  <c r="E798" i="2" s="1"/>
  <c r="H2" i="2"/>
  <c r="I2" i="2" s="1"/>
  <c r="J2" i="2" s="1"/>
  <c r="K2" i="2" s="1"/>
  <c r="H3" i="2"/>
  <c r="I3" i="2" s="1"/>
  <c r="J3" i="2" s="1"/>
  <c r="K3" i="2" s="1"/>
  <c r="H4" i="2"/>
  <c r="I4" i="2" s="1"/>
  <c r="J4" i="2" s="1"/>
  <c r="K4" i="2" s="1"/>
  <c r="H5" i="2"/>
  <c r="I5" i="2" s="1"/>
  <c r="J5" i="2" s="1"/>
  <c r="K5" i="2" s="1"/>
  <c r="H6" i="2"/>
  <c r="I6" i="2" s="1"/>
  <c r="J6" i="2" s="1"/>
  <c r="H7" i="2"/>
  <c r="I7" i="2" s="1"/>
  <c r="J7" i="2" s="1"/>
  <c r="H8" i="2"/>
  <c r="I8" i="2" s="1"/>
  <c r="J8" i="2" s="1"/>
  <c r="M8" i="2" s="1"/>
  <c r="H9" i="2"/>
  <c r="I9" i="2" s="1"/>
  <c r="J9" i="2" s="1"/>
  <c r="H10" i="2"/>
  <c r="I10" i="2" s="1"/>
  <c r="J10" i="2" s="1"/>
  <c r="K10" i="2" s="1"/>
  <c r="H11" i="2"/>
  <c r="I11" i="2" s="1"/>
  <c r="J11" i="2" s="1"/>
  <c r="H12" i="2"/>
  <c r="I12" i="2" s="1"/>
  <c r="J12" i="2" s="1"/>
  <c r="H13" i="2"/>
  <c r="I13" i="2" s="1"/>
  <c r="J13" i="2" s="1"/>
  <c r="H14" i="2"/>
  <c r="I14" i="2" s="1"/>
  <c r="J14" i="2" s="1"/>
  <c r="H15" i="2"/>
  <c r="I15" i="2" s="1"/>
  <c r="J15" i="2" s="1"/>
  <c r="K15" i="2" s="1"/>
  <c r="H16" i="2"/>
  <c r="I16" i="2" s="1"/>
  <c r="J16" i="2" s="1"/>
  <c r="K16" i="2" s="1"/>
  <c r="H17" i="2"/>
  <c r="I17" i="2" s="1"/>
  <c r="J17" i="2" s="1"/>
  <c r="H18" i="2"/>
  <c r="I18" i="2" s="1"/>
  <c r="J18" i="2" s="1"/>
  <c r="K18" i="2" s="1"/>
  <c r="H19" i="2"/>
  <c r="I19" i="2" s="1"/>
  <c r="J19" i="2" s="1"/>
  <c r="K19" i="2" s="1"/>
  <c r="H20" i="2"/>
  <c r="I20" i="2" s="1"/>
  <c r="J20" i="2" s="1"/>
  <c r="H21" i="2"/>
  <c r="I21" i="2" s="1"/>
  <c r="J21" i="2" s="1"/>
  <c r="K21" i="2" s="1"/>
  <c r="H22" i="2"/>
  <c r="I22" i="2" s="1"/>
  <c r="J22" i="2" s="1"/>
  <c r="H23" i="2"/>
  <c r="I23" i="2" s="1"/>
  <c r="J23" i="2" s="1"/>
  <c r="H24" i="2"/>
  <c r="I24" i="2" s="1"/>
  <c r="J24" i="2" s="1"/>
  <c r="K24" i="2" s="1"/>
  <c r="H25" i="2"/>
  <c r="I25" i="2" s="1"/>
  <c r="J25" i="2" s="1"/>
  <c r="H26" i="2"/>
  <c r="I26" i="2" s="1"/>
  <c r="J26" i="2" s="1"/>
  <c r="H27" i="2"/>
  <c r="I27" i="2" s="1"/>
  <c r="J27" i="2" s="1"/>
  <c r="K27" i="2" s="1"/>
  <c r="H28" i="2"/>
  <c r="I28" i="2" s="1"/>
  <c r="J28" i="2" s="1"/>
  <c r="H29" i="2"/>
  <c r="I29" i="2" s="1"/>
  <c r="J29" i="2" s="1"/>
  <c r="H30" i="2"/>
  <c r="I30" i="2" s="1"/>
  <c r="J30" i="2" s="1"/>
  <c r="K30" i="2" s="1"/>
  <c r="H31" i="2"/>
  <c r="I31" i="2" s="1"/>
  <c r="J31" i="2" s="1"/>
  <c r="H32" i="2"/>
  <c r="I32" i="2" s="1"/>
  <c r="J32" i="2" s="1"/>
  <c r="H33" i="2"/>
  <c r="I33" i="2" s="1"/>
  <c r="J33" i="2" s="1"/>
  <c r="L33" i="2" s="1"/>
  <c r="H34" i="2"/>
  <c r="I34" i="2" s="1"/>
  <c r="J34" i="2" s="1"/>
  <c r="H35" i="2"/>
  <c r="I35" i="2" s="1"/>
  <c r="J35" i="2" s="1"/>
  <c r="H36" i="2"/>
  <c r="I36" i="2" s="1"/>
  <c r="J36" i="2" s="1"/>
  <c r="H37" i="2"/>
  <c r="I37" i="2" s="1"/>
  <c r="J37" i="2" s="1"/>
  <c r="H38" i="2"/>
  <c r="I38" i="2" s="1"/>
  <c r="J38" i="2" s="1"/>
  <c r="L38" i="2" s="1"/>
  <c r="H39" i="2"/>
  <c r="I39" i="2" s="1"/>
  <c r="J39" i="2" s="1"/>
  <c r="H40" i="2"/>
  <c r="I40" i="2" s="1"/>
  <c r="J40" i="2" s="1"/>
  <c r="H41" i="2"/>
  <c r="I41" i="2" s="1"/>
  <c r="J41" i="2" s="1"/>
  <c r="H42" i="2"/>
  <c r="I42" i="2" s="1"/>
  <c r="J42" i="2" s="1"/>
  <c r="H43" i="2"/>
  <c r="I43" i="2" s="1"/>
  <c r="J43" i="2" s="1"/>
  <c r="K43" i="2" s="1"/>
  <c r="H44" i="2"/>
  <c r="I44" i="2" s="1"/>
  <c r="J44" i="2" s="1"/>
  <c r="H45" i="2"/>
  <c r="I45" i="2" s="1"/>
  <c r="J45" i="2" s="1"/>
  <c r="H46" i="2"/>
  <c r="I46" i="2" s="1"/>
  <c r="J46" i="2" s="1"/>
  <c r="H47" i="2"/>
  <c r="I47" i="2" s="1"/>
  <c r="J47" i="2" s="1"/>
  <c r="H48" i="2"/>
  <c r="I48" i="2" s="1"/>
  <c r="J48" i="2" s="1"/>
  <c r="L48" i="2" s="1"/>
  <c r="H49" i="2"/>
  <c r="I49" i="2" s="1"/>
  <c r="J49" i="2" s="1"/>
  <c r="H50" i="2"/>
  <c r="I50" i="2" s="1"/>
  <c r="J50" i="2" s="1"/>
  <c r="H51" i="2"/>
  <c r="I51" i="2" s="1"/>
  <c r="J51" i="2" s="1"/>
  <c r="H52" i="2"/>
  <c r="I52" i="2" s="1"/>
  <c r="J52" i="2" s="1"/>
  <c r="H53" i="2"/>
  <c r="I53" i="2" s="1"/>
  <c r="J53" i="2" s="1"/>
  <c r="H54" i="2"/>
  <c r="I54" i="2" s="1"/>
  <c r="J54" i="2" s="1"/>
  <c r="K54" i="2" s="1"/>
  <c r="H55" i="2"/>
  <c r="I55" i="2" s="1"/>
  <c r="J55" i="2" s="1"/>
  <c r="H56" i="2"/>
  <c r="I56" i="2" s="1"/>
  <c r="J56" i="2" s="1"/>
  <c r="H57" i="2"/>
  <c r="I57" i="2" s="1"/>
  <c r="J57" i="2" s="1"/>
  <c r="K57" i="2" s="1"/>
  <c r="H58" i="2"/>
  <c r="I58" i="2" s="1"/>
  <c r="J58" i="2" s="1"/>
  <c r="L58" i="2" s="1"/>
  <c r="H59" i="2"/>
  <c r="I59" i="2" s="1"/>
  <c r="J59" i="2" s="1"/>
  <c r="H60" i="2"/>
  <c r="I60" i="2" s="1"/>
  <c r="J60" i="2" s="1"/>
  <c r="K60" i="2" s="1"/>
  <c r="H61" i="2"/>
  <c r="I61" i="2" s="1"/>
  <c r="J61" i="2" s="1"/>
  <c r="H62" i="2"/>
  <c r="I62" i="2" s="1"/>
  <c r="J62" i="2" s="1"/>
  <c r="H63" i="2"/>
  <c r="I63" i="2" s="1"/>
  <c r="J63" i="2" s="1"/>
  <c r="H64" i="2"/>
  <c r="I64" i="2" s="1"/>
  <c r="J64" i="2" s="1"/>
  <c r="H65" i="2"/>
  <c r="I65" i="2" s="1"/>
  <c r="J65" i="2" s="1"/>
  <c r="H66" i="2"/>
  <c r="I66" i="2" s="1"/>
  <c r="H67" i="2"/>
  <c r="I67" i="2" s="1"/>
  <c r="J67" i="2" s="1"/>
  <c r="H68" i="2"/>
  <c r="I68" i="2" s="1"/>
  <c r="J68" i="2" s="1"/>
  <c r="L68" i="2" s="1"/>
  <c r="H69" i="2"/>
  <c r="I69" i="2" s="1"/>
  <c r="J69" i="2" s="1"/>
  <c r="H70" i="2"/>
  <c r="I70" i="2" s="1"/>
  <c r="J70" i="2" s="1"/>
  <c r="H71" i="2"/>
  <c r="I71" i="2" s="1"/>
  <c r="J71" i="2" s="1"/>
  <c r="H72" i="2"/>
  <c r="I72" i="2" s="1"/>
  <c r="J72" i="2" s="1"/>
  <c r="H73" i="2"/>
  <c r="I73" i="2" s="1"/>
  <c r="J73" i="2" s="1"/>
  <c r="H74" i="2"/>
  <c r="I74" i="2" s="1"/>
  <c r="J74" i="2" s="1"/>
  <c r="H75" i="2"/>
  <c r="I75" i="2" s="1"/>
  <c r="J75" i="2" s="1"/>
  <c r="H76" i="2"/>
  <c r="I76" i="2" s="1"/>
  <c r="J76" i="2" s="1"/>
  <c r="H77" i="2"/>
  <c r="I77" i="2" s="1"/>
  <c r="J77" i="2" s="1"/>
  <c r="H78" i="2"/>
  <c r="I78" i="2" s="1"/>
  <c r="J78" i="2" s="1"/>
  <c r="L78" i="2" s="1"/>
  <c r="H79" i="2"/>
  <c r="I79" i="2" s="1"/>
  <c r="J79" i="2" s="1"/>
  <c r="H80" i="2"/>
  <c r="I80" i="2" s="1"/>
  <c r="J80" i="2" s="1"/>
  <c r="H81" i="2"/>
  <c r="I81" i="2" s="1"/>
  <c r="J81" i="2" s="1"/>
  <c r="H83" i="2"/>
  <c r="I83" i="2" s="1"/>
  <c r="J83" i="2" s="1"/>
  <c r="H84" i="2"/>
  <c r="I84" i="2" s="1"/>
  <c r="J84" i="2" s="1"/>
  <c r="H85" i="2"/>
  <c r="I85" i="2" s="1"/>
  <c r="J85" i="2" s="1"/>
  <c r="K85" i="2" s="1"/>
  <c r="H86" i="2"/>
  <c r="I86" i="2" s="1"/>
  <c r="J86" i="2" s="1"/>
  <c r="H87" i="2"/>
  <c r="I87" i="2" s="1"/>
  <c r="J87" i="2" s="1"/>
  <c r="H88" i="2"/>
  <c r="I88" i="2" s="1"/>
  <c r="J88" i="2" s="1"/>
  <c r="H89" i="2"/>
  <c r="I89" i="2" s="1"/>
  <c r="J89" i="2" s="1"/>
  <c r="H90" i="2"/>
  <c r="I90" i="2" s="1"/>
  <c r="J90" i="2" s="1"/>
  <c r="H91" i="2"/>
  <c r="I91" i="2" s="1"/>
  <c r="J91" i="2" s="1"/>
  <c r="H92" i="2"/>
  <c r="I92" i="2" s="1"/>
  <c r="J92" i="2" s="1"/>
  <c r="H93" i="2"/>
  <c r="I93" i="2" s="1"/>
  <c r="J93" i="2" s="1"/>
  <c r="H94" i="2"/>
  <c r="I94" i="2" s="1"/>
  <c r="J94" i="2" s="1"/>
  <c r="H95" i="2"/>
  <c r="I95" i="2" s="1"/>
  <c r="J95" i="2" s="1"/>
  <c r="H96" i="2"/>
  <c r="I96" i="2" s="1"/>
  <c r="J96" i="2" s="1"/>
  <c r="H97" i="2"/>
  <c r="I97" i="2" s="1"/>
  <c r="J97" i="2" s="1"/>
  <c r="K97" i="2" s="1"/>
  <c r="H98" i="2"/>
  <c r="I98" i="2" s="1"/>
  <c r="J98" i="2" s="1"/>
  <c r="H99" i="2"/>
  <c r="I99" i="2" s="1"/>
  <c r="J99" i="2" s="1"/>
  <c r="K99" i="2" s="1"/>
  <c r="H100" i="2"/>
  <c r="I100" i="2" s="1"/>
  <c r="J100" i="2" s="1"/>
  <c r="H101" i="2"/>
  <c r="I101" i="2" s="1"/>
  <c r="J101" i="2" s="1"/>
  <c r="H102" i="2"/>
  <c r="I102" i="2" s="1"/>
  <c r="J102" i="2" s="1"/>
  <c r="K102" i="2" s="1"/>
  <c r="H103" i="2"/>
  <c r="I103" i="2" s="1"/>
  <c r="J103" i="2" s="1"/>
  <c r="K103" i="2" s="1"/>
  <c r="H104" i="2"/>
  <c r="I104" i="2" s="1"/>
  <c r="J104" i="2" s="1"/>
  <c r="H105" i="2"/>
  <c r="I105" i="2" s="1"/>
  <c r="J105" i="2" s="1"/>
  <c r="H106" i="2"/>
  <c r="I106" i="2" s="1"/>
  <c r="J106" i="2" s="1"/>
  <c r="K106" i="2" s="1"/>
  <c r="H107" i="2"/>
  <c r="I107" i="2" s="1"/>
  <c r="J107" i="2" s="1"/>
  <c r="H108" i="2"/>
  <c r="I108" i="2" s="1"/>
  <c r="J108" i="2" s="1"/>
  <c r="K108" i="2" s="1"/>
  <c r="H109" i="2"/>
  <c r="I109" i="2" s="1"/>
  <c r="J109" i="2" s="1"/>
  <c r="K109" i="2" s="1"/>
  <c r="H110" i="2"/>
  <c r="I110" i="2" s="1"/>
  <c r="J110" i="2" s="1"/>
  <c r="H111" i="2"/>
  <c r="I111" i="2" s="1"/>
  <c r="J111" i="2" s="1"/>
  <c r="K111" i="2" s="1"/>
  <c r="H112" i="2"/>
  <c r="I112" i="2" s="1"/>
  <c r="J112" i="2" s="1"/>
  <c r="H113" i="2"/>
  <c r="I113" i="2" s="1"/>
  <c r="J113" i="2" s="1"/>
  <c r="H114" i="2"/>
  <c r="I114" i="2" s="1"/>
  <c r="J114" i="2" s="1"/>
  <c r="K114" i="2" s="1"/>
  <c r="H115" i="2"/>
  <c r="I115" i="2" s="1"/>
  <c r="J115" i="2" s="1"/>
  <c r="K115" i="2" s="1"/>
  <c r="H116" i="2"/>
  <c r="I116" i="2" s="1"/>
  <c r="J116" i="2" s="1"/>
  <c r="H117" i="2"/>
  <c r="I117" i="2" s="1"/>
  <c r="J117" i="2" s="1"/>
  <c r="K117" i="2" s="1"/>
  <c r="H118" i="2"/>
  <c r="I118" i="2" s="1"/>
  <c r="J118" i="2" s="1"/>
  <c r="K118" i="2" s="1"/>
  <c r="H119" i="2"/>
  <c r="I119" i="2" s="1"/>
  <c r="J119" i="2" s="1"/>
  <c r="H120" i="2"/>
  <c r="I120" i="2" s="1"/>
  <c r="J120" i="2" s="1"/>
  <c r="K120" i="2" s="1"/>
  <c r="H121" i="2"/>
  <c r="I121" i="2" s="1"/>
  <c r="J121" i="2" s="1"/>
  <c r="K121" i="2" s="1"/>
  <c r="H122" i="2"/>
  <c r="I122" i="2" s="1"/>
  <c r="J122" i="2" s="1"/>
  <c r="H123" i="2"/>
  <c r="I123" i="2" s="1"/>
  <c r="J123" i="2" s="1"/>
  <c r="K123" i="2" s="1"/>
  <c r="H124" i="2"/>
  <c r="I124" i="2" s="1"/>
  <c r="J124" i="2" s="1"/>
  <c r="K124" i="2" s="1"/>
  <c r="H125" i="2"/>
  <c r="I125" i="2" s="1"/>
  <c r="J125" i="2" s="1"/>
  <c r="H126" i="2"/>
  <c r="I126" i="2" s="1"/>
  <c r="J126" i="2" s="1"/>
  <c r="K126" i="2" s="1"/>
  <c r="H127" i="2"/>
  <c r="I127" i="2" s="1"/>
  <c r="J127" i="2" s="1"/>
  <c r="K127" i="2" s="1"/>
  <c r="H128" i="2"/>
  <c r="I128" i="2" s="1"/>
  <c r="J128" i="2" s="1"/>
  <c r="H129" i="2"/>
  <c r="I129" i="2" s="1"/>
  <c r="J129" i="2" s="1"/>
  <c r="H130" i="2"/>
  <c r="I130" i="2" s="1"/>
  <c r="J130" i="2" s="1"/>
  <c r="K130" i="2" s="1"/>
  <c r="H131" i="2"/>
  <c r="I131" i="2" s="1"/>
  <c r="J131" i="2" s="1"/>
  <c r="H132" i="2"/>
  <c r="I132" i="2" s="1"/>
  <c r="J132" i="2" s="1"/>
  <c r="K132" i="2" s="1"/>
  <c r="H133" i="2"/>
  <c r="I133" i="2" s="1"/>
  <c r="J133" i="2" s="1"/>
  <c r="K133" i="2" s="1"/>
  <c r="H134" i="2"/>
  <c r="I134" i="2" s="1"/>
  <c r="J134" i="2" s="1"/>
  <c r="H135" i="2"/>
  <c r="I135" i="2" s="1"/>
  <c r="J135" i="2" s="1"/>
  <c r="H136" i="2"/>
  <c r="I136" i="2" s="1"/>
  <c r="J136" i="2" s="1"/>
  <c r="H137" i="2"/>
  <c r="I137" i="2" s="1"/>
  <c r="J137" i="2" s="1"/>
  <c r="H138" i="2"/>
  <c r="I138" i="2" s="1"/>
  <c r="J138" i="2" s="1"/>
  <c r="H139" i="2"/>
  <c r="I139" i="2" s="1"/>
  <c r="J139" i="2" s="1"/>
  <c r="H140" i="2"/>
  <c r="I140" i="2" s="1"/>
  <c r="J140" i="2" s="1"/>
  <c r="H141" i="2"/>
  <c r="I141" i="2" s="1"/>
  <c r="J141" i="2" s="1"/>
  <c r="H142" i="2"/>
  <c r="I142" i="2" s="1"/>
  <c r="J142" i="2" s="1"/>
  <c r="H143" i="2"/>
  <c r="I143" i="2" s="1"/>
  <c r="J143" i="2" s="1"/>
  <c r="H144" i="2"/>
  <c r="I144" i="2" s="1"/>
  <c r="J144" i="2" s="1"/>
  <c r="H145" i="2"/>
  <c r="I145" i="2" s="1"/>
  <c r="J145" i="2" s="1"/>
  <c r="H146" i="2"/>
  <c r="I146" i="2" s="1"/>
  <c r="J146" i="2" s="1"/>
  <c r="H147" i="2"/>
  <c r="I147" i="2" s="1"/>
  <c r="J147" i="2" s="1"/>
  <c r="H148" i="2"/>
  <c r="I148" i="2" s="1"/>
  <c r="J148" i="2" s="1"/>
  <c r="H149" i="2"/>
  <c r="I149" i="2" s="1"/>
  <c r="J149" i="2" s="1"/>
  <c r="H150" i="2"/>
  <c r="I150" i="2" s="1"/>
  <c r="J150" i="2" s="1"/>
  <c r="H151" i="2"/>
  <c r="I151" i="2" s="1"/>
  <c r="J151" i="2" s="1"/>
  <c r="H152" i="2"/>
  <c r="I152" i="2" s="1"/>
  <c r="J152" i="2" s="1"/>
  <c r="H153" i="2"/>
  <c r="I153" i="2" s="1"/>
  <c r="J153" i="2" s="1"/>
  <c r="L153" i="2" s="1"/>
  <c r="H154" i="2"/>
  <c r="I154" i="2" s="1"/>
  <c r="J154" i="2" s="1"/>
  <c r="M154" i="2" s="1"/>
  <c r="H155" i="2"/>
  <c r="I155" i="2" s="1"/>
  <c r="J155" i="2" s="1"/>
  <c r="H156" i="2"/>
  <c r="I156" i="2" s="1"/>
  <c r="J156" i="2" s="1"/>
  <c r="H157" i="2"/>
  <c r="I157" i="2" s="1"/>
  <c r="J157" i="2" s="1"/>
  <c r="H158" i="2"/>
  <c r="I158" i="2" s="1"/>
  <c r="J158" i="2" s="1"/>
  <c r="H159" i="2"/>
  <c r="I159" i="2" s="1"/>
  <c r="J159" i="2" s="1"/>
  <c r="H160" i="2"/>
  <c r="I160" i="2" s="1"/>
  <c r="J160" i="2" s="1"/>
  <c r="H161" i="2"/>
  <c r="I161" i="2" s="1"/>
  <c r="J161" i="2" s="1"/>
  <c r="H162" i="2"/>
  <c r="I162" i="2" s="1"/>
  <c r="J162" i="2" s="1"/>
  <c r="H163" i="2"/>
  <c r="I163" i="2" s="1"/>
  <c r="J163" i="2" s="1"/>
  <c r="H164" i="2"/>
  <c r="I164" i="2" s="1"/>
  <c r="J164" i="2" s="1"/>
  <c r="H165" i="2"/>
  <c r="I165" i="2" s="1"/>
  <c r="J165" i="2" s="1"/>
  <c r="H166" i="2"/>
  <c r="I166" i="2" s="1"/>
  <c r="J166" i="2" s="1"/>
  <c r="H167" i="2"/>
  <c r="I167" i="2" s="1"/>
  <c r="J167" i="2" s="1"/>
  <c r="H168" i="2"/>
  <c r="I168" i="2" s="1"/>
  <c r="J168" i="2" s="1"/>
  <c r="H169" i="2"/>
  <c r="I169" i="2" s="1"/>
  <c r="J169" i="2" s="1"/>
  <c r="H170" i="2"/>
  <c r="I170" i="2" s="1"/>
  <c r="J170" i="2" s="1"/>
  <c r="H171" i="2"/>
  <c r="I171" i="2" s="1"/>
  <c r="J171" i="2" s="1"/>
  <c r="H172" i="2"/>
  <c r="I172" i="2" s="1"/>
  <c r="J172" i="2" s="1"/>
  <c r="H173" i="2"/>
  <c r="I173" i="2" s="1"/>
  <c r="J173" i="2" s="1"/>
  <c r="K173" i="2" s="1"/>
  <c r="H174" i="2"/>
  <c r="I174" i="2" s="1"/>
  <c r="J174" i="2" s="1"/>
  <c r="H175" i="2"/>
  <c r="I175" i="2" s="1"/>
  <c r="J175" i="2" s="1"/>
  <c r="H176" i="2"/>
  <c r="I176" i="2" s="1"/>
  <c r="J176" i="2" s="1"/>
  <c r="K176" i="2" s="1"/>
  <c r="H177" i="2"/>
  <c r="I177" i="2" s="1"/>
  <c r="J177" i="2" s="1"/>
  <c r="H178" i="2"/>
  <c r="I178" i="2" s="1"/>
  <c r="J178" i="2" s="1"/>
  <c r="H179" i="2"/>
  <c r="I179" i="2" s="1"/>
  <c r="J179" i="2" s="1"/>
  <c r="K179" i="2" s="1"/>
  <c r="H180" i="2"/>
  <c r="I180" i="2" s="1"/>
  <c r="J180" i="2" s="1"/>
  <c r="H181" i="2"/>
  <c r="I181" i="2" s="1"/>
  <c r="J181" i="2" s="1"/>
  <c r="H182" i="2"/>
  <c r="I182" i="2" s="1"/>
  <c r="J182" i="2" s="1"/>
  <c r="K182" i="2" s="1"/>
  <c r="H183" i="2"/>
  <c r="I183" i="2" s="1"/>
  <c r="J183" i="2" s="1"/>
  <c r="H184" i="2"/>
  <c r="I184" i="2" s="1"/>
  <c r="J184" i="2" s="1"/>
  <c r="H185" i="2"/>
  <c r="I185" i="2" s="1"/>
  <c r="J185" i="2" s="1"/>
  <c r="K185" i="2" s="1"/>
  <c r="H186" i="2"/>
  <c r="I186" i="2" s="1"/>
  <c r="J186" i="2" s="1"/>
  <c r="H187" i="2"/>
  <c r="I187" i="2" s="1"/>
  <c r="J187" i="2" s="1"/>
  <c r="H188" i="2"/>
  <c r="I188" i="2" s="1"/>
  <c r="J188" i="2" s="1"/>
  <c r="K188" i="2" s="1"/>
  <c r="H189" i="2"/>
  <c r="I189" i="2" s="1"/>
  <c r="J189" i="2" s="1"/>
  <c r="H190" i="2"/>
  <c r="I190" i="2" s="1"/>
  <c r="J190" i="2" s="1"/>
  <c r="L190" i="2" s="1"/>
  <c r="H191" i="2"/>
  <c r="I191" i="2" s="1"/>
  <c r="J191" i="2" s="1"/>
  <c r="K191" i="2" s="1"/>
  <c r="H192" i="2"/>
  <c r="I192" i="2" s="1"/>
  <c r="J192" i="2" s="1"/>
  <c r="H193" i="2"/>
  <c r="I193" i="2" s="1"/>
  <c r="J193" i="2" s="1"/>
  <c r="H194" i="2"/>
  <c r="I194" i="2" s="1"/>
  <c r="J194" i="2" s="1"/>
  <c r="K194" i="2" s="1"/>
  <c r="H195" i="2"/>
  <c r="I195" i="2" s="1"/>
  <c r="J195" i="2" s="1"/>
  <c r="H196" i="2"/>
  <c r="I196" i="2" s="1"/>
  <c r="J196" i="2" s="1"/>
  <c r="H197" i="2"/>
  <c r="I197" i="2" s="1"/>
  <c r="J197" i="2" s="1"/>
  <c r="K197" i="2" s="1"/>
  <c r="H198" i="2"/>
  <c r="I198" i="2" s="1"/>
  <c r="J198" i="2" s="1"/>
  <c r="H199" i="2"/>
  <c r="I199" i="2" s="1"/>
  <c r="J199" i="2" s="1"/>
  <c r="H200" i="2"/>
  <c r="I200" i="2" s="1"/>
  <c r="J200" i="2" s="1"/>
  <c r="K200" i="2" s="1"/>
  <c r="H201" i="2"/>
  <c r="I201" i="2" s="1"/>
  <c r="J201" i="2" s="1"/>
  <c r="H202" i="2"/>
  <c r="I202" i="2" s="1"/>
  <c r="J202" i="2" s="1"/>
  <c r="H203" i="2"/>
  <c r="I203" i="2" s="1"/>
  <c r="J203" i="2" s="1"/>
  <c r="K203" i="2" s="1"/>
  <c r="H204" i="2"/>
  <c r="I204" i="2" s="1"/>
  <c r="J204" i="2" s="1"/>
  <c r="H205" i="2"/>
  <c r="I205" i="2" s="1"/>
  <c r="J205" i="2" s="1"/>
  <c r="H206" i="2"/>
  <c r="I206" i="2" s="1"/>
  <c r="J206" i="2" s="1"/>
  <c r="K206" i="2" s="1"/>
  <c r="H207" i="2"/>
  <c r="I207" i="2" s="1"/>
  <c r="J207" i="2" s="1"/>
  <c r="H208" i="2"/>
  <c r="I208" i="2" s="1"/>
  <c r="J208" i="2" s="1"/>
  <c r="H209" i="2"/>
  <c r="I209" i="2" s="1"/>
  <c r="J209" i="2" s="1"/>
  <c r="K209" i="2" s="1"/>
  <c r="H210" i="2"/>
  <c r="I210" i="2" s="1"/>
  <c r="J210" i="2" s="1"/>
  <c r="K210" i="2" s="1"/>
  <c r="H211" i="2"/>
  <c r="I211" i="2" s="1"/>
  <c r="J211" i="2" s="1"/>
  <c r="H212" i="2"/>
  <c r="I212" i="2" s="1"/>
  <c r="J212" i="2" s="1"/>
  <c r="K212" i="2" s="1"/>
  <c r="H213" i="2"/>
  <c r="I213" i="2" s="1"/>
  <c r="J213" i="2" s="1"/>
  <c r="H214" i="2"/>
  <c r="I214" i="2" s="1"/>
  <c r="J214" i="2" s="1"/>
  <c r="H215" i="2"/>
  <c r="I215" i="2" s="1"/>
  <c r="J215" i="2" s="1"/>
  <c r="H216" i="2"/>
  <c r="I216" i="2" s="1"/>
  <c r="J216" i="2" s="1"/>
  <c r="K216" i="2" s="1"/>
  <c r="H217" i="2"/>
  <c r="I217" i="2" s="1"/>
  <c r="J217" i="2" s="1"/>
  <c r="H218" i="2"/>
  <c r="I218" i="2" s="1"/>
  <c r="J218" i="2" s="1"/>
  <c r="K218" i="2" s="1"/>
  <c r="H219" i="2"/>
  <c r="I219" i="2" s="1"/>
  <c r="J219" i="2" s="1"/>
  <c r="H220" i="2"/>
  <c r="I220" i="2" s="1"/>
  <c r="J220" i="2" s="1"/>
  <c r="H221" i="2"/>
  <c r="I221" i="2" s="1"/>
  <c r="J221" i="2" s="1"/>
  <c r="H222" i="2"/>
  <c r="I222" i="2" s="1"/>
  <c r="J222" i="2" s="1"/>
  <c r="K222" i="2" s="1"/>
  <c r="H223" i="2"/>
  <c r="I223" i="2" s="1"/>
  <c r="J223" i="2" s="1"/>
  <c r="H224" i="2"/>
  <c r="I224" i="2" s="1"/>
  <c r="J224" i="2" s="1"/>
  <c r="K224" i="2" s="1"/>
  <c r="H225" i="2"/>
  <c r="I225" i="2" s="1"/>
  <c r="J225" i="2" s="1"/>
  <c r="H226" i="2"/>
  <c r="I226" i="2" s="1"/>
  <c r="J226" i="2" s="1"/>
  <c r="H227" i="2"/>
  <c r="I227" i="2" s="1"/>
  <c r="J227" i="2" s="1"/>
  <c r="K227" i="2" s="1"/>
  <c r="H228" i="2"/>
  <c r="I228" i="2" s="1"/>
  <c r="J228" i="2" s="1"/>
  <c r="K228" i="2" s="1"/>
  <c r="H229" i="2"/>
  <c r="I229" i="2" s="1"/>
  <c r="J229" i="2" s="1"/>
  <c r="H230" i="2"/>
  <c r="I230" i="2" s="1"/>
  <c r="J230" i="2" s="1"/>
  <c r="K230" i="2" s="1"/>
  <c r="H231" i="2"/>
  <c r="I231" i="2" s="1"/>
  <c r="J231" i="2" s="1"/>
  <c r="H232" i="2"/>
  <c r="I232" i="2" s="1"/>
  <c r="J232" i="2" s="1"/>
  <c r="H233" i="2"/>
  <c r="I233" i="2" s="1"/>
  <c r="J233" i="2" s="1"/>
  <c r="K233" i="2" s="1"/>
  <c r="H234" i="2"/>
  <c r="I234" i="2" s="1"/>
  <c r="J234" i="2" s="1"/>
  <c r="K234" i="2" s="1"/>
  <c r="H235" i="2"/>
  <c r="I235" i="2" s="1"/>
  <c r="J235" i="2" s="1"/>
  <c r="H236" i="2"/>
  <c r="I236" i="2" s="1"/>
  <c r="J236" i="2" s="1"/>
  <c r="K236" i="2" s="1"/>
  <c r="H237" i="2"/>
  <c r="I237" i="2" s="1"/>
  <c r="J237" i="2" s="1"/>
  <c r="H238" i="2"/>
  <c r="I238" i="2" s="1"/>
  <c r="J238" i="2" s="1"/>
  <c r="H239" i="2"/>
  <c r="I239" i="2" s="1"/>
  <c r="J239" i="2" s="1"/>
  <c r="K239" i="2" s="1"/>
  <c r="H240" i="2"/>
  <c r="I240" i="2" s="1"/>
  <c r="J240" i="2" s="1"/>
  <c r="K240" i="2" s="1"/>
  <c r="H241" i="2"/>
  <c r="I241" i="2" s="1"/>
  <c r="J241" i="2" s="1"/>
  <c r="H242" i="2"/>
  <c r="I242" i="2" s="1"/>
  <c r="J242" i="2" s="1"/>
  <c r="H243" i="2"/>
  <c r="I243" i="2" s="1"/>
  <c r="J243" i="2" s="1"/>
  <c r="H244" i="2"/>
  <c r="I244" i="2" s="1"/>
  <c r="J244" i="2" s="1"/>
  <c r="H245" i="2"/>
  <c r="I245" i="2" s="1"/>
  <c r="J245" i="2" s="1"/>
  <c r="H246" i="2"/>
  <c r="I246" i="2" s="1"/>
  <c r="J246" i="2" s="1"/>
  <c r="K246" i="2" s="1"/>
  <c r="H247" i="2"/>
  <c r="I247" i="2" s="1"/>
  <c r="J247" i="2" s="1"/>
  <c r="H248" i="2"/>
  <c r="I248" i="2" s="1"/>
  <c r="J248" i="2" s="1"/>
  <c r="H249" i="2"/>
  <c r="I249" i="2" s="1"/>
  <c r="J249" i="2" s="1"/>
  <c r="H250" i="2"/>
  <c r="I250" i="2" s="1"/>
  <c r="J250" i="2" s="1"/>
  <c r="H251" i="2"/>
  <c r="I251" i="2" s="1"/>
  <c r="J251" i="2" s="1"/>
  <c r="K251" i="2" s="1"/>
  <c r="H252" i="2"/>
  <c r="I252" i="2" s="1"/>
  <c r="J252" i="2" s="1"/>
  <c r="H253" i="2"/>
  <c r="I253" i="2" s="1"/>
  <c r="J253" i="2" s="1"/>
  <c r="H254" i="2"/>
  <c r="I254" i="2" s="1"/>
  <c r="J254" i="2" s="1"/>
  <c r="H255" i="2"/>
  <c r="I255" i="2" s="1"/>
  <c r="J255" i="2" s="1"/>
  <c r="H256" i="2"/>
  <c r="I256" i="2" s="1"/>
  <c r="J256" i="2" s="1"/>
  <c r="H257" i="2"/>
  <c r="I257" i="2" s="1"/>
  <c r="J257" i="2" s="1"/>
  <c r="H258" i="2"/>
  <c r="I258" i="2" s="1"/>
  <c r="J258" i="2" s="1"/>
  <c r="H259" i="2"/>
  <c r="I259" i="2" s="1"/>
  <c r="J259" i="2" s="1"/>
  <c r="H260" i="2"/>
  <c r="I260" i="2" s="1"/>
  <c r="J260" i="2" s="1"/>
  <c r="K260" i="2" s="1"/>
  <c r="H261" i="2"/>
  <c r="I261" i="2" s="1"/>
  <c r="J261" i="2" s="1"/>
  <c r="K261" i="2" s="1"/>
  <c r="H262" i="2"/>
  <c r="I262" i="2" s="1"/>
  <c r="J262" i="2" s="1"/>
  <c r="H263" i="2"/>
  <c r="I263" i="2" s="1"/>
  <c r="J263" i="2" s="1"/>
  <c r="K263" i="2" s="1"/>
  <c r="H264" i="2"/>
  <c r="I264" i="2" s="1"/>
  <c r="J264" i="2" s="1"/>
  <c r="H265" i="2"/>
  <c r="I265" i="2" s="1"/>
  <c r="J265" i="2" s="1"/>
  <c r="L265" i="2" s="1"/>
  <c r="H266" i="2"/>
  <c r="I266" i="2" s="1"/>
  <c r="J266" i="2" s="1"/>
  <c r="K266" i="2" s="1"/>
  <c r="H267" i="2"/>
  <c r="I267" i="2" s="1"/>
  <c r="J267" i="2" s="1"/>
  <c r="H268" i="2"/>
  <c r="I268" i="2" s="1"/>
  <c r="J268" i="2" s="1"/>
  <c r="H269" i="2"/>
  <c r="I269" i="2" s="1"/>
  <c r="J269" i="2" s="1"/>
  <c r="H270" i="2"/>
  <c r="I270" i="2" s="1"/>
  <c r="J270" i="2" s="1"/>
  <c r="H271" i="2"/>
  <c r="I271" i="2" s="1"/>
  <c r="J271" i="2" s="1"/>
  <c r="H272" i="2"/>
  <c r="I272" i="2" s="1"/>
  <c r="J272" i="2" s="1"/>
  <c r="K272" i="2" s="1"/>
  <c r="H273" i="2"/>
  <c r="I273" i="2" s="1"/>
  <c r="J273" i="2" s="1"/>
  <c r="H274" i="2"/>
  <c r="I274" i="2" s="1"/>
  <c r="J274" i="2" s="1"/>
  <c r="H275" i="2"/>
  <c r="I275" i="2" s="1"/>
  <c r="J275" i="2" s="1"/>
  <c r="K275" i="2" s="1"/>
  <c r="H276" i="2"/>
  <c r="I276" i="2" s="1"/>
  <c r="J276" i="2" s="1"/>
  <c r="K276" i="2" s="1"/>
  <c r="H277" i="2"/>
  <c r="I277" i="2" s="1"/>
  <c r="J277" i="2" s="1"/>
  <c r="H278" i="2"/>
  <c r="I278" i="2" s="1"/>
  <c r="J278" i="2" s="1"/>
  <c r="H279" i="2"/>
  <c r="I279" i="2" s="1"/>
  <c r="J279" i="2" s="1"/>
  <c r="H280" i="2"/>
  <c r="I280" i="2" s="1"/>
  <c r="J280" i="2" s="1"/>
  <c r="H281" i="2"/>
  <c r="I281" i="2" s="1"/>
  <c r="J281" i="2" s="1"/>
  <c r="K281" i="2" s="1"/>
  <c r="H282" i="2"/>
  <c r="I282" i="2" s="1"/>
  <c r="J282" i="2" s="1"/>
  <c r="H283" i="2"/>
  <c r="I283" i="2" s="1"/>
  <c r="J283" i="2" s="1"/>
  <c r="H284" i="2"/>
  <c r="I284" i="2" s="1"/>
  <c r="J284" i="2" s="1"/>
  <c r="H285" i="2"/>
  <c r="I285" i="2" s="1"/>
  <c r="J285" i="2" s="1"/>
  <c r="H286" i="2"/>
  <c r="I286" i="2" s="1"/>
  <c r="J286" i="2" s="1"/>
  <c r="H287" i="2"/>
  <c r="I287" i="2" s="1"/>
  <c r="J287" i="2" s="1"/>
  <c r="H288" i="2"/>
  <c r="I288" i="2" s="1"/>
  <c r="J288" i="2" s="1"/>
  <c r="H289" i="2"/>
  <c r="I289" i="2" s="1"/>
  <c r="J289" i="2" s="1"/>
  <c r="K289" i="2" s="1"/>
  <c r="H290" i="2"/>
  <c r="I290" i="2" s="1"/>
  <c r="J290" i="2" s="1"/>
  <c r="H291" i="2"/>
  <c r="I291" i="2" s="1"/>
  <c r="J291" i="2" s="1"/>
  <c r="H292" i="2"/>
  <c r="I292" i="2" s="1"/>
  <c r="J292" i="2" s="1"/>
  <c r="K292" i="2" s="1"/>
  <c r="H293" i="2"/>
  <c r="I293" i="2" s="1"/>
  <c r="J293" i="2" s="1"/>
  <c r="H294" i="2"/>
  <c r="I294" i="2" s="1"/>
  <c r="J294" i="2" s="1"/>
  <c r="H295" i="2"/>
  <c r="I295" i="2" s="1"/>
  <c r="J295" i="2" s="1"/>
  <c r="K295" i="2" s="1"/>
  <c r="H296" i="2"/>
  <c r="I296" i="2" s="1"/>
  <c r="J296" i="2" s="1"/>
  <c r="H297" i="2"/>
  <c r="I297" i="2" s="1"/>
  <c r="J297" i="2" s="1"/>
  <c r="H298" i="2"/>
  <c r="I298" i="2" s="1"/>
  <c r="J298" i="2" s="1"/>
  <c r="H299" i="2"/>
  <c r="I299" i="2" s="1"/>
  <c r="J299" i="2" s="1"/>
  <c r="H300" i="2"/>
  <c r="I300" i="2" s="1"/>
  <c r="J300" i="2" s="1"/>
  <c r="H301" i="2"/>
  <c r="I301" i="2" s="1"/>
  <c r="J301" i="2" s="1"/>
  <c r="K301" i="2" s="1"/>
  <c r="H302" i="2"/>
  <c r="I302" i="2" s="1"/>
  <c r="J302" i="2" s="1"/>
  <c r="H303" i="2"/>
  <c r="I303" i="2" s="1"/>
  <c r="J303" i="2" s="1"/>
  <c r="L303" i="2" s="1"/>
  <c r="H304" i="2"/>
  <c r="I304" i="2" s="1"/>
  <c r="J304" i="2" s="1"/>
  <c r="K304" i="2" s="1"/>
  <c r="H305" i="2"/>
  <c r="I305" i="2" s="1"/>
  <c r="J305" i="2" s="1"/>
  <c r="H306" i="2"/>
  <c r="I306" i="2" s="1"/>
  <c r="J306" i="2" s="1"/>
  <c r="H307" i="2"/>
  <c r="I307" i="2" s="1"/>
  <c r="J307" i="2" s="1"/>
  <c r="K307" i="2" s="1"/>
  <c r="H308" i="2"/>
  <c r="I308" i="2" s="1"/>
  <c r="J308" i="2" s="1"/>
  <c r="H309" i="2"/>
  <c r="I309" i="2" s="1"/>
  <c r="J309" i="2" s="1"/>
  <c r="H310" i="2"/>
  <c r="I310" i="2" s="1"/>
  <c r="J310" i="2" s="1"/>
  <c r="H311" i="2"/>
  <c r="I311" i="2" s="1"/>
  <c r="J311" i="2" s="1"/>
  <c r="H312" i="2"/>
  <c r="I312" i="2" s="1"/>
  <c r="J312" i="2" s="1"/>
  <c r="H313" i="2"/>
  <c r="I313" i="2" s="1"/>
  <c r="J313" i="2" s="1"/>
  <c r="K313" i="2" s="1"/>
  <c r="H314" i="2"/>
  <c r="I314" i="2" s="1"/>
  <c r="J314" i="2" s="1"/>
  <c r="H315" i="2"/>
  <c r="I315" i="2" s="1"/>
  <c r="J315" i="2" s="1"/>
  <c r="H316" i="2"/>
  <c r="I316" i="2" s="1"/>
  <c r="J316" i="2" s="1"/>
  <c r="K316" i="2" s="1"/>
  <c r="H317" i="2"/>
  <c r="I317" i="2" s="1"/>
  <c r="J317" i="2" s="1"/>
  <c r="H318" i="2"/>
  <c r="I318" i="2" s="1"/>
  <c r="J318" i="2" s="1"/>
  <c r="H319" i="2"/>
  <c r="I319" i="2" s="1"/>
  <c r="J319" i="2" s="1"/>
  <c r="K319" i="2" s="1"/>
  <c r="H320" i="2"/>
  <c r="I320" i="2" s="1"/>
  <c r="J320" i="2" s="1"/>
  <c r="H321" i="2"/>
  <c r="I321" i="2" s="1"/>
  <c r="J321" i="2" s="1"/>
  <c r="H322" i="2"/>
  <c r="I322" i="2" s="1"/>
  <c r="J322" i="2" s="1"/>
  <c r="H323" i="2"/>
  <c r="I323" i="2" s="1"/>
  <c r="J323" i="2" s="1"/>
  <c r="H324" i="2"/>
  <c r="I324" i="2" s="1"/>
  <c r="J324" i="2" s="1"/>
  <c r="H325" i="2"/>
  <c r="I325" i="2" s="1"/>
  <c r="J325" i="2" s="1"/>
  <c r="H326" i="2"/>
  <c r="I326" i="2" s="1"/>
  <c r="J326" i="2" s="1"/>
  <c r="H327" i="2"/>
  <c r="I327" i="2" s="1"/>
  <c r="J327" i="2" s="1"/>
  <c r="H328" i="2"/>
  <c r="I328" i="2" s="1"/>
  <c r="J328" i="2" s="1"/>
  <c r="H329" i="2"/>
  <c r="I329" i="2" s="1"/>
  <c r="J329" i="2" s="1"/>
  <c r="K329" i="2" s="1"/>
  <c r="H330" i="2"/>
  <c r="I330" i="2" s="1"/>
  <c r="J330" i="2" s="1"/>
  <c r="H331" i="2"/>
  <c r="I331" i="2" s="1"/>
  <c r="J331" i="2" s="1"/>
  <c r="H332" i="2"/>
  <c r="I332" i="2" s="1"/>
  <c r="J332" i="2" s="1"/>
  <c r="H333" i="2"/>
  <c r="I333" i="2" s="1"/>
  <c r="J333" i="2" s="1"/>
  <c r="H334" i="2"/>
  <c r="I334" i="2" s="1"/>
  <c r="J334" i="2" s="1"/>
  <c r="H335" i="2"/>
  <c r="I335" i="2" s="1"/>
  <c r="J335" i="2" s="1"/>
  <c r="H336" i="2"/>
  <c r="I336" i="2" s="1"/>
  <c r="J336" i="2" s="1"/>
  <c r="H337" i="2"/>
  <c r="I337" i="2" s="1"/>
  <c r="J337" i="2" s="1"/>
  <c r="H338" i="2"/>
  <c r="I338" i="2" s="1"/>
  <c r="J338" i="2" s="1"/>
  <c r="H339" i="2"/>
  <c r="I339" i="2" s="1"/>
  <c r="J339" i="2" s="1"/>
  <c r="H340" i="2"/>
  <c r="I340" i="2" s="1"/>
  <c r="J340" i="2" s="1"/>
  <c r="L340" i="2" s="1"/>
  <c r="H341" i="2"/>
  <c r="I341" i="2" s="1"/>
  <c r="J341" i="2" s="1"/>
  <c r="H342" i="2"/>
  <c r="I342" i="2" s="1"/>
  <c r="J342" i="2" s="1"/>
  <c r="H343" i="2"/>
  <c r="I343" i="2" s="1"/>
  <c r="J343" i="2" s="1"/>
  <c r="H344" i="2"/>
  <c r="I344" i="2" s="1"/>
  <c r="J344" i="2" s="1"/>
  <c r="H345" i="2"/>
  <c r="I345" i="2" s="1"/>
  <c r="J345" i="2" s="1"/>
  <c r="H346" i="2"/>
  <c r="I346" i="2" s="1"/>
  <c r="J346" i="2" s="1"/>
  <c r="H347" i="2"/>
  <c r="I347" i="2" s="1"/>
  <c r="J347" i="2" s="1"/>
  <c r="H348" i="2"/>
  <c r="I348" i="2" s="1"/>
  <c r="J348" i="2" s="1"/>
  <c r="H349" i="2"/>
  <c r="I349" i="2" s="1"/>
  <c r="J349" i="2" s="1"/>
  <c r="H350" i="2"/>
  <c r="I350" i="2" s="1"/>
  <c r="J350" i="2" s="1"/>
  <c r="H351" i="2"/>
  <c r="I351" i="2" s="1"/>
  <c r="J351" i="2" s="1"/>
  <c r="H352" i="2"/>
  <c r="I352" i="2" s="1"/>
  <c r="J352" i="2" s="1"/>
  <c r="H353" i="2"/>
  <c r="I353" i="2" s="1"/>
  <c r="J353" i="2" s="1"/>
  <c r="H354" i="2"/>
  <c r="I354" i="2" s="1"/>
  <c r="J354" i="2" s="1"/>
  <c r="H355" i="2"/>
  <c r="I355" i="2" s="1"/>
  <c r="J355" i="2" s="1"/>
  <c r="H356" i="2"/>
  <c r="I356" i="2" s="1"/>
  <c r="J356" i="2" s="1"/>
  <c r="H357" i="2"/>
  <c r="I357" i="2" s="1"/>
  <c r="J357" i="2" s="1"/>
  <c r="H358" i="2"/>
  <c r="I358" i="2" s="1"/>
  <c r="J358" i="2" s="1"/>
  <c r="H359" i="2"/>
  <c r="I359" i="2" s="1"/>
  <c r="J359" i="2" s="1"/>
  <c r="H360" i="2"/>
  <c r="I360" i="2" s="1"/>
  <c r="J360" i="2" s="1"/>
  <c r="H361" i="2"/>
  <c r="I361" i="2" s="1"/>
  <c r="J361" i="2" s="1"/>
  <c r="H362" i="2"/>
  <c r="I362" i="2" s="1"/>
  <c r="J362" i="2" s="1"/>
  <c r="H363" i="2"/>
  <c r="I363" i="2" s="1"/>
  <c r="J363" i="2" s="1"/>
  <c r="H364" i="2"/>
  <c r="I364" i="2" s="1"/>
  <c r="J364" i="2" s="1"/>
  <c r="H365" i="2"/>
  <c r="I365" i="2" s="1"/>
  <c r="J365" i="2" s="1"/>
  <c r="H366" i="2"/>
  <c r="I366" i="2" s="1"/>
  <c r="J366" i="2" s="1"/>
  <c r="H367" i="2"/>
  <c r="I367" i="2" s="1"/>
  <c r="J367" i="2" s="1"/>
  <c r="K367" i="2" s="1"/>
  <c r="H368" i="2"/>
  <c r="I368" i="2" s="1"/>
  <c r="J368" i="2" s="1"/>
  <c r="H369" i="2"/>
  <c r="I369" i="2" s="1"/>
  <c r="J369" i="2" s="1"/>
  <c r="H370" i="2"/>
  <c r="I370" i="2" s="1"/>
  <c r="J370" i="2" s="1"/>
  <c r="H371" i="2"/>
  <c r="I371" i="2" s="1"/>
  <c r="J371" i="2" s="1"/>
  <c r="H372" i="2"/>
  <c r="I372" i="2" s="1"/>
  <c r="J372" i="2" s="1"/>
  <c r="H373" i="2"/>
  <c r="I373" i="2" s="1"/>
  <c r="J373" i="2" s="1"/>
  <c r="H374" i="2"/>
  <c r="I374" i="2" s="1"/>
  <c r="J374" i="2" s="1"/>
  <c r="H375" i="2"/>
  <c r="I375" i="2" s="1"/>
  <c r="J375" i="2" s="1"/>
  <c r="H376" i="2"/>
  <c r="I376" i="2" s="1"/>
  <c r="J376" i="2" s="1"/>
  <c r="K376" i="2" s="1"/>
  <c r="H377" i="2"/>
  <c r="I377" i="2" s="1"/>
  <c r="J377" i="2" s="1"/>
  <c r="K377" i="2" s="1"/>
  <c r="H378" i="2"/>
  <c r="I378" i="2" s="1"/>
  <c r="J378" i="2" s="1"/>
  <c r="L378" i="2" s="1"/>
  <c r="H379" i="2"/>
  <c r="I379" i="2" s="1"/>
  <c r="J379" i="2" s="1"/>
  <c r="K379" i="2" s="1"/>
  <c r="H380" i="2"/>
  <c r="I380" i="2" s="1"/>
  <c r="J380" i="2" s="1"/>
  <c r="H381" i="2"/>
  <c r="I381" i="2" s="1"/>
  <c r="J381" i="2" s="1"/>
  <c r="H382" i="2"/>
  <c r="I382" i="2" s="1"/>
  <c r="J382" i="2" s="1"/>
  <c r="H383" i="2"/>
  <c r="I383" i="2" s="1"/>
  <c r="J383" i="2" s="1"/>
  <c r="H384" i="2"/>
  <c r="I384" i="2" s="1"/>
  <c r="J384" i="2" s="1"/>
  <c r="H385" i="2"/>
  <c r="I385" i="2" s="1"/>
  <c r="J385" i="2" s="1"/>
  <c r="H386" i="2"/>
  <c r="I386" i="2" s="1"/>
  <c r="J386" i="2" s="1"/>
  <c r="H387" i="2"/>
  <c r="I387" i="2" s="1"/>
  <c r="J387" i="2" s="1"/>
  <c r="H388" i="2"/>
  <c r="I388" i="2" s="1"/>
  <c r="J388" i="2" s="1"/>
  <c r="K388" i="2" s="1"/>
  <c r="H389" i="2"/>
  <c r="I389" i="2" s="1"/>
  <c r="J389" i="2" s="1"/>
  <c r="H390" i="2"/>
  <c r="I390" i="2" s="1"/>
  <c r="J390" i="2" s="1"/>
  <c r="H391" i="2"/>
  <c r="I391" i="2" s="1"/>
  <c r="J391" i="2" s="1"/>
  <c r="K391" i="2" s="1"/>
  <c r="H392" i="2"/>
  <c r="I392" i="2" s="1"/>
  <c r="J392" i="2" s="1"/>
  <c r="H393" i="2"/>
  <c r="I393" i="2" s="1"/>
  <c r="J393" i="2" s="1"/>
  <c r="H394" i="2"/>
  <c r="I394" i="2" s="1"/>
  <c r="J394" i="2" s="1"/>
  <c r="H395" i="2"/>
  <c r="I395" i="2" s="1"/>
  <c r="J395" i="2" s="1"/>
  <c r="H396" i="2"/>
  <c r="I396" i="2" s="1"/>
  <c r="J396" i="2" s="1"/>
  <c r="H397" i="2"/>
  <c r="I397" i="2" s="1"/>
  <c r="J397" i="2" s="1"/>
  <c r="H398" i="2"/>
  <c r="I398" i="2" s="1"/>
  <c r="J398" i="2" s="1"/>
  <c r="H399" i="2"/>
  <c r="I399" i="2" s="1"/>
  <c r="J399" i="2" s="1"/>
  <c r="H400" i="2"/>
  <c r="I400" i="2" s="1"/>
  <c r="J400" i="2" s="1"/>
  <c r="K400" i="2" s="1"/>
  <c r="H401" i="2"/>
  <c r="I401" i="2" s="1"/>
  <c r="J401" i="2" s="1"/>
  <c r="H402" i="2"/>
  <c r="I402" i="2" s="1"/>
  <c r="J402" i="2" s="1"/>
  <c r="H403" i="2"/>
  <c r="I403" i="2" s="1"/>
  <c r="J403" i="2" s="1"/>
  <c r="K403" i="2" s="1"/>
  <c r="H404" i="2"/>
  <c r="I404" i="2" s="1"/>
  <c r="J404" i="2" s="1"/>
  <c r="H405" i="2"/>
  <c r="I405" i="2" s="1"/>
  <c r="J405" i="2" s="1"/>
  <c r="H406" i="2"/>
  <c r="I406" i="2" s="1"/>
  <c r="J406" i="2" s="1"/>
  <c r="H407" i="2"/>
  <c r="I407" i="2" s="1"/>
  <c r="J407" i="2" s="1"/>
  <c r="H408" i="2"/>
  <c r="I408" i="2" s="1"/>
  <c r="J408" i="2" s="1"/>
  <c r="H409" i="2"/>
  <c r="I409" i="2" s="1"/>
  <c r="J409" i="2" s="1"/>
  <c r="H410" i="2"/>
  <c r="I410" i="2" s="1"/>
  <c r="J410" i="2" s="1"/>
  <c r="H411" i="2"/>
  <c r="I411" i="2" s="1"/>
  <c r="J411" i="2" s="1"/>
  <c r="H412" i="2"/>
  <c r="I412" i="2" s="1"/>
  <c r="J412" i="2" s="1"/>
  <c r="H413" i="2"/>
  <c r="I413" i="2" s="1"/>
  <c r="J413" i="2" s="1"/>
  <c r="H414" i="2"/>
  <c r="I414" i="2" s="1"/>
  <c r="J414" i="2" s="1"/>
  <c r="H415" i="2"/>
  <c r="I415" i="2" s="1"/>
  <c r="J415" i="2" s="1"/>
  <c r="H416" i="2"/>
  <c r="I416" i="2" s="1"/>
  <c r="J416" i="2" s="1"/>
  <c r="H417" i="2"/>
  <c r="I417" i="2" s="1"/>
  <c r="J417" i="2" s="1"/>
  <c r="H418" i="2"/>
  <c r="I418" i="2" s="1"/>
  <c r="J418" i="2" s="1"/>
  <c r="H419" i="2"/>
  <c r="I419" i="2" s="1"/>
  <c r="J419" i="2" s="1"/>
  <c r="H420" i="2"/>
  <c r="I420" i="2" s="1"/>
  <c r="J420" i="2" s="1"/>
  <c r="H421" i="2"/>
  <c r="I421" i="2" s="1"/>
  <c r="J421" i="2" s="1"/>
  <c r="H422" i="2"/>
  <c r="I422" i="2" s="1"/>
  <c r="J422" i="2" s="1"/>
  <c r="H423" i="2"/>
  <c r="I423" i="2" s="1"/>
  <c r="J423" i="2" s="1"/>
  <c r="H424" i="2"/>
  <c r="I424" i="2" s="1"/>
  <c r="J424" i="2" s="1"/>
  <c r="H425" i="2"/>
  <c r="I425" i="2" s="1"/>
  <c r="J425" i="2" s="1"/>
  <c r="H426" i="2"/>
  <c r="I426" i="2" s="1"/>
  <c r="J426" i="2" s="1"/>
  <c r="H427" i="2"/>
  <c r="I427" i="2" s="1"/>
  <c r="J427" i="2" s="1"/>
  <c r="H428" i="2"/>
  <c r="I428" i="2" s="1"/>
  <c r="J428" i="2" s="1"/>
  <c r="H429" i="2"/>
  <c r="I429" i="2" s="1"/>
  <c r="J429" i="2" s="1"/>
  <c r="H430" i="2"/>
  <c r="I430" i="2" s="1"/>
  <c r="J430" i="2" s="1"/>
  <c r="H431" i="2"/>
  <c r="I431" i="2" s="1"/>
  <c r="J431" i="2" s="1"/>
  <c r="H432" i="2"/>
  <c r="I432" i="2" s="1"/>
  <c r="J432" i="2" s="1"/>
  <c r="H433" i="2"/>
  <c r="I433" i="2" s="1"/>
  <c r="J433" i="2" s="1"/>
  <c r="H434" i="2"/>
  <c r="I434" i="2" s="1"/>
  <c r="J434" i="2" s="1"/>
  <c r="H435" i="2"/>
  <c r="I435" i="2" s="1"/>
  <c r="J435" i="2" s="1"/>
  <c r="H436" i="2"/>
  <c r="I436" i="2" s="1"/>
  <c r="J436" i="2" s="1"/>
  <c r="H437" i="2"/>
  <c r="I437" i="2" s="1"/>
  <c r="J437" i="2" s="1"/>
  <c r="H438" i="2"/>
  <c r="I438" i="2" s="1"/>
  <c r="J438" i="2" s="1"/>
  <c r="L438" i="2" s="1"/>
  <c r="H439" i="2"/>
  <c r="I439" i="2" s="1"/>
  <c r="J439" i="2" s="1"/>
  <c r="K439" i="2" s="1"/>
  <c r="H440" i="2"/>
  <c r="I440" i="2" s="1"/>
  <c r="J440" i="2" s="1"/>
  <c r="K440" i="2" s="1"/>
  <c r="H441" i="2"/>
  <c r="I441" i="2" s="1"/>
  <c r="J441" i="2" s="1"/>
  <c r="K441" i="2" s="1"/>
  <c r="H442" i="2"/>
  <c r="I442" i="2" s="1"/>
  <c r="J442" i="2" s="1"/>
  <c r="H443" i="2"/>
  <c r="I443" i="2" s="1"/>
  <c r="J443" i="2" s="1"/>
  <c r="H444" i="2"/>
  <c r="I444" i="2" s="1"/>
  <c r="J444" i="2" s="1"/>
  <c r="H445" i="2"/>
  <c r="I445" i="2" s="1"/>
  <c r="J445" i="2" s="1"/>
  <c r="K445" i="2" s="1"/>
  <c r="H446" i="2"/>
  <c r="I446" i="2" s="1"/>
  <c r="J446" i="2" s="1"/>
  <c r="H447" i="2"/>
  <c r="I447" i="2" s="1"/>
  <c r="J447" i="2" s="1"/>
  <c r="K447" i="2" s="1"/>
  <c r="H448" i="2"/>
  <c r="I448" i="2" s="1"/>
  <c r="J448" i="2" s="1"/>
  <c r="H449" i="2"/>
  <c r="I449" i="2" s="1"/>
  <c r="J449" i="2" s="1"/>
  <c r="H450" i="2"/>
  <c r="I450" i="2" s="1"/>
  <c r="J450" i="2" s="1"/>
  <c r="H451" i="2"/>
  <c r="I451" i="2" s="1"/>
  <c r="J451" i="2" s="1"/>
  <c r="K451" i="2" s="1"/>
  <c r="H452" i="2"/>
  <c r="I452" i="2" s="1"/>
  <c r="J452" i="2" s="1"/>
  <c r="H453" i="2"/>
  <c r="I453" i="2" s="1"/>
  <c r="J453" i="2" s="1"/>
  <c r="K453" i="2" s="1"/>
  <c r="H454" i="2"/>
  <c r="I454" i="2" s="1"/>
  <c r="J454" i="2" s="1"/>
  <c r="H455" i="2"/>
  <c r="I455" i="2" s="1"/>
  <c r="J455" i="2" s="1"/>
  <c r="H456" i="2"/>
  <c r="I456" i="2" s="1"/>
  <c r="J456" i="2" s="1"/>
  <c r="H457" i="2"/>
  <c r="I457" i="2" s="1"/>
  <c r="J457" i="2" s="1"/>
  <c r="H458" i="2"/>
  <c r="I458" i="2" s="1"/>
  <c r="J458" i="2" s="1"/>
  <c r="H459" i="2"/>
  <c r="I459" i="2" s="1"/>
  <c r="J459" i="2" s="1"/>
  <c r="H460" i="2"/>
  <c r="I460" i="2" s="1"/>
  <c r="J460" i="2" s="1"/>
  <c r="H461" i="2"/>
  <c r="I461" i="2" s="1"/>
  <c r="J461" i="2" s="1"/>
  <c r="H462" i="2"/>
  <c r="I462" i="2" s="1"/>
  <c r="J462" i="2" s="1"/>
  <c r="H463" i="2"/>
  <c r="I463" i="2" s="1"/>
  <c r="J463" i="2" s="1"/>
  <c r="H464" i="2"/>
  <c r="I464" i="2" s="1"/>
  <c r="J464" i="2" s="1"/>
  <c r="K464" i="2" s="1"/>
  <c r="H465" i="2"/>
  <c r="I465" i="2" s="1"/>
  <c r="J465" i="2" s="1"/>
  <c r="H466" i="2"/>
  <c r="I466" i="2" s="1"/>
  <c r="J466" i="2" s="1"/>
  <c r="H467" i="2"/>
  <c r="I467" i="2" s="1"/>
  <c r="J467" i="2" s="1"/>
  <c r="K467" i="2" s="1"/>
  <c r="H468" i="2"/>
  <c r="I468" i="2" s="1"/>
  <c r="J468" i="2" s="1"/>
  <c r="H469" i="2"/>
  <c r="I469" i="2" s="1"/>
  <c r="J469" i="2" s="1"/>
  <c r="H470" i="2"/>
  <c r="I470" i="2" s="1"/>
  <c r="J470" i="2" s="1"/>
  <c r="H471" i="2"/>
  <c r="I471" i="2" s="1"/>
  <c r="J471" i="2" s="1"/>
  <c r="H472" i="2"/>
  <c r="I472" i="2" s="1"/>
  <c r="J472" i="2" s="1"/>
  <c r="H473" i="2"/>
  <c r="I473" i="2" s="1"/>
  <c r="J473" i="2" s="1"/>
  <c r="K473" i="2" s="1"/>
  <c r="H474" i="2"/>
  <c r="I474" i="2" s="1"/>
  <c r="J474" i="2" s="1"/>
  <c r="K474" i="2" s="1"/>
  <c r="H475" i="2"/>
  <c r="I475" i="2" s="1"/>
  <c r="J475" i="2" s="1"/>
  <c r="K475" i="2" s="1"/>
  <c r="H476" i="2"/>
  <c r="I476" i="2" s="1"/>
  <c r="J476" i="2" s="1"/>
  <c r="H477" i="2"/>
  <c r="I477" i="2" s="1"/>
  <c r="J477" i="2" s="1"/>
  <c r="H478" i="2"/>
  <c r="I478" i="2" s="1"/>
  <c r="J478" i="2" s="1"/>
  <c r="H479" i="2"/>
  <c r="I479" i="2" s="1"/>
  <c r="J479" i="2" s="1"/>
  <c r="K479" i="2" s="1"/>
  <c r="H480" i="2"/>
  <c r="I480" i="2" s="1"/>
  <c r="J480" i="2" s="1"/>
  <c r="H481" i="2"/>
  <c r="I481" i="2" s="1"/>
  <c r="J481" i="2" s="1"/>
  <c r="H482" i="2"/>
  <c r="I482" i="2" s="1"/>
  <c r="J482" i="2" s="1"/>
  <c r="H483" i="2"/>
  <c r="I483" i="2" s="1"/>
  <c r="J483" i="2" s="1"/>
  <c r="K483" i="2" s="1"/>
  <c r="H484" i="2"/>
  <c r="I484" i="2" s="1"/>
  <c r="J484" i="2" s="1"/>
  <c r="H485" i="2"/>
  <c r="I485" i="2" s="1"/>
  <c r="J485" i="2" s="1"/>
  <c r="H486" i="2"/>
  <c r="I486" i="2" s="1"/>
  <c r="J486" i="2" s="1"/>
  <c r="H487" i="2"/>
  <c r="I487" i="2" s="1"/>
  <c r="J487" i="2" s="1"/>
  <c r="H488" i="2"/>
  <c r="I488" i="2" s="1"/>
  <c r="J488" i="2" s="1"/>
  <c r="H489" i="2"/>
  <c r="I489" i="2" s="1"/>
  <c r="J489" i="2" s="1"/>
  <c r="H490" i="2"/>
  <c r="I490" i="2" s="1"/>
  <c r="J490" i="2" s="1"/>
  <c r="H491" i="2"/>
  <c r="I491" i="2" s="1"/>
  <c r="J491" i="2" s="1"/>
  <c r="H492" i="2"/>
  <c r="I492" i="2" s="1"/>
  <c r="J492" i="2" s="1"/>
  <c r="H493" i="2"/>
  <c r="I493" i="2" s="1"/>
  <c r="J493" i="2" s="1"/>
  <c r="K493" i="2" s="1"/>
  <c r="H494" i="2"/>
  <c r="I494" i="2" s="1"/>
  <c r="J494" i="2" s="1"/>
  <c r="H495" i="2"/>
  <c r="I495" i="2" s="1"/>
  <c r="J495" i="2" s="1"/>
  <c r="H496" i="2"/>
  <c r="I496" i="2" s="1"/>
  <c r="J496" i="2" s="1"/>
  <c r="H497" i="2"/>
  <c r="I497" i="2" s="1"/>
  <c r="J497" i="2" s="1"/>
  <c r="H498" i="2"/>
  <c r="I498" i="2" s="1"/>
  <c r="J498" i="2" s="1"/>
  <c r="L498" i="2" s="1"/>
  <c r="H499" i="2"/>
  <c r="I499" i="2" s="1"/>
  <c r="J499" i="2" s="1"/>
  <c r="H500" i="2"/>
  <c r="I500" i="2" s="1"/>
  <c r="J500" i="2" s="1"/>
  <c r="H501" i="2"/>
  <c r="I501" i="2" s="1"/>
  <c r="J501" i="2" s="1"/>
  <c r="H502" i="2"/>
  <c r="I502" i="2" s="1"/>
  <c r="J502" i="2" s="1"/>
  <c r="H503" i="2"/>
  <c r="I503" i="2" s="1"/>
  <c r="J503" i="2" s="1"/>
  <c r="H504" i="2"/>
  <c r="I504" i="2" s="1"/>
  <c r="J504" i="2" s="1"/>
  <c r="H505" i="2"/>
  <c r="I505" i="2" s="1"/>
  <c r="J505" i="2" s="1"/>
  <c r="H506" i="2"/>
  <c r="I506" i="2" s="1"/>
  <c r="J506" i="2" s="1"/>
  <c r="H507" i="2"/>
  <c r="I507" i="2" s="1"/>
  <c r="J507" i="2" s="1"/>
  <c r="H508" i="2"/>
  <c r="I508" i="2" s="1"/>
  <c r="J508" i="2" s="1"/>
  <c r="H509" i="2"/>
  <c r="I509" i="2" s="1"/>
  <c r="J509" i="2" s="1"/>
  <c r="K509" i="2" s="1"/>
  <c r="H510" i="2"/>
  <c r="I510" i="2" s="1"/>
  <c r="J510" i="2" s="1"/>
  <c r="H511" i="2"/>
  <c r="I511" i="2" s="1"/>
  <c r="J511" i="2" s="1"/>
  <c r="K511" i="2" s="1"/>
  <c r="H512" i="2"/>
  <c r="I512" i="2" s="1"/>
  <c r="J512" i="2" s="1"/>
  <c r="H513" i="2"/>
  <c r="I513" i="2" s="1"/>
  <c r="J513" i="2" s="1"/>
  <c r="H514" i="2"/>
  <c r="I514" i="2" s="1"/>
  <c r="J514" i="2" s="1"/>
  <c r="H515" i="2"/>
  <c r="I515" i="2" s="1"/>
  <c r="J515" i="2" s="1"/>
  <c r="H516" i="2"/>
  <c r="I516" i="2" s="1"/>
  <c r="J516" i="2" s="1"/>
  <c r="H517" i="2"/>
  <c r="I517" i="2" s="1"/>
  <c r="J517" i="2" s="1"/>
  <c r="H518" i="2"/>
  <c r="I518" i="2" s="1"/>
  <c r="J518" i="2" s="1"/>
  <c r="H519" i="2"/>
  <c r="I519" i="2" s="1"/>
  <c r="J519" i="2" s="1"/>
  <c r="H520" i="2"/>
  <c r="I520" i="2" s="1"/>
  <c r="J520" i="2" s="1"/>
  <c r="H521" i="2"/>
  <c r="I521" i="2" s="1"/>
  <c r="J521" i="2" s="1"/>
  <c r="H522" i="2"/>
  <c r="I522" i="2" s="1"/>
  <c r="J522" i="2" s="1"/>
  <c r="H523" i="2"/>
  <c r="I523" i="2" s="1"/>
  <c r="J523" i="2" s="1"/>
  <c r="H524" i="2"/>
  <c r="I524" i="2" s="1"/>
  <c r="J524" i="2" s="1"/>
  <c r="H525" i="2"/>
  <c r="I525" i="2" s="1"/>
  <c r="J525" i="2" s="1"/>
  <c r="H526" i="2"/>
  <c r="I526" i="2" s="1"/>
  <c r="J526" i="2" s="1"/>
  <c r="H527" i="2"/>
  <c r="I527" i="2" s="1"/>
  <c r="J527" i="2" s="1"/>
  <c r="H528" i="2"/>
  <c r="I528" i="2" s="1"/>
  <c r="J528" i="2" s="1"/>
  <c r="H529" i="2"/>
  <c r="I529" i="2" s="1"/>
  <c r="J529" i="2" s="1"/>
  <c r="H530" i="2"/>
  <c r="I530" i="2" s="1"/>
  <c r="J530" i="2" s="1"/>
  <c r="H531" i="2"/>
  <c r="I531" i="2" s="1"/>
  <c r="J531" i="2" s="1"/>
  <c r="H532" i="2"/>
  <c r="I532" i="2" s="1"/>
  <c r="J532" i="2" s="1"/>
  <c r="H533" i="2"/>
  <c r="I533" i="2" s="1"/>
  <c r="J533" i="2" s="1"/>
  <c r="H534" i="2"/>
  <c r="I534" i="2" s="1"/>
  <c r="J534" i="2" s="1"/>
  <c r="K534" i="2" s="1"/>
  <c r="H535" i="2"/>
  <c r="I535" i="2" s="1"/>
  <c r="J535" i="2" s="1"/>
  <c r="H536" i="2"/>
  <c r="I536" i="2" s="1"/>
  <c r="J536" i="2" s="1"/>
  <c r="H537" i="2"/>
  <c r="I537" i="2" s="1"/>
  <c r="J537" i="2" s="1"/>
  <c r="H538" i="2"/>
  <c r="I538" i="2" s="1"/>
  <c r="J538" i="2" s="1"/>
  <c r="H539" i="2"/>
  <c r="I539" i="2" s="1"/>
  <c r="J539" i="2" s="1"/>
  <c r="H540" i="2"/>
  <c r="I540" i="2" s="1"/>
  <c r="J540" i="2" s="1"/>
  <c r="K540" i="2" s="1"/>
  <c r="H541" i="2"/>
  <c r="I541" i="2" s="1"/>
  <c r="J541" i="2" s="1"/>
  <c r="H542" i="2"/>
  <c r="I542" i="2" s="1"/>
  <c r="J542" i="2" s="1"/>
  <c r="H543" i="2"/>
  <c r="I543" i="2" s="1"/>
  <c r="J543" i="2" s="1"/>
  <c r="H544" i="2"/>
  <c r="I544" i="2" s="1"/>
  <c r="J544" i="2" s="1"/>
  <c r="H545" i="2"/>
  <c r="I545" i="2" s="1"/>
  <c r="J545" i="2" s="1"/>
  <c r="H546" i="2"/>
  <c r="I546" i="2" s="1"/>
  <c r="J546" i="2" s="1"/>
  <c r="K546" i="2" s="1"/>
  <c r="H547" i="2"/>
  <c r="I547" i="2" s="1"/>
  <c r="J547" i="2" s="1"/>
  <c r="H548" i="2"/>
  <c r="I548" i="2" s="1"/>
  <c r="J548" i="2" s="1"/>
  <c r="H549" i="2"/>
  <c r="I549" i="2" s="1"/>
  <c r="J549" i="2" s="1"/>
  <c r="K549" i="2" s="1"/>
  <c r="H550" i="2"/>
  <c r="I550" i="2" s="1"/>
  <c r="J550" i="2" s="1"/>
  <c r="H551" i="2"/>
  <c r="I551" i="2" s="1"/>
  <c r="J551" i="2" s="1"/>
  <c r="H552" i="2"/>
  <c r="I552" i="2" s="1"/>
  <c r="J552" i="2" s="1"/>
  <c r="K552" i="2" s="1"/>
  <c r="H553" i="2"/>
  <c r="I553" i="2" s="1"/>
  <c r="J553" i="2" s="1"/>
  <c r="H554" i="2"/>
  <c r="I554" i="2" s="1"/>
  <c r="J554" i="2" s="1"/>
  <c r="H555" i="2"/>
  <c r="I555" i="2" s="1"/>
  <c r="J555" i="2" s="1"/>
  <c r="H556" i="2"/>
  <c r="I556" i="2" s="1"/>
  <c r="J556" i="2" s="1"/>
  <c r="H557" i="2"/>
  <c r="I557" i="2" s="1"/>
  <c r="J557" i="2" s="1"/>
  <c r="H558" i="2"/>
  <c r="I558" i="2" s="1"/>
  <c r="J558" i="2" s="1"/>
  <c r="H559" i="2"/>
  <c r="I559" i="2" s="1"/>
  <c r="J559" i="2" s="1"/>
  <c r="H560" i="2"/>
  <c r="I560" i="2" s="1"/>
  <c r="J560" i="2" s="1"/>
  <c r="H561" i="2"/>
  <c r="I561" i="2" s="1"/>
  <c r="J561" i="2" s="1"/>
  <c r="K561" i="2" s="1"/>
  <c r="H562" i="2"/>
  <c r="I562" i="2" s="1"/>
  <c r="J562" i="2" s="1"/>
  <c r="H563" i="2"/>
  <c r="I563" i="2" s="1"/>
  <c r="J563" i="2" s="1"/>
  <c r="H564" i="2"/>
  <c r="I564" i="2" s="1"/>
  <c r="J564" i="2" s="1"/>
  <c r="K564" i="2" s="1"/>
  <c r="H565" i="2"/>
  <c r="I565" i="2" s="1"/>
  <c r="J565" i="2" s="1"/>
  <c r="H566" i="2"/>
  <c r="I566" i="2" s="1"/>
  <c r="J566" i="2" s="1"/>
  <c r="H567" i="2"/>
  <c r="I567" i="2" s="1"/>
  <c r="J567" i="2" s="1"/>
  <c r="H568" i="2"/>
  <c r="I568" i="2" s="1"/>
  <c r="J568" i="2" s="1"/>
  <c r="H569" i="2"/>
  <c r="I569" i="2" s="1"/>
  <c r="J569" i="2" s="1"/>
  <c r="H570" i="2"/>
  <c r="I570" i="2" s="1"/>
  <c r="J570" i="2" s="1"/>
  <c r="K570" i="2" s="1"/>
  <c r="H571" i="2"/>
  <c r="I571" i="2" s="1"/>
  <c r="J571" i="2" s="1"/>
  <c r="H572" i="2"/>
  <c r="I572" i="2" s="1"/>
  <c r="J572" i="2" s="1"/>
  <c r="H573" i="2"/>
  <c r="I573" i="2" s="1"/>
  <c r="J573" i="2" s="1"/>
  <c r="H574" i="2"/>
  <c r="I574" i="2" s="1"/>
  <c r="J574" i="2" s="1"/>
  <c r="H575" i="2"/>
  <c r="I575" i="2" s="1"/>
  <c r="J575" i="2" s="1"/>
  <c r="H576" i="2"/>
  <c r="I576" i="2" s="1"/>
  <c r="J576" i="2" s="1"/>
  <c r="K576" i="2" s="1"/>
  <c r="H577" i="2"/>
  <c r="I577" i="2" s="1"/>
  <c r="J577" i="2" s="1"/>
  <c r="H578" i="2"/>
  <c r="I578" i="2" s="1"/>
  <c r="J578" i="2" s="1"/>
  <c r="H579" i="2"/>
  <c r="I579" i="2" s="1"/>
  <c r="J579" i="2" s="1"/>
  <c r="H580" i="2"/>
  <c r="I580" i="2" s="1"/>
  <c r="J580" i="2" s="1"/>
  <c r="H581" i="2"/>
  <c r="I581" i="2" s="1"/>
  <c r="J581" i="2" s="1"/>
  <c r="H582" i="2"/>
  <c r="I582" i="2" s="1"/>
  <c r="J582" i="2" s="1"/>
  <c r="K582" i="2" s="1"/>
  <c r="H583" i="2"/>
  <c r="I583" i="2" s="1"/>
  <c r="J583" i="2" s="1"/>
  <c r="H584" i="2"/>
  <c r="I584" i="2" s="1"/>
  <c r="J584" i="2" s="1"/>
  <c r="H585" i="2"/>
  <c r="I585" i="2" s="1"/>
  <c r="J585" i="2" s="1"/>
  <c r="K585" i="2" s="1"/>
  <c r="H586" i="2"/>
  <c r="I586" i="2" s="1"/>
  <c r="J586" i="2" s="1"/>
  <c r="H587" i="2"/>
  <c r="I587" i="2" s="1"/>
  <c r="J587" i="2" s="1"/>
  <c r="H588" i="2"/>
  <c r="I588" i="2" s="1"/>
  <c r="J588" i="2" s="1"/>
  <c r="K588" i="2" s="1"/>
  <c r="H589" i="2"/>
  <c r="I589" i="2" s="1"/>
  <c r="J589" i="2" s="1"/>
  <c r="H590" i="2"/>
  <c r="I590" i="2" s="1"/>
  <c r="J590" i="2" s="1"/>
  <c r="H591" i="2"/>
  <c r="I591" i="2" s="1"/>
  <c r="J591" i="2" s="1"/>
  <c r="K591" i="2" s="1"/>
  <c r="H592" i="2"/>
  <c r="I592" i="2" s="1"/>
  <c r="J592" i="2" s="1"/>
  <c r="H593" i="2"/>
  <c r="I593" i="2" s="1"/>
  <c r="J593" i="2" s="1"/>
  <c r="H594" i="2"/>
  <c r="I594" i="2" s="1"/>
  <c r="J594" i="2" s="1"/>
  <c r="H595" i="2"/>
  <c r="I595" i="2" s="1"/>
  <c r="J595" i="2" s="1"/>
  <c r="K595" i="2" s="1"/>
  <c r="H596" i="2"/>
  <c r="I596" i="2" s="1"/>
  <c r="J596" i="2" s="1"/>
  <c r="H597" i="2"/>
  <c r="I597" i="2" s="1"/>
  <c r="J597" i="2" s="1"/>
  <c r="H598" i="2"/>
  <c r="I598" i="2" s="1"/>
  <c r="J598" i="2" s="1"/>
  <c r="H599" i="2"/>
  <c r="I599" i="2" s="1"/>
  <c r="J599" i="2" s="1"/>
  <c r="H600" i="2"/>
  <c r="I600" i="2" s="1"/>
  <c r="J600" i="2" s="1"/>
  <c r="K600" i="2" s="1"/>
  <c r="H601" i="2"/>
  <c r="I601" i="2" s="1"/>
  <c r="J601" i="2" s="1"/>
  <c r="H602" i="2"/>
  <c r="I602" i="2" s="1"/>
  <c r="J602" i="2" s="1"/>
  <c r="H603" i="2"/>
  <c r="I603" i="2" s="1"/>
  <c r="J603" i="2" s="1"/>
  <c r="H604" i="2"/>
  <c r="I604" i="2" s="1"/>
  <c r="J604" i="2" s="1"/>
  <c r="K604" i="2" s="1"/>
  <c r="H605" i="2"/>
  <c r="I605" i="2" s="1"/>
  <c r="J605" i="2" s="1"/>
  <c r="H606" i="2"/>
  <c r="I606" i="2" s="1"/>
  <c r="J606" i="2" s="1"/>
  <c r="H607" i="2"/>
  <c r="I607" i="2" s="1"/>
  <c r="J607" i="2" s="1"/>
  <c r="H608" i="2"/>
  <c r="I608" i="2" s="1"/>
  <c r="J608" i="2" s="1"/>
  <c r="H609" i="2"/>
  <c r="I609" i="2" s="1"/>
  <c r="J609" i="2" s="1"/>
  <c r="H610" i="2"/>
  <c r="I610" i="2" s="1"/>
  <c r="J610" i="2" s="1"/>
  <c r="H611" i="2"/>
  <c r="I611" i="2" s="1"/>
  <c r="J611" i="2" s="1"/>
  <c r="H612" i="2"/>
  <c r="I612" i="2" s="1"/>
  <c r="J612" i="2" s="1"/>
  <c r="H613" i="2"/>
  <c r="I613" i="2" s="1"/>
  <c r="J613" i="2" s="1"/>
  <c r="H614" i="2"/>
  <c r="I614" i="2" s="1"/>
  <c r="J614" i="2" s="1"/>
  <c r="H615" i="2"/>
  <c r="I615" i="2" s="1"/>
  <c r="J615" i="2" s="1"/>
  <c r="H616" i="2"/>
  <c r="I616" i="2" s="1"/>
  <c r="J616" i="2" s="1"/>
  <c r="H617" i="2"/>
  <c r="I617" i="2" s="1"/>
  <c r="J617" i="2" s="1"/>
  <c r="H618" i="2"/>
  <c r="I618" i="2" s="1"/>
  <c r="J618" i="2" s="1"/>
  <c r="H619" i="2"/>
  <c r="I619" i="2" s="1"/>
  <c r="J619" i="2" s="1"/>
  <c r="H620" i="2"/>
  <c r="I620" i="2" s="1"/>
  <c r="J620" i="2" s="1"/>
  <c r="H621" i="2"/>
  <c r="I621" i="2" s="1"/>
  <c r="J621" i="2" s="1"/>
  <c r="H622" i="2"/>
  <c r="I622" i="2" s="1"/>
  <c r="J622" i="2" s="1"/>
  <c r="H623" i="2"/>
  <c r="I623" i="2" s="1"/>
  <c r="J623" i="2" s="1"/>
  <c r="H624" i="2"/>
  <c r="I624" i="2" s="1"/>
  <c r="J624" i="2" s="1"/>
  <c r="H625" i="2"/>
  <c r="I625" i="2" s="1"/>
  <c r="J625" i="2" s="1"/>
  <c r="H626" i="2"/>
  <c r="I626" i="2" s="1"/>
  <c r="J626" i="2" s="1"/>
  <c r="H627" i="2"/>
  <c r="I627" i="2" s="1"/>
  <c r="J627" i="2" s="1"/>
  <c r="K627" i="2" s="1"/>
  <c r="H628" i="2"/>
  <c r="I628" i="2" s="1"/>
  <c r="J628" i="2" s="1"/>
  <c r="H629" i="2"/>
  <c r="I629" i="2" s="1"/>
  <c r="J629" i="2" s="1"/>
  <c r="H630" i="2"/>
  <c r="I630" i="2" s="1"/>
  <c r="J630" i="2" s="1"/>
  <c r="K630" i="2" s="1"/>
  <c r="H631" i="2"/>
  <c r="I631" i="2" s="1"/>
  <c r="J631" i="2" s="1"/>
  <c r="K631" i="2" s="1"/>
  <c r="H632" i="2"/>
  <c r="I632" i="2" s="1"/>
  <c r="J632" i="2" s="1"/>
  <c r="H633" i="2"/>
  <c r="I633" i="2" s="1"/>
  <c r="J633" i="2" s="1"/>
  <c r="H634" i="2"/>
  <c r="I634" i="2" s="1"/>
  <c r="J634" i="2" s="1"/>
  <c r="H635" i="2"/>
  <c r="I635" i="2" s="1"/>
  <c r="J635" i="2" s="1"/>
  <c r="H636" i="2"/>
  <c r="I636" i="2" s="1"/>
  <c r="J636" i="2" s="1"/>
  <c r="K636" i="2" s="1"/>
  <c r="H637" i="2"/>
  <c r="I637" i="2" s="1"/>
  <c r="J637" i="2" s="1"/>
  <c r="H638" i="2"/>
  <c r="I638" i="2" s="1"/>
  <c r="J638" i="2" s="1"/>
  <c r="H639" i="2"/>
  <c r="I639" i="2" s="1"/>
  <c r="J639" i="2" s="1"/>
  <c r="H640" i="2"/>
  <c r="I640" i="2" s="1"/>
  <c r="J640" i="2" s="1"/>
  <c r="H641" i="2"/>
  <c r="I641" i="2" s="1"/>
  <c r="J641" i="2" s="1"/>
  <c r="H642" i="2"/>
  <c r="I642" i="2" s="1"/>
  <c r="J642" i="2" s="1"/>
  <c r="H643" i="2"/>
  <c r="I643" i="2" s="1"/>
  <c r="J643" i="2" s="1"/>
  <c r="H644" i="2"/>
  <c r="I644" i="2" s="1"/>
  <c r="J644" i="2" s="1"/>
  <c r="H645" i="2"/>
  <c r="I645" i="2" s="1"/>
  <c r="J645" i="2" s="1"/>
  <c r="H646" i="2"/>
  <c r="I646" i="2" s="1"/>
  <c r="J646" i="2" s="1"/>
  <c r="H647" i="2"/>
  <c r="I647" i="2" s="1"/>
  <c r="J647" i="2" s="1"/>
  <c r="H648" i="2"/>
  <c r="I648" i="2" s="1"/>
  <c r="J648" i="2" s="1"/>
  <c r="K648" i="2" s="1"/>
  <c r="H649" i="2"/>
  <c r="I649" i="2" s="1"/>
  <c r="J649" i="2" s="1"/>
  <c r="H650" i="2"/>
  <c r="I650" i="2" s="1"/>
  <c r="J650" i="2" s="1"/>
  <c r="H651" i="2"/>
  <c r="I651" i="2" s="1"/>
  <c r="J651" i="2" s="1"/>
  <c r="H652" i="2"/>
  <c r="I652" i="2" s="1"/>
  <c r="J652" i="2" s="1"/>
  <c r="H653" i="2"/>
  <c r="I653" i="2" s="1"/>
  <c r="J653" i="2" s="1"/>
  <c r="H654" i="2"/>
  <c r="I654" i="2" s="1"/>
  <c r="J654" i="2" s="1"/>
  <c r="H655" i="2"/>
  <c r="I655" i="2" s="1"/>
  <c r="J655" i="2" s="1"/>
  <c r="H656" i="2"/>
  <c r="I656" i="2" s="1"/>
  <c r="J656" i="2" s="1"/>
  <c r="H657" i="2"/>
  <c r="I657" i="2" s="1"/>
  <c r="J657" i="2" s="1"/>
  <c r="H658" i="2"/>
  <c r="I658" i="2" s="1"/>
  <c r="J658" i="2" s="1"/>
  <c r="H659" i="2"/>
  <c r="I659" i="2" s="1"/>
  <c r="J659" i="2" s="1"/>
  <c r="K659" i="2" s="1"/>
  <c r="H660" i="2"/>
  <c r="I660" i="2" s="1"/>
  <c r="J660" i="2" s="1"/>
  <c r="H661" i="2"/>
  <c r="I661" i="2" s="1"/>
  <c r="J661" i="2" s="1"/>
  <c r="K661" i="2" s="1"/>
  <c r="H662" i="2"/>
  <c r="I662" i="2" s="1"/>
  <c r="J662" i="2" s="1"/>
  <c r="H663" i="2"/>
  <c r="I663" i="2" s="1"/>
  <c r="J663" i="2" s="1"/>
  <c r="H664" i="2"/>
  <c r="I664" i="2" s="1"/>
  <c r="J664" i="2" s="1"/>
  <c r="H665" i="2"/>
  <c r="I665" i="2" s="1"/>
  <c r="J665" i="2" s="1"/>
  <c r="K665" i="2" s="1"/>
  <c r="H666" i="2"/>
  <c r="I666" i="2" s="1"/>
  <c r="J666" i="2" s="1"/>
  <c r="H667" i="2"/>
  <c r="I667" i="2" s="1"/>
  <c r="J667" i="2" s="1"/>
  <c r="H668" i="2"/>
  <c r="I668" i="2" s="1"/>
  <c r="J668" i="2" s="1"/>
  <c r="K668" i="2" s="1"/>
  <c r="H669" i="2"/>
  <c r="I669" i="2" s="1"/>
  <c r="J669" i="2" s="1"/>
  <c r="H670" i="2"/>
  <c r="I670" i="2" s="1"/>
  <c r="J670" i="2" s="1"/>
  <c r="H671" i="2"/>
  <c r="I671" i="2" s="1"/>
  <c r="J671" i="2" s="1"/>
  <c r="K671" i="2" s="1"/>
  <c r="H672" i="2"/>
  <c r="I672" i="2" s="1"/>
  <c r="J672" i="2" s="1"/>
  <c r="H673" i="2"/>
  <c r="I673" i="2" s="1"/>
  <c r="J673" i="2" s="1"/>
  <c r="H674" i="2"/>
  <c r="I674" i="2" s="1"/>
  <c r="J674" i="2" s="1"/>
  <c r="K674" i="2" s="1"/>
  <c r="H675" i="2"/>
  <c r="I675" i="2" s="1"/>
  <c r="J675" i="2" s="1"/>
  <c r="H676" i="2"/>
  <c r="I676" i="2" s="1"/>
  <c r="J676" i="2" s="1"/>
  <c r="H677" i="2"/>
  <c r="I677" i="2" s="1"/>
  <c r="J677" i="2" s="1"/>
  <c r="K677" i="2" s="1"/>
  <c r="H678" i="2"/>
  <c r="I678" i="2" s="1"/>
  <c r="J678" i="2" s="1"/>
  <c r="H679" i="2"/>
  <c r="I679" i="2" s="1"/>
  <c r="J679" i="2" s="1"/>
  <c r="H680" i="2"/>
  <c r="I680" i="2" s="1"/>
  <c r="J680" i="2" s="1"/>
  <c r="K680" i="2" s="1"/>
  <c r="H681" i="2"/>
  <c r="I681" i="2" s="1"/>
  <c r="J681" i="2" s="1"/>
  <c r="H682" i="2"/>
  <c r="I682" i="2" s="1"/>
  <c r="J682" i="2" s="1"/>
  <c r="H683" i="2"/>
  <c r="I683" i="2" s="1"/>
  <c r="J683" i="2" s="1"/>
  <c r="K683" i="2" s="1"/>
  <c r="H684" i="2"/>
  <c r="I684" i="2" s="1"/>
  <c r="J684" i="2" s="1"/>
  <c r="H685" i="2"/>
  <c r="I685" i="2" s="1"/>
  <c r="J685" i="2" s="1"/>
  <c r="H686" i="2"/>
  <c r="I686" i="2" s="1"/>
  <c r="J686" i="2" s="1"/>
  <c r="H687" i="2"/>
  <c r="I687" i="2" s="1"/>
  <c r="J687" i="2" s="1"/>
  <c r="H688" i="2"/>
  <c r="I688" i="2" s="1"/>
  <c r="J688" i="2" s="1"/>
  <c r="H689" i="2"/>
  <c r="I689" i="2" s="1"/>
  <c r="J689" i="2" s="1"/>
  <c r="K689" i="2" s="1"/>
  <c r="H690" i="2"/>
  <c r="I690" i="2" s="1"/>
  <c r="J690" i="2" s="1"/>
  <c r="H691" i="2"/>
  <c r="I691" i="2" s="1"/>
  <c r="J691" i="2" s="1"/>
  <c r="H692" i="2"/>
  <c r="I692" i="2" s="1"/>
  <c r="J692" i="2" s="1"/>
  <c r="H693" i="2"/>
  <c r="I693" i="2" s="1"/>
  <c r="J693" i="2" s="1"/>
  <c r="H694" i="2"/>
  <c r="I694" i="2" s="1"/>
  <c r="J694" i="2" s="1"/>
  <c r="H695" i="2"/>
  <c r="I695" i="2" s="1"/>
  <c r="J695" i="2" s="1"/>
  <c r="H696" i="2"/>
  <c r="I696" i="2" s="1"/>
  <c r="J696" i="2" s="1"/>
  <c r="H697" i="2"/>
  <c r="I697" i="2" s="1"/>
  <c r="J697" i="2" s="1"/>
  <c r="H698" i="2"/>
  <c r="I698" i="2" s="1"/>
  <c r="J698" i="2" s="1"/>
  <c r="K698" i="2" s="1"/>
  <c r="H699" i="2"/>
  <c r="I699" i="2" s="1"/>
  <c r="J699" i="2" s="1"/>
  <c r="H700" i="2"/>
  <c r="I700" i="2" s="1"/>
  <c r="J700" i="2" s="1"/>
  <c r="H701" i="2"/>
  <c r="I701" i="2" s="1"/>
  <c r="J701" i="2" s="1"/>
  <c r="K701" i="2" s="1"/>
  <c r="H702" i="2"/>
  <c r="I702" i="2" s="1"/>
  <c r="J702" i="2" s="1"/>
  <c r="H703" i="2"/>
  <c r="I703" i="2" s="1"/>
  <c r="J703" i="2" s="1"/>
  <c r="H704" i="2"/>
  <c r="I704" i="2" s="1"/>
  <c r="J704" i="2" s="1"/>
  <c r="K704" i="2" s="1"/>
  <c r="H705" i="2"/>
  <c r="I705" i="2" s="1"/>
  <c r="J705" i="2" s="1"/>
  <c r="H706" i="2"/>
  <c r="I706" i="2" s="1"/>
  <c r="J706" i="2" s="1"/>
  <c r="H707" i="2"/>
  <c r="I707" i="2" s="1"/>
  <c r="J707" i="2" s="1"/>
  <c r="H708" i="2"/>
  <c r="I708" i="2" s="1"/>
  <c r="J708" i="2" s="1"/>
  <c r="H709" i="2"/>
  <c r="I709" i="2" s="1"/>
  <c r="J709" i="2" s="1"/>
  <c r="H710" i="2"/>
  <c r="I710" i="2" s="1"/>
  <c r="J710" i="2" s="1"/>
  <c r="H711" i="2"/>
  <c r="I711" i="2" s="1"/>
  <c r="J711" i="2" s="1"/>
  <c r="H712" i="2"/>
  <c r="I712" i="2" s="1"/>
  <c r="J712" i="2" s="1"/>
  <c r="H713" i="2"/>
  <c r="I713" i="2" s="1"/>
  <c r="J713" i="2" s="1"/>
  <c r="H714" i="2"/>
  <c r="I714" i="2" s="1"/>
  <c r="J714" i="2" s="1"/>
  <c r="H715" i="2"/>
  <c r="I715" i="2" s="1"/>
  <c r="J715" i="2" s="1"/>
  <c r="H716" i="2"/>
  <c r="I716" i="2" s="1"/>
  <c r="J716" i="2" s="1"/>
  <c r="K716" i="2" s="1"/>
  <c r="H717" i="2"/>
  <c r="I717" i="2" s="1"/>
  <c r="J717" i="2" s="1"/>
  <c r="H718" i="2"/>
  <c r="I718" i="2" s="1"/>
  <c r="J718" i="2" s="1"/>
  <c r="H719" i="2"/>
  <c r="I719" i="2" s="1"/>
  <c r="J719" i="2" s="1"/>
  <c r="K719" i="2" s="1"/>
  <c r="H720" i="2"/>
  <c r="I720" i="2" s="1"/>
  <c r="J720" i="2" s="1"/>
  <c r="H721" i="2"/>
  <c r="I721" i="2" s="1"/>
  <c r="J721" i="2" s="1"/>
  <c r="H722" i="2"/>
  <c r="I722" i="2" s="1"/>
  <c r="J722" i="2" s="1"/>
  <c r="H723" i="2"/>
  <c r="I723" i="2" s="1"/>
  <c r="J723" i="2" s="1"/>
  <c r="H724" i="2"/>
  <c r="I724" i="2" s="1"/>
  <c r="J724" i="2" s="1"/>
  <c r="H725" i="2"/>
  <c r="I725" i="2" s="1"/>
  <c r="J725" i="2" s="1"/>
  <c r="H726" i="2"/>
  <c r="I726" i="2" s="1"/>
  <c r="J726" i="2" s="1"/>
  <c r="H727" i="2"/>
  <c r="I727" i="2" s="1"/>
  <c r="J727" i="2" s="1"/>
  <c r="H728" i="2"/>
  <c r="I728" i="2" s="1"/>
  <c r="J728" i="2" s="1"/>
  <c r="H729" i="2"/>
  <c r="I729" i="2" s="1"/>
  <c r="J729" i="2" s="1"/>
  <c r="H730" i="2"/>
  <c r="I730" i="2" s="1"/>
  <c r="J730" i="2" s="1"/>
  <c r="H731" i="2"/>
  <c r="I731" i="2" s="1"/>
  <c r="J731" i="2" s="1"/>
  <c r="H732" i="2"/>
  <c r="I732" i="2" s="1"/>
  <c r="J732" i="2" s="1"/>
  <c r="H733" i="2"/>
  <c r="I733" i="2" s="1"/>
  <c r="J733" i="2" s="1"/>
  <c r="H734" i="2"/>
  <c r="I734" i="2" s="1"/>
  <c r="J734" i="2" s="1"/>
  <c r="K734" i="2" s="1"/>
  <c r="H735" i="2"/>
  <c r="I735" i="2" s="1"/>
  <c r="J735" i="2" s="1"/>
  <c r="H736" i="2"/>
  <c r="I736" i="2" s="1"/>
  <c r="J736" i="2" s="1"/>
  <c r="H737" i="2"/>
  <c r="I737" i="2" s="1"/>
  <c r="J737" i="2" s="1"/>
  <c r="K737" i="2" s="1"/>
  <c r="H738" i="2"/>
  <c r="I738" i="2" s="1"/>
  <c r="J738" i="2" s="1"/>
  <c r="H739" i="2"/>
  <c r="I739" i="2" s="1"/>
  <c r="J739" i="2" s="1"/>
  <c r="H740" i="2"/>
  <c r="I740" i="2" s="1"/>
  <c r="J740" i="2" s="1"/>
  <c r="K740" i="2" s="1"/>
  <c r="H741" i="2"/>
  <c r="I741" i="2" s="1"/>
  <c r="J741" i="2" s="1"/>
  <c r="H742" i="2"/>
  <c r="I742" i="2" s="1"/>
  <c r="J742" i="2" s="1"/>
  <c r="H743" i="2"/>
  <c r="I743" i="2" s="1"/>
  <c r="J743" i="2" s="1"/>
  <c r="H744" i="2"/>
  <c r="I744" i="2" s="1"/>
  <c r="J744" i="2" s="1"/>
  <c r="H745" i="2"/>
  <c r="I745" i="2" s="1"/>
  <c r="J745" i="2" s="1"/>
  <c r="H746" i="2"/>
  <c r="I746" i="2" s="1"/>
  <c r="J746" i="2" s="1"/>
  <c r="K746" i="2" s="1"/>
  <c r="H747" i="2"/>
  <c r="I747" i="2" s="1"/>
  <c r="J747" i="2" s="1"/>
  <c r="H748" i="2"/>
  <c r="I748" i="2" s="1"/>
  <c r="J748" i="2" s="1"/>
  <c r="H749" i="2"/>
  <c r="I749" i="2" s="1"/>
  <c r="J749" i="2" s="1"/>
  <c r="H750" i="2"/>
  <c r="I750" i="2" s="1"/>
  <c r="J750" i="2" s="1"/>
  <c r="H751" i="2"/>
  <c r="I751" i="2" s="1"/>
  <c r="J751" i="2" s="1"/>
  <c r="H752" i="2"/>
  <c r="I752" i="2" s="1"/>
  <c r="J752" i="2" s="1"/>
  <c r="K752" i="2" s="1"/>
  <c r="H753" i="2"/>
  <c r="I753" i="2" s="1"/>
  <c r="J753" i="2" s="1"/>
  <c r="G28" i="2"/>
  <c r="G33" i="2"/>
  <c r="G38" i="2"/>
  <c r="G48" i="2"/>
  <c r="G58" i="2"/>
  <c r="G68" i="2"/>
  <c r="G78" i="2"/>
  <c r="G115" i="2"/>
  <c r="G153" i="2"/>
  <c r="G190" i="2"/>
  <c r="G228" i="2"/>
  <c r="G265" i="2"/>
  <c r="G303" i="2"/>
  <c r="G340" i="2"/>
  <c r="G378" i="2"/>
  <c r="G438" i="2"/>
  <c r="G498" i="2"/>
  <c r="G558" i="2"/>
  <c r="G618" i="2"/>
  <c r="G708" i="2"/>
  <c r="H754" i="2"/>
  <c r="I754" i="2" s="1"/>
  <c r="J754" i="2" s="1"/>
  <c r="K754" i="2" s="1"/>
  <c r="H755" i="2"/>
  <c r="I755" i="2" s="1"/>
  <c r="J755" i="2" s="1"/>
  <c r="K755" i="2" s="1"/>
  <c r="H756" i="2"/>
  <c r="I756" i="2" s="1"/>
  <c r="J756" i="2" s="1"/>
  <c r="K756" i="2" s="1"/>
  <c r="H757" i="2"/>
  <c r="I757" i="2" s="1"/>
  <c r="J757" i="2" s="1"/>
  <c r="K757" i="2" s="1"/>
  <c r="H758" i="2"/>
  <c r="I758" i="2" s="1"/>
  <c r="J758" i="2" s="1"/>
  <c r="K758" i="2" s="1"/>
  <c r="H759" i="2"/>
  <c r="I759" i="2" s="1"/>
  <c r="J759" i="2" s="1"/>
  <c r="K759" i="2" s="1"/>
  <c r="H760" i="2"/>
  <c r="I760" i="2" s="1"/>
  <c r="J760" i="2" s="1"/>
  <c r="K760" i="2" s="1"/>
  <c r="H761" i="2"/>
  <c r="I761" i="2" s="1"/>
  <c r="J761" i="2" s="1"/>
  <c r="K761" i="2" s="1"/>
  <c r="H762" i="2"/>
  <c r="I762" i="2" s="1"/>
  <c r="J762" i="2" s="1"/>
  <c r="K762" i="2" s="1"/>
  <c r="H763" i="2"/>
  <c r="I763" i="2" s="1"/>
  <c r="J763" i="2" s="1"/>
  <c r="H764" i="2"/>
  <c r="I764" i="2" s="1"/>
  <c r="J764" i="2" s="1"/>
  <c r="H765" i="2"/>
  <c r="I765" i="2" s="1"/>
  <c r="J765" i="2" s="1"/>
  <c r="H766" i="2"/>
  <c r="I766" i="2" s="1"/>
  <c r="J766" i="2" s="1"/>
  <c r="H767" i="2"/>
  <c r="I767" i="2" s="1"/>
  <c r="J767" i="2" s="1"/>
  <c r="H768" i="2"/>
  <c r="I768" i="2" s="1"/>
  <c r="J768" i="2" s="1"/>
  <c r="H769" i="2"/>
  <c r="I769" i="2" s="1"/>
  <c r="J769" i="2" s="1"/>
  <c r="H770" i="2"/>
  <c r="I770" i="2" s="1"/>
  <c r="J770" i="2" s="1"/>
  <c r="H771" i="2"/>
  <c r="I771" i="2" s="1"/>
  <c r="J771" i="2" s="1"/>
  <c r="H772" i="2"/>
  <c r="I772" i="2" s="1"/>
  <c r="J772" i="2" s="1"/>
  <c r="H773" i="2"/>
  <c r="I773" i="2" s="1"/>
  <c r="J773" i="2" s="1"/>
  <c r="H774" i="2"/>
  <c r="I774" i="2" s="1"/>
  <c r="J774" i="2" s="1"/>
  <c r="H775" i="2"/>
  <c r="I775" i="2" s="1"/>
  <c r="J775" i="2" s="1"/>
  <c r="H776" i="2"/>
  <c r="I776" i="2" s="1"/>
  <c r="J776" i="2" s="1"/>
  <c r="H777" i="2"/>
  <c r="I777" i="2" s="1"/>
  <c r="J777" i="2" s="1"/>
  <c r="H778" i="2"/>
  <c r="I778" i="2" s="1"/>
  <c r="J778" i="2" s="1"/>
  <c r="H779" i="2"/>
  <c r="I779" i="2" s="1"/>
  <c r="J779" i="2" s="1"/>
  <c r="H780" i="2"/>
  <c r="I780" i="2" s="1"/>
  <c r="J780" i="2" s="1"/>
  <c r="H781" i="2"/>
  <c r="I781" i="2" s="1"/>
  <c r="J781" i="2" s="1"/>
  <c r="H782" i="2"/>
  <c r="I782" i="2" s="1"/>
  <c r="J782" i="2" s="1"/>
  <c r="H783" i="2"/>
  <c r="I783" i="2" s="1"/>
  <c r="J783" i="2" s="1"/>
  <c r="H784" i="2"/>
  <c r="I784" i="2" s="1"/>
  <c r="J784" i="2" s="1"/>
  <c r="H785" i="2"/>
  <c r="I785" i="2" s="1"/>
  <c r="J785" i="2" s="1"/>
  <c r="H786" i="2"/>
  <c r="I786" i="2" s="1"/>
  <c r="J786" i="2" s="1"/>
  <c r="H787" i="2"/>
  <c r="I787" i="2" s="1"/>
  <c r="J787" i="2" s="1"/>
  <c r="H788" i="2"/>
  <c r="I788" i="2" s="1"/>
  <c r="J788" i="2" s="1"/>
  <c r="H789" i="2"/>
  <c r="I789" i="2" s="1"/>
  <c r="J789" i="2" s="1"/>
  <c r="H790" i="2"/>
  <c r="I790" i="2" s="1"/>
  <c r="J790" i="2" s="1"/>
  <c r="H791" i="2"/>
  <c r="I791" i="2" s="1"/>
  <c r="J791" i="2" s="1"/>
  <c r="H792" i="2"/>
  <c r="I792" i="2" s="1"/>
  <c r="J792" i="2" s="1"/>
  <c r="H793" i="2"/>
  <c r="I793" i="2" s="1"/>
  <c r="J793" i="2" s="1"/>
  <c r="H794" i="2"/>
  <c r="I794" i="2" s="1"/>
  <c r="J794" i="2" s="1"/>
  <c r="H795" i="2"/>
  <c r="I795" i="2" s="1"/>
  <c r="J795" i="2" s="1"/>
  <c r="H796" i="2"/>
  <c r="I796" i="2" s="1"/>
  <c r="J796" i="2" s="1"/>
  <c r="H797" i="2"/>
  <c r="I797" i="2" s="1"/>
  <c r="J797" i="2" s="1"/>
  <c r="G798" i="2"/>
  <c r="H798" i="2"/>
  <c r="I798" i="2" s="1"/>
  <c r="J798" i="2" s="1"/>
  <c r="H799" i="2"/>
  <c r="I799" i="2" s="1"/>
  <c r="J799" i="2" s="1"/>
  <c r="H800" i="2"/>
  <c r="I800" i="2" s="1"/>
  <c r="J800" i="2" s="1"/>
  <c r="H801" i="2"/>
  <c r="I801" i="2" s="1"/>
  <c r="J801" i="2" s="1"/>
  <c r="H802" i="2"/>
  <c r="I802" i="2" s="1"/>
  <c r="J802" i="2" s="1"/>
  <c r="H803" i="2"/>
  <c r="I803" i="2" s="1"/>
  <c r="J803" i="2" s="1"/>
  <c r="H804" i="2"/>
  <c r="I804" i="2" s="1"/>
  <c r="J804" i="2" s="1"/>
  <c r="H805" i="2"/>
  <c r="I805" i="2" s="1"/>
  <c r="J805" i="2" s="1"/>
  <c r="H806" i="2"/>
  <c r="I806" i="2" s="1"/>
  <c r="J806" i="2" s="1"/>
  <c r="H807" i="2"/>
  <c r="I807" i="2" s="1"/>
  <c r="J807" i="2" s="1"/>
  <c r="H808" i="2"/>
  <c r="I808" i="2" s="1"/>
  <c r="J808" i="2" s="1"/>
  <c r="H809" i="2"/>
  <c r="I809" i="2" s="1"/>
  <c r="J809" i="2" s="1"/>
  <c r="H810" i="2"/>
  <c r="I810" i="2" s="1"/>
  <c r="J810" i="2" s="1"/>
  <c r="H811" i="2"/>
  <c r="I811" i="2" s="1"/>
  <c r="J811" i="2" s="1"/>
  <c r="H812" i="2"/>
  <c r="I812" i="2" s="1"/>
  <c r="J812" i="2" s="1"/>
  <c r="H813" i="2"/>
  <c r="I813" i="2" s="1"/>
  <c r="J813" i="2" s="1"/>
  <c r="H814" i="2"/>
  <c r="I814" i="2" s="1"/>
  <c r="J814" i="2" s="1"/>
  <c r="H815" i="2"/>
  <c r="I815" i="2" s="1"/>
  <c r="J815" i="2" s="1"/>
  <c r="H816" i="2"/>
  <c r="I816" i="2" s="1"/>
  <c r="J816" i="2" s="1"/>
  <c r="H817" i="2"/>
  <c r="I817" i="2" s="1"/>
  <c r="J817" i="2" s="1"/>
  <c r="H818" i="2"/>
  <c r="I818" i="2" s="1"/>
  <c r="J818" i="2" s="1"/>
  <c r="H819" i="2"/>
  <c r="I819" i="2" s="1"/>
  <c r="J819" i="2" s="1"/>
  <c r="H820" i="2"/>
  <c r="I820" i="2" s="1"/>
  <c r="J820" i="2" s="1"/>
  <c r="H821" i="2"/>
  <c r="I821" i="2" s="1"/>
  <c r="J821" i="2" s="1"/>
  <c r="H822" i="2"/>
  <c r="I822" i="2" s="1"/>
  <c r="J822" i="2" s="1"/>
  <c r="H823" i="2"/>
  <c r="I823" i="2" s="1"/>
  <c r="J823" i="2" s="1"/>
  <c r="H824" i="2"/>
  <c r="I824" i="2" s="1"/>
  <c r="J824" i="2" s="1"/>
  <c r="H825" i="2"/>
  <c r="I825" i="2" s="1"/>
  <c r="J825" i="2" s="1"/>
  <c r="H826" i="2"/>
  <c r="I826" i="2" s="1"/>
  <c r="J826" i="2" s="1"/>
  <c r="H827" i="2"/>
  <c r="I827" i="2" s="1"/>
  <c r="J827" i="2" s="1"/>
  <c r="H828" i="2"/>
  <c r="I828" i="2" s="1"/>
  <c r="J828" i="2" s="1"/>
  <c r="H829" i="2"/>
  <c r="I829" i="2" s="1"/>
  <c r="J829" i="2" s="1"/>
  <c r="H830" i="2"/>
  <c r="I830" i="2" s="1"/>
  <c r="J830" i="2" s="1"/>
  <c r="H831" i="2"/>
  <c r="I831" i="2" s="1"/>
  <c r="J831" i="2" s="1"/>
  <c r="H832" i="2"/>
  <c r="I832" i="2" s="1"/>
  <c r="J832" i="2" s="1"/>
  <c r="H833" i="2"/>
  <c r="I833" i="2" s="1"/>
  <c r="J833" i="2" s="1"/>
  <c r="H834" i="2"/>
  <c r="I834" i="2" s="1"/>
  <c r="J834" i="2" s="1"/>
  <c r="H835" i="2"/>
  <c r="I835" i="2" s="1"/>
  <c r="J835" i="2" s="1"/>
  <c r="H836" i="2"/>
  <c r="I836" i="2" s="1"/>
  <c r="J836" i="2" s="1"/>
  <c r="H837" i="2"/>
  <c r="I837" i="2" s="1"/>
  <c r="J837" i="2" s="1"/>
  <c r="H838" i="2"/>
  <c r="I838" i="2" s="1"/>
  <c r="J838" i="2" s="1"/>
  <c r="H839" i="2"/>
  <c r="I839" i="2" s="1"/>
  <c r="J839" i="2" s="1"/>
  <c r="H840" i="2"/>
  <c r="I840" i="2" s="1"/>
  <c r="J840" i="2" s="1"/>
  <c r="H841" i="2"/>
  <c r="I841" i="2" s="1"/>
  <c r="J841" i="2" s="1"/>
  <c r="H842" i="2"/>
  <c r="I842" i="2" s="1"/>
  <c r="J842" i="2" s="1"/>
  <c r="H843" i="2"/>
  <c r="I843" i="2" s="1"/>
  <c r="J843" i="2" s="1"/>
  <c r="H844" i="2"/>
  <c r="I844" i="2" s="1"/>
  <c r="J844" i="2" s="1"/>
  <c r="H845" i="2"/>
  <c r="I845" i="2" s="1"/>
  <c r="J845" i="2" s="1"/>
  <c r="H846" i="2"/>
  <c r="I846" i="2" s="1"/>
  <c r="J846" i="2" s="1"/>
  <c r="H847" i="2"/>
  <c r="I847" i="2" s="1"/>
  <c r="J847" i="2" s="1"/>
  <c r="H848" i="2"/>
  <c r="I848" i="2" s="1"/>
  <c r="J848" i="2" s="1"/>
  <c r="H849" i="2"/>
  <c r="I849" i="2" s="1"/>
  <c r="J849" i="2" s="1"/>
  <c r="H850" i="2"/>
  <c r="I850" i="2" s="1"/>
  <c r="J850" i="2" s="1"/>
  <c r="H851" i="2"/>
  <c r="I851" i="2" s="1"/>
  <c r="J851" i="2" s="1"/>
  <c r="H852" i="2"/>
  <c r="I852" i="2" s="1"/>
  <c r="J852" i="2" s="1"/>
  <c r="H853" i="2"/>
  <c r="I853" i="2" s="1"/>
  <c r="J853" i="2" s="1"/>
  <c r="H854" i="2"/>
  <c r="I854" i="2" s="1"/>
  <c r="J854" i="2" s="1"/>
  <c r="H855" i="2"/>
  <c r="I855" i="2" s="1"/>
  <c r="J855" i="2" s="1"/>
  <c r="H856" i="2"/>
  <c r="I856" i="2" s="1"/>
  <c r="J856" i="2" s="1"/>
  <c r="H857" i="2"/>
  <c r="I857" i="2" s="1"/>
  <c r="J857" i="2" s="1"/>
  <c r="H858" i="2"/>
  <c r="I858" i="2" s="1"/>
  <c r="J858" i="2" s="1"/>
  <c r="H859" i="2"/>
  <c r="I859" i="2" s="1"/>
  <c r="J859" i="2" s="1"/>
  <c r="H860" i="2"/>
  <c r="I860" i="2" s="1"/>
  <c r="J860" i="2" s="1"/>
  <c r="H861" i="2"/>
  <c r="I861" i="2" s="1"/>
  <c r="J861" i="2" s="1"/>
  <c r="H862" i="2"/>
  <c r="I862" i="2" s="1"/>
  <c r="J862" i="2" s="1"/>
  <c r="H863" i="2"/>
  <c r="I863" i="2" s="1"/>
  <c r="J863" i="2" s="1"/>
  <c r="H864" i="2"/>
  <c r="I864" i="2" s="1"/>
  <c r="J864" i="2" s="1"/>
  <c r="H865" i="2"/>
  <c r="I865" i="2" s="1"/>
  <c r="J865" i="2" s="1"/>
  <c r="H866" i="2"/>
  <c r="I866" i="2" s="1"/>
  <c r="J866" i="2" s="1"/>
  <c r="H867" i="2"/>
  <c r="I867" i="2" s="1"/>
  <c r="J867" i="2" s="1"/>
  <c r="H868" i="2"/>
  <c r="I868" i="2" s="1"/>
  <c r="J868" i="2" s="1"/>
  <c r="H869" i="2"/>
  <c r="I869" i="2" s="1"/>
  <c r="J869" i="2" s="1"/>
  <c r="H870" i="2"/>
  <c r="I870" i="2" s="1"/>
  <c r="J870" i="2" s="1"/>
  <c r="H871" i="2"/>
  <c r="I871" i="2" s="1"/>
  <c r="J871" i="2" s="1"/>
  <c r="H872" i="2"/>
  <c r="I872" i="2" s="1"/>
  <c r="J872" i="2" s="1"/>
  <c r="H873" i="2"/>
  <c r="I873" i="2" s="1"/>
  <c r="J873" i="2" s="1"/>
  <c r="H874" i="2"/>
  <c r="I874" i="2" s="1"/>
  <c r="J874" i="2" s="1"/>
  <c r="H875" i="2"/>
  <c r="I875" i="2" s="1"/>
  <c r="J875" i="2" s="1"/>
  <c r="H876" i="2"/>
  <c r="I876" i="2" s="1"/>
  <c r="J876" i="2" s="1"/>
  <c r="H877" i="2"/>
  <c r="I877" i="2" s="1"/>
  <c r="J877" i="2" s="1"/>
  <c r="H878" i="2"/>
  <c r="I878" i="2" s="1"/>
  <c r="J878" i="2" s="1"/>
  <c r="H879" i="2"/>
  <c r="I879" i="2" s="1"/>
  <c r="J879" i="2" s="1"/>
  <c r="H880" i="2"/>
  <c r="I880" i="2" s="1"/>
  <c r="J880" i="2" s="1"/>
  <c r="H881" i="2"/>
  <c r="I881" i="2" s="1"/>
  <c r="J881" i="2" s="1"/>
  <c r="H882" i="2"/>
  <c r="I882" i="2" s="1"/>
  <c r="J882" i="2" s="1"/>
  <c r="H883" i="2"/>
  <c r="I883" i="2" s="1"/>
  <c r="J883" i="2" s="1"/>
  <c r="H884" i="2"/>
  <c r="I884" i="2" s="1"/>
  <c r="J884" i="2" s="1"/>
  <c r="H885" i="2"/>
  <c r="I885" i="2" s="1"/>
  <c r="J885" i="2" s="1"/>
  <c r="H886" i="2"/>
  <c r="I886" i="2" s="1"/>
  <c r="J886" i="2" s="1"/>
  <c r="H887" i="2"/>
  <c r="I887" i="2" s="1"/>
  <c r="J887" i="2" s="1"/>
  <c r="G888" i="2"/>
  <c r="H888" i="2"/>
  <c r="I888" i="2" s="1"/>
  <c r="J888" i="2" s="1"/>
  <c r="H889" i="2"/>
  <c r="I889" i="2" s="1"/>
  <c r="J889" i="2" s="1"/>
  <c r="H890" i="2"/>
  <c r="I890" i="2" s="1"/>
  <c r="J890" i="2" s="1"/>
  <c r="H891" i="2"/>
  <c r="I891" i="2" s="1"/>
  <c r="J891" i="2" s="1"/>
  <c r="H892" i="2"/>
  <c r="I892" i="2" s="1"/>
  <c r="J892" i="2" s="1"/>
  <c r="H893" i="2"/>
  <c r="I893" i="2" s="1"/>
  <c r="J893" i="2" s="1"/>
  <c r="H894" i="2"/>
  <c r="I894" i="2" s="1"/>
  <c r="J894" i="2" s="1"/>
  <c r="H895" i="2"/>
  <c r="I895" i="2" s="1"/>
  <c r="J895" i="2" s="1"/>
  <c r="H896" i="2"/>
  <c r="I896" i="2" s="1"/>
  <c r="J896" i="2" s="1"/>
  <c r="H897" i="2"/>
  <c r="I897" i="2" s="1"/>
  <c r="J897" i="2" s="1"/>
  <c r="H898" i="2"/>
  <c r="I898" i="2" s="1"/>
  <c r="J898" i="2" s="1"/>
  <c r="H899" i="2"/>
  <c r="I899" i="2" s="1"/>
  <c r="J899" i="2" s="1"/>
  <c r="H900" i="2"/>
  <c r="I900" i="2" s="1"/>
  <c r="J900" i="2" s="1"/>
  <c r="H901" i="2"/>
  <c r="I901" i="2" s="1"/>
  <c r="J901" i="2" s="1"/>
  <c r="H902" i="2"/>
  <c r="I902" i="2" s="1"/>
  <c r="J902" i="2" s="1"/>
  <c r="H903" i="2"/>
  <c r="I903" i="2" s="1"/>
  <c r="J903" i="2" s="1"/>
  <c r="H904" i="2"/>
  <c r="I904" i="2" s="1"/>
  <c r="J904" i="2" s="1"/>
  <c r="H905" i="2"/>
  <c r="I905" i="2" s="1"/>
  <c r="J905" i="2" s="1"/>
  <c r="H906" i="2"/>
  <c r="I906" i="2" s="1"/>
  <c r="J906" i="2" s="1"/>
  <c r="H907" i="2"/>
  <c r="I907" i="2" s="1"/>
  <c r="J907" i="2" s="1"/>
  <c r="H908" i="2"/>
  <c r="I908" i="2" s="1"/>
  <c r="J908" i="2" s="1"/>
  <c r="H909" i="2"/>
  <c r="I909" i="2" s="1"/>
  <c r="J909" i="2" s="1"/>
  <c r="H910" i="2"/>
  <c r="I910" i="2" s="1"/>
  <c r="J910" i="2" s="1"/>
  <c r="H911" i="2"/>
  <c r="I911" i="2" s="1"/>
  <c r="J911" i="2" s="1"/>
  <c r="H912" i="2"/>
  <c r="I912" i="2" s="1"/>
  <c r="J912" i="2" s="1"/>
  <c r="H913" i="2"/>
  <c r="I913" i="2" s="1"/>
  <c r="J913" i="2" s="1"/>
  <c r="H914" i="2"/>
  <c r="I914" i="2" s="1"/>
  <c r="J914" i="2" s="1"/>
  <c r="H915" i="2"/>
  <c r="I915" i="2" s="1"/>
  <c r="J915" i="2" s="1"/>
  <c r="H916" i="2"/>
  <c r="I916" i="2" s="1"/>
  <c r="J916" i="2" s="1"/>
  <c r="H917" i="2"/>
  <c r="I917" i="2" s="1"/>
  <c r="J917" i="2" s="1"/>
  <c r="H918" i="2"/>
  <c r="I918" i="2" s="1"/>
  <c r="J918" i="2" s="1"/>
  <c r="H919" i="2"/>
  <c r="I919" i="2" s="1"/>
  <c r="J919" i="2" s="1"/>
  <c r="H920" i="2"/>
  <c r="I920" i="2" s="1"/>
  <c r="J920" i="2" s="1"/>
  <c r="H921" i="2"/>
  <c r="I921" i="2" s="1"/>
  <c r="J921" i="2" s="1"/>
  <c r="H922" i="2"/>
  <c r="I922" i="2" s="1"/>
  <c r="J922" i="2" s="1"/>
  <c r="H923" i="2"/>
  <c r="I923" i="2" s="1"/>
  <c r="J923" i="2" s="1"/>
  <c r="H924" i="2"/>
  <c r="I924" i="2" s="1"/>
  <c r="J924" i="2" s="1"/>
  <c r="H925" i="2"/>
  <c r="I925" i="2" s="1"/>
  <c r="J925" i="2" s="1"/>
  <c r="H926" i="2"/>
  <c r="I926" i="2" s="1"/>
  <c r="J926" i="2" s="1"/>
  <c r="H927" i="2"/>
  <c r="I927" i="2" s="1"/>
  <c r="J927" i="2" s="1"/>
  <c r="H928" i="2"/>
  <c r="I928" i="2" s="1"/>
  <c r="J928" i="2" s="1"/>
  <c r="H929" i="2"/>
  <c r="I929" i="2" s="1"/>
  <c r="J929" i="2" s="1"/>
  <c r="H930" i="2"/>
  <c r="I930" i="2" s="1"/>
  <c r="J930" i="2" s="1"/>
  <c r="H931" i="2"/>
  <c r="I931" i="2" s="1"/>
  <c r="J931" i="2" s="1"/>
  <c r="H932" i="2"/>
  <c r="I932" i="2" s="1"/>
  <c r="J932" i="2" s="1"/>
  <c r="Q958" i="2" l="1"/>
  <c r="L115" i="2"/>
  <c r="M240" i="2"/>
  <c r="M719" i="2"/>
  <c r="M746" i="2"/>
  <c r="M683" i="2"/>
  <c r="K708" i="2"/>
  <c r="M708" i="2"/>
  <c r="L708" i="2"/>
  <c r="M680" i="2"/>
  <c r="M479" i="2"/>
  <c r="G934" i="2"/>
  <c r="M111" i="2"/>
  <c r="M668" i="2"/>
  <c r="M103" i="2"/>
  <c r="M216" i="2"/>
  <c r="K618" i="2"/>
  <c r="L618" i="2"/>
  <c r="M108" i="2"/>
  <c r="M133" i="2"/>
  <c r="M234" i="2"/>
  <c r="M453" i="2"/>
  <c r="M316" i="2"/>
  <c r="M126" i="2"/>
  <c r="M474" i="2"/>
  <c r="M97" i="2"/>
  <c r="M118" i="2"/>
  <c r="M114" i="2"/>
  <c r="K520" i="2"/>
  <c r="M520" i="2"/>
  <c r="K221" i="2"/>
  <c r="M221" i="2"/>
  <c r="K88" i="2"/>
  <c r="M88" i="2"/>
  <c r="K382" i="2"/>
  <c r="M382" i="2"/>
  <c r="K7" i="2"/>
  <c r="M7" i="2"/>
  <c r="K488" i="2"/>
  <c r="M488" i="2"/>
  <c r="K13" i="2"/>
  <c r="M13" i="2"/>
  <c r="K722" i="2"/>
  <c r="M722" i="2"/>
  <c r="K406" i="2"/>
  <c r="M406" i="2"/>
  <c r="K215" i="2"/>
  <c r="M215" i="2"/>
  <c r="K84" i="2"/>
  <c r="M84" i="2"/>
  <c r="K28" i="2"/>
  <c r="L28" i="2"/>
  <c r="K267" i="2"/>
  <c r="M267" i="2"/>
  <c r="K25" i="2"/>
  <c r="M25" i="2"/>
  <c r="K731" i="2"/>
  <c r="M731" i="2"/>
  <c r="K622" i="2"/>
  <c r="M622" i="2"/>
  <c r="K695" i="2"/>
  <c r="M695" i="2"/>
  <c r="K537" i="2"/>
  <c r="M537" i="2"/>
  <c r="K296" i="2"/>
  <c r="M296" i="2"/>
  <c r="K79" i="2"/>
  <c r="M79" i="2"/>
  <c r="K308" i="2"/>
  <c r="M308" i="2"/>
  <c r="K320" i="2"/>
  <c r="M320" i="2"/>
  <c r="K481" i="2"/>
  <c r="M481" i="2"/>
  <c r="K22" i="2"/>
  <c r="M22" i="2"/>
  <c r="K480" i="2"/>
  <c r="M480" i="2"/>
  <c r="K76" i="2"/>
  <c r="M76" i="2"/>
  <c r="K75" i="2"/>
  <c r="M75" i="2"/>
  <c r="K245" i="2"/>
  <c r="M245" i="2"/>
  <c r="K370" i="2"/>
  <c r="M370" i="2"/>
  <c r="K452" i="2"/>
  <c r="M452" i="2"/>
  <c r="K389" i="2"/>
  <c r="M389" i="2"/>
  <c r="K353" i="2"/>
  <c r="M353" i="2"/>
  <c r="K341" i="2"/>
  <c r="M341" i="2"/>
  <c r="K257" i="2"/>
  <c r="M257" i="2"/>
  <c r="K527" i="2"/>
  <c r="M527" i="2"/>
  <c r="K284" i="2"/>
  <c r="M284" i="2"/>
  <c r="K573" i="2"/>
  <c r="M573" i="2"/>
  <c r="K613" i="2"/>
  <c r="M613" i="2"/>
  <c r="K686" i="2"/>
  <c r="M686" i="2"/>
  <c r="K502" i="2"/>
  <c r="M502" i="2"/>
  <c r="K364" i="2"/>
  <c r="M364" i="2"/>
  <c r="K518" i="2"/>
  <c r="M518" i="2"/>
  <c r="K640" i="2"/>
  <c r="M640" i="2"/>
  <c r="K558" i="2"/>
  <c r="L558" i="2"/>
  <c r="K394" i="2"/>
  <c r="M394" i="2"/>
  <c r="K82" i="2"/>
  <c r="M82" i="2"/>
  <c r="K478" i="2"/>
  <c r="M478" i="2"/>
  <c r="K713" i="2"/>
  <c r="M713" i="2"/>
  <c r="K496" i="2"/>
  <c r="M496" i="2"/>
  <c r="K37" i="2"/>
  <c r="M37" i="2"/>
  <c r="M301" i="2"/>
  <c r="M57" i="2"/>
  <c r="M740" i="2"/>
  <c r="M595" i="2"/>
  <c r="M263" i="2"/>
  <c r="M117" i="2"/>
  <c r="M222" i="2"/>
  <c r="M115" i="2"/>
  <c r="M752" i="2"/>
  <c r="M704" i="2"/>
  <c r="M631" i="2"/>
  <c r="M561" i="2"/>
  <c r="M329" i="2"/>
  <c r="M313" i="2"/>
  <c r="M54" i="2"/>
  <c r="M737" i="2"/>
  <c r="M630" i="2"/>
  <c r="M591" i="2"/>
  <c r="M239" i="2"/>
  <c r="M701" i="2"/>
  <c r="M648" i="2"/>
  <c r="L228" i="2"/>
  <c r="L934" i="2" s="1"/>
  <c r="M734" i="2"/>
  <c r="M511" i="2"/>
  <c r="M85" i="2"/>
  <c r="M16" i="2"/>
  <c r="M716" i="2"/>
  <c r="M665" i="2"/>
  <c r="M464" i="2"/>
  <c r="M698" i="2"/>
  <c r="M127" i="2"/>
  <c r="J66" i="2"/>
  <c r="M66" i="2" s="1"/>
  <c r="M604" i="2"/>
  <c r="M292" i="2"/>
  <c r="M233" i="2"/>
  <c r="M124" i="2"/>
  <c r="M661" i="2"/>
  <c r="M441" i="2"/>
  <c r="M289" i="2"/>
  <c r="M210" i="2"/>
  <c r="M677" i="2"/>
  <c r="M304" i="2"/>
  <c r="M228" i="2"/>
  <c r="M209" i="2"/>
  <c r="M121" i="2"/>
  <c r="M618" i="2"/>
  <c r="M246" i="2"/>
  <c r="M227" i="2"/>
  <c r="M120" i="2"/>
  <c r="K697" i="2"/>
  <c r="M697" i="2"/>
  <c r="K428" i="2"/>
  <c r="M428" i="2"/>
  <c r="K684" i="2"/>
  <c r="M684" i="2"/>
  <c r="K457" i="2"/>
  <c r="M457" i="2"/>
  <c r="K745" i="2"/>
  <c r="M745" i="2"/>
  <c r="K672" i="2"/>
  <c r="M672" i="2"/>
  <c r="K421" i="2"/>
  <c r="M421" i="2"/>
  <c r="K710" i="2"/>
  <c r="M710" i="2"/>
  <c r="K517" i="2"/>
  <c r="M517" i="2"/>
  <c r="K741" i="2"/>
  <c r="M741" i="2"/>
  <c r="K690" i="2"/>
  <c r="M690" i="2"/>
  <c r="I934" i="2"/>
  <c r="K705" i="2"/>
  <c r="M705" i="2"/>
  <c r="K381" i="2"/>
  <c r="M381" i="2"/>
  <c r="H934" i="2"/>
  <c r="K436" i="2"/>
  <c r="M436" i="2"/>
  <c r="K715" i="2"/>
  <c r="M715" i="2"/>
  <c r="K634" i="2"/>
  <c r="M634" i="2"/>
  <c r="K750" i="2"/>
  <c r="M750" i="2"/>
  <c r="K728" i="2"/>
  <c r="M728" i="2"/>
  <c r="K702" i="2"/>
  <c r="M702" i="2"/>
  <c r="K664" i="2"/>
  <c r="M664" i="2"/>
  <c r="K649" i="2"/>
  <c r="M649" i="2"/>
  <c r="K641" i="2"/>
  <c r="M641" i="2"/>
  <c r="K583" i="2"/>
  <c r="M583" i="2"/>
  <c r="K577" i="2"/>
  <c r="M577" i="2"/>
  <c r="K542" i="2"/>
  <c r="M542" i="2"/>
  <c r="K532" i="2"/>
  <c r="M532" i="2"/>
  <c r="K744" i="2"/>
  <c r="M744" i="2"/>
  <c r="K733" i="2"/>
  <c r="M733" i="2"/>
  <c r="K669" i="2"/>
  <c r="M669" i="2"/>
  <c r="K657" i="2"/>
  <c r="M657" i="2"/>
  <c r="K749" i="2"/>
  <c r="M749" i="2"/>
  <c r="K720" i="2"/>
  <c r="M720" i="2"/>
  <c r="K707" i="2"/>
  <c r="M707" i="2"/>
  <c r="K682" i="2"/>
  <c r="M682" i="2"/>
  <c r="K676" i="2"/>
  <c r="M676" i="2"/>
  <c r="K732" i="2"/>
  <c r="M732" i="2"/>
  <c r="K726" i="2"/>
  <c r="M726" i="2"/>
  <c r="K687" i="2"/>
  <c r="M687" i="2"/>
  <c r="K748" i="2"/>
  <c r="M748" i="2"/>
  <c r="K743" i="2"/>
  <c r="M743" i="2"/>
  <c r="K738" i="2"/>
  <c r="M738" i="2"/>
  <c r="K725" i="2"/>
  <c r="M725" i="2"/>
  <c r="K700" i="2"/>
  <c r="M700" i="2"/>
  <c r="K694" i="2"/>
  <c r="M694" i="2"/>
  <c r="K742" i="2"/>
  <c r="M742" i="2"/>
  <c r="K718" i="2"/>
  <c r="M718" i="2"/>
  <c r="K712" i="2"/>
  <c r="M712" i="2"/>
  <c r="K747" i="2"/>
  <c r="M747" i="2"/>
  <c r="K723" i="2"/>
  <c r="M723" i="2"/>
  <c r="K608" i="2"/>
  <c r="M608" i="2"/>
  <c r="K586" i="2"/>
  <c r="M586" i="2"/>
  <c r="K569" i="2"/>
  <c r="M569" i="2"/>
  <c r="K563" i="2"/>
  <c r="M563" i="2"/>
  <c r="K557" i="2"/>
  <c r="M557" i="2"/>
  <c r="K551" i="2"/>
  <c r="M551" i="2"/>
  <c r="K545" i="2"/>
  <c r="M545" i="2"/>
  <c r="K736" i="2"/>
  <c r="M736" i="2"/>
  <c r="K730" i="2"/>
  <c r="M730" i="2"/>
  <c r="K692" i="2"/>
  <c r="M692" i="2"/>
  <c r="K666" i="2"/>
  <c r="M666" i="2"/>
  <c r="K652" i="2"/>
  <c r="M652" i="2"/>
  <c r="K751" i="2"/>
  <c r="M751" i="2"/>
  <c r="K735" i="2"/>
  <c r="M735" i="2"/>
  <c r="K729" i="2"/>
  <c r="M729" i="2"/>
  <c r="K717" i="2"/>
  <c r="M717" i="2"/>
  <c r="K711" i="2"/>
  <c r="M711" i="2"/>
  <c r="K699" i="2"/>
  <c r="M699" i="2"/>
  <c r="K693" i="2"/>
  <c r="M693" i="2"/>
  <c r="K681" i="2"/>
  <c r="M681" i="2"/>
  <c r="K675" i="2"/>
  <c r="M675" i="2"/>
  <c r="K663" i="2"/>
  <c r="M663" i="2"/>
  <c r="K626" i="2"/>
  <c r="M626" i="2"/>
  <c r="K619" i="2"/>
  <c r="M619" i="2"/>
  <c r="K596" i="2"/>
  <c r="M596" i="2"/>
  <c r="K590" i="2"/>
  <c r="M590" i="2"/>
  <c r="K531" i="2"/>
  <c r="M531" i="2"/>
  <c r="K526" i="2"/>
  <c r="M526" i="2"/>
  <c r="K419" i="2"/>
  <c r="M419" i="2"/>
  <c r="K217" i="2"/>
  <c r="M217" i="2"/>
  <c r="K662" i="2"/>
  <c r="M662" i="2"/>
  <c r="K632" i="2"/>
  <c r="M632" i="2"/>
  <c r="K589" i="2"/>
  <c r="M589" i="2"/>
  <c r="K565" i="2"/>
  <c r="M565" i="2"/>
  <c r="K553" i="2"/>
  <c r="M553" i="2"/>
  <c r="K547" i="2"/>
  <c r="M547" i="2"/>
  <c r="K541" i="2"/>
  <c r="M541" i="2"/>
  <c r="K490" i="2"/>
  <c r="M490" i="2"/>
  <c r="K455" i="2"/>
  <c r="M455" i="2"/>
  <c r="K449" i="2"/>
  <c r="M449" i="2"/>
  <c r="M674" i="2"/>
  <c r="K647" i="2"/>
  <c r="M647" i="2"/>
  <c r="K559" i="2"/>
  <c r="M559" i="2"/>
  <c r="K252" i="2"/>
  <c r="M252" i="2"/>
  <c r="K223" i="2"/>
  <c r="M223" i="2"/>
  <c r="K129" i="2"/>
  <c r="M129" i="2"/>
  <c r="K679" i="2"/>
  <c r="M679" i="2"/>
  <c r="K655" i="2"/>
  <c r="M655" i="2"/>
  <c r="K639" i="2"/>
  <c r="M639" i="2"/>
  <c r="K610" i="2"/>
  <c r="M610" i="2"/>
  <c r="K602" i="2"/>
  <c r="M602" i="2"/>
  <c r="K524" i="2"/>
  <c r="M524" i="2"/>
  <c r="K495" i="2"/>
  <c r="M495" i="2"/>
  <c r="K739" i="2"/>
  <c r="M739" i="2"/>
  <c r="K727" i="2"/>
  <c r="M727" i="2"/>
  <c r="K721" i="2"/>
  <c r="M721" i="2"/>
  <c r="K709" i="2"/>
  <c r="M709" i="2"/>
  <c r="K703" i="2"/>
  <c r="M703" i="2"/>
  <c r="K691" i="2"/>
  <c r="M691" i="2"/>
  <c r="K685" i="2"/>
  <c r="M685" i="2"/>
  <c r="K673" i="2"/>
  <c r="M673" i="2"/>
  <c r="K667" i="2"/>
  <c r="M667" i="2"/>
  <c r="K654" i="2"/>
  <c r="M654" i="2"/>
  <c r="K623" i="2"/>
  <c r="M623" i="2"/>
  <c r="K617" i="2"/>
  <c r="M617" i="2"/>
  <c r="K609" i="2"/>
  <c r="M609" i="2"/>
  <c r="K587" i="2"/>
  <c r="M587" i="2"/>
  <c r="K581" i="2"/>
  <c r="M581" i="2"/>
  <c r="K529" i="2"/>
  <c r="M529" i="2"/>
  <c r="K513" i="2"/>
  <c r="M513" i="2"/>
  <c r="K506" i="2"/>
  <c r="M506" i="2"/>
  <c r="K501" i="2"/>
  <c r="M501" i="2"/>
  <c r="K494" i="2"/>
  <c r="M494" i="2"/>
  <c r="K714" i="2"/>
  <c r="M714" i="2"/>
  <c r="K696" i="2"/>
  <c r="M696" i="2"/>
  <c r="K678" i="2"/>
  <c r="M678" i="2"/>
  <c r="K660" i="2"/>
  <c r="M660" i="2"/>
  <c r="K653" i="2"/>
  <c r="M653" i="2"/>
  <c r="K645" i="2"/>
  <c r="M645" i="2"/>
  <c r="K616" i="2"/>
  <c r="M616" i="2"/>
  <c r="K601" i="2"/>
  <c r="M601" i="2"/>
  <c r="K512" i="2"/>
  <c r="M512" i="2"/>
  <c r="K753" i="2"/>
  <c r="M753" i="2"/>
  <c r="M689" i="2"/>
  <c r="M671" i="2"/>
  <c r="M636" i="2"/>
  <c r="K629" i="2"/>
  <c r="M629" i="2"/>
  <c r="K614" i="2"/>
  <c r="M614" i="2"/>
  <c r="K607" i="2"/>
  <c r="M607" i="2"/>
  <c r="K579" i="2"/>
  <c r="M579" i="2"/>
  <c r="K574" i="2"/>
  <c r="M574" i="2"/>
  <c r="K522" i="2"/>
  <c r="M522" i="2"/>
  <c r="K651" i="2"/>
  <c r="M651" i="2"/>
  <c r="K643" i="2"/>
  <c r="M643" i="2"/>
  <c r="K599" i="2"/>
  <c r="M599" i="2"/>
  <c r="K592" i="2"/>
  <c r="M592" i="2"/>
  <c r="K568" i="2"/>
  <c r="M568" i="2"/>
  <c r="K562" i="2"/>
  <c r="M562" i="2"/>
  <c r="K550" i="2"/>
  <c r="M550" i="2"/>
  <c r="K499" i="2"/>
  <c r="M499" i="2"/>
  <c r="K482" i="2"/>
  <c r="M482" i="2"/>
  <c r="K724" i="2"/>
  <c r="M724" i="2"/>
  <c r="K706" i="2"/>
  <c r="M706" i="2"/>
  <c r="K688" i="2"/>
  <c r="M688" i="2"/>
  <c r="K670" i="2"/>
  <c r="M670" i="2"/>
  <c r="K658" i="2"/>
  <c r="M658" i="2"/>
  <c r="K628" i="2"/>
  <c r="M628" i="2"/>
  <c r="K605" i="2"/>
  <c r="M605" i="2"/>
  <c r="K578" i="2"/>
  <c r="M578" i="2"/>
  <c r="K567" i="2"/>
  <c r="M567" i="2"/>
  <c r="K555" i="2"/>
  <c r="M555" i="2"/>
  <c r="K543" i="2"/>
  <c r="M543" i="2"/>
  <c r="K538" i="2"/>
  <c r="M538" i="2"/>
  <c r="K521" i="2"/>
  <c r="M521" i="2"/>
  <c r="K510" i="2"/>
  <c r="M510" i="2"/>
  <c r="K498" i="2"/>
  <c r="M498" i="2"/>
  <c r="K437" i="2"/>
  <c r="M437" i="2"/>
  <c r="K642" i="2"/>
  <c r="M642" i="2"/>
  <c r="K603" i="2"/>
  <c r="M603" i="2"/>
  <c r="K584" i="2"/>
  <c r="M584" i="2"/>
  <c r="K548" i="2"/>
  <c r="M548" i="2"/>
  <c r="K500" i="2"/>
  <c r="M500" i="2"/>
  <c r="K485" i="2"/>
  <c r="M485" i="2"/>
  <c r="K470" i="2"/>
  <c r="M470" i="2"/>
  <c r="K456" i="2"/>
  <c r="M456" i="2"/>
  <c r="K450" i="2"/>
  <c r="M450" i="2"/>
  <c r="K442" i="2"/>
  <c r="M442" i="2"/>
  <c r="K635" i="2"/>
  <c r="M635" i="2"/>
  <c r="K615" i="2"/>
  <c r="M615" i="2"/>
  <c r="K505" i="2"/>
  <c r="M505" i="2"/>
  <c r="K463" i="2"/>
  <c r="M463" i="2"/>
  <c r="K410" i="2"/>
  <c r="M410" i="2"/>
  <c r="K253" i="2"/>
  <c r="M253" i="2"/>
  <c r="K231" i="2"/>
  <c r="M231" i="2"/>
  <c r="K105" i="2"/>
  <c r="M105" i="2"/>
  <c r="M627" i="2"/>
  <c r="K621" i="2"/>
  <c r="M621" i="2"/>
  <c r="M600" i="2"/>
  <c r="K594" i="2"/>
  <c r="M594" i="2"/>
  <c r="K572" i="2"/>
  <c r="M572" i="2"/>
  <c r="K536" i="2"/>
  <c r="M536" i="2"/>
  <c r="M509" i="2"/>
  <c r="K504" i="2"/>
  <c r="M504" i="2"/>
  <c r="M473" i="2"/>
  <c r="K468" i="2"/>
  <c r="M468" i="2"/>
  <c r="K335" i="2"/>
  <c r="M335" i="2"/>
  <c r="K646" i="2"/>
  <c r="M646" i="2"/>
  <c r="K633" i="2"/>
  <c r="M633" i="2"/>
  <c r="K620" i="2"/>
  <c r="M620" i="2"/>
  <c r="K593" i="2"/>
  <c r="M593" i="2"/>
  <c r="K571" i="2"/>
  <c r="M571" i="2"/>
  <c r="K566" i="2"/>
  <c r="M566" i="2"/>
  <c r="K556" i="2"/>
  <c r="M556" i="2"/>
  <c r="K535" i="2"/>
  <c r="M535" i="2"/>
  <c r="K530" i="2"/>
  <c r="M530" i="2"/>
  <c r="K525" i="2"/>
  <c r="M525" i="2"/>
  <c r="K461" i="2"/>
  <c r="M461" i="2"/>
  <c r="K369" i="2"/>
  <c r="M369" i="2"/>
  <c r="K362" i="2"/>
  <c r="M362" i="2"/>
  <c r="K345" i="2"/>
  <c r="M345" i="2"/>
  <c r="K340" i="2"/>
  <c r="M340" i="2"/>
  <c r="K324" i="2"/>
  <c r="M324" i="2"/>
  <c r="K312" i="2"/>
  <c r="M312" i="2"/>
  <c r="K300" i="2"/>
  <c r="M300" i="2"/>
  <c r="K288" i="2"/>
  <c r="M288" i="2"/>
  <c r="K656" i="2"/>
  <c r="M656" i="2"/>
  <c r="K606" i="2"/>
  <c r="M606" i="2"/>
  <c r="K515" i="2"/>
  <c r="M515" i="2"/>
  <c r="K503" i="2"/>
  <c r="M503" i="2"/>
  <c r="K497" i="2"/>
  <c r="M497" i="2"/>
  <c r="K401" i="2"/>
  <c r="M401" i="2"/>
  <c r="K375" i="2"/>
  <c r="M375" i="2"/>
  <c r="K368" i="2"/>
  <c r="M368" i="2"/>
  <c r="K361" i="2"/>
  <c r="M361" i="2"/>
  <c r="K344" i="2"/>
  <c r="M344" i="2"/>
  <c r="K318" i="2"/>
  <c r="M318" i="2"/>
  <c r="K306" i="2"/>
  <c r="M306" i="2"/>
  <c r="K294" i="2"/>
  <c r="M294" i="2"/>
  <c r="K282" i="2"/>
  <c r="M282" i="2"/>
  <c r="K650" i="2"/>
  <c r="M650" i="2"/>
  <c r="K638" i="2"/>
  <c r="M638" i="2"/>
  <c r="K625" i="2"/>
  <c r="M625" i="2"/>
  <c r="K612" i="2"/>
  <c r="M612" i="2"/>
  <c r="K598" i="2"/>
  <c r="M598" i="2"/>
  <c r="K575" i="2"/>
  <c r="M575" i="2"/>
  <c r="K560" i="2"/>
  <c r="M560" i="2"/>
  <c r="K539" i="2"/>
  <c r="M539" i="2"/>
  <c r="K514" i="2"/>
  <c r="M514" i="2"/>
  <c r="K508" i="2"/>
  <c r="M508" i="2"/>
  <c r="K491" i="2"/>
  <c r="M491" i="2"/>
  <c r="K487" i="2"/>
  <c r="M487" i="2"/>
  <c r="K477" i="2"/>
  <c r="M477" i="2"/>
  <c r="K414" i="2"/>
  <c r="M414" i="2"/>
  <c r="M659" i="2"/>
  <c r="K644" i="2"/>
  <c r="M644" i="2"/>
  <c r="K611" i="2"/>
  <c r="M611" i="2"/>
  <c r="M585" i="2"/>
  <c r="K580" i="2"/>
  <c r="M580" i="2"/>
  <c r="K554" i="2"/>
  <c r="M554" i="2"/>
  <c r="M549" i="2"/>
  <c r="K544" i="2"/>
  <c r="M544" i="2"/>
  <c r="K523" i="2"/>
  <c r="M523" i="2"/>
  <c r="K430" i="2"/>
  <c r="M430" i="2"/>
  <c r="K413" i="2"/>
  <c r="M413" i="2"/>
  <c r="K637" i="2"/>
  <c r="M637" i="2"/>
  <c r="K624" i="2"/>
  <c r="M624" i="2"/>
  <c r="K597" i="2"/>
  <c r="M597" i="2"/>
  <c r="K533" i="2"/>
  <c r="M533" i="2"/>
  <c r="K528" i="2"/>
  <c r="M528" i="2"/>
  <c r="K507" i="2"/>
  <c r="M507" i="2"/>
  <c r="K486" i="2"/>
  <c r="M486" i="2"/>
  <c r="K476" i="2"/>
  <c r="M476" i="2"/>
  <c r="K443" i="2"/>
  <c r="M443" i="2"/>
  <c r="K429" i="2"/>
  <c r="M429" i="2"/>
  <c r="K386" i="2"/>
  <c r="M386" i="2"/>
  <c r="K516" i="2"/>
  <c r="M516" i="2"/>
  <c r="K472" i="2"/>
  <c r="M472" i="2"/>
  <c r="K462" i="2"/>
  <c r="M462" i="2"/>
  <c r="K420" i="2"/>
  <c r="M420" i="2"/>
  <c r="K393" i="2"/>
  <c r="M393" i="2"/>
  <c r="K387" i="2"/>
  <c r="M387" i="2"/>
  <c r="K380" i="2"/>
  <c r="M380" i="2"/>
  <c r="K374" i="2"/>
  <c r="M374" i="2"/>
  <c r="K350" i="2"/>
  <c r="M350" i="2"/>
  <c r="K323" i="2"/>
  <c r="M323" i="2"/>
  <c r="K317" i="2"/>
  <c r="M317" i="2"/>
  <c r="K305" i="2"/>
  <c r="M305" i="2"/>
  <c r="K293" i="2"/>
  <c r="M293" i="2"/>
  <c r="K259" i="2"/>
  <c r="M259" i="2"/>
  <c r="K237" i="2"/>
  <c r="M237" i="2"/>
  <c r="M582" i="2"/>
  <c r="M570" i="2"/>
  <c r="M558" i="2"/>
  <c r="M546" i="2"/>
  <c r="M534" i="2"/>
  <c r="M493" i="2"/>
  <c r="K489" i="2"/>
  <c r="M489" i="2"/>
  <c r="M467" i="2"/>
  <c r="K454" i="2"/>
  <c r="M454" i="2"/>
  <c r="K448" i="2"/>
  <c r="M448" i="2"/>
  <c r="K427" i="2"/>
  <c r="M427" i="2"/>
  <c r="K412" i="2"/>
  <c r="M412" i="2"/>
  <c r="K405" i="2"/>
  <c r="M405" i="2"/>
  <c r="K399" i="2"/>
  <c r="M399" i="2"/>
  <c r="K392" i="2"/>
  <c r="M392" i="2"/>
  <c r="K360" i="2"/>
  <c r="M360" i="2"/>
  <c r="K333" i="2"/>
  <c r="M333" i="2"/>
  <c r="K328" i="2"/>
  <c r="M328" i="2"/>
  <c r="K311" i="2"/>
  <c r="M311" i="2"/>
  <c r="K299" i="2"/>
  <c r="M299" i="2"/>
  <c r="K287" i="2"/>
  <c r="M287" i="2"/>
  <c r="M281" i="2"/>
  <c r="K273" i="2"/>
  <c r="M273" i="2"/>
  <c r="K258" i="2"/>
  <c r="M258" i="2"/>
  <c r="K229" i="2"/>
  <c r="M229" i="2"/>
  <c r="K208" i="2"/>
  <c r="M208" i="2"/>
  <c r="K112" i="2"/>
  <c r="M112" i="2"/>
  <c r="K519" i="2"/>
  <c r="M519" i="2"/>
  <c r="K434" i="2"/>
  <c r="M434" i="2"/>
  <c r="K411" i="2"/>
  <c r="M411" i="2"/>
  <c r="K404" i="2"/>
  <c r="M404" i="2"/>
  <c r="K398" i="2"/>
  <c r="M398" i="2"/>
  <c r="K373" i="2"/>
  <c r="M373" i="2"/>
  <c r="K359" i="2"/>
  <c r="M359" i="2"/>
  <c r="K332" i="2"/>
  <c r="M332" i="2"/>
  <c r="K243" i="2"/>
  <c r="M243" i="2"/>
  <c r="K207" i="2"/>
  <c r="M207" i="2"/>
  <c r="K202" i="2"/>
  <c r="M202" i="2"/>
  <c r="K171" i="2"/>
  <c r="M171" i="2"/>
  <c r="K161" i="2"/>
  <c r="M161" i="2"/>
  <c r="K145" i="2"/>
  <c r="M145" i="2"/>
  <c r="K135" i="2"/>
  <c r="M135" i="2"/>
  <c r="K119" i="2"/>
  <c r="M119" i="2"/>
  <c r="K92" i="2"/>
  <c r="M92" i="2"/>
  <c r="M475" i="2"/>
  <c r="K471" i="2"/>
  <c r="M471" i="2"/>
  <c r="K460" i="2"/>
  <c r="M460" i="2"/>
  <c r="M440" i="2"/>
  <c r="K433" i="2"/>
  <c r="M433" i="2"/>
  <c r="K418" i="2"/>
  <c r="M418" i="2"/>
  <c r="K385" i="2"/>
  <c r="M385" i="2"/>
  <c r="K366" i="2"/>
  <c r="M366" i="2"/>
  <c r="K338" i="2"/>
  <c r="M338" i="2"/>
  <c r="K310" i="2"/>
  <c r="M310" i="2"/>
  <c r="M298" i="2"/>
  <c r="K298" i="2"/>
  <c r="K286" i="2"/>
  <c r="M286" i="2"/>
  <c r="M272" i="2"/>
  <c r="K264" i="2"/>
  <c r="M264" i="2"/>
  <c r="K242" i="2"/>
  <c r="M242" i="2"/>
  <c r="K235" i="2"/>
  <c r="M235" i="2"/>
  <c r="K492" i="2"/>
  <c r="M492" i="2"/>
  <c r="K484" i="2"/>
  <c r="M484" i="2"/>
  <c r="K466" i="2"/>
  <c r="M466" i="2"/>
  <c r="K446" i="2"/>
  <c r="M446" i="2"/>
  <c r="K425" i="2"/>
  <c r="M425" i="2"/>
  <c r="K397" i="2"/>
  <c r="M397" i="2"/>
  <c r="K378" i="2"/>
  <c r="M378" i="2"/>
  <c r="K372" i="2"/>
  <c r="M372" i="2"/>
  <c r="K365" i="2"/>
  <c r="M365" i="2"/>
  <c r="K348" i="2"/>
  <c r="M348" i="2"/>
  <c r="K321" i="2"/>
  <c r="M321" i="2"/>
  <c r="K309" i="2"/>
  <c r="M309" i="2"/>
  <c r="K297" i="2"/>
  <c r="M297" i="2"/>
  <c r="K285" i="2"/>
  <c r="M285" i="2"/>
  <c r="K279" i="2"/>
  <c r="M279" i="2"/>
  <c r="K249" i="2"/>
  <c r="M249" i="2"/>
  <c r="K213" i="2"/>
  <c r="M213" i="2"/>
  <c r="K100" i="2"/>
  <c r="M100" i="2"/>
  <c r="K465" i="2"/>
  <c r="M465" i="2"/>
  <c r="K459" i="2"/>
  <c r="M459" i="2"/>
  <c r="K432" i="2"/>
  <c r="M432" i="2"/>
  <c r="K424" i="2"/>
  <c r="M424" i="2"/>
  <c r="K409" i="2"/>
  <c r="M409" i="2"/>
  <c r="K390" i="2"/>
  <c r="M390" i="2"/>
  <c r="K384" i="2"/>
  <c r="M384" i="2"/>
  <c r="K371" i="2"/>
  <c r="M371" i="2"/>
  <c r="K315" i="2"/>
  <c r="M315" i="2"/>
  <c r="K303" i="2"/>
  <c r="M303" i="2"/>
  <c r="K291" i="2"/>
  <c r="M291" i="2"/>
  <c r="K278" i="2"/>
  <c r="M278" i="2"/>
  <c r="K248" i="2"/>
  <c r="M248" i="2"/>
  <c r="K241" i="2"/>
  <c r="M241" i="2"/>
  <c r="K458" i="2"/>
  <c r="M458" i="2"/>
  <c r="M445" i="2"/>
  <c r="K431" i="2"/>
  <c r="M431" i="2"/>
  <c r="K416" i="2"/>
  <c r="M416" i="2"/>
  <c r="K402" i="2"/>
  <c r="M402" i="2"/>
  <c r="K396" i="2"/>
  <c r="M396" i="2"/>
  <c r="K383" i="2"/>
  <c r="M383" i="2"/>
  <c r="M377" i="2"/>
  <c r="K347" i="2"/>
  <c r="M347" i="2"/>
  <c r="K326" i="2"/>
  <c r="M326" i="2"/>
  <c r="K314" i="2"/>
  <c r="M314" i="2"/>
  <c r="K302" i="2"/>
  <c r="M302" i="2"/>
  <c r="K290" i="2"/>
  <c r="M290" i="2"/>
  <c r="K270" i="2"/>
  <c r="M270" i="2"/>
  <c r="K219" i="2"/>
  <c r="M219" i="2"/>
  <c r="K195" i="2"/>
  <c r="M195" i="2"/>
  <c r="K190" i="2"/>
  <c r="M190" i="2"/>
  <c r="K169" i="2"/>
  <c r="M169" i="2"/>
  <c r="K159" i="2"/>
  <c r="M159" i="2"/>
  <c r="K149" i="2"/>
  <c r="M149" i="2"/>
  <c r="K89" i="2"/>
  <c r="M89" i="2"/>
  <c r="K63" i="2"/>
  <c r="M63" i="2"/>
  <c r="M588" i="2"/>
  <c r="M576" i="2"/>
  <c r="M564" i="2"/>
  <c r="M552" i="2"/>
  <c r="M540" i="2"/>
  <c r="M483" i="2"/>
  <c r="K423" i="2"/>
  <c r="M423" i="2"/>
  <c r="K415" i="2"/>
  <c r="M415" i="2"/>
  <c r="K408" i="2"/>
  <c r="M408" i="2"/>
  <c r="K395" i="2"/>
  <c r="M395" i="2"/>
  <c r="K357" i="2"/>
  <c r="M357" i="2"/>
  <c r="K352" i="2"/>
  <c r="M352" i="2"/>
  <c r="K336" i="2"/>
  <c r="M336" i="2"/>
  <c r="M276" i="2"/>
  <c r="K269" i="2"/>
  <c r="M269" i="2"/>
  <c r="K255" i="2"/>
  <c r="M255" i="2"/>
  <c r="K247" i="2"/>
  <c r="M247" i="2"/>
  <c r="K211" i="2"/>
  <c r="M211" i="2"/>
  <c r="K469" i="2"/>
  <c r="M469" i="2"/>
  <c r="K444" i="2"/>
  <c r="M444" i="2"/>
  <c r="K438" i="2"/>
  <c r="M438" i="2"/>
  <c r="K422" i="2"/>
  <c r="M422" i="2"/>
  <c r="K407" i="2"/>
  <c r="M407" i="2"/>
  <c r="K356" i="2"/>
  <c r="M356" i="2"/>
  <c r="K254" i="2"/>
  <c r="M254" i="2"/>
  <c r="K225" i="2"/>
  <c r="M225" i="2"/>
  <c r="K107" i="2"/>
  <c r="M107" i="2"/>
  <c r="K349" i="2"/>
  <c r="M349" i="2"/>
  <c r="K337" i="2"/>
  <c r="M337" i="2"/>
  <c r="K325" i="2"/>
  <c r="M325" i="2"/>
  <c r="K277" i="2"/>
  <c r="M277" i="2"/>
  <c r="K268" i="2"/>
  <c r="M268" i="2"/>
  <c r="M236" i="2"/>
  <c r="M230" i="2"/>
  <c r="M224" i="2"/>
  <c r="M218" i="2"/>
  <c r="M212" i="2"/>
  <c r="K186" i="2"/>
  <c r="M186" i="2"/>
  <c r="K181" i="2"/>
  <c r="M181" i="2"/>
  <c r="K160" i="2"/>
  <c r="M160" i="2"/>
  <c r="K150" i="2"/>
  <c r="M150" i="2"/>
  <c r="K140" i="2"/>
  <c r="M140" i="2"/>
  <c r="K128" i="2"/>
  <c r="M128" i="2"/>
  <c r="M106" i="2"/>
  <c r="M99" i="2"/>
  <c r="K91" i="2"/>
  <c r="M91" i="2"/>
  <c r="K65" i="2"/>
  <c r="M65" i="2"/>
  <c r="K201" i="2"/>
  <c r="M201" i="2"/>
  <c r="K196" i="2"/>
  <c r="M196" i="2"/>
  <c r="K165" i="2"/>
  <c r="M165" i="2"/>
  <c r="K155" i="2"/>
  <c r="M155" i="2"/>
  <c r="K139" i="2"/>
  <c r="M139" i="2"/>
  <c r="K113" i="2"/>
  <c r="M113" i="2"/>
  <c r="K72" i="2"/>
  <c r="M72" i="2"/>
  <c r="K52" i="2"/>
  <c r="M52" i="2"/>
  <c r="K180" i="2"/>
  <c r="M180" i="2"/>
  <c r="K175" i="2"/>
  <c r="M175" i="2"/>
  <c r="K170" i="2"/>
  <c r="M170" i="2"/>
  <c r="K144" i="2"/>
  <c r="M144" i="2"/>
  <c r="K134" i="2"/>
  <c r="M134" i="2"/>
  <c r="K98" i="2"/>
  <c r="M98" i="2"/>
  <c r="K90" i="2"/>
  <c r="M90" i="2"/>
  <c r="K78" i="2"/>
  <c r="M78" i="2"/>
  <c r="K280" i="2"/>
  <c r="M280" i="2"/>
  <c r="K271" i="2"/>
  <c r="M271" i="2"/>
  <c r="K262" i="2"/>
  <c r="M262" i="2"/>
  <c r="K205" i="2"/>
  <c r="M205" i="2"/>
  <c r="K174" i="2"/>
  <c r="M174" i="2"/>
  <c r="K164" i="2"/>
  <c r="M164" i="2"/>
  <c r="K148" i="2"/>
  <c r="M148" i="2"/>
  <c r="K138" i="2"/>
  <c r="M138" i="2"/>
  <c r="K104" i="2"/>
  <c r="M104" i="2"/>
  <c r="K83" i="2"/>
  <c r="M83" i="2"/>
  <c r="K77" i="2"/>
  <c r="M77" i="2"/>
  <c r="K34" i="2"/>
  <c r="M34" i="2"/>
  <c r="M451" i="2"/>
  <c r="M447" i="2"/>
  <c r="M439" i="2"/>
  <c r="K435" i="2"/>
  <c r="M435" i="2"/>
  <c r="K426" i="2"/>
  <c r="M426" i="2"/>
  <c r="K417" i="2"/>
  <c r="M417" i="2"/>
  <c r="M400" i="2"/>
  <c r="M388" i="2"/>
  <c r="M376" i="2"/>
  <c r="M275" i="2"/>
  <c r="M266" i="2"/>
  <c r="M261" i="2"/>
  <c r="M251" i="2"/>
  <c r="K189" i="2"/>
  <c r="M189" i="2"/>
  <c r="K184" i="2"/>
  <c r="M184" i="2"/>
  <c r="K163" i="2"/>
  <c r="M163" i="2"/>
  <c r="K153" i="2"/>
  <c r="M153" i="2"/>
  <c r="K143" i="2"/>
  <c r="M143" i="2"/>
  <c r="M132" i="2"/>
  <c r="K125" i="2"/>
  <c r="M125" i="2"/>
  <c r="M70" i="2"/>
  <c r="K70" i="2"/>
  <c r="K355" i="2"/>
  <c r="M355" i="2"/>
  <c r="K351" i="2"/>
  <c r="M351" i="2"/>
  <c r="K343" i="2"/>
  <c r="M343" i="2"/>
  <c r="K339" i="2"/>
  <c r="M339" i="2"/>
  <c r="K331" i="2"/>
  <c r="M331" i="2"/>
  <c r="K327" i="2"/>
  <c r="M327" i="2"/>
  <c r="K256" i="2"/>
  <c r="M256" i="2"/>
  <c r="K204" i="2"/>
  <c r="M204" i="2"/>
  <c r="K199" i="2"/>
  <c r="M199" i="2"/>
  <c r="K168" i="2"/>
  <c r="M168" i="2"/>
  <c r="K158" i="2"/>
  <c r="M158" i="2"/>
  <c r="M142" i="2"/>
  <c r="K142" i="2"/>
  <c r="K110" i="2"/>
  <c r="M110" i="2"/>
  <c r="K96" i="2"/>
  <c r="M96" i="2"/>
  <c r="K6" i="2"/>
  <c r="M6" i="2"/>
  <c r="K363" i="2"/>
  <c r="M363" i="2"/>
  <c r="M319" i="2"/>
  <c r="M307" i="2"/>
  <c r="M295" i="2"/>
  <c r="K183" i="2"/>
  <c r="M183" i="2"/>
  <c r="K178" i="2"/>
  <c r="M178" i="2"/>
  <c r="K157" i="2"/>
  <c r="M157" i="2"/>
  <c r="K147" i="2"/>
  <c r="M147" i="2"/>
  <c r="K137" i="2"/>
  <c r="M137" i="2"/>
  <c r="K131" i="2"/>
  <c r="M131" i="2"/>
  <c r="M109" i="2"/>
  <c r="M102" i="2"/>
  <c r="K87" i="2"/>
  <c r="M87" i="2"/>
  <c r="K40" i="2"/>
  <c r="M40" i="2"/>
  <c r="K12" i="2"/>
  <c r="M12" i="2"/>
  <c r="M403" i="2"/>
  <c r="M391" i="2"/>
  <c r="M379" i="2"/>
  <c r="M367" i="2"/>
  <c r="K283" i="2"/>
  <c r="M283" i="2"/>
  <c r="K274" i="2"/>
  <c r="M274" i="2"/>
  <c r="K265" i="2"/>
  <c r="M265" i="2"/>
  <c r="M260" i="2"/>
  <c r="K250" i="2"/>
  <c r="M250" i="2"/>
  <c r="K198" i="2"/>
  <c r="M198" i="2"/>
  <c r="K193" i="2"/>
  <c r="M193" i="2"/>
  <c r="K162" i="2"/>
  <c r="M162" i="2"/>
  <c r="K152" i="2"/>
  <c r="M152" i="2"/>
  <c r="K136" i="2"/>
  <c r="M136" i="2"/>
  <c r="M130" i="2"/>
  <c r="M123" i="2"/>
  <c r="K116" i="2"/>
  <c r="M116" i="2"/>
  <c r="K95" i="2"/>
  <c r="M95" i="2"/>
  <c r="K81" i="2"/>
  <c r="M81" i="2"/>
  <c r="K31" i="2"/>
  <c r="M31" i="2"/>
  <c r="K358" i="2"/>
  <c r="M358" i="2"/>
  <c r="K354" i="2"/>
  <c r="M354" i="2"/>
  <c r="K346" i="2"/>
  <c r="M346" i="2"/>
  <c r="K342" i="2"/>
  <c r="M342" i="2"/>
  <c r="K334" i="2"/>
  <c r="M334" i="2"/>
  <c r="K330" i="2"/>
  <c r="M330" i="2"/>
  <c r="K322" i="2"/>
  <c r="M322" i="2"/>
  <c r="K244" i="2"/>
  <c r="M244" i="2"/>
  <c r="K238" i="2"/>
  <c r="M238" i="2"/>
  <c r="K232" i="2"/>
  <c r="M232" i="2"/>
  <c r="M226" i="2"/>
  <c r="K226" i="2"/>
  <c r="K220" i="2"/>
  <c r="M220" i="2"/>
  <c r="M214" i="2"/>
  <c r="K214" i="2"/>
  <c r="K177" i="2"/>
  <c r="M177" i="2"/>
  <c r="K172" i="2"/>
  <c r="M172" i="2"/>
  <c r="K167" i="2"/>
  <c r="M167" i="2"/>
  <c r="K151" i="2"/>
  <c r="M151" i="2"/>
  <c r="K141" i="2"/>
  <c r="M141" i="2"/>
  <c r="K101" i="2"/>
  <c r="M101" i="2"/>
  <c r="K94" i="2"/>
  <c r="M94" i="2"/>
  <c r="K86" i="2"/>
  <c r="M86" i="2"/>
  <c r="K47" i="2"/>
  <c r="M47" i="2"/>
  <c r="K192" i="2"/>
  <c r="M192" i="2"/>
  <c r="K187" i="2"/>
  <c r="M187" i="2"/>
  <c r="K166" i="2"/>
  <c r="M166" i="2"/>
  <c r="K156" i="2"/>
  <c r="M156" i="2"/>
  <c r="K146" i="2"/>
  <c r="M146" i="2"/>
  <c r="K122" i="2"/>
  <c r="M122" i="2"/>
  <c r="K93" i="2"/>
  <c r="M93" i="2"/>
  <c r="M80" i="2"/>
  <c r="K80" i="2"/>
  <c r="K59" i="2"/>
  <c r="M59" i="2"/>
  <c r="K154" i="2"/>
  <c r="M46" i="2"/>
  <c r="K46" i="2"/>
  <c r="K32" i="2"/>
  <c r="M32" i="2"/>
  <c r="K71" i="2"/>
  <c r="M71" i="2"/>
  <c r="K64" i="2"/>
  <c r="M64" i="2"/>
  <c r="K53" i="2"/>
  <c r="M53" i="2"/>
  <c r="K39" i="2"/>
  <c r="M39" i="2"/>
  <c r="M58" i="2"/>
  <c r="K58" i="2"/>
  <c r="K45" i="2"/>
  <c r="M45" i="2"/>
  <c r="K38" i="2"/>
  <c r="M38" i="2"/>
  <c r="K26" i="2"/>
  <c r="M26" i="2"/>
  <c r="K17" i="2"/>
  <c r="M17" i="2"/>
  <c r="K69" i="2"/>
  <c r="M69" i="2"/>
  <c r="K62" i="2"/>
  <c r="M62" i="2"/>
  <c r="K51" i="2"/>
  <c r="M51" i="2"/>
  <c r="K44" i="2"/>
  <c r="M44" i="2"/>
  <c r="K11" i="2"/>
  <c r="M11" i="2"/>
  <c r="M206" i="2"/>
  <c r="M203" i="2"/>
  <c r="M200" i="2"/>
  <c r="M197" i="2"/>
  <c r="M194" i="2"/>
  <c r="M191" i="2"/>
  <c r="M188" i="2"/>
  <c r="M185" i="2"/>
  <c r="M182" i="2"/>
  <c r="M179" i="2"/>
  <c r="M176" i="2"/>
  <c r="M173" i="2"/>
  <c r="M43" i="2"/>
  <c r="M68" i="2"/>
  <c r="K68" i="2"/>
  <c r="M56" i="2"/>
  <c r="K56" i="2"/>
  <c r="K50" i="2"/>
  <c r="M50" i="2"/>
  <c r="K36" i="2"/>
  <c r="M36" i="2"/>
  <c r="K29" i="2"/>
  <c r="M29" i="2"/>
  <c r="K20" i="2"/>
  <c r="M20" i="2"/>
  <c r="M10" i="2"/>
  <c r="K61" i="2"/>
  <c r="M61" i="2"/>
  <c r="K49" i="2"/>
  <c r="M49" i="2"/>
  <c r="K35" i="2"/>
  <c r="M35" i="2"/>
  <c r="K67" i="2"/>
  <c r="M67" i="2"/>
  <c r="K42" i="2"/>
  <c r="M42" i="2"/>
  <c r="M28" i="2"/>
  <c r="M19" i="2"/>
  <c r="K74" i="2"/>
  <c r="M74" i="2"/>
  <c r="M60" i="2"/>
  <c r="K55" i="2"/>
  <c r="M55" i="2"/>
  <c r="K48" i="2"/>
  <c r="M48" i="2"/>
  <c r="K41" i="2"/>
  <c r="M41" i="2"/>
  <c r="K9" i="2"/>
  <c r="M9" i="2"/>
  <c r="K73" i="2"/>
  <c r="M73" i="2"/>
  <c r="K33" i="2"/>
  <c r="M33" i="2"/>
  <c r="K23" i="2"/>
  <c r="M23" i="2"/>
  <c r="K14" i="2"/>
  <c r="M14" i="2"/>
  <c r="K8" i="2"/>
  <c r="M30" i="2"/>
  <c r="M27" i="2"/>
  <c r="M24" i="2"/>
  <c r="M21" i="2"/>
  <c r="M18" i="2"/>
  <c r="M15" i="2"/>
  <c r="K66" i="2" l="1"/>
  <c r="J934" i="2"/>
  <c r="N28" i="2"/>
  <c r="N58" i="2"/>
  <c r="N68" i="2"/>
  <c r="N115" i="2"/>
  <c r="N228" i="2"/>
  <c r="N303" i="2"/>
  <c r="N558" i="2"/>
  <c r="N498" i="2"/>
  <c r="N340" i="2"/>
  <c r="M934" i="2"/>
  <c r="N708" i="2"/>
  <c r="N378" i="2"/>
  <c r="N33" i="2"/>
  <c r="N48" i="2"/>
  <c r="N265" i="2"/>
  <c r="N38" i="2"/>
  <c r="N78" i="2"/>
  <c r="N190" i="2"/>
  <c r="N153" i="2"/>
  <c r="N438" i="2"/>
  <c r="N618" i="2"/>
  <c r="N934" i="2" l="1"/>
  <c r="O438" i="2" s="1"/>
  <c r="P438" i="2" s="1"/>
  <c r="O28" i="2" l="1"/>
  <c r="O708" i="2"/>
  <c r="O38" i="2"/>
  <c r="P38" i="2" s="1"/>
  <c r="O340" i="2"/>
  <c r="P340" i="2" s="1"/>
  <c r="O498" i="2"/>
  <c r="P498" i="2" s="1"/>
  <c r="O78" i="2"/>
  <c r="P78" i="2" s="1"/>
  <c r="O190" i="2"/>
  <c r="P190" i="2" s="1"/>
  <c r="O11" i="2"/>
  <c r="P11" i="2" s="1"/>
  <c r="O17" i="2"/>
  <c r="P17" i="2" s="1"/>
  <c r="O23" i="2"/>
  <c r="P23" i="2" s="1"/>
  <c r="O44" i="2"/>
  <c r="P44" i="2" s="1"/>
  <c r="O49" i="2"/>
  <c r="P49" i="2" s="1"/>
  <c r="O55" i="2"/>
  <c r="P55" i="2" s="1"/>
  <c r="O60" i="2"/>
  <c r="P60" i="2" s="1"/>
  <c r="O66" i="2"/>
  <c r="P66" i="2" s="1"/>
  <c r="O71" i="2"/>
  <c r="P71" i="2" s="1"/>
  <c r="O77" i="2"/>
  <c r="P77" i="2" s="1"/>
  <c r="O82" i="2"/>
  <c r="P82" i="2" s="1"/>
  <c r="O88" i="2"/>
  <c r="P88" i="2" s="1"/>
  <c r="O94" i="2"/>
  <c r="P94" i="2" s="1"/>
  <c r="O100" i="2"/>
  <c r="P100" i="2" s="1"/>
  <c r="O106" i="2"/>
  <c r="P106" i="2" s="1"/>
  <c r="O112" i="2"/>
  <c r="P112" i="2" s="1"/>
  <c r="O117" i="2"/>
  <c r="P117" i="2" s="1"/>
  <c r="O123" i="2"/>
  <c r="P123" i="2" s="1"/>
  <c r="O129" i="2"/>
  <c r="P129" i="2" s="1"/>
  <c r="O135" i="2"/>
  <c r="P135" i="2" s="1"/>
  <c r="O141" i="2"/>
  <c r="P141" i="2" s="1"/>
  <c r="O147" i="2"/>
  <c r="P147" i="2" s="1"/>
  <c r="O158" i="2"/>
  <c r="P158" i="2" s="1"/>
  <c r="O164" i="2"/>
  <c r="P164" i="2" s="1"/>
  <c r="O170" i="2"/>
  <c r="P170" i="2" s="1"/>
  <c r="O176" i="2"/>
  <c r="P176" i="2" s="1"/>
  <c r="O182" i="2"/>
  <c r="P182" i="2" s="1"/>
  <c r="O188" i="2"/>
  <c r="P188" i="2" s="1"/>
  <c r="O193" i="2"/>
  <c r="P193" i="2" s="1"/>
  <c r="O199" i="2"/>
  <c r="P199" i="2" s="1"/>
  <c r="O205" i="2"/>
  <c r="P205" i="2" s="1"/>
  <c r="O211" i="2"/>
  <c r="P211" i="2" s="1"/>
  <c r="O217" i="2"/>
  <c r="P217" i="2" s="1"/>
  <c r="O223" i="2"/>
  <c r="P223" i="2" s="1"/>
  <c r="O9" i="2"/>
  <c r="P9" i="2" s="1"/>
  <c r="O18" i="2"/>
  <c r="P18" i="2" s="1"/>
  <c r="O27" i="2"/>
  <c r="P27" i="2" s="1"/>
  <c r="O40" i="2"/>
  <c r="P40" i="2" s="1"/>
  <c r="O57" i="2"/>
  <c r="P57" i="2" s="1"/>
  <c r="O72" i="2"/>
  <c r="P72" i="2" s="1"/>
  <c r="O86" i="2"/>
  <c r="P86" i="2" s="1"/>
  <c r="O93" i="2"/>
  <c r="P93" i="2" s="1"/>
  <c r="O108" i="2"/>
  <c r="P108" i="2" s="1"/>
  <c r="O121" i="2"/>
  <c r="P121" i="2" s="1"/>
  <c r="O128" i="2"/>
  <c r="P128" i="2" s="1"/>
  <c r="O143" i="2"/>
  <c r="P143" i="2" s="1"/>
  <c r="O150" i="2"/>
  <c r="P150" i="2" s="1"/>
  <c r="O177" i="2"/>
  <c r="P177" i="2" s="1"/>
  <c r="O212" i="2"/>
  <c r="P212" i="2" s="1"/>
  <c r="O19" i="2"/>
  <c r="P19" i="2" s="1"/>
  <c r="O41" i="2"/>
  <c r="P41" i="2" s="1"/>
  <c r="O65" i="2"/>
  <c r="P65" i="2" s="1"/>
  <c r="O73" i="2"/>
  <c r="P73" i="2" s="1"/>
  <c r="O79" i="2"/>
  <c r="P79" i="2" s="1"/>
  <c r="O101" i="2"/>
  <c r="P101" i="2" s="1"/>
  <c r="O136" i="2"/>
  <c r="P136" i="2" s="1"/>
  <c r="O156" i="2"/>
  <c r="P156" i="2" s="1"/>
  <c r="O163" i="2"/>
  <c r="P163" i="2" s="1"/>
  <c r="O178" i="2"/>
  <c r="P178" i="2" s="1"/>
  <c r="O185" i="2"/>
  <c r="P185" i="2" s="1"/>
  <c r="O191" i="2"/>
  <c r="P191" i="2" s="1"/>
  <c r="O198" i="2"/>
  <c r="P198" i="2" s="1"/>
  <c r="O213" i="2"/>
  <c r="P213" i="2" s="1"/>
  <c r="O220" i="2"/>
  <c r="P220" i="2" s="1"/>
  <c r="O227" i="2"/>
  <c r="P227" i="2" s="1"/>
  <c r="O233" i="2"/>
  <c r="P233" i="2" s="1"/>
  <c r="O239" i="2"/>
  <c r="P239" i="2" s="1"/>
  <c r="O245" i="2"/>
  <c r="P245" i="2" s="1"/>
  <c r="O251" i="2"/>
  <c r="P251" i="2" s="1"/>
  <c r="O257" i="2"/>
  <c r="P257" i="2" s="1"/>
  <c r="O263" i="2"/>
  <c r="P263" i="2" s="1"/>
  <c r="O268" i="2"/>
  <c r="P268" i="2" s="1"/>
  <c r="O274" i="2"/>
  <c r="P274" i="2" s="1"/>
  <c r="O280" i="2"/>
  <c r="P280" i="2" s="1"/>
  <c r="O286" i="2"/>
  <c r="P286" i="2" s="1"/>
  <c r="O292" i="2"/>
  <c r="P292" i="2" s="1"/>
  <c r="O298" i="2"/>
  <c r="P298" i="2" s="1"/>
  <c r="O309" i="2"/>
  <c r="P309" i="2" s="1"/>
  <c r="O315" i="2"/>
  <c r="P315" i="2" s="1"/>
  <c r="O321" i="2"/>
  <c r="P321" i="2" s="1"/>
  <c r="O327" i="2"/>
  <c r="P327" i="2" s="1"/>
  <c r="O333" i="2"/>
  <c r="P333" i="2" s="1"/>
  <c r="O339" i="2"/>
  <c r="P339" i="2" s="1"/>
  <c r="O344" i="2"/>
  <c r="P344" i="2" s="1"/>
  <c r="O350" i="2"/>
  <c r="P350" i="2" s="1"/>
  <c r="O356" i="2"/>
  <c r="P356" i="2" s="1"/>
  <c r="O362" i="2"/>
  <c r="P362" i="2" s="1"/>
  <c r="O368" i="2"/>
  <c r="P368" i="2" s="1"/>
  <c r="O374" i="2"/>
  <c r="P374" i="2" s="1"/>
  <c r="O379" i="2"/>
  <c r="P379" i="2" s="1"/>
  <c r="O385" i="2"/>
  <c r="P385" i="2" s="1"/>
  <c r="O391" i="2"/>
  <c r="P391" i="2" s="1"/>
  <c r="O397" i="2"/>
  <c r="P397" i="2" s="1"/>
  <c r="O403" i="2"/>
  <c r="P403" i="2" s="1"/>
  <c r="O409" i="2"/>
  <c r="P409" i="2" s="1"/>
  <c r="O415" i="2"/>
  <c r="P415" i="2" s="1"/>
  <c r="O421" i="2"/>
  <c r="P421" i="2" s="1"/>
  <c r="O427" i="2"/>
  <c r="P427" i="2" s="1"/>
  <c r="O433" i="2"/>
  <c r="P433" i="2" s="1"/>
  <c r="O444" i="2"/>
  <c r="P444" i="2" s="1"/>
  <c r="O450" i="2"/>
  <c r="P450" i="2" s="1"/>
  <c r="O456" i="2"/>
  <c r="P456" i="2" s="1"/>
  <c r="O462" i="2"/>
  <c r="P462" i="2" s="1"/>
  <c r="O468" i="2"/>
  <c r="P468" i="2" s="1"/>
  <c r="O474" i="2"/>
  <c r="P474" i="2" s="1"/>
  <c r="O480" i="2"/>
  <c r="P480" i="2" s="1"/>
  <c r="O486" i="2"/>
  <c r="P486" i="2" s="1"/>
  <c r="O492" i="2"/>
  <c r="P492" i="2" s="1"/>
  <c r="O503" i="2"/>
  <c r="P503" i="2" s="1"/>
  <c r="O509" i="2"/>
  <c r="P509" i="2" s="1"/>
  <c r="O515" i="2"/>
  <c r="P515" i="2" s="1"/>
  <c r="O521" i="2"/>
  <c r="P521" i="2" s="1"/>
  <c r="O527" i="2"/>
  <c r="P527" i="2" s="1"/>
  <c r="O533" i="2"/>
  <c r="P533" i="2" s="1"/>
  <c r="O539" i="2"/>
  <c r="P539" i="2" s="1"/>
  <c r="O545" i="2"/>
  <c r="P545" i="2" s="1"/>
  <c r="O551" i="2"/>
  <c r="P551" i="2" s="1"/>
  <c r="O557" i="2"/>
  <c r="P557" i="2" s="1"/>
  <c r="O562" i="2"/>
  <c r="P562" i="2" s="1"/>
  <c r="O568" i="2"/>
  <c r="P568" i="2" s="1"/>
  <c r="O10" i="2"/>
  <c r="P10" i="2" s="1"/>
  <c r="O20" i="2"/>
  <c r="P20" i="2" s="1"/>
  <c r="O34" i="2"/>
  <c r="P34" i="2" s="1"/>
  <c r="O87" i="2"/>
  <c r="P87" i="2" s="1"/>
  <c r="O102" i="2"/>
  <c r="P102" i="2" s="1"/>
  <c r="O109" i="2"/>
  <c r="P109" i="2" s="1"/>
  <c r="O12" i="2"/>
  <c r="P12" i="2" s="1"/>
  <c r="O21" i="2"/>
  <c r="P21" i="2" s="1"/>
  <c r="O36" i="2"/>
  <c r="P36" i="2" s="1"/>
  <c r="O51" i="2"/>
  <c r="P51" i="2" s="1"/>
  <c r="O96" i="2"/>
  <c r="P96" i="2" s="1"/>
  <c r="O103" i="2"/>
  <c r="P103" i="2" s="1"/>
  <c r="O110" i="2"/>
  <c r="P110" i="2" s="1"/>
  <c r="O116" i="2"/>
  <c r="P116" i="2" s="1"/>
  <c r="O131" i="2"/>
  <c r="P131" i="2" s="1"/>
  <c r="O138" i="2"/>
  <c r="P138" i="2" s="1"/>
  <c r="O145" i="2"/>
  <c r="P145" i="2" s="1"/>
  <c r="O152" i="2"/>
  <c r="P152" i="2" s="1"/>
  <c r="O165" i="2"/>
  <c r="P165" i="2" s="1"/>
  <c r="O200" i="2"/>
  <c r="P200" i="2" s="1"/>
  <c r="O14" i="2"/>
  <c r="P14" i="2" s="1"/>
  <c r="O22" i="2"/>
  <c r="P22" i="2" s="1"/>
  <c r="O30" i="2"/>
  <c r="P30" i="2" s="1"/>
  <c r="O37" i="2"/>
  <c r="P37" i="2" s="1"/>
  <c r="O90" i="2"/>
  <c r="P90" i="2" s="1"/>
  <c r="O97" i="2"/>
  <c r="P97" i="2" s="1"/>
  <c r="O104" i="2"/>
  <c r="P104" i="2" s="1"/>
  <c r="O111" i="2"/>
  <c r="P111" i="2" s="1"/>
  <c r="O125" i="2"/>
  <c r="P125" i="2" s="1"/>
  <c r="O132" i="2"/>
  <c r="P132" i="2" s="1"/>
  <c r="O139" i="2"/>
  <c r="P139" i="2" s="1"/>
  <c r="O146" i="2"/>
  <c r="P146" i="2" s="1"/>
  <c r="O159" i="2"/>
  <c r="P159" i="2" s="1"/>
  <c r="O194" i="2"/>
  <c r="P194" i="2" s="1"/>
  <c r="O6" i="2"/>
  <c r="O15" i="2"/>
  <c r="P15" i="2" s="1"/>
  <c r="O24" i="2"/>
  <c r="P24" i="2" s="1"/>
  <c r="O46" i="2"/>
  <c r="P46" i="2" s="1"/>
  <c r="O62" i="2"/>
  <c r="P62" i="2" s="1"/>
  <c r="O69" i="2"/>
  <c r="P69" i="2" s="1"/>
  <c r="O84" i="2"/>
  <c r="P84" i="2" s="1"/>
  <c r="O91" i="2"/>
  <c r="P91" i="2" s="1"/>
  <c r="O98" i="2"/>
  <c r="P98" i="2" s="1"/>
  <c r="O105" i="2"/>
  <c r="P105" i="2" s="1"/>
  <c r="O8" i="2"/>
  <c r="P8" i="2" s="1"/>
  <c r="O16" i="2"/>
  <c r="P16" i="2" s="1"/>
  <c r="O26" i="2"/>
  <c r="P26" i="2" s="1"/>
  <c r="O70" i="2"/>
  <c r="P70" i="2" s="1"/>
  <c r="O85" i="2"/>
  <c r="P85" i="2" s="1"/>
  <c r="O92" i="2"/>
  <c r="P92" i="2" s="1"/>
  <c r="O99" i="2"/>
  <c r="P99" i="2" s="1"/>
  <c r="O114" i="2"/>
  <c r="P114" i="2" s="1"/>
  <c r="O120" i="2"/>
  <c r="P120" i="2" s="1"/>
  <c r="O127" i="2"/>
  <c r="P127" i="2" s="1"/>
  <c r="O134" i="2"/>
  <c r="P134" i="2" s="1"/>
  <c r="O149" i="2"/>
  <c r="P149" i="2" s="1"/>
  <c r="O183" i="2"/>
  <c r="P183" i="2" s="1"/>
  <c r="O218" i="2"/>
  <c r="P218" i="2" s="1"/>
  <c r="O25" i="2"/>
  <c r="P25" i="2" s="1"/>
  <c r="O54" i="2"/>
  <c r="P54" i="2" s="1"/>
  <c r="O161" i="2"/>
  <c r="P161" i="2" s="1"/>
  <c r="O174" i="2"/>
  <c r="P174" i="2" s="1"/>
  <c r="O186" i="2"/>
  <c r="P186" i="2" s="1"/>
  <c r="O196" i="2"/>
  <c r="P196" i="2" s="1"/>
  <c r="O219" i="2"/>
  <c r="P219" i="2" s="1"/>
  <c r="O237" i="2"/>
  <c r="P237" i="2" s="1"/>
  <c r="O247" i="2"/>
  <c r="P247" i="2" s="1"/>
  <c r="O255" i="2"/>
  <c r="P255" i="2" s="1"/>
  <c r="O272" i="2"/>
  <c r="P272" i="2" s="1"/>
  <c r="O282" i="2"/>
  <c r="P282" i="2" s="1"/>
  <c r="O290" i="2"/>
  <c r="P290" i="2" s="1"/>
  <c r="O300" i="2"/>
  <c r="P300" i="2" s="1"/>
  <c r="O316" i="2"/>
  <c r="P316" i="2" s="1"/>
  <c r="O334" i="2"/>
  <c r="P334" i="2" s="1"/>
  <c r="O341" i="2"/>
  <c r="P341" i="2" s="1"/>
  <c r="O359" i="2"/>
  <c r="P359" i="2" s="1"/>
  <c r="O377" i="2"/>
  <c r="P377" i="2" s="1"/>
  <c r="O384" i="2"/>
  <c r="P384" i="2" s="1"/>
  <c r="O402" i="2"/>
  <c r="P402" i="2" s="1"/>
  <c r="O420" i="2"/>
  <c r="P420" i="2" s="1"/>
  <c r="O429" i="2"/>
  <c r="P429" i="2" s="1"/>
  <c r="O436" i="2"/>
  <c r="P436" i="2" s="1"/>
  <c r="O442" i="2"/>
  <c r="P442" i="2" s="1"/>
  <c r="O457" i="2"/>
  <c r="P457" i="2" s="1"/>
  <c r="O464" i="2"/>
  <c r="P464" i="2" s="1"/>
  <c r="O471" i="2"/>
  <c r="P471" i="2" s="1"/>
  <c r="O478" i="2"/>
  <c r="P478" i="2" s="1"/>
  <c r="O493" i="2"/>
  <c r="P493" i="2" s="1"/>
  <c r="O520" i="2"/>
  <c r="P520" i="2" s="1"/>
  <c r="O556" i="2"/>
  <c r="P556" i="2" s="1"/>
  <c r="O758" i="2"/>
  <c r="P758" i="2" s="1"/>
  <c r="O770" i="2"/>
  <c r="P770" i="2" s="1"/>
  <c r="O782" i="2"/>
  <c r="P782" i="2" s="1"/>
  <c r="O794" i="2"/>
  <c r="P794" i="2" s="1"/>
  <c r="O801" i="2"/>
  <c r="P801" i="2" s="1"/>
  <c r="O63" i="2"/>
  <c r="P63" i="2" s="1"/>
  <c r="O95" i="2"/>
  <c r="P95" i="2" s="1"/>
  <c r="O122" i="2"/>
  <c r="P122" i="2" s="1"/>
  <c r="O168" i="2"/>
  <c r="P168" i="2" s="1"/>
  <c r="O181" i="2"/>
  <c r="P181" i="2" s="1"/>
  <c r="O203" i="2"/>
  <c r="P203" i="2" s="1"/>
  <c r="O215" i="2"/>
  <c r="P215" i="2" s="1"/>
  <c r="O225" i="2"/>
  <c r="P225" i="2" s="1"/>
  <c r="O234" i="2"/>
  <c r="P234" i="2" s="1"/>
  <c r="O252" i="2"/>
  <c r="P252" i="2" s="1"/>
  <c r="O269" i="2"/>
  <c r="P269" i="2" s="1"/>
  <c r="O287" i="2"/>
  <c r="P287" i="2" s="1"/>
  <c r="O312" i="2"/>
  <c r="P312" i="2" s="1"/>
  <c r="O330" i="2"/>
  <c r="P330" i="2" s="1"/>
  <c r="O355" i="2"/>
  <c r="P355" i="2" s="1"/>
  <c r="O373" i="2"/>
  <c r="P373" i="2" s="1"/>
  <c r="O381" i="2"/>
  <c r="P381" i="2" s="1"/>
  <c r="O389" i="2"/>
  <c r="P389" i="2" s="1"/>
  <c r="O399" i="2"/>
  <c r="P399" i="2" s="1"/>
  <c r="O407" i="2"/>
  <c r="P407" i="2" s="1"/>
  <c r="O417" i="2"/>
  <c r="P417" i="2" s="1"/>
  <c r="O425" i="2"/>
  <c r="P425" i="2" s="1"/>
  <c r="O461" i="2"/>
  <c r="P461" i="2" s="1"/>
  <c r="O497" i="2"/>
  <c r="P497" i="2" s="1"/>
  <c r="O510" i="2"/>
  <c r="P510" i="2" s="1"/>
  <c r="O517" i="2"/>
  <c r="P517" i="2" s="1"/>
  <c r="O524" i="2"/>
  <c r="P524" i="2" s="1"/>
  <c r="O531" i="2"/>
  <c r="P531" i="2" s="1"/>
  <c r="O546" i="2"/>
  <c r="P546" i="2" s="1"/>
  <c r="O553" i="2"/>
  <c r="P553" i="2" s="1"/>
  <c r="O559" i="2"/>
  <c r="P559" i="2" s="1"/>
  <c r="O566" i="2"/>
  <c r="P566" i="2" s="1"/>
  <c r="O573" i="2"/>
  <c r="P573" i="2" s="1"/>
  <c r="O579" i="2"/>
  <c r="P579" i="2" s="1"/>
  <c r="O585" i="2"/>
  <c r="P585" i="2" s="1"/>
  <c r="O591" i="2"/>
  <c r="P591" i="2" s="1"/>
  <c r="O597" i="2"/>
  <c r="P597" i="2" s="1"/>
  <c r="O603" i="2"/>
  <c r="P603" i="2" s="1"/>
  <c r="O609" i="2"/>
  <c r="P609" i="2" s="1"/>
  <c r="O615" i="2"/>
  <c r="P615" i="2" s="1"/>
  <c r="O620" i="2"/>
  <c r="P620" i="2" s="1"/>
  <c r="O626" i="2"/>
  <c r="P626" i="2" s="1"/>
  <c r="O632" i="2"/>
  <c r="P632" i="2" s="1"/>
  <c r="O638" i="2"/>
  <c r="P638" i="2" s="1"/>
  <c r="O644" i="2"/>
  <c r="P644" i="2" s="1"/>
  <c r="O650" i="2"/>
  <c r="P650" i="2" s="1"/>
  <c r="O656" i="2"/>
  <c r="P656" i="2" s="1"/>
  <c r="O662" i="2"/>
  <c r="P662" i="2" s="1"/>
  <c r="O668" i="2"/>
  <c r="P668" i="2" s="1"/>
  <c r="O674" i="2"/>
  <c r="P674" i="2" s="1"/>
  <c r="O680" i="2"/>
  <c r="P680" i="2" s="1"/>
  <c r="O686" i="2"/>
  <c r="P686" i="2" s="1"/>
  <c r="O692" i="2"/>
  <c r="P692" i="2" s="1"/>
  <c r="O698" i="2"/>
  <c r="P698" i="2" s="1"/>
  <c r="O53" i="2"/>
  <c r="P53" i="2" s="1"/>
  <c r="O89" i="2"/>
  <c r="P89" i="2" s="1"/>
  <c r="O179" i="2"/>
  <c r="P179" i="2" s="1"/>
  <c r="O192" i="2"/>
  <c r="P192" i="2" s="1"/>
  <c r="O207" i="2"/>
  <c r="P207" i="2" s="1"/>
  <c r="O253" i="2"/>
  <c r="P253" i="2" s="1"/>
  <c r="O283" i="2"/>
  <c r="P283" i="2" s="1"/>
  <c r="O294" i="2"/>
  <c r="P294" i="2" s="1"/>
  <c r="O313" i="2"/>
  <c r="P313" i="2" s="1"/>
  <c r="O324" i="2"/>
  <c r="P324" i="2" s="1"/>
  <c r="O354" i="2"/>
  <c r="P354" i="2" s="1"/>
  <c r="O386" i="2"/>
  <c r="P386" i="2" s="1"/>
  <c r="O396" i="2"/>
  <c r="P396" i="2" s="1"/>
  <c r="O418" i="2"/>
  <c r="P418" i="2" s="1"/>
  <c r="O437" i="2"/>
  <c r="P437" i="2" s="1"/>
  <c r="O445" i="2"/>
  <c r="P445" i="2" s="1"/>
  <c r="O453" i="2"/>
  <c r="P453" i="2" s="1"/>
  <c r="O488" i="2"/>
  <c r="P488" i="2" s="1"/>
  <c r="O496" i="2"/>
  <c r="P496" i="2" s="1"/>
  <c r="O504" i="2"/>
  <c r="P504" i="2" s="1"/>
  <c r="O512" i="2"/>
  <c r="P512" i="2" s="1"/>
  <c r="O538" i="2"/>
  <c r="P538" i="2" s="1"/>
  <c r="O547" i="2"/>
  <c r="P547" i="2" s="1"/>
  <c r="O555" i="2"/>
  <c r="P555" i="2" s="1"/>
  <c r="O586" i="2"/>
  <c r="P586" i="2" s="1"/>
  <c r="O593" i="2"/>
  <c r="P593" i="2" s="1"/>
  <c r="O621" i="2"/>
  <c r="P621" i="2" s="1"/>
  <c r="O628" i="2"/>
  <c r="P628" i="2" s="1"/>
  <c r="O657" i="2"/>
  <c r="P657" i="2" s="1"/>
  <c r="O664" i="2"/>
  <c r="P664" i="2" s="1"/>
  <c r="O693" i="2"/>
  <c r="P693" i="2" s="1"/>
  <c r="O700" i="2"/>
  <c r="P700" i="2" s="1"/>
  <c r="O707" i="2"/>
  <c r="P707" i="2" s="1"/>
  <c r="O719" i="2"/>
  <c r="P719" i="2" s="1"/>
  <c r="O732" i="2"/>
  <c r="P732" i="2" s="1"/>
  <c r="O745" i="2"/>
  <c r="P745" i="2" s="1"/>
  <c r="O755" i="2"/>
  <c r="P755" i="2" s="1"/>
  <c r="O768" i="2"/>
  <c r="P768" i="2" s="1"/>
  <c r="O773" i="2"/>
  <c r="P773" i="2" s="1"/>
  <c r="O791" i="2"/>
  <c r="P791" i="2" s="1"/>
  <c r="O806" i="2"/>
  <c r="P806" i="2" s="1"/>
  <c r="O818" i="2"/>
  <c r="P818" i="2" s="1"/>
  <c r="O830" i="2"/>
  <c r="P830" i="2" s="1"/>
  <c r="O842" i="2"/>
  <c r="P842" i="2" s="1"/>
  <c r="O854" i="2"/>
  <c r="P854" i="2" s="1"/>
  <c r="O866" i="2"/>
  <c r="P866" i="2" s="1"/>
  <c r="O878" i="2"/>
  <c r="P878" i="2" s="1"/>
  <c r="O897" i="2"/>
  <c r="P897" i="2" s="1"/>
  <c r="O909" i="2"/>
  <c r="P909" i="2" s="1"/>
  <c r="O921" i="2"/>
  <c r="P921" i="2" s="1"/>
  <c r="O56" i="2"/>
  <c r="P56" i="2" s="1"/>
  <c r="O74" i="2"/>
  <c r="P74" i="2" s="1"/>
  <c r="O124" i="2"/>
  <c r="P124" i="2" s="1"/>
  <c r="O166" i="2"/>
  <c r="P166" i="2" s="1"/>
  <c r="O180" i="2"/>
  <c r="P180" i="2" s="1"/>
  <c r="O208" i="2"/>
  <c r="P208" i="2" s="1"/>
  <c r="O221" i="2"/>
  <c r="P221" i="2" s="1"/>
  <c r="O231" i="2"/>
  <c r="P231" i="2" s="1"/>
  <c r="O242" i="2"/>
  <c r="P242" i="2" s="1"/>
  <c r="O264" i="2"/>
  <c r="P264" i="2" s="1"/>
  <c r="O273" i="2"/>
  <c r="P273" i="2" s="1"/>
  <c r="O304" i="2"/>
  <c r="P304" i="2" s="1"/>
  <c r="O314" i="2"/>
  <c r="P314" i="2" s="1"/>
  <c r="O325" i="2"/>
  <c r="P325" i="2" s="1"/>
  <c r="O336" i="2"/>
  <c r="P336" i="2" s="1"/>
  <c r="O345" i="2"/>
  <c r="P345" i="2" s="1"/>
  <c r="O366" i="2"/>
  <c r="P366" i="2" s="1"/>
  <c r="O387" i="2"/>
  <c r="P387" i="2" s="1"/>
  <c r="O408" i="2"/>
  <c r="P408" i="2" s="1"/>
  <c r="O454" i="2"/>
  <c r="P454" i="2" s="1"/>
  <c r="O463" i="2"/>
  <c r="P463" i="2" s="1"/>
  <c r="O513" i="2"/>
  <c r="P513" i="2" s="1"/>
  <c r="O522" i="2"/>
  <c r="P522" i="2" s="1"/>
  <c r="O530" i="2"/>
  <c r="P530" i="2" s="1"/>
  <c r="O564" i="2"/>
  <c r="P564" i="2" s="1"/>
  <c r="O572" i="2"/>
  <c r="P572" i="2" s="1"/>
  <c r="O594" i="2"/>
  <c r="P594" i="2" s="1"/>
  <c r="O601" i="2"/>
  <c r="P601" i="2" s="1"/>
  <c r="O608" i="2"/>
  <c r="P608" i="2" s="1"/>
  <c r="O629" i="2"/>
  <c r="P629" i="2" s="1"/>
  <c r="O636" i="2"/>
  <c r="P636" i="2" s="1"/>
  <c r="O643" i="2"/>
  <c r="P643" i="2" s="1"/>
  <c r="O665" i="2"/>
  <c r="P665" i="2" s="1"/>
  <c r="O672" i="2"/>
  <c r="P672" i="2" s="1"/>
  <c r="O679" i="2"/>
  <c r="P679" i="2" s="1"/>
  <c r="O75" i="2"/>
  <c r="P75" i="2" s="1"/>
  <c r="O113" i="2"/>
  <c r="P113" i="2" s="1"/>
  <c r="O140" i="2"/>
  <c r="P140" i="2" s="1"/>
  <c r="O167" i="2"/>
  <c r="P167" i="2" s="1"/>
  <c r="O195" i="2"/>
  <c r="P195" i="2" s="1"/>
  <c r="O209" i="2"/>
  <c r="P209" i="2" s="1"/>
  <c r="O222" i="2"/>
  <c r="P222" i="2" s="1"/>
  <c r="O232" i="2"/>
  <c r="P232" i="2" s="1"/>
  <c r="O243" i="2"/>
  <c r="P243" i="2" s="1"/>
  <c r="O254" i="2"/>
  <c r="P254" i="2" s="1"/>
  <c r="O284" i="2"/>
  <c r="P284" i="2" s="1"/>
  <c r="O295" i="2"/>
  <c r="P295" i="2" s="1"/>
  <c r="O305" i="2"/>
  <c r="P305" i="2" s="1"/>
  <c r="O326" i="2"/>
  <c r="P326" i="2" s="1"/>
  <c r="O346" i="2"/>
  <c r="P346" i="2" s="1"/>
  <c r="O357" i="2"/>
  <c r="P357" i="2" s="1"/>
  <c r="O367" i="2"/>
  <c r="P367" i="2" s="1"/>
  <c r="O398" i="2"/>
  <c r="P398" i="2" s="1"/>
  <c r="O419" i="2"/>
  <c r="P419" i="2" s="1"/>
  <c r="O430" i="2"/>
  <c r="P430" i="2" s="1"/>
  <c r="O446" i="2"/>
  <c r="P446" i="2" s="1"/>
  <c r="O455" i="2"/>
  <c r="P455" i="2" s="1"/>
  <c r="O472" i="2"/>
  <c r="P472" i="2" s="1"/>
  <c r="O481" i="2"/>
  <c r="P481" i="2" s="1"/>
  <c r="O489" i="2"/>
  <c r="P489" i="2" s="1"/>
  <c r="O505" i="2"/>
  <c r="P505" i="2" s="1"/>
  <c r="O514" i="2"/>
  <c r="P514" i="2" s="1"/>
  <c r="O540" i="2"/>
  <c r="P540" i="2" s="1"/>
  <c r="O548" i="2"/>
  <c r="P548" i="2" s="1"/>
  <c r="O580" i="2"/>
  <c r="P580" i="2" s="1"/>
  <c r="O587" i="2"/>
  <c r="P587" i="2" s="1"/>
  <c r="O616" i="2"/>
  <c r="P616" i="2" s="1"/>
  <c r="O622" i="2"/>
  <c r="P622" i="2" s="1"/>
  <c r="O651" i="2"/>
  <c r="P651" i="2" s="1"/>
  <c r="O658" i="2"/>
  <c r="P658" i="2" s="1"/>
  <c r="O687" i="2"/>
  <c r="P687" i="2" s="1"/>
  <c r="O694" i="2"/>
  <c r="P694" i="2" s="1"/>
  <c r="O720" i="2"/>
  <c r="P720" i="2" s="1"/>
  <c r="O733" i="2"/>
  <c r="P733" i="2" s="1"/>
  <c r="O746" i="2"/>
  <c r="P746" i="2" s="1"/>
  <c r="O771" i="2"/>
  <c r="P771" i="2" s="1"/>
  <c r="O776" i="2"/>
  <c r="P776" i="2" s="1"/>
  <c r="O42" i="2"/>
  <c r="P42" i="2" s="1"/>
  <c r="O142" i="2"/>
  <c r="P142" i="2" s="1"/>
  <c r="O154" i="2"/>
  <c r="P154" i="2" s="1"/>
  <c r="O169" i="2"/>
  <c r="P169" i="2" s="1"/>
  <c r="O184" i="2"/>
  <c r="P184" i="2" s="1"/>
  <c r="O197" i="2"/>
  <c r="P197" i="2" s="1"/>
  <c r="O210" i="2"/>
  <c r="P210" i="2" s="1"/>
  <c r="O235" i="2"/>
  <c r="P235" i="2" s="1"/>
  <c r="O256" i="2"/>
  <c r="P256" i="2" s="1"/>
  <c r="O276" i="2"/>
  <c r="P276" i="2" s="1"/>
  <c r="O297" i="2"/>
  <c r="P297" i="2" s="1"/>
  <c r="O306" i="2"/>
  <c r="P306" i="2" s="1"/>
  <c r="O328" i="2"/>
  <c r="P328" i="2" s="1"/>
  <c r="O338" i="2"/>
  <c r="P338" i="2" s="1"/>
  <c r="O370" i="2"/>
  <c r="P370" i="2" s="1"/>
  <c r="O400" i="2"/>
  <c r="P400" i="2" s="1"/>
  <c r="O411" i="2"/>
  <c r="P411" i="2" s="1"/>
  <c r="O422" i="2"/>
  <c r="P422" i="2" s="1"/>
  <c r="O431" i="2"/>
  <c r="P431" i="2" s="1"/>
  <c r="O439" i="2"/>
  <c r="P439" i="2" s="1"/>
  <c r="O465" i="2"/>
  <c r="P465" i="2" s="1"/>
  <c r="O482" i="2"/>
  <c r="P482" i="2" s="1"/>
  <c r="O491" i="2"/>
  <c r="P491" i="2" s="1"/>
  <c r="O541" i="2"/>
  <c r="P541" i="2" s="1"/>
  <c r="O550" i="2"/>
  <c r="P550" i="2" s="1"/>
  <c r="O574" i="2"/>
  <c r="P574" i="2" s="1"/>
  <c r="O581" i="2"/>
  <c r="P581" i="2" s="1"/>
  <c r="O610" i="2"/>
  <c r="P610" i="2" s="1"/>
  <c r="O617" i="2"/>
  <c r="P617" i="2" s="1"/>
  <c r="O645" i="2"/>
  <c r="P645" i="2" s="1"/>
  <c r="O652" i="2"/>
  <c r="P652" i="2" s="1"/>
  <c r="O681" i="2"/>
  <c r="P681" i="2" s="1"/>
  <c r="O688" i="2"/>
  <c r="P688" i="2" s="1"/>
  <c r="O721" i="2"/>
  <c r="P721" i="2" s="1"/>
  <c r="O734" i="2"/>
  <c r="P734" i="2" s="1"/>
  <c r="O747" i="2"/>
  <c r="P747" i="2" s="1"/>
  <c r="O756" i="2"/>
  <c r="P756" i="2" s="1"/>
  <c r="O761" i="2"/>
  <c r="P761" i="2" s="1"/>
  <c r="O779" i="2"/>
  <c r="P779" i="2" s="1"/>
  <c r="O792" i="2"/>
  <c r="P792" i="2" s="1"/>
  <c r="O7" i="2"/>
  <c r="P7" i="2" s="1"/>
  <c r="O29" i="2"/>
  <c r="P29" i="2" s="1"/>
  <c r="O43" i="2"/>
  <c r="P43" i="2" s="1"/>
  <c r="O59" i="2"/>
  <c r="P59" i="2" s="1"/>
  <c r="O144" i="2"/>
  <c r="P144" i="2" s="1"/>
  <c r="O155" i="2"/>
  <c r="P155" i="2" s="1"/>
  <c r="O171" i="2"/>
  <c r="P171" i="2" s="1"/>
  <c r="O224" i="2"/>
  <c r="P224" i="2" s="1"/>
  <c r="O246" i="2"/>
  <c r="P246" i="2" s="1"/>
  <c r="O288" i="2"/>
  <c r="P288" i="2" s="1"/>
  <c r="O307" i="2"/>
  <c r="P307" i="2" s="1"/>
  <c r="O318" i="2"/>
  <c r="P318" i="2" s="1"/>
  <c r="O329" i="2"/>
  <c r="P329" i="2" s="1"/>
  <c r="O348" i="2"/>
  <c r="P348" i="2" s="1"/>
  <c r="O390" i="2"/>
  <c r="P390" i="2" s="1"/>
  <c r="O412" i="2"/>
  <c r="P412" i="2" s="1"/>
  <c r="O423" i="2"/>
  <c r="P423" i="2" s="1"/>
  <c r="O432" i="2"/>
  <c r="P432" i="2" s="1"/>
  <c r="O440" i="2"/>
  <c r="P440" i="2" s="1"/>
  <c r="O448" i="2"/>
  <c r="P448" i="2" s="1"/>
  <c r="O483" i="2"/>
  <c r="P483" i="2" s="1"/>
  <c r="O499" i="2"/>
  <c r="P499" i="2" s="1"/>
  <c r="O507" i="2"/>
  <c r="P507" i="2" s="1"/>
  <c r="O516" i="2"/>
  <c r="P516" i="2" s="1"/>
  <c r="O542" i="2"/>
  <c r="P542" i="2" s="1"/>
  <c r="O567" i="2"/>
  <c r="P567" i="2" s="1"/>
  <c r="O582" i="2"/>
  <c r="P582" i="2" s="1"/>
  <c r="O589" i="2"/>
  <c r="P589" i="2" s="1"/>
  <c r="O596" i="2"/>
  <c r="P596" i="2" s="1"/>
  <c r="O624" i="2"/>
  <c r="P624" i="2" s="1"/>
  <c r="O631" i="2"/>
  <c r="P631" i="2" s="1"/>
  <c r="O653" i="2"/>
  <c r="P653" i="2" s="1"/>
  <c r="O660" i="2"/>
  <c r="P660" i="2" s="1"/>
  <c r="O667" i="2"/>
  <c r="P667" i="2" s="1"/>
  <c r="O689" i="2"/>
  <c r="P689" i="2" s="1"/>
  <c r="O696" i="2"/>
  <c r="P696" i="2" s="1"/>
  <c r="O703" i="2"/>
  <c r="P703" i="2" s="1"/>
  <c r="O715" i="2"/>
  <c r="P715" i="2" s="1"/>
  <c r="O728" i="2"/>
  <c r="P728" i="2" s="1"/>
  <c r="O741" i="2"/>
  <c r="P741" i="2" s="1"/>
  <c r="O748" i="2"/>
  <c r="P748" i="2" s="1"/>
  <c r="O769" i="2"/>
  <c r="P769" i="2" s="1"/>
  <c r="O774" i="2"/>
  <c r="P774" i="2" s="1"/>
  <c r="O787" i="2"/>
  <c r="P787" i="2" s="1"/>
  <c r="O807" i="2"/>
  <c r="P807" i="2" s="1"/>
  <c r="O819" i="2"/>
  <c r="P819" i="2" s="1"/>
  <c r="O831" i="2"/>
  <c r="P831" i="2" s="1"/>
  <c r="O843" i="2"/>
  <c r="P843" i="2" s="1"/>
  <c r="O855" i="2"/>
  <c r="P855" i="2" s="1"/>
  <c r="O867" i="2"/>
  <c r="P867" i="2" s="1"/>
  <c r="O879" i="2"/>
  <c r="P879" i="2" s="1"/>
  <c r="O898" i="2"/>
  <c r="P898" i="2" s="1"/>
  <c r="O910" i="2"/>
  <c r="P910" i="2" s="1"/>
  <c r="O922" i="2"/>
  <c r="P922" i="2" s="1"/>
  <c r="O31" i="2"/>
  <c r="P31" i="2" s="1"/>
  <c r="O45" i="2"/>
  <c r="P45" i="2" s="1"/>
  <c r="O61" i="2"/>
  <c r="P61" i="2" s="1"/>
  <c r="O130" i="2"/>
  <c r="P130" i="2" s="1"/>
  <c r="O157" i="2"/>
  <c r="P157" i="2" s="1"/>
  <c r="O172" i="2"/>
  <c r="P172" i="2" s="1"/>
  <c r="O187" i="2"/>
  <c r="P187" i="2" s="1"/>
  <c r="O226" i="2"/>
  <c r="P226" i="2" s="1"/>
  <c r="O236" i="2"/>
  <c r="P236" i="2" s="1"/>
  <c r="O258" i="2"/>
  <c r="P258" i="2" s="1"/>
  <c r="O266" i="2"/>
  <c r="P266" i="2" s="1"/>
  <c r="O277" i="2"/>
  <c r="P277" i="2" s="1"/>
  <c r="O299" i="2"/>
  <c r="P299" i="2" s="1"/>
  <c r="O308" i="2"/>
  <c r="P308" i="2" s="1"/>
  <c r="O349" i="2"/>
  <c r="P349" i="2" s="1"/>
  <c r="O360" i="2"/>
  <c r="P360" i="2" s="1"/>
  <c r="O371" i="2"/>
  <c r="P371" i="2" s="1"/>
  <c r="O380" i="2"/>
  <c r="P380" i="2" s="1"/>
  <c r="O401" i="2"/>
  <c r="P401" i="2" s="1"/>
  <c r="O449" i="2"/>
  <c r="P449" i="2" s="1"/>
  <c r="O458" i="2"/>
  <c r="P458" i="2" s="1"/>
  <c r="O466" i="2"/>
  <c r="P466" i="2" s="1"/>
  <c r="O475" i="2"/>
  <c r="P475" i="2" s="1"/>
  <c r="O508" i="2"/>
  <c r="P508" i="2" s="1"/>
  <c r="O525" i="2"/>
  <c r="P525" i="2" s="1"/>
  <c r="O534" i="2"/>
  <c r="P534" i="2" s="1"/>
  <c r="O575" i="2"/>
  <c r="P575" i="2" s="1"/>
  <c r="O604" i="2"/>
  <c r="P604" i="2" s="1"/>
  <c r="O611" i="2"/>
  <c r="P611" i="2" s="1"/>
  <c r="O639" i="2"/>
  <c r="P639" i="2" s="1"/>
  <c r="O646" i="2"/>
  <c r="P646" i="2" s="1"/>
  <c r="O675" i="2"/>
  <c r="P675" i="2" s="1"/>
  <c r="O682" i="2"/>
  <c r="P682" i="2" s="1"/>
  <c r="O709" i="2"/>
  <c r="P709" i="2" s="1"/>
  <c r="O722" i="2"/>
  <c r="P722" i="2" s="1"/>
  <c r="O735" i="2"/>
  <c r="P735" i="2" s="1"/>
  <c r="O742" i="2"/>
  <c r="P742" i="2" s="1"/>
  <c r="O759" i="2"/>
  <c r="P759" i="2" s="1"/>
  <c r="O764" i="2"/>
  <c r="P764" i="2" s="1"/>
  <c r="O32" i="2"/>
  <c r="P32" i="2" s="1"/>
  <c r="O47" i="2"/>
  <c r="P47" i="2" s="1"/>
  <c r="O64" i="2"/>
  <c r="P64" i="2" s="1"/>
  <c r="O80" i="2"/>
  <c r="P80" i="2" s="1"/>
  <c r="O173" i="2"/>
  <c r="P173" i="2" s="1"/>
  <c r="O201" i="2"/>
  <c r="P201" i="2" s="1"/>
  <c r="O214" i="2"/>
  <c r="P214" i="2" s="1"/>
  <c r="O248" i="2"/>
  <c r="P248" i="2" s="1"/>
  <c r="O259" i="2"/>
  <c r="P259" i="2" s="1"/>
  <c r="O267" i="2"/>
  <c r="P267" i="2" s="1"/>
  <c r="O278" i="2"/>
  <c r="P278" i="2" s="1"/>
  <c r="O289" i="2"/>
  <c r="P289" i="2" s="1"/>
  <c r="O319" i="2"/>
  <c r="P319" i="2" s="1"/>
  <c r="O351" i="2"/>
  <c r="P351" i="2" s="1"/>
  <c r="O361" i="2"/>
  <c r="P361" i="2" s="1"/>
  <c r="O392" i="2"/>
  <c r="P392" i="2" s="1"/>
  <c r="O413" i="2"/>
  <c r="P413" i="2" s="1"/>
  <c r="O424" i="2"/>
  <c r="P424" i="2" s="1"/>
  <c r="O434" i="2"/>
  <c r="P434" i="2" s="1"/>
  <c r="O441" i="2"/>
  <c r="P441" i="2" s="1"/>
  <c r="O467" i="2"/>
  <c r="P467" i="2" s="1"/>
  <c r="O476" i="2"/>
  <c r="P476" i="2" s="1"/>
  <c r="O484" i="2"/>
  <c r="P484" i="2" s="1"/>
  <c r="O500" i="2"/>
  <c r="P500" i="2" s="1"/>
  <c r="O526" i="2"/>
  <c r="P526" i="2" s="1"/>
  <c r="O535" i="2"/>
  <c r="P535" i="2" s="1"/>
  <c r="O543" i="2"/>
  <c r="P543" i="2" s="1"/>
  <c r="O552" i="2"/>
  <c r="P552" i="2" s="1"/>
  <c r="O576" i="2"/>
  <c r="P576" i="2" s="1"/>
  <c r="O583" i="2"/>
  <c r="P583" i="2" s="1"/>
  <c r="O590" i="2"/>
  <c r="P590" i="2" s="1"/>
  <c r="O612" i="2"/>
  <c r="P612" i="2" s="1"/>
  <c r="O625" i="2"/>
  <c r="P625" i="2" s="1"/>
  <c r="O647" i="2"/>
  <c r="P647" i="2" s="1"/>
  <c r="O654" i="2"/>
  <c r="P654" i="2" s="1"/>
  <c r="O661" i="2"/>
  <c r="P661" i="2" s="1"/>
  <c r="O683" i="2"/>
  <c r="P683" i="2" s="1"/>
  <c r="O690" i="2"/>
  <c r="P690" i="2" s="1"/>
  <c r="O697" i="2"/>
  <c r="P697" i="2" s="1"/>
  <c r="O704" i="2"/>
  <c r="P704" i="2" s="1"/>
  <c r="O716" i="2"/>
  <c r="P716" i="2" s="1"/>
  <c r="O729" i="2"/>
  <c r="P729" i="2" s="1"/>
  <c r="O736" i="2"/>
  <c r="P736" i="2" s="1"/>
  <c r="O749" i="2"/>
  <c r="P749" i="2" s="1"/>
  <c r="O754" i="2"/>
  <c r="P754" i="2" s="1"/>
  <c r="O772" i="2"/>
  <c r="P772" i="2" s="1"/>
  <c r="O777" i="2"/>
  <c r="P777" i="2" s="1"/>
  <c r="O790" i="2"/>
  <c r="P790" i="2" s="1"/>
  <c r="O800" i="2"/>
  <c r="P800" i="2" s="1"/>
  <c r="O13" i="2"/>
  <c r="P13" i="2" s="1"/>
  <c r="O67" i="2"/>
  <c r="P67" i="2" s="1"/>
  <c r="O81" i="2"/>
  <c r="P81" i="2" s="1"/>
  <c r="O118" i="2"/>
  <c r="P118" i="2" s="1"/>
  <c r="O160" i="2"/>
  <c r="P160" i="2" s="1"/>
  <c r="O189" i="2"/>
  <c r="P189" i="2" s="1"/>
  <c r="O202" i="2"/>
  <c r="P202" i="2" s="1"/>
  <c r="O238" i="2"/>
  <c r="P238" i="2" s="1"/>
  <c r="O279" i="2"/>
  <c r="P279" i="2" s="1"/>
  <c r="O301" i="2"/>
  <c r="P301" i="2" s="1"/>
  <c r="O310" i="2"/>
  <c r="P310" i="2" s="1"/>
  <c r="O320" i="2"/>
  <c r="P320" i="2" s="1"/>
  <c r="O331" i="2"/>
  <c r="P331" i="2" s="1"/>
  <c r="O352" i="2"/>
  <c r="P352" i="2" s="1"/>
  <c r="O372" i="2"/>
  <c r="P372" i="2" s="1"/>
  <c r="O382" i="2"/>
  <c r="P382" i="2" s="1"/>
  <c r="O393" i="2"/>
  <c r="P393" i="2" s="1"/>
  <c r="O404" i="2"/>
  <c r="P404" i="2" s="1"/>
  <c r="O414" i="2"/>
  <c r="P414" i="2" s="1"/>
  <c r="O451" i="2"/>
  <c r="P451" i="2" s="1"/>
  <c r="O459" i="2"/>
  <c r="P459" i="2" s="1"/>
  <c r="O485" i="2"/>
  <c r="P485" i="2" s="1"/>
  <c r="O494" i="2"/>
  <c r="P494" i="2" s="1"/>
  <c r="O518" i="2"/>
  <c r="P518" i="2" s="1"/>
  <c r="O544" i="2"/>
  <c r="P544" i="2" s="1"/>
  <c r="O560" i="2"/>
  <c r="P560" i="2" s="1"/>
  <c r="O569" i="2"/>
  <c r="P569" i="2" s="1"/>
  <c r="O151" i="2"/>
  <c r="P151" i="2" s="1"/>
  <c r="O369" i="2"/>
  <c r="P369" i="2" s="1"/>
  <c r="O395" i="2"/>
  <c r="P395" i="2" s="1"/>
  <c r="O428" i="2"/>
  <c r="P428" i="2" s="1"/>
  <c r="O477" i="2"/>
  <c r="P477" i="2" s="1"/>
  <c r="O523" i="2"/>
  <c r="P523" i="2" s="1"/>
  <c r="O549" i="2"/>
  <c r="P549" i="2" s="1"/>
  <c r="O571" i="2"/>
  <c r="P571" i="2" s="1"/>
  <c r="O659" i="2"/>
  <c r="P659" i="2" s="1"/>
  <c r="O677" i="2"/>
  <c r="P677" i="2" s="1"/>
  <c r="O763" i="2"/>
  <c r="P763" i="2" s="1"/>
  <c r="O780" i="2"/>
  <c r="P780" i="2" s="1"/>
  <c r="O797" i="2"/>
  <c r="P797" i="2" s="1"/>
  <c r="O820" i="2"/>
  <c r="P820" i="2" s="1"/>
  <c r="O856" i="2"/>
  <c r="P856" i="2" s="1"/>
  <c r="O911" i="2"/>
  <c r="P911" i="2" s="1"/>
  <c r="O275" i="2"/>
  <c r="P275" i="2" s="1"/>
  <c r="O363" i="2"/>
  <c r="P363" i="2" s="1"/>
  <c r="O588" i="2"/>
  <c r="P588" i="2" s="1"/>
  <c r="O637" i="2"/>
  <c r="P637" i="2" s="1"/>
  <c r="O655" i="2"/>
  <c r="P655" i="2" s="1"/>
  <c r="O705" i="2"/>
  <c r="P705" i="2" s="1"/>
  <c r="O730" i="2"/>
  <c r="P730" i="2" s="1"/>
  <c r="O786" i="2"/>
  <c r="P786" i="2" s="1"/>
  <c r="O789" i="2"/>
  <c r="P789" i="2" s="1"/>
  <c r="O799" i="2"/>
  <c r="P799" i="2" s="1"/>
  <c r="O833" i="2"/>
  <c r="P833" i="2" s="1"/>
  <c r="O902" i="2"/>
  <c r="P902" i="2" s="1"/>
  <c r="O913" i="2"/>
  <c r="P913" i="2" s="1"/>
  <c r="O35" i="2"/>
  <c r="P35" i="2" s="1"/>
  <c r="O365" i="2"/>
  <c r="P365" i="2" s="1"/>
  <c r="O473" i="2"/>
  <c r="P473" i="2" s="1"/>
  <c r="O592" i="2"/>
  <c r="P592" i="2" s="1"/>
  <c r="O744" i="2"/>
  <c r="P744" i="2" s="1"/>
  <c r="O817" i="2"/>
  <c r="P817" i="2" s="1"/>
  <c r="O825" i="2"/>
  <c r="P825" i="2" s="1"/>
  <c r="O839" i="2"/>
  <c r="P839" i="2" s="1"/>
  <c r="O905" i="2"/>
  <c r="P905" i="2" s="1"/>
  <c r="O76" i="2"/>
  <c r="P76" i="2" s="1"/>
  <c r="O260" i="2"/>
  <c r="P260" i="2" s="1"/>
  <c r="O285" i="2"/>
  <c r="P285" i="2" s="1"/>
  <c r="O452" i="2"/>
  <c r="P452" i="2" s="1"/>
  <c r="O501" i="2"/>
  <c r="P501" i="2" s="1"/>
  <c r="O528" i="2"/>
  <c r="P528" i="2" s="1"/>
  <c r="O595" i="2"/>
  <c r="P595" i="2" s="1"/>
  <c r="O613" i="2"/>
  <c r="P613" i="2" s="1"/>
  <c r="O642" i="2"/>
  <c r="P642" i="2" s="1"/>
  <c r="O695" i="2"/>
  <c r="P695" i="2" s="1"/>
  <c r="O809" i="2"/>
  <c r="P809" i="2" s="1"/>
  <c r="O845" i="2"/>
  <c r="P845" i="2" s="1"/>
  <c r="O881" i="2"/>
  <c r="P881" i="2" s="1"/>
  <c r="O900" i="2"/>
  <c r="P900" i="2" s="1"/>
  <c r="O850" i="2"/>
  <c r="P850" i="2" s="1"/>
  <c r="O119" i="2"/>
  <c r="P119" i="2" s="1"/>
  <c r="O229" i="2"/>
  <c r="P229" i="2" s="1"/>
  <c r="O261" i="2"/>
  <c r="P261" i="2" s="1"/>
  <c r="O291" i="2"/>
  <c r="P291" i="2" s="1"/>
  <c r="O317" i="2"/>
  <c r="P317" i="2" s="1"/>
  <c r="O342" i="2"/>
  <c r="P342" i="2" s="1"/>
  <c r="O375" i="2"/>
  <c r="P375" i="2" s="1"/>
  <c r="O405" i="2"/>
  <c r="P405" i="2" s="1"/>
  <c r="O435" i="2"/>
  <c r="P435" i="2" s="1"/>
  <c r="O479" i="2"/>
  <c r="P479" i="2" s="1"/>
  <c r="O502" i="2"/>
  <c r="P502" i="2" s="1"/>
  <c r="O554" i="2"/>
  <c r="P554" i="2" s="1"/>
  <c r="O577" i="2"/>
  <c r="P577" i="2" s="1"/>
  <c r="O598" i="2"/>
  <c r="P598" i="2" s="1"/>
  <c r="O627" i="2"/>
  <c r="P627" i="2" s="1"/>
  <c r="O678" i="2"/>
  <c r="P678" i="2" s="1"/>
  <c r="O784" i="2"/>
  <c r="P784" i="2" s="1"/>
  <c r="O812" i="2"/>
  <c r="P812" i="2" s="1"/>
  <c r="O823" i="2"/>
  <c r="P823" i="2" s="1"/>
  <c r="O834" i="2"/>
  <c r="P834" i="2" s="1"/>
  <c r="O848" i="2"/>
  <c r="P848" i="2" s="1"/>
  <c r="O859" i="2"/>
  <c r="P859" i="2" s="1"/>
  <c r="O870" i="2"/>
  <c r="P870" i="2" s="1"/>
  <c r="O884" i="2"/>
  <c r="P884" i="2" s="1"/>
  <c r="O889" i="2"/>
  <c r="P889" i="2" s="1"/>
  <c r="O903" i="2"/>
  <c r="P903" i="2" s="1"/>
  <c r="O914" i="2"/>
  <c r="P914" i="2" s="1"/>
  <c r="O925" i="2"/>
  <c r="P925" i="2" s="1"/>
  <c r="O39" i="2"/>
  <c r="P39" i="2" s="1"/>
  <c r="O230" i="2"/>
  <c r="P230" i="2" s="1"/>
  <c r="O262" i="2"/>
  <c r="P262" i="2" s="1"/>
  <c r="O322" i="2"/>
  <c r="P322" i="2" s="1"/>
  <c r="O343" i="2"/>
  <c r="P343" i="2" s="1"/>
  <c r="O376" i="2"/>
  <c r="P376" i="2" s="1"/>
  <c r="O529" i="2"/>
  <c r="P529" i="2" s="1"/>
  <c r="O614" i="2"/>
  <c r="P614" i="2" s="1"/>
  <c r="O663" i="2"/>
  <c r="P663" i="2" s="1"/>
  <c r="O710" i="2"/>
  <c r="P710" i="2" s="1"/>
  <c r="O723" i="2"/>
  <c r="P723" i="2" s="1"/>
  <c r="O760" i="2"/>
  <c r="P760" i="2" s="1"/>
  <c r="O804" i="2"/>
  <c r="P804" i="2" s="1"/>
  <c r="O815" i="2"/>
  <c r="P815" i="2" s="1"/>
  <c r="O826" i="2"/>
  <c r="P826" i="2" s="1"/>
  <c r="O829" i="2"/>
  <c r="P829" i="2" s="1"/>
  <c r="O837" i="2"/>
  <c r="P837" i="2" s="1"/>
  <c r="O840" i="2"/>
  <c r="P840" i="2" s="1"/>
  <c r="O851" i="2"/>
  <c r="P851" i="2" s="1"/>
  <c r="O862" i="2"/>
  <c r="P862" i="2" s="1"/>
  <c r="O865" i="2"/>
  <c r="P865" i="2" s="1"/>
  <c r="O873" i="2"/>
  <c r="P873" i="2" s="1"/>
  <c r="O876" i="2"/>
  <c r="P876" i="2" s="1"/>
  <c r="O887" i="2"/>
  <c r="P887" i="2" s="1"/>
  <c r="O892" i="2"/>
  <c r="P892" i="2" s="1"/>
  <c r="O895" i="2"/>
  <c r="P895" i="2" s="1"/>
  <c r="O906" i="2"/>
  <c r="P906" i="2" s="1"/>
  <c r="O917" i="2"/>
  <c r="P917" i="2" s="1"/>
  <c r="O920" i="2"/>
  <c r="P920" i="2" s="1"/>
  <c r="O928" i="2"/>
  <c r="P928" i="2" s="1"/>
  <c r="O931" i="2"/>
  <c r="P931" i="2" s="1"/>
  <c r="O83" i="2"/>
  <c r="P83" i="2" s="1"/>
  <c r="O293" i="2"/>
  <c r="P293" i="2" s="1"/>
  <c r="O323" i="2"/>
  <c r="P323" i="2" s="1"/>
  <c r="O347" i="2"/>
  <c r="P347" i="2" s="1"/>
  <c r="O406" i="2"/>
  <c r="P406" i="2" s="1"/>
  <c r="O506" i="2"/>
  <c r="P506" i="2" s="1"/>
  <c r="O532" i="2"/>
  <c r="P532" i="2" s="1"/>
  <c r="O578" i="2"/>
  <c r="P578" i="2" s="1"/>
  <c r="O599" i="2"/>
  <c r="P599" i="2" s="1"/>
  <c r="O630" i="2"/>
  <c r="P630" i="2" s="1"/>
  <c r="O648" i="2"/>
  <c r="P648" i="2" s="1"/>
  <c r="O699" i="2"/>
  <c r="P699" i="2" s="1"/>
  <c r="O724" i="2"/>
  <c r="P724" i="2" s="1"/>
  <c r="O737" i="2"/>
  <c r="P737" i="2" s="1"/>
  <c r="O750" i="2"/>
  <c r="P750" i="2" s="1"/>
  <c r="O781" i="2"/>
  <c r="P781" i="2" s="1"/>
  <c r="O788" i="2"/>
  <c r="P788" i="2" s="1"/>
  <c r="O795" i="2"/>
  <c r="P795" i="2" s="1"/>
  <c r="O832" i="2"/>
  <c r="P832" i="2" s="1"/>
  <c r="O868" i="2"/>
  <c r="P868" i="2" s="1"/>
  <c r="O923" i="2"/>
  <c r="P923" i="2" s="1"/>
  <c r="O126" i="2"/>
  <c r="P126" i="2" s="1"/>
  <c r="O162" i="2"/>
  <c r="P162" i="2" s="1"/>
  <c r="O204" i="2"/>
  <c r="P204" i="2" s="1"/>
  <c r="O296" i="2"/>
  <c r="P296" i="2" s="1"/>
  <c r="O410" i="2"/>
  <c r="P410" i="2" s="1"/>
  <c r="O460" i="2"/>
  <c r="P460" i="2" s="1"/>
  <c r="O487" i="2"/>
  <c r="P487" i="2" s="1"/>
  <c r="O536" i="2"/>
  <c r="P536" i="2" s="1"/>
  <c r="O600" i="2"/>
  <c r="P600" i="2" s="1"/>
  <c r="O633" i="2"/>
  <c r="P633" i="2" s="1"/>
  <c r="O666" i="2"/>
  <c r="P666" i="2" s="1"/>
  <c r="O684" i="2"/>
  <c r="P684" i="2" s="1"/>
  <c r="O711" i="2"/>
  <c r="P711" i="2" s="1"/>
  <c r="O765" i="2"/>
  <c r="P765" i="2" s="1"/>
  <c r="O785" i="2"/>
  <c r="P785" i="2" s="1"/>
  <c r="O798" i="2"/>
  <c r="P798" i="2" s="1"/>
  <c r="O821" i="2"/>
  <c r="P821" i="2" s="1"/>
  <c r="O857" i="2"/>
  <c r="P857" i="2" s="1"/>
  <c r="O912" i="2"/>
  <c r="P912" i="2" s="1"/>
  <c r="O249" i="2"/>
  <c r="P249" i="2" s="1"/>
  <c r="O335" i="2"/>
  <c r="P335" i="2" s="1"/>
  <c r="O388" i="2"/>
  <c r="P388" i="2" s="1"/>
  <c r="O565" i="2"/>
  <c r="P565" i="2" s="1"/>
  <c r="O671" i="2"/>
  <c r="P671" i="2" s="1"/>
  <c r="O743" i="2"/>
  <c r="P743" i="2" s="1"/>
  <c r="O762" i="2"/>
  <c r="P762" i="2" s="1"/>
  <c r="O793" i="2"/>
  <c r="P793" i="2" s="1"/>
  <c r="O888" i="2"/>
  <c r="P888" i="2" s="1"/>
  <c r="O250" i="2"/>
  <c r="P250" i="2" s="1"/>
  <c r="O883" i="2"/>
  <c r="P883" i="2" s="1"/>
  <c r="O927" i="2"/>
  <c r="P927" i="2" s="1"/>
  <c r="O676" i="2"/>
  <c r="P676" i="2" s="1"/>
  <c r="O731" i="2"/>
  <c r="P731" i="2" s="1"/>
  <c r="O803" i="2"/>
  <c r="P803" i="2" s="1"/>
  <c r="O814" i="2"/>
  <c r="P814" i="2" s="1"/>
  <c r="O864" i="2"/>
  <c r="P864" i="2" s="1"/>
  <c r="O919" i="2"/>
  <c r="P919" i="2" s="1"/>
  <c r="O50" i="2"/>
  <c r="P50" i="2" s="1"/>
  <c r="O133" i="2"/>
  <c r="P133" i="2" s="1"/>
  <c r="O206" i="2"/>
  <c r="P206" i="2" s="1"/>
  <c r="O240" i="2"/>
  <c r="P240" i="2" s="1"/>
  <c r="O270" i="2"/>
  <c r="P270" i="2" s="1"/>
  <c r="O353" i="2"/>
  <c r="P353" i="2" s="1"/>
  <c r="O511" i="2"/>
  <c r="P511" i="2" s="1"/>
  <c r="O561" i="2"/>
  <c r="P561" i="2" s="1"/>
  <c r="O584" i="2"/>
  <c r="P584" i="2" s="1"/>
  <c r="O602" i="2"/>
  <c r="P602" i="2" s="1"/>
  <c r="O649" i="2"/>
  <c r="P649" i="2" s="1"/>
  <c r="O669" i="2"/>
  <c r="P669" i="2" s="1"/>
  <c r="O701" i="2"/>
  <c r="P701" i="2" s="1"/>
  <c r="O712" i="2"/>
  <c r="P712" i="2" s="1"/>
  <c r="O725" i="2"/>
  <c r="P725" i="2" s="1"/>
  <c r="O738" i="2"/>
  <c r="P738" i="2" s="1"/>
  <c r="O751" i="2"/>
  <c r="P751" i="2" s="1"/>
  <c r="O810" i="2"/>
  <c r="P810" i="2" s="1"/>
  <c r="O824" i="2"/>
  <c r="P824" i="2" s="1"/>
  <c r="O835" i="2"/>
  <c r="P835" i="2" s="1"/>
  <c r="O846" i="2"/>
  <c r="P846" i="2" s="1"/>
  <c r="O860" i="2"/>
  <c r="P860" i="2" s="1"/>
  <c r="O871" i="2"/>
  <c r="P871" i="2" s="1"/>
  <c r="O882" i="2"/>
  <c r="P882" i="2" s="1"/>
  <c r="O890" i="2"/>
  <c r="P890" i="2" s="1"/>
  <c r="O901" i="2"/>
  <c r="P901" i="2" s="1"/>
  <c r="O915" i="2"/>
  <c r="P915" i="2" s="1"/>
  <c r="O926" i="2"/>
  <c r="P926" i="2" s="1"/>
  <c r="O495" i="2"/>
  <c r="P495" i="2" s="1"/>
  <c r="O148" i="2"/>
  <c r="P148" i="2" s="1"/>
  <c r="O364" i="2"/>
  <c r="P364" i="2" s="1"/>
  <c r="O426" i="2"/>
  <c r="P426" i="2" s="1"/>
  <c r="O470" i="2"/>
  <c r="P470" i="2" s="1"/>
  <c r="O519" i="2"/>
  <c r="P519" i="2" s="1"/>
  <c r="O570" i="2"/>
  <c r="P570" i="2" s="1"/>
  <c r="O607" i="2"/>
  <c r="P607" i="2" s="1"/>
  <c r="O640" i="2"/>
  <c r="P640" i="2" s="1"/>
  <c r="O691" i="2"/>
  <c r="P691" i="2" s="1"/>
  <c r="O717" i="2"/>
  <c r="P717" i="2" s="1"/>
  <c r="O811" i="2"/>
  <c r="P811" i="2" s="1"/>
  <c r="O822" i="2"/>
  <c r="P822" i="2" s="1"/>
  <c r="O847" i="2"/>
  <c r="P847" i="2" s="1"/>
  <c r="O858" i="2"/>
  <c r="P858" i="2" s="1"/>
  <c r="O872" i="2"/>
  <c r="P872" i="2" s="1"/>
  <c r="O891" i="2"/>
  <c r="P891" i="2" s="1"/>
  <c r="O311" i="2"/>
  <c r="P311" i="2" s="1"/>
  <c r="O623" i="2"/>
  <c r="P623" i="2" s="1"/>
  <c r="O706" i="2"/>
  <c r="P706" i="2" s="1"/>
  <c r="O828" i="2"/>
  <c r="P828" i="2" s="1"/>
  <c r="O853" i="2"/>
  <c r="P853" i="2" s="1"/>
  <c r="O894" i="2"/>
  <c r="P894" i="2" s="1"/>
  <c r="O908" i="2"/>
  <c r="P908" i="2" s="1"/>
  <c r="O52" i="2"/>
  <c r="P52" i="2" s="1"/>
  <c r="O241" i="2"/>
  <c r="P241" i="2" s="1"/>
  <c r="O302" i="2"/>
  <c r="P302" i="2" s="1"/>
  <c r="O332" i="2"/>
  <c r="P332" i="2" s="1"/>
  <c r="O383" i="2"/>
  <c r="P383" i="2" s="1"/>
  <c r="O416" i="2"/>
  <c r="P416" i="2" s="1"/>
  <c r="O490" i="2"/>
  <c r="P490" i="2" s="1"/>
  <c r="O537" i="2"/>
  <c r="P537" i="2" s="1"/>
  <c r="O605" i="2"/>
  <c r="P605" i="2" s="1"/>
  <c r="O634" i="2"/>
  <c r="P634" i="2" s="1"/>
  <c r="O685" i="2"/>
  <c r="P685" i="2" s="1"/>
  <c r="O702" i="2"/>
  <c r="P702" i="2" s="1"/>
  <c r="O713" i="2"/>
  <c r="P713" i="2" s="1"/>
  <c r="O726" i="2"/>
  <c r="P726" i="2" s="1"/>
  <c r="O739" i="2"/>
  <c r="P739" i="2" s="1"/>
  <c r="O752" i="2"/>
  <c r="P752" i="2" s="1"/>
  <c r="O757" i="2"/>
  <c r="P757" i="2" s="1"/>
  <c r="O805" i="2"/>
  <c r="P805" i="2" s="1"/>
  <c r="O813" i="2"/>
  <c r="P813" i="2" s="1"/>
  <c r="O816" i="2"/>
  <c r="P816" i="2" s="1"/>
  <c r="O827" i="2"/>
  <c r="P827" i="2" s="1"/>
  <c r="O838" i="2"/>
  <c r="P838" i="2" s="1"/>
  <c r="O841" i="2"/>
  <c r="P841" i="2" s="1"/>
  <c r="O849" i="2"/>
  <c r="P849" i="2" s="1"/>
  <c r="O852" i="2"/>
  <c r="P852" i="2" s="1"/>
  <c r="O863" i="2"/>
  <c r="P863" i="2" s="1"/>
  <c r="O874" i="2"/>
  <c r="P874" i="2" s="1"/>
  <c r="O877" i="2"/>
  <c r="P877" i="2" s="1"/>
  <c r="O885" i="2"/>
  <c r="P885" i="2" s="1"/>
  <c r="O893" i="2"/>
  <c r="P893" i="2" s="1"/>
  <c r="O896" i="2"/>
  <c r="P896" i="2" s="1"/>
  <c r="O904" i="2"/>
  <c r="P904" i="2" s="1"/>
  <c r="O907" i="2"/>
  <c r="P907" i="2" s="1"/>
  <c r="O918" i="2"/>
  <c r="P918" i="2" s="1"/>
  <c r="O929" i="2"/>
  <c r="P929" i="2" s="1"/>
  <c r="O932" i="2"/>
  <c r="P932" i="2" s="1"/>
  <c r="O783" i="2"/>
  <c r="P783" i="2" s="1"/>
  <c r="O869" i="2"/>
  <c r="P869" i="2" s="1"/>
  <c r="O107" i="2"/>
  <c r="P107" i="2" s="1"/>
  <c r="O337" i="2"/>
  <c r="P337" i="2" s="1"/>
  <c r="O394" i="2"/>
  <c r="P394" i="2" s="1"/>
  <c r="O673" i="2"/>
  <c r="P673" i="2" s="1"/>
  <c r="O836" i="2"/>
  <c r="P836" i="2" s="1"/>
  <c r="O281" i="2"/>
  <c r="P281" i="2" s="1"/>
  <c r="O447" i="2"/>
  <c r="P447" i="2" s="1"/>
  <c r="O641" i="2"/>
  <c r="P641" i="2" s="1"/>
  <c r="O718" i="2"/>
  <c r="P718" i="2" s="1"/>
  <c r="O767" i="2"/>
  <c r="P767" i="2" s="1"/>
  <c r="O775" i="2"/>
  <c r="P775" i="2" s="1"/>
  <c r="O861" i="2"/>
  <c r="P861" i="2" s="1"/>
  <c r="O875" i="2"/>
  <c r="P875" i="2" s="1"/>
  <c r="O886" i="2"/>
  <c r="P886" i="2" s="1"/>
  <c r="O916" i="2"/>
  <c r="P916" i="2" s="1"/>
  <c r="O930" i="2"/>
  <c r="P930" i="2" s="1"/>
  <c r="O137" i="2"/>
  <c r="P137" i="2" s="1"/>
  <c r="O175" i="2"/>
  <c r="P175" i="2" s="1"/>
  <c r="O216" i="2"/>
  <c r="P216" i="2" s="1"/>
  <c r="O244" i="2"/>
  <c r="P244" i="2" s="1"/>
  <c r="O271" i="2"/>
  <c r="P271" i="2" s="1"/>
  <c r="O358" i="2"/>
  <c r="P358" i="2" s="1"/>
  <c r="O443" i="2"/>
  <c r="P443" i="2" s="1"/>
  <c r="O469" i="2"/>
  <c r="P469" i="2" s="1"/>
  <c r="O563" i="2"/>
  <c r="P563" i="2" s="1"/>
  <c r="O606" i="2"/>
  <c r="P606" i="2" s="1"/>
  <c r="O619" i="2"/>
  <c r="P619" i="2" s="1"/>
  <c r="O635" i="2"/>
  <c r="P635" i="2" s="1"/>
  <c r="O670" i="2"/>
  <c r="P670" i="2" s="1"/>
  <c r="O714" i="2"/>
  <c r="P714" i="2" s="1"/>
  <c r="O727" i="2"/>
  <c r="P727" i="2" s="1"/>
  <c r="O740" i="2"/>
  <c r="P740" i="2" s="1"/>
  <c r="O753" i="2"/>
  <c r="P753" i="2" s="1"/>
  <c r="O766" i="2"/>
  <c r="P766" i="2" s="1"/>
  <c r="O778" i="2"/>
  <c r="P778" i="2" s="1"/>
  <c r="O796" i="2"/>
  <c r="P796" i="2" s="1"/>
  <c r="O802" i="2"/>
  <c r="P802" i="2" s="1"/>
  <c r="O808" i="2"/>
  <c r="P808" i="2" s="1"/>
  <c r="O844" i="2"/>
  <c r="P844" i="2" s="1"/>
  <c r="O880" i="2"/>
  <c r="P880" i="2" s="1"/>
  <c r="O899" i="2"/>
  <c r="P899" i="2" s="1"/>
  <c r="O924" i="2"/>
  <c r="P924" i="2" s="1"/>
  <c r="O58" i="2"/>
  <c r="P58" i="2" s="1"/>
  <c r="O303" i="2"/>
  <c r="P303" i="2" s="1"/>
  <c r="O228" i="2"/>
  <c r="P228" i="2" s="1"/>
  <c r="O115" i="2"/>
  <c r="P115" i="2" s="1"/>
  <c r="O558" i="2"/>
  <c r="P558" i="2" s="1"/>
  <c r="P28" i="2"/>
  <c r="O48" i="2"/>
  <c r="P48" i="2" s="1"/>
  <c r="O153" i="2"/>
  <c r="P153" i="2" s="1"/>
  <c r="O33" i="2"/>
  <c r="P33" i="2" s="1"/>
  <c r="P708" i="2"/>
  <c r="O265" i="2"/>
  <c r="P265" i="2" s="1"/>
  <c r="O618" i="2"/>
  <c r="P618" i="2" s="1"/>
  <c r="O68" i="2"/>
  <c r="P68" i="2" s="1"/>
  <c r="O378" i="2"/>
  <c r="P378" i="2" s="1"/>
  <c r="P6" i="2" l="1"/>
  <c r="P934" i="2" s="1"/>
  <c r="O93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H1" authorId="0" shapeId="0" xr:uid="{00000000-0006-0000-0200-000001000000}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Assume depth sensor is 50mm below centor line and a head loss of 17mm [Connel Mott MacDonald]</t>
        </r>
      </text>
    </comment>
    <comment ref="J1" authorId="0" shapeId="0" xr:uid="{00000000-0006-0000-0200-000002000000}">
      <text>
        <r>
          <rPr>
            <sz val="12"/>
            <rFont val="宋体"/>
            <charset val="134"/>
          </rPr>
          <t>e top of weir
(assume total flow= flow in 1 +2)User:
1. Flow through pipe apply Q=Cd*A*(2gh)1/2
where 
 Cd= coefficient of discharge=0.6 for rounded edge
 A= cross section area of pipe = 0.005m2
 h= operating head
2. Weir flow apply Q=Cw*L*H3/2
Where, 
 Cw=1.8 [Jimmy Ho]
 L=weir length = 4m
 H=head abov</t>
        </r>
      </text>
    </comment>
    <comment ref="M1" authorId="0" shapeId="0" xr:uid="{00000000-0006-0000-0200-000003000000}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V</t>
        </r>
        <r>
          <rPr>
            <vertAlign val="subscript"/>
            <sz val="8"/>
            <color indexed="81"/>
            <rFont val="Tahoma"/>
            <family val="2"/>
          </rPr>
          <t>interval</t>
        </r>
        <r>
          <rPr>
            <sz val="8"/>
            <color indexed="81"/>
            <rFont val="Tahoma"/>
            <family val="2"/>
          </rPr>
          <t>=Q*2min*60sec</t>
        </r>
      </text>
    </comment>
    <comment ref="L934" authorId="0" shapeId="0" xr:uid="{00000000-0006-0000-0200-000004000000}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Number of samples selected for composite</t>
        </r>
      </text>
    </comment>
  </commentList>
</comments>
</file>

<file path=xl/sharedStrings.xml><?xml version="1.0" encoding="utf-8"?>
<sst xmlns="http://schemas.openxmlformats.org/spreadsheetml/2006/main" count="4899" uniqueCount="1696">
  <si>
    <t>Data Source: EFB files for Auckland Treatment Train</t>
  </si>
  <si>
    <t>Data of interest for compositing calculations are in Composite calc.-1710 tab.</t>
  </si>
  <si>
    <t>Other tabs are several graphs and raw data from instruments.</t>
  </si>
  <si>
    <t>All data processing is in Composite calc. -1710 tab</t>
  </si>
  <si>
    <t>Note Sample Selection-1710 tab indicates that 2 samples were collected at the very last bit of the tail of the hydrograph but were not included in the composite.</t>
  </si>
  <si>
    <t>Columns L-P are the columns of interest to test calculator.</t>
  </si>
  <si>
    <t>Date</t>
    <phoneticPr fontId="1" type="noConversion"/>
  </si>
  <si>
    <t>Time</t>
    <phoneticPr fontId="1" type="noConversion"/>
  </si>
  <si>
    <t>Rain (cm)</t>
    <phoneticPr fontId="1" type="noConversion"/>
  </si>
  <si>
    <t>Intensity (mm/hr)</t>
    <phoneticPr fontId="1" type="noConversion"/>
  </si>
  <si>
    <t>Accumulated rainfall (mm)</t>
    <phoneticPr fontId="1" type="noConversion"/>
  </si>
  <si>
    <t>Level (cm)</t>
    <phoneticPr fontId="1" type="noConversion"/>
  </si>
  <si>
    <t>Sample collected</t>
    <phoneticPr fontId="1" type="noConversion"/>
  </si>
  <si>
    <t>Operating head h(mm)</t>
    <phoneticPr fontId="1" type="noConversion"/>
  </si>
  <si>
    <t>Head above weir H</t>
    <phoneticPr fontId="1" type="noConversion"/>
  </si>
  <si>
    <r>
      <t>Flow (m</t>
    </r>
    <r>
      <rPr>
        <vertAlign val="superscript"/>
        <sz val="10"/>
        <rFont val="宋体"/>
        <charset val="134"/>
      </rPr>
      <t>3</t>
    </r>
    <r>
      <rPr>
        <sz val="10"/>
        <rFont val="宋体"/>
        <charset val="134"/>
      </rPr>
      <t>/s)</t>
    </r>
    <phoneticPr fontId="1" type="noConversion"/>
  </si>
  <si>
    <t>Flow (L/s)</t>
    <phoneticPr fontId="1" type="noConversion"/>
  </si>
  <si>
    <t>Sample for composite</t>
  </si>
  <si>
    <r>
      <t>V</t>
    </r>
    <r>
      <rPr>
        <vertAlign val="subscript"/>
        <sz val="10"/>
        <rFont val="宋体"/>
        <charset val="134"/>
      </rPr>
      <t xml:space="preserve">interval </t>
    </r>
    <r>
      <rPr>
        <sz val="10"/>
        <rFont val="宋体"/>
        <charset val="134"/>
      </rPr>
      <t>(m3)</t>
    </r>
    <phoneticPr fontId="1" type="noConversion"/>
  </si>
  <si>
    <r>
      <t>V</t>
    </r>
    <r>
      <rPr>
        <vertAlign val="subscript"/>
        <sz val="10"/>
        <rFont val="宋体"/>
        <charset val="134"/>
      </rPr>
      <t>proportion</t>
    </r>
    <phoneticPr fontId="1" type="noConversion"/>
  </si>
  <si>
    <t>Volume for composite sample (per1000ml)</t>
    <phoneticPr fontId="1" type="noConversion"/>
  </si>
  <si>
    <t xml:space="preserve"> 04:18:52</t>
  </si>
  <si>
    <t xml:space="preserve"> 04:20:52</t>
  </si>
  <si>
    <t xml:space="preserve"> 04:22:52</t>
  </si>
  <si>
    <t xml:space="preserve"> 04:24:52</t>
  </si>
  <si>
    <t xml:space="preserve"> 04:26:52</t>
  </si>
  <si>
    <t xml:space="preserve"> 04:28:52</t>
  </si>
  <si>
    <t xml:space="preserve"> 04:30:52</t>
  </si>
  <si>
    <t xml:space="preserve"> 04:32:52</t>
  </si>
  <si>
    <t xml:space="preserve"> 04:34:52</t>
  </si>
  <si>
    <t xml:space="preserve"> 04:36:52</t>
  </si>
  <si>
    <t xml:space="preserve"> 04:38:52</t>
  </si>
  <si>
    <t xml:space="preserve"> 04:40:52</t>
  </si>
  <si>
    <t xml:space="preserve"> 04:42:52</t>
  </si>
  <si>
    <t xml:space="preserve"> 04:44:52</t>
  </si>
  <si>
    <t xml:space="preserve"> 04:46:52</t>
  </si>
  <si>
    <t xml:space="preserve"> 04:48:52</t>
  </si>
  <si>
    <t xml:space="preserve"> 04:50:52</t>
  </si>
  <si>
    <t xml:space="preserve"> 04:52:52</t>
  </si>
  <si>
    <t xml:space="preserve"> 04:54:52</t>
  </si>
  <si>
    <t xml:space="preserve"> 04:56:52</t>
  </si>
  <si>
    <t xml:space="preserve"> 04:58:52</t>
  </si>
  <si>
    <t xml:space="preserve"> 05:00:52</t>
  </si>
  <si>
    <t xml:space="preserve"> 05:02:52</t>
  </si>
  <si>
    <t xml:space="preserve"> 05:04:52</t>
  </si>
  <si>
    <t xml:space="preserve"> 05:06:52</t>
  </si>
  <si>
    <t xml:space="preserve"> 05:08:52</t>
  </si>
  <si>
    <t xml:space="preserve"> 05:10:52</t>
  </si>
  <si>
    <t xml:space="preserve"> 05:12:52</t>
  </si>
  <si>
    <t xml:space="preserve"> 05:14:52</t>
  </si>
  <si>
    <t xml:space="preserve"> 05:16:52</t>
  </si>
  <si>
    <t xml:space="preserve"> 05:18:52</t>
  </si>
  <si>
    <t xml:space="preserve"> 05:20:52</t>
  </si>
  <si>
    <t xml:space="preserve"> 05:22:52</t>
  </si>
  <si>
    <t xml:space="preserve"> 05:24:52</t>
  </si>
  <si>
    <t xml:space="preserve"> 05:26:52</t>
  </si>
  <si>
    <t xml:space="preserve"> 05:28:52</t>
  </si>
  <si>
    <t xml:space="preserve"> 05:30:52</t>
  </si>
  <si>
    <t xml:space="preserve"> 05:32:52</t>
  </si>
  <si>
    <t xml:space="preserve"> 05:34:52</t>
  </si>
  <si>
    <t xml:space="preserve"> 05:36:52</t>
  </si>
  <si>
    <t xml:space="preserve"> 05:38:52</t>
  </si>
  <si>
    <t xml:space="preserve"> 05:40:52</t>
  </si>
  <si>
    <t xml:space="preserve"> 05:42:52</t>
  </si>
  <si>
    <t xml:space="preserve"> 05:44:52</t>
  </si>
  <si>
    <t xml:space="preserve"> 05:46:52</t>
  </si>
  <si>
    <t xml:space="preserve"> 05:48:52</t>
  </si>
  <si>
    <t xml:space="preserve"> 05:50:52</t>
  </si>
  <si>
    <t xml:space="preserve"> 05:52:52</t>
  </si>
  <si>
    <t xml:space="preserve"> 05:54:52</t>
  </si>
  <si>
    <t xml:space="preserve"> 05:56:52</t>
  </si>
  <si>
    <t xml:space="preserve"> 05:58:52</t>
  </si>
  <si>
    <t xml:space="preserve"> 06:00:52</t>
  </si>
  <si>
    <t xml:space="preserve"> 06:02:52</t>
  </si>
  <si>
    <t xml:space="preserve"> 06:04:52</t>
  </si>
  <si>
    <t xml:space="preserve"> 06:06:52</t>
  </si>
  <si>
    <t xml:space="preserve"> 06:08:52</t>
  </si>
  <si>
    <t xml:space="preserve"> 06:10:52</t>
  </si>
  <si>
    <t xml:space="preserve"> 06:12:52</t>
  </si>
  <si>
    <t xml:space="preserve"> 06:14:52</t>
  </si>
  <si>
    <t xml:space="preserve"> 06:16:52</t>
  </si>
  <si>
    <t xml:space="preserve"> 06:18:52</t>
  </si>
  <si>
    <t xml:space="preserve"> 06:20:52</t>
  </si>
  <si>
    <t xml:space="preserve"> 06:22:52</t>
  </si>
  <si>
    <t xml:space="preserve"> 06:24:52</t>
  </si>
  <si>
    <t xml:space="preserve"> 06:26:52</t>
  </si>
  <si>
    <t xml:space="preserve"> 06:28:52</t>
  </si>
  <si>
    <t xml:space="preserve"> 06:30:52</t>
  </si>
  <si>
    <t xml:space="preserve"> 06:32:52</t>
  </si>
  <si>
    <t xml:space="preserve"> 06:34:52</t>
  </si>
  <si>
    <t xml:space="preserve"> 06:36:52</t>
  </si>
  <si>
    <t xml:space="preserve"> 06:38:52</t>
  </si>
  <si>
    <t xml:space="preserve"> 06:40:52</t>
  </si>
  <si>
    <t xml:space="preserve"> 06:42:52</t>
  </si>
  <si>
    <t xml:space="preserve"> 06:44:52</t>
  </si>
  <si>
    <t xml:space="preserve"> 06:46:52</t>
  </si>
  <si>
    <t xml:space="preserve"> 06:48:52</t>
  </si>
  <si>
    <t xml:space="preserve"> 06:50:52</t>
  </si>
  <si>
    <t xml:space="preserve"> 06:52:52</t>
  </si>
  <si>
    <t xml:space="preserve"> 06:54:52</t>
  </si>
  <si>
    <t xml:space="preserve"> 06:56:52</t>
  </si>
  <si>
    <t xml:space="preserve"> 06:58:52</t>
  </si>
  <si>
    <t xml:space="preserve"> 07:00:52</t>
  </si>
  <si>
    <t xml:space="preserve"> 07:02:52</t>
  </si>
  <si>
    <t xml:space="preserve"> 07:04:52</t>
  </si>
  <si>
    <t xml:space="preserve"> 07:06:52</t>
  </si>
  <si>
    <t xml:space="preserve"> 07:08:52</t>
  </si>
  <si>
    <t xml:space="preserve"> 07:10:52</t>
  </si>
  <si>
    <t xml:space="preserve"> 07:12:52</t>
  </si>
  <si>
    <t xml:space="preserve"> 07:14:52</t>
  </si>
  <si>
    <t xml:space="preserve"> 07:16:52</t>
  </si>
  <si>
    <t xml:space="preserve"> 07:18:52</t>
  </si>
  <si>
    <t xml:space="preserve"> 07:20:52</t>
  </si>
  <si>
    <t xml:space="preserve"> 07:22:52</t>
  </si>
  <si>
    <t xml:space="preserve"> 07:24:52</t>
  </si>
  <si>
    <t xml:space="preserve"> 07:26:52</t>
  </si>
  <si>
    <t xml:space="preserve"> 07:28:52</t>
  </si>
  <si>
    <t xml:space="preserve"> 07:30:52</t>
  </si>
  <si>
    <t xml:space="preserve"> 07:32:52</t>
  </si>
  <si>
    <t xml:space="preserve"> 07:34:52</t>
  </si>
  <si>
    <t xml:space="preserve"> 07:36:52</t>
  </si>
  <si>
    <t xml:space="preserve"> 07:38:52</t>
  </si>
  <si>
    <t xml:space="preserve"> 07:40:52</t>
  </si>
  <si>
    <t xml:space="preserve"> 07:42:52</t>
  </si>
  <si>
    <t xml:space="preserve"> 07:44:52</t>
  </si>
  <si>
    <t xml:space="preserve"> 07:46:52</t>
  </si>
  <si>
    <t xml:space="preserve"> 07:48:52</t>
  </si>
  <si>
    <t xml:space="preserve"> 07:50:52</t>
  </si>
  <si>
    <t xml:space="preserve"> 07:52:52</t>
  </si>
  <si>
    <t xml:space="preserve"> 07:54:52</t>
  </si>
  <si>
    <t xml:space="preserve"> 07:56:52</t>
  </si>
  <si>
    <t xml:space="preserve"> 07:58:52</t>
  </si>
  <si>
    <t xml:space="preserve"> 08:00:52</t>
  </si>
  <si>
    <t xml:space="preserve"> 08:02:52</t>
  </si>
  <si>
    <t xml:space="preserve"> 08:04:52</t>
  </si>
  <si>
    <t xml:space="preserve"> 08:06:52</t>
  </si>
  <si>
    <t xml:space="preserve"> 08:08:52</t>
  </si>
  <si>
    <t xml:space="preserve"> 08:10:52</t>
  </si>
  <si>
    <t xml:space="preserve"> 08:12:52</t>
  </si>
  <si>
    <t xml:space="preserve"> 08:14:52</t>
  </si>
  <si>
    <t xml:space="preserve"> 08:16:52</t>
  </si>
  <si>
    <t xml:space="preserve"> 08:18:52</t>
  </si>
  <si>
    <t xml:space="preserve"> 08:20:52</t>
  </si>
  <si>
    <t xml:space="preserve"> 08:22:52</t>
  </si>
  <si>
    <t xml:space="preserve"> 08:24:52</t>
  </si>
  <si>
    <t xml:space="preserve"> 08:26:52</t>
  </si>
  <si>
    <t xml:space="preserve"> 08:28:52</t>
  </si>
  <si>
    <t xml:space="preserve"> 08:30:52</t>
  </si>
  <si>
    <t xml:space="preserve"> 08:32:52</t>
  </si>
  <si>
    <t xml:space="preserve"> 08:34:52</t>
  </si>
  <si>
    <t xml:space="preserve"> 08:36:52</t>
  </si>
  <si>
    <t xml:space="preserve"> 08:38:52</t>
  </si>
  <si>
    <t xml:space="preserve"> 08:40:52</t>
  </si>
  <si>
    <t xml:space="preserve"> 08:42:52</t>
  </si>
  <si>
    <t xml:space="preserve"> 08:44:52</t>
  </si>
  <si>
    <t xml:space="preserve"> 08:46:52</t>
  </si>
  <si>
    <t xml:space="preserve"> 08:48:52</t>
  </si>
  <si>
    <t xml:space="preserve"> 08:50:52</t>
  </si>
  <si>
    <t xml:space="preserve"> 08:52:52</t>
  </si>
  <si>
    <t xml:space="preserve"> 08:54:52</t>
  </si>
  <si>
    <t xml:space="preserve"> 08:56:52</t>
  </si>
  <si>
    <t xml:space="preserve"> 08:58:52</t>
  </si>
  <si>
    <t xml:space="preserve"> 09:00:52</t>
  </si>
  <si>
    <t xml:space="preserve"> 09:02:52</t>
  </si>
  <si>
    <t xml:space="preserve"> 09:04:52</t>
  </si>
  <si>
    <t xml:space="preserve"> 09:06:52</t>
  </si>
  <si>
    <t xml:space="preserve"> 09:08:52</t>
  </si>
  <si>
    <t xml:space="preserve"> 09:10:52</t>
  </si>
  <si>
    <t xml:space="preserve"> 09:12:52</t>
  </si>
  <si>
    <t xml:space="preserve"> 09:14:52</t>
  </si>
  <si>
    <t xml:space="preserve"> 09:16:52</t>
  </si>
  <si>
    <t xml:space="preserve"> 09:18:52</t>
  </si>
  <si>
    <t xml:space="preserve"> 09:20:52</t>
  </si>
  <si>
    <t xml:space="preserve"> 09:22:52</t>
  </si>
  <si>
    <t xml:space="preserve"> 09:24:52</t>
  </si>
  <si>
    <t xml:space="preserve"> 09:26:52</t>
  </si>
  <si>
    <t xml:space="preserve"> 09:28:52</t>
  </si>
  <si>
    <t xml:space="preserve"> 09:30:52</t>
  </si>
  <si>
    <t xml:space="preserve"> 09:32:52</t>
  </si>
  <si>
    <t xml:space="preserve"> 09:34:52</t>
  </si>
  <si>
    <t xml:space="preserve"> 09:36:52</t>
  </si>
  <si>
    <t xml:space="preserve"> 09:38:52</t>
  </si>
  <si>
    <t xml:space="preserve"> 09:40:52</t>
  </si>
  <si>
    <t xml:space="preserve"> 09:42:52</t>
  </si>
  <si>
    <t xml:space="preserve"> 09:44:52</t>
  </si>
  <si>
    <t xml:space="preserve"> 09:46:52</t>
  </si>
  <si>
    <t xml:space="preserve"> 09:48:52</t>
  </si>
  <si>
    <t xml:space="preserve"> 09:50:52</t>
  </si>
  <si>
    <t xml:space="preserve"> 09:52:52</t>
  </si>
  <si>
    <t xml:space="preserve"> 09:54:52</t>
  </si>
  <si>
    <t xml:space="preserve"> 09:56:52</t>
  </si>
  <si>
    <t xml:space="preserve"> 09:58:52</t>
  </si>
  <si>
    <t xml:space="preserve"> 10:00:52</t>
  </si>
  <si>
    <t xml:space="preserve"> 10:02:52</t>
  </si>
  <si>
    <t xml:space="preserve"> 10:04:52</t>
  </si>
  <si>
    <t xml:space="preserve"> 10:06:52</t>
  </si>
  <si>
    <t xml:space="preserve"> 10:08:52</t>
  </si>
  <si>
    <t xml:space="preserve"> 10:10:52</t>
  </si>
  <si>
    <t xml:space="preserve"> 10:12:52</t>
  </si>
  <si>
    <t xml:space="preserve"> 10:14:52</t>
  </si>
  <si>
    <t xml:space="preserve"> 10:16:52</t>
  </si>
  <si>
    <t xml:space="preserve"> 10:18:52</t>
  </si>
  <si>
    <t xml:space="preserve"> 10:20:52</t>
  </si>
  <si>
    <t xml:space="preserve"> 10:22:52</t>
  </si>
  <si>
    <t xml:space="preserve"> 10:24:52</t>
  </si>
  <si>
    <t xml:space="preserve"> 10:26:52</t>
  </si>
  <si>
    <t xml:space="preserve"> 10:28:52</t>
  </si>
  <si>
    <t xml:space="preserve"> 10:30:52</t>
  </si>
  <si>
    <t xml:space="preserve"> 10:32:52</t>
  </si>
  <si>
    <t xml:space="preserve"> 10:34:52</t>
  </si>
  <si>
    <t xml:space="preserve"> 10:36:52</t>
  </si>
  <si>
    <t xml:space="preserve"> 10:38:52</t>
  </si>
  <si>
    <t xml:space="preserve"> 10:40:52</t>
  </si>
  <si>
    <t xml:space="preserve"> 10:42:52</t>
  </si>
  <si>
    <t xml:space="preserve"> 10:44:52</t>
  </si>
  <si>
    <t xml:space="preserve"> 10:46:52</t>
  </si>
  <si>
    <t xml:space="preserve"> 10:48:52</t>
  </si>
  <si>
    <t xml:space="preserve"> 10:50:52</t>
  </si>
  <si>
    <t xml:space="preserve"> 10:52:52</t>
  </si>
  <si>
    <t xml:space="preserve"> 10:54:52</t>
  </si>
  <si>
    <t xml:space="preserve"> 10:56:52</t>
  </si>
  <si>
    <t xml:space="preserve"> 10:58:52</t>
  </si>
  <si>
    <t xml:space="preserve"> 11:00:52</t>
  </si>
  <si>
    <t xml:space="preserve"> 11:02:52</t>
  </si>
  <si>
    <t xml:space="preserve"> 11:04:52</t>
  </si>
  <si>
    <t xml:space="preserve"> 11:06:52</t>
  </si>
  <si>
    <t xml:space="preserve"> 11:08:52</t>
  </si>
  <si>
    <t xml:space="preserve"> 11:10:52</t>
  </si>
  <si>
    <t xml:space="preserve"> 11:12:52</t>
  </si>
  <si>
    <t xml:space="preserve"> 11:14:52</t>
  </si>
  <si>
    <t xml:space="preserve"> 11:16:52</t>
  </si>
  <si>
    <t xml:space="preserve"> 11:18:52</t>
  </si>
  <si>
    <t xml:space="preserve"> 11:20:52</t>
  </si>
  <si>
    <t xml:space="preserve"> 11:22:52</t>
  </si>
  <si>
    <t xml:space="preserve"> 11:24:52</t>
  </si>
  <si>
    <t xml:space="preserve"> 11:26:52</t>
  </si>
  <si>
    <t xml:space="preserve"> 11:28:52</t>
  </si>
  <si>
    <t xml:space="preserve"> 11:30:52</t>
  </si>
  <si>
    <t xml:space="preserve"> 11:32:52</t>
  </si>
  <si>
    <t xml:space="preserve"> 11:34:52</t>
  </si>
  <si>
    <t xml:space="preserve"> 11:36:52</t>
  </si>
  <si>
    <t xml:space="preserve"> 11:38:52</t>
  </si>
  <si>
    <t xml:space="preserve"> 11:40:52</t>
  </si>
  <si>
    <t xml:space="preserve"> 11:42:52</t>
  </si>
  <si>
    <t xml:space="preserve"> 11:44:52</t>
  </si>
  <si>
    <t xml:space="preserve"> 11:46:52</t>
  </si>
  <si>
    <t xml:space="preserve"> 11:48:52</t>
  </si>
  <si>
    <t xml:space="preserve"> 11:50:52</t>
  </si>
  <si>
    <t xml:space="preserve"> 11:52:52</t>
  </si>
  <si>
    <t xml:space="preserve"> 11:54:52</t>
  </si>
  <si>
    <t xml:space="preserve"> 11:56:52</t>
  </si>
  <si>
    <t xml:space="preserve"> 11:58:52</t>
  </si>
  <si>
    <t xml:space="preserve"> 12:00:52</t>
  </si>
  <si>
    <t xml:space="preserve"> 12:02:52</t>
  </si>
  <si>
    <t xml:space="preserve"> 12:04:52</t>
  </si>
  <si>
    <t xml:space="preserve"> 12:06:52</t>
  </si>
  <si>
    <t xml:space="preserve"> 12:08:52</t>
  </si>
  <si>
    <t xml:space="preserve"> 12:10:52</t>
  </si>
  <si>
    <t xml:space="preserve"> 12:12:52</t>
  </si>
  <si>
    <t xml:space="preserve"> 12:14:52</t>
  </si>
  <si>
    <t xml:space="preserve"> 12:16:52</t>
  </si>
  <si>
    <t xml:space="preserve"> 12:18:52</t>
  </si>
  <si>
    <t xml:space="preserve"> 12:20:52</t>
  </si>
  <si>
    <t xml:space="preserve"> 12:22:52</t>
  </si>
  <si>
    <t xml:space="preserve"> 12:24:52</t>
  </si>
  <si>
    <t xml:space="preserve"> 12:26:52</t>
  </si>
  <si>
    <t xml:space="preserve"> 12:28:52</t>
  </si>
  <si>
    <t xml:space="preserve"> 12:30:52</t>
  </si>
  <si>
    <t xml:space="preserve"> 12:32:52</t>
  </si>
  <si>
    <t xml:space="preserve"> 12:34:52</t>
  </si>
  <si>
    <t xml:space="preserve"> 12:36:52</t>
  </si>
  <si>
    <t xml:space="preserve"> 12:38:52</t>
  </si>
  <si>
    <t xml:space="preserve"> 12:40:52</t>
  </si>
  <si>
    <t xml:space="preserve"> 12:42:52</t>
  </si>
  <si>
    <t xml:space="preserve"> 12:44:52</t>
  </si>
  <si>
    <t xml:space="preserve"> 12:46:52</t>
  </si>
  <si>
    <t xml:space="preserve"> 12:48:52</t>
  </si>
  <si>
    <t xml:space="preserve"> 12:50:52</t>
  </si>
  <si>
    <t xml:space="preserve"> 12:52:52</t>
  </si>
  <si>
    <t xml:space="preserve"> 12:54:52</t>
  </si>
  <si>
    <t xml:space="preserve"> 12:56:52</t>
  </si>
  <si>
    <t xml:space="preserve"> 12:58:52</t>
  </si>
  <si>
    <t xml:space="preserve"> 13:00:52</t>
  </si>
  <si>
    <t xml:space="preserve"> 13:02:52</t>
  </si>
  <si>
    <t xml:space="preserve"> 13:04:52</t>
  </si>
  <si>
    <t xml:space="preserve"> 13:06:52</t>
  </si>
  <si>
    <t xml:space="preserve"> 13:08:52</t>
  </si>
  <si>
    <t xml:space="preserve"> 13:10:52</t>
  </si>
  <si>
    <t xml:space="preserve"> 13:12:52</t>
  </si>
  <si>
    <t xml:space="preserve"> 13:14:52</t>
  </si>
  <si>
    <t xml:space="preserve"> 13:16:52</t>
  </si>
  <si>
    <t xml:space="preserve"> 13:18:52</t>
  </si>
  <si>
    <t xml:space="preserve"> 13:20:52</t>
  </si>
  <si>
    <t xml:space="preserve"> 13:22:52</t>
  </si>
  <si>
    <t xml:space="preserve"> 13:24:52</t>
  </si>
  <si>
    <t xml:space="preserve"> 13:26:52</t>
  </si>
  <si>
    <t xml:space="preserve"> 13:28:52</t>
  </si>
  <si>
    <t xml:space="preserve"> 13:30:52</t>
  </si>
  <si>
    <t xml:space="preserve"> 13:32:52</t>
  </si>
  <si>
    <t xml:space="preserve"> 13:34:52</t>
  </si>
  <si>
    <t xml:space="preserve"> 13:36:52</t>
  </si>
  <si>
    <t xml:space="preserve"> 13:38:52</t>
  </si>
  <si>
    <t xml:space="preserve"> 13:40:52</t>
  </si>
  <si>
    <t xml:space="preserve"> 13:42:52</t>
  </si>
  <si>
    <t xml:space="preserve"> 13:44:52</t>
  </si>
  <si>
    <t xml:space="preserve"> 13:46:52</t>
  </si>
  <si>
    <t xml:space="preserve"> 13:48:52</t>
  </si>
  <si>
    <t xml:space="preserve"> 13:50:52</t>
  </si>
  <si>
    <t xml:space="preserve"> 13:52:52</t>
  </si>
  <si>
    <t xml:space="preserve"> 13:54:52</t>
  </si>
  <si>
    <t xml:space="preserve"> 13:56:52</t>
  </si>
  <si>
    <t xml:space="preserve"> 13:58:52</t>
  </si>
  <si>
    <t xml:space="preserve"> 14:00:52</t>
  </si>
  <si>
    <t xml:space="preserve"> 14:02:52</t>
  </si>
  <si>
    <t xml:space="preserve"> 14:04:52</t>
  </si>
  <si>
    <t xml:space="preserve"> 14:06:52</t>
  </si>
  <si>
    <t xml:space="preserve"> 14:08:52</t>
  </si>
  <si>
    <t xml:space="preserve"> 14:10:52</t>
  </si>
  <si>
    <t xml:space="preserve"> 14:12:52</t>
  </si>
  <si>
    <t xml:space="preserve"> 14:14:52</t>
  </si>
  <si>
    <t xml:space="preserve"> 14:16:52</t>
  </si>
  <si>
    <t xml:space="preserve"> 14:18:52</t>
  </si>
  <si>
    <t xml:space="preserve"> 14:20:52</t>
  </si>
  <si>
    <t xml:space="preserve"> 14:22:52</t>
  </si>
  <si>
    <t xml:space="preserve"> 14:24:52</t>
  </si>
  <si>
    <t xml:space="preserve"> 14:26:52</t>
  </si>
  <si>
    <t xml:space="preserve"> 14:28:52</t>
  </si>
  <si>
    <t xml:space="preserve"> 14:30:52</t>
  </si>
  <si>
    <t xml:space="preserve"> 14:32:52</t>
  </si>
  <si>
    <t xml:space="preserve"> 14:34:52</t>
  </si>
  <si>
    <t xml:space="preserve"> 14:36:52</t>
  </si>
  <si>
    <t xml:space="preserve"> 14:38:52</t>
  </si>
  <si>
    <t xml:space="preserve"> 14:40:52</t>
  </si>
  <si>
    <t xml:space="preserve"> 14:42:52</t>
  </si>
  <si>
    <t xml:space="preserve"> 14:44:52</t>
  </si>
  <si>
    <t xml:space="preserve"> 14:46:52</t>
  </si>
  <si>
    <t xml:space="preserve"> 14:48:52</t>
  </si>
  <si>
    <t xml:space="preserve"> 14:50:52</t>
  </si>
  <si>
    <t xml:space="preserve"> 14:52:52</t>
  </si>
  <si>
    <t xml:space="preserve"> 14:54:52</t>
  </si>
  <si>
    <t xml:space="preserve"> 14:56:52</t>
  </si>
  <si>
    <t xml:space="preserve"> 14:58:52</t>
  </si>
  <si>
    <t xml:space="preserve"> 15:00:52</t>
  </si>
  <si>
    <t xml:space="preserve"> 15:02:52</t>
  </si>
  <si>
    <t xml:space="preserve"> 15:04:52</t>
  </si>
  <si>
    <t xml:space="preserve"> 15:06:52</t>
  </si>
  <si>
    <t xml:space="preserve"> 15:08:52</t>
  </si>
  <si>
    <t xml:space="preserve"> 15:10:52</t>
  </si>
  <si>
    <t xml:space="preserve"> 15:12:52</t>
  </si>
  <si>
    <t xml:space="preserve"> 15:14:52</t>
  </si>
  <si>
    <t xml:space="preserve"> 15:16:52</t>
  </si>
  <si>
    <t xml:space="preserve"> 15:18:52</t>
  </si>
  <si>
    <t xml:space="preserve"> 15:20:52</t>
  </si>
  <si>
    <t xml:space="preserve"> 15:22:52</t>
  </si>
  <si>
    <t xml:space="preserve"> 15:24:52</t>
  </si>
  <si>
    <t xml:space="preserve"> 15:26:52</t>
  </si>
  <si>
    <t xml:space="preserve"> 15:28:52</t>
  </si>
  <si>
    <t xml:space="preserve"> 15:30:52</t>
  </si>
  <si>
    <t xml:space="preserve"> 15:32:52</t>
  </si>
  <si>
    <t xml:space="preserve"> 15:34:52</t>
  </si>
  <si>
    <t xml:space="preserve"> 15:36:52</t>
  </si>
  <si>
    <t xml:space="preserve"> 15:38:52</t>
  </si>
  <si>
    <t xml:space="preserve"> 15:40:52</t>
  </si>
  <si>
    <t xml:space="preserve"> 15:42:52</t>
  </si>
  <si>
    <t xml:space="preserve"> 15:44:52</t>
  </si>
  <si>
    <t xml:space="preserve"> 15:46:52</t>
  </si>
  <si>
    <t xml:space="preserve"> 15:48:52</t>
  </si>
  <si>
    <t xml:space="preserve"> 15:50:52</t>
  </si>
  <si>
    <t xml:space="preserve"> 15:52:52</t>
  </si>
  <si>
    <t xml:space="preserve"> 15:54:52</t>
  </si>
  <si>
    <t xml:space="preserve"> 15:56:52</t>
  </si>
  <si>
    <t xml:space="preserve"> 15:58:52</t>
  </si>
  <si>
    <t xml:space="preserve"> 16:00:52</t>
  </si>
  <si>
    <t xml:space="preserve"> 16:02:52</t>
  </si>
  <si>
    <t xml:space="preserve"> 16:04:52</t>
  </si>
  <si>
    <t xml:space="preserve"> 16:06:52</t>
  </si>
  <si>
    <t xml:space="preserve"> 16:08:52</t>
  </si>
  <si>
    <t xml:space="preserve"> 16:10:52</t>
  </si>
  <si>
    <t xml:space="preserve"> 16:12:52</t>
  </si>
  <si>
    <t xml:space="preserve"> 16:14:52</t>
  </si>
  <si>
    <t xml:space="preserve"> 16:16:52</t>
  </si>
  <si>
    <t xml:space="preserve"> 16:18:52</t>
  </si>
  <si>
    <t xml:space="preserve"> 16:20:52</t>
  </si>
  <si>
    <t xml:space="preserve"> 16:22:52</t>
  </si>
  <si>
    <t xml:space="preserve"> 16:24:52</t>
  </si>
  <si>
    <t xml:space="preserve"> 16:26:52</t>
  </si>
  <si>
    <t xml:space="preserve"> 16:28:52</t>
  </si>
  <si>
    <t xml:space="preserve"> 16:30:52</t>
  </si>
  <si>
    <t xml:space="preserve"> 16:32:52</t>
  </si>
  <si>
    <t xml:space="preserve"> 16:34:52</t>
  </si>
  <si>
    <t xml:space="preserve"> 16:36:52</t>
  </si>
  <si>
    <t xml:space="preserve"> 16:38:52</t>
  </si>
  <si>
    <t xml:space="preserve"> 16:40:52</t>
  </si>
  <si>
    <t xml:space="preserve"> 16:42:52</t>
  </si>
  <si>
    <t xml:space="preserve"> 16:44:52</t>
  </si>
  <si>
    <t xml:space="preserve"> 16:46:52</t>
  </si>
  <si>
    <t xml:space="preserve"> 16:48:52</t>
  </si>
  <si>
    <t xml:space="preserve"> 16:50:52</t>
  </si>
  <si>
    <t xml:space="preserve"> 16:52:52</t>
  </si>
  <si>
    <t xml:space="preserve"> 16:54:52</t>
  </si>
  <si>
    <t xml:space="preserve"> 16:56:52</t>
  </si>
  <si>
    <t xml:space="preserve"> 16:58:52</t>
  </si>
  <si>
    <t xml:space="preserve"> 17:00:52</t>
  </si>
  <si>
    <t xml:space="preserve"> 17:02:52</t>
  </si>
  <si>
    <t xml:space="preserve"> 17:04:52</t>
  </si>
  <si>
    <t xml:space="preserve"> 17:06:52</t>
  </si>
  <si>
    <t xml:space="preserve"> 17:08:52</t>
  </si>
  <si>
    <t xml:space="preserve"> 17:10:52</t>
  </si>
  <si>
    <t xml:space="preserve"> 17:12:52</t>
  </si>
  <si>
    <t xml:space="preserve"> 17:14:52</t>
  </si>
  <si>
    <t xml:space="preserve"> 17:16:52</t>
  </si>
  <si>
    <t xml:space="preserve"> 17:18:52</t>
  </si>
  <si>
    <t xml:space="preserve"> 17:20:52</t>
  </si>
  <si>
    <t xml:space="preserve"> 17:22:52</t>
  </si>
  <si>
    <t xml:space="preserve"> 17:24:52</t>
  </si>
  <si>
    <t xml:space="preserve"> 17:26:52</t>
  </si>
  <si>
    <t xml:space="preserve"> 17:28:52</t>
  </si>
  <si>
    <t xml:space="preserve"> 17:30:52</t>
  </si>
  <si>
    <t xml:space="preserve"> 17:32:52</t>
  </si>
  <si>
    <t xml:space="preserve"> 17:34:52</t>
  </si>
  <si>
    <t xml:space="preserve"> 17:36:52</t>
  </si>
  <si>
    <t xml:space="preserve"> 17:38:52</t>
  </si>
  <si>
    <t xml:space="preserve"> 17:40:52</t>
  </si>
  <si>
    <t xml:space="preserve"> 17:42:52</t>
  </si>
  <si>
    <t xml:space="preserve"> 17:44:52</t>
  </si>
  <si>
    <t xml:space="preserve"> 17:46:52</t>
  </si>
  <si>
    <t xml:space="preserve"> 17:48:52</t>
  </si>
  <si>
    <t xml:space="preserve"> 17:50:52</t>
  </si>
  <si>
    <t xml:space="preserve"> 17:52:52</t>
  </si>
  <si>
    <t xml:space="preserve"> 17:54:52</t>
  </si>
  <si>
    <t xml:space="preserve"> 17:56:52</t>
  </si>
  <si>
    <t xml:space="preserve"> 17:58:52</t>
  </si>
  <si>
    <t xml:space="preserve"> 18:00:52</t>
  </si>
  <si>
    <t xml:space="preserve"> 18:02:52</t>
  </si>
  <si>
    <t xml:space="preserve"> 18:04:52</t>
  </si>
  <si>
    <t xml:space="preserve"> 18:06:52</t>
  </si>
  <si>
    <t xml:space="preserve"> 18:08:52</t>
  </si>
  <si>
    <t xml:space="preserve"> 18:10:52</t>
  </si>
  <si>
    <t xml:space="preserve"> 18:12:52</t>
  </si>
  <si>
    <t xml:space="preserve"> 18:14:52</t>
  </si>
  <si>
    <t xml:space="preserve"> 18:16:52</t>
  </si>
  <si>
    <t xml:space="preserve"> 18:18:52</t>
  </si>
  <si>
    <t xml:space="preserve"> 18:20:52</t>
  </si>
  <si>
    <t xml:space="preserve"> 18:22:52</t>
  </si>
  <si>
    <t xml:space="preserve"> 18:24:52</t>
  </si>
  <si>
    <t xml:space="preserve"> 18:26:52</t>
  </si>
  <si>
    <t xml:space="preserve"> 18:28:52</t>
  </si>
  <si>
    <t xml:space="preserve"> 18:30:52</t>
  </si>
  <si>
    <t xml:space="preserve"> 18:32:52</t>
  </si>
  <si>
    <t xml:space="preserve"> 18:34:52</t>
  </si>
  <si>
    <t xml:space="preserve"> 18:36:52</t>
  </si>
  <si>
    <t xml:space="preserve"> 18:38:52</t>
  </si>
  <si>
    <t xml:space="preserve"> 18:40:52</t>
  </si>
  <si>
    <t xml:space="preserve"> 18:42:52</t>
  </si>
  <si>
    <t xml:space="preserve"> 18:44:52</t>
  </si>
  <si>
    <t xml:space="preserve"> 18:46:52</t>
  </si>
  <si>
    <t xml:space="preserve"> 18:48:52</t>
  </si>
  <si>
    <t xml:space="preserve"> 18:50:52</t>
  </si>
  <si>
    <t xml:space="preserve"> 18:52:52</t>
  </si>
  <si>
    <t xml:space="preserve"> 18:54:52</t>
  </si>
  <si>
    <t xml:space="preserve"> 18:56:52</t>
  </si>
  <si>
    <t xml:space="preserve"> 18:58:52</t>
  </si>
  <si>
    <t xml:space="preserve"> 19:00:52</t>
  </si>
  <si>
    <t xml:space="preserve"> 19:02:52</t>
  </si>
  <si>
    <t xml:space="preserve"> 19:04:52</t>
  </si>
  <si>
    <t xml:space="preserve"> 19:06:52</t>
  </si>
  <si>
    <t xml:space="preserve"> 19:08:52</t>
  </si>
  <si>
    <t xml:space="preserve"> 19:10:52</t>
  </si>
  <si>
    <t xml:space="preserve"> 19:12:52</t>
  </si>
  <si>
    <t xml:space="preserve"> 19:14:52</t>
  </si>
  <si>
    <t xml:space="preserve"> 19:16:52</t>
  </si>
  <si>
    <t xml:space="preserve"> 19:18:52</t>
  </si>
  <si>
    <t xml:space="preserve"> 19:20:52</t>
  </si>
  <si>
    <t xml:space="preserve"> 19:22:52</t>
  </si>
  <si>
    <t xml:space="preserve"> 19:24:52</t>
  </si>
  <si>
    <t xml:space="preserve"> 19:26:52</t>
  </si>
  <si>
    <t xml:space="preserve"> 19:28:52</t>
  </si>
  <si>
    <t xml:space="preserve"> 19:30:52</t>
  </si>
  <si>
    <t xml:space="preserve"> 19:32:52</t>
  </si>
  <si>
    <t xml:space="preserve"> 19:34:52</t>
  </si>
  <si>
    <t xml:space="preserve"> 19:36:52</t>
  </si>
  <si>
    <t xml:space="preserve"> 19:38:52</t>
  </si>
  <si>
    <t xml:space="preserve"> 19:40:52</t>
  </si>
  <si>
    <t xml:space="preserve"> 19:42:52</t>
  </si>
  <si>
    <t xml:space="preserve"> 19:44:52</t>
  </si>
  <si>
    <t xml:space="preserve"> 19:46:52</t>
  </si>
  <si>
    <t xml:space="preserve"> 19:48:52</t>
  </si>
  <si>
    <t xml:space="preserve"> 19:50:52</t>
  </si>
  <si>
    <t xml:space="preserve"> 19:52:52</t>
  </si>
  <si>
    <t xml:space="preserve"> 19:54:52</t>
  </si>
  <si>
    <t xml:space="preserve"> 19:56:52</t>
  </si>
  <si>
    <t xml:space="preserve"> 19:58:52</t>
  </si>
  <si>
    <t xml:space="preserve"> 20:00:52</t>
  </si>
  <si>
    <t xml:space="preserve"> 20:02:52</t>
  </si>
  <si>
    <t xml:space="preserve"> 20:04:52</t>
  </si>
  <si>
    <t xml:space="preserve"> 20:06:52</t>
  </si>
  <si>
    <t xml:space="preserve"> 20:08:52</t>
  </si>
  <si>
    <t xml:space="preserve"> 20:10:52</t>
  </si>
  <si>
    <t xml:space="preserve"> 20:12:52</t>
  </si>
  <si>
    <t xml:space="preserve"> 20:14:52</t>
  </si>
  <si>
    <t xml:space="preserve"> 20:16:52</t>
  </si>
  <si>
    <t xml:space="preserve"> 20:18:52</t>
  </si>
  <si>
    <t xml:space="preserve"> 20:20:52</t>
  </si>
  <si>
    <t xml:space="preserve"> 20:22:52</t>
  </si>
  <si>
    <t xml:space="preserve"> 20:24:52</t>
  </si>
  <si>
    <t xml:space="preserve"> 20:26:52</t>
  </si>
  <si>
    <t xml:space="preserve"> 20:28:52</t>
  </si>
  <si>
    <t xml:space="preserve"> 20:30:52</t>
  </si>
  <si>
    <t xml:space="preserve"> 20:32:52</t>
  </si>
  <si>
    <t xml:space="preserve"> 20:34:52</t>
  </si>
  <si>
    <t xml:space="preserve"> 20:36:52</t>
  </si>
  <si>
    <t xml:space="preserve"> 20:38:52</t>
  </si>
  <si>
    <t xml:space="preserve"> 20:40:52</t>
  </si>
  <si>
    <t xml:space="preserve"> 20:42:52</t>
  </si>
  <si>
    <t xml:space="preserve"> 20:44:52</t>
  </si>
  <si>
    <t xml:space="preserve"> 20:46:52</t>
  </si>
  <si>
    <t xml:space="preserve"> 20:48:52</t>
  </si>
  <si>
    <t xml:space="preserve"> 20:50:52</t>
  </si>
  <si>
    <t xml:space="preserve"> 20:52:52</t>
  </si>
  <si>
    <t xml:space="preserve"> 20:54:52</t>
  </si>
  <si>
    <t xml:space="preserve"> 20:56:52</t>
  </si>
  <si>
    <t xml:space="preserve"> 20:58:52</t>
  </si>
  <si>
    <t xml:space="preserve"> 21:00:52</t>
  </si>
  <si>
    <t xml:space="preserve"> 21:02:52</t>
  </si>
  <si>
    <t xml:space="preserve"> 21:04:52</t>
  </si>
  <si>
    <t xml:space="preserve"> 21:06:52</t>
  </si>
  <si>
    <t xml:space="preserve"> 21:08:52</t>
  </si>
  <si>
    <t xml:space="preserve"> 21:10:52</t>
  </si>
  <si>
    <t xml:space="preserve"> 21:12:52</t>
  </si>
  <si>
    <t xml:space="preserve"> 21:14:52</t>
  </si>
  <si>
    <t xml:space="preserve"> 21:16:52</t>
  </si>
  <si>
    <t xml:space="preserve"> 21:18:52</t>
  </si>
  <si>
    <t xml:space="preserve"> 21:20:52</t>
  </si>
  <si>
    <t xml:space="preserve"> 21:22:52</t>
  </si>
  <si>
    <t xml:space="preserve"> 21:24:52</t>
  </si>
  <si>
    <t xml:space="preserve"> 21:26:52</t>
  </si>
  <si>
    <t xml:space="preserve"> 21:28:52</t>
  </si>
  <si>
    <t xml:space="preserve"> 21:30:52</t>
  </si>
  <si>
    <t xml:space="preserve"> 21:32:52</t>
  </si>
  <si>
    <t xml:space="preserve"> 21:34:52</t>
  </si>
  <si>
    <t xml:space="preserve"> 21:36:52</t>
  </si>
  <si>
    <t xml:space="preserve"> 21:38:52</t>
  </si>
  <si>
    <t xml:space="preserve"> 21:40:52</t>
  </si>
  <si>
    <t xml:space="preserve"> 21:42:52</t>
  </si>
  <si>
    <t xml:space="preserve"> 21:44:52</t>
  </si>
  <si>
    <t xml:space="preserve"> 21:46:52</t>
  </si>
  <si>
    <t xml:space="preserve"> 21:48:52</t>
  </si>
  <si>
    <t xml:space="preserve"> 21:50:52</t>
  </si>
  <si>
    <t xml:space="preserve"> 21:52:52</t>
  </si>
  <si>
    <t xml:space="preserve"> 21:54:52</t>
  </si>
  <si>
    <t xml:space="preserve"> 21:56:52</t>
  </si>
  <si>
    <t xml:space="preserve"> 21:58:52</t>
  </si>
  <si>
    <t xml:space="preserve"> 22:00:52</t>
  </si>
  <si>
    <t xml:space="preserve"> 22:02:52</t>
  </si>
  <si>
    <t xml:space="preserve"> 22:04:52</t>
  </si>
  <si>
    <t xml:space="preserve"> 22:06:52</t>
  </si>
  <si>
    <t xml:space="preserve"> 22:08:52</t>
  </si>
  <si>
    <t xml:space="preserve"> 22:10:52</t>
  </si>
  <si>
    <t xml:space="preserve"> 22:12:52</t>
  </si>
  <si>
    <t xml:space="preserve"> 22:14:52</t>
  </si>
  <si>
    <t xml:space="preserve"> 22:16:52</t>
  </si>
  <si>
    <t xml:space="preserve"> 22:18:52</t>
  </si>
  <si>
    <t xml:space="preserve"> 22:20:52</t>
  </si>
  <si>
    <t xml:space="preserve"> 22:22:52</t>
  </si>
  <si>
    <t xml:space="preserve"> 22:24:52</t>
  </si>
  <si>
    <t xml:space="preserve"> 22:26:52</t>
  </si>
  <si>
    <t xml:space="preserve"> 22:28:52</t>
  </si>
  <si>
    <t xml:space="preserve"> 22:30:52</t>
  </si>
  <si>
    <t xml:space="preserve"> 22:32:52</t>
  </si>
  <si>
    <t xml:space="preserve"> 22:34:52</t>
  </si>
  <si>
    <t xml:space="preserve"> 22:36:52</t>
  </si>
  <si>
    <t xml:space="preserve"> 22:38:52</t>
  </si>
  <si>
    <t xml:space="preserve"> 22:40:52</t>
  </si>
  <si>
    <t xml:space="preserve"> 22:42:52</t>
  </si>
  <si>
    <t xml:space="preserve"> 22:44:52</t>
  </si>
  <si>
    <t xml:space="preserve"> 22:46:52</t>
  </si>
  <si>
    <t xml:space="preserve"> 22:48:52</t>
  </si>
  <si>
    <t xml:space="preserve"> 22:50:52</t>
  </si>
  <si>
    <t xml:space="preserve"> 22:52:52</t>
  </si>
  <si>
    <t xml:space="preserve"> 22:54:52</t>
  </si>
  <si>
    <t xml:space="preserve"> 22:56:52</t>
  </si>
  <si>
    <t xml:space="preserve"> 22:58:52</t>
  </si>
  <si>
    <t xml:space="preserve"> 23:00:52</t>
  </si>
  <si>
    <t xml:space="preserve"> 23:02:52</t>
  </si>
  <si>
    <t xml:space="preserve"> 23:04:52</t>
  </si>
  <si>
    <t xml:space="preserve"> 23:06:52</t>
  </si>
  <si>
    <t xml:space="preserve"> 23:08:52</t>
  </si>
  <si>
    <t xml:space="preserve"> 23:10:52</t>
  </si>
  <si>
    <t xml:space="preserve"> 23:12:52</t>
  </si>
  <si>
    <t xml:space="preserve"> 23:14:52</t>
  </si>
  <si>
    <t xml:space="preserve"> 23:16:52</t>
  </si>
  <si>
    <t xml:space="preserve"> 23:18:52</t>
  </si>
  <si>
    <t xml:space="preserve"> 23:20:52</t>
  </si>
  <si>
    <t xml:space="preserve"> 23:22:52</t>
  </si>
  <si>
    <t xml:space="preserve"> 23:24:52</t>
  </si>
  <si>
    <t xml:space="preserve"> 23:26:52</t>
  </si>
  <si>
    <t xml:space="preserve"> 23:28:52</t>
  </si>
  <si>
    <t xml:space="preserve"> 23:30:52</t>
  </si>
  <si>
    <t xml:space="preserve"> 23:32:52</t>
  </si>
  <si>
    <t xml:space="preserve"> 23:34:52</t>
  </si>
  <si>
    <t xml:space="preserve"> 23:36:52</t>
  </si>
  <si>
    <t xml:space="preserve"> 23:38:52</t>
  </si>
  <si>
    <t xml:space="preserve"> 23:40:52</t>
  </si>
  <si>
    <t xml:space="preserve"> 23:42:52</t>
  </si>
  <si>
    <t xml:space="preserve"> 23:44:52</t>
  </si>
  <si>
    <t xml:space="preserve"> 23:46:52</t>
  </si>
  <si>
    <t xml:space="preserve"> 23:48:52</t>
  </si>
  <si>
    <t xml:space="preserve"> 23:50:52</t>
  </si>
  <si>
    <t xml:space="preserve"> 23:52:52</t>
  </si>
  <si>
    <t xml:space="preserve"> 23:54:52</t>
  </si>
  <si>
    <t xml:space="preserve"> 23:56:52</t>
  </si>
  <si>
    <t xml:space="preserve"> 23:58:52</t>
  </si>
  <si>
    <t xml:space="preserve"> 00:00:52</t>
  </si>
  <si>
    <t xml:space="preserve"> 00:02:52</t>
  </si>
  <si>
    <t xml:space="preserve"> 00:04:52</t>
  </si>
  <si>
    <t xml:space="preserve"> 00:06:52</t>
  </si>
  <si>
    <t xml:space="preserve"> 00:08:52</t>
  </si>
  <si>
    <t xml:space="preserve"> 00:10:52</t>
  </si>
  <si>
    <t xml:space="preserve"> 00:12:52</t>
  </si>
  <si>
    <t xml:space="preserve"> 00:14:52</t>
  </si>
  <si>
    <t xml:space="preserve"> 00:16:52</t>
  </si>
  <si>
    <t xml:space="preserve"> 00:18:52</t>
  </si>
  <si>
    <t xml:space="preserve"> 00:20:52</t>
  </si>
  <si>
    <t xml:space="preserve"> 00:22:52</t>
  </si>
  <si>
    <t xml:space="preserve"> 00:24:52</t>
  </si>
  <si>
    <t xml:space="preserve"> 00:26:52</t>
  </si>
  <si>
    <t xml:space="preserve"> 00:28:52</t>
  </si>
  <si>
    <t xml:space="preserve"> 00:30:52</t>
  </si>
  <si>
    <t xml:space="preserve"> 00:32:52</t>
  </si>
  <si>
    <t xml:space="preserve"> 00:34:52</t>
  </si>
  <si>
    <t xml:space="preserve"> 00:36:52</t>
  </si>
  <si>
    <t xml:space="preserve"> 00:38:52</t>
  </si>
  <si>
    <t xml:space="preserve"> 00:40:52</t>
  </si>
  <si>
    <t xml:space="preserve"> 00:42:52</t>
  </si>
  <si>
    <t xml:space="preserve"> 00:44:52</t>
  </si>
  <si>
    <t xml:space="preserve"> 00:46:52</t>
  </si>
  <si>
    <t xml:space="preserve"> 00:48:52</t>
  </si>
  <si>
    <t xml:space="preserve"> 00:50:52</t>
  </si>
  <si>
    <t xml:space="preserve"> 00:52:52</t>
  </si>
  <si>
    <t xml:space="preserve"> 00:54:52</t>
  </si>
  <si>
    <t xml:space="preserve"> 00:56:52</t>
  </si>
  <si>
    <t xml:space="preserve"> 00:58:52</t>
  </si>
  <si>
    <t xml:space="preserve"> 01:00:52</t>
  </si>
  <si>
    <t xml:space="preserve"> 01:02:52</t>
  </si>
  <si>
    <t xml:space="preserve"> 01:04:52</t>
  </si>
  <si>
    <t xml:space="preserve"> 01:06:52</t>
  </si>
  <si>
    <t xml:space="preserve"> 01:08:52</t>
  </si>
  <si>
    <t xml:space="preserve"> 01:10:52</t>
  </si>
  <si>
    <t xml:space="preserve"> 01:12:52</t>
  </si>
  <si>
    <t xml:space="preserve"> 01:14:52</t>
  </si>
  <si>
    <t xml:space="preserve"> 01:16:52</t>
  </si>
  <si>
    <t xml:space="preserve"> 01:18:52</t>
  </si>
  <si>
    <t xml:space="preserve"> 01:20:52</t>
  </si>
  <si>
    <t xml:space="preserve"> 01:22:52</t>
  </si>
  <si>
    <t xml:space="preserve"> 01:24:52</t>
  </si>
  <si>
    <t xml:space="preserve"> 01:26:52</t>
  </si>
  <si>
    <t xml:space="preserve"> 01:28:52</t>
  </si>
  <si>
    <t xml:space="preserve"> 01:30:52</t>
  </si>
  <si>
    <t xml:space="preserve"> 01:32:52</t>
  </si>
  <si>
    <t xml:space="preserve"> 01:34:52</t>
  </si>
  <si>
    <t xml:space="preserve"> 01:36:52</t>
  </si>
  <si>
    <t xml:space="preserve"> 01:38:52</t>
  </si>
  <si>
    <t xml:space="preserve"> 01:40:52</t>
  </si>
  <si>
    <t xml:space="preserve"> 01:42:52</t>
  </si>
  <si>
    <t xml:space="preserve"> 01:44:52</t>
  </si>
  <si>
    <t xml:space="preserve"> 01:46:52</t>
  </si>
  <si>
    <t xml:space="preserve"> 01:48:52</t>
  </si>
  <si>
    <t xml:space="preserve"> 01:50:52</t>
  </si>
  <si>
    <t xml:space="preserve"> 01:52:52</t>
  </si>
  <si>
    <t xml:space="preserve"> 01:54:52</t>
  </si>
  <si>
    <t xml:space="preserve"> 01:56:52</t>
  </si>
  <si>
    <t xml:space="preserve"> 01:58:52</t>
  </si>
  <si>
    <t xml:space="preserve"> 02:00:52</t>
  </si>
  <si>
    <t xml:space="preserve"> 02:02:52</t>
  </si>
  <si>
    <t xml:space="preserve"> 02:04:52</t>
  </si>
  <si>
    <t xml:space="preserve"> 02:06:52</t>
  </si>
  <si>
    <t xml:space="preserve"> 02:08:52</t>
  </si>
  <si>
    <t xml:space="preserve"> 02:10:52</t>
  </si>
  <si>
    <t xml:space="preserve"> 02:12:52</t>
  </si>
  <si>
    <t xml:space="preserve"> 02:14:52</t>
  </si>
  <si>
    <t xml:space="preserve"> 02:16:52</t>
  </si>
  <si>
    <t xml:space="preserve"> 02:18:52</t>
  </si>
  <si>
    <t xml:space="preserve"> 02:20:52</t>
  </si>
  <si>
    <t xml:space="preserve"> 02:22:52</t>
  </si>
  <si>
    <t xml:space="preserve"> 02:24:52</t>
  </si>
  <si>
    <t xml:space="preserve"> 02:26:52</t>
  </si>
  <si>
    <t xml:space="preserve"> 02:28:52</t>
  </si>
  <si>
    <t xml:space="preserve"> 02:30:52</t>
  </si>
  <si>
    <t xml:space="preserve"> 02:32:52</t>
  </si>
  <si>
    <t xml:space="preserve"> 02:34:52</t>
  </si>
  <si>
    <t xml:space="preserve"> 02:36:52</t>
  </si>
  <si>
    <t xml:space="preserve"> 02:38:52</t>
  </si>
  <si>
    <t xml:space="preserve"> 02:40:52</t>
  </si>
  <si>
    <t xml:space="preserve"> 02:42:52</t>
  </si>
  <si>
    <t xml:space="preserve"> 02:44:52</t>
  </si>
  <si>
    <t xml:space="preserve"> 02:46:52</t>
  </si>
  <si>
    <t xml:space="preserve"> 02:48:52</t>
  </si>
  <si>
    <t xml:space="preserve"> 02:50:52</t>
  </si>
  <si>
    <t xml:space="preserve"> 02:52:52</t>
  </si>
  <si>
    <t xml:space="preserve"> 02:54:52</t>
  </si>
  <si>
    <t xml:space="preserve"> 02:56:52</t>
  </si>
  <si>
    <t xml:space="preserve"> 02:58:52</t>
  </si>
  <si>
    <t xml:space="preserve"> 03:00:52</t>
  </si>
  <si>
    <t xml:space="preserve"> 03:02:52</t>
  </si>
  <si>
    <t xml:space="preserve"> 03:04:52</t>
  </si>
  <si>
    <t xml:space="preserve"> 03:06:52</t>
  </si>
  <si>
    <t xml:space="preserve"> 03:08:52</t>
  </si>
  <si>
    <t xml:space="preserve"> 03:10:52</t>
  </si>
  <si>
    <t xml:space="preserve"> 03:12:52</t>
  </si>
  <si>
    <t xml:space="preserve"> 03:14:52</t>
  </si>
  <si>
    <t xml:space="preserve"> 03:16:52</t>
  </si>
  <si>
    <t xml:space="preserve"> 03:18:52</t>
  </si>
  <si>
    <t xml:space="preserve"> 03:20:52</t>
  </si>
  <si>
    <t xml:space="preserve"> 03:22:52</t>
  </si>
  <si>
    <t xml:space="preserve"> 03:24:52</t>
  </si>
  <si>
    <t xml:space="preserve"> 03:26:52</t>
  </si>
  <si>
    <t xml:space="preserve"> 03:28:52</t>
  </si>
  <si>
    <t xml:space="preserve"> 03:30:52</t>
  </si>
  <si>
    <t xml:space="preserve"> 03:32:52</t>
  </si>
  <si>
    <t xml:space="preserve"> 03:34:52</t>
  </si>
  <si>
    <t xml:space="preserve"> 03:36:52</t>
  </si>
  <si>
    <t xml:space="preserve"> 03:38:52</t>
  </si>
  <si>
    <t xml:space="preserve"> 03:40:52</t>
  </si>
  <si>
    <t xml:space="preserve"> 03:42:52</t>
  </si>
  <si>
    <t xml:space="preserve"> 03:44:52</t>
  </si>
  <si>
    <t xml:space="preserve"> 03:46:52</t>
  </si>
  <si>
    <t xml:space="preserve"> 03:48:52</t>
  </si>
  <si>
    <t xml:space="preserve"> 03:50:52</t>
  </si>
  <si>
    <t xml:space="preserve"> 03:52:52</t>
  </si>
  <si>
    <t xml:space="preserve"> 03:54:52</t>
  </si>
  <si>
    <t xml:space="preserve"> 03:56:52</t>
  </si>
  <si>
    <t xml:space="preserve"> 03:58:52</t>
  </si>
  <si>
    <t xml:space="preserve"> 04:00:52</t>
  </si>
  <si>
    <t xml:space="preserve"> 04:02:52</t>
  </si>
  <si>
    <t xml:space="preserve"> 04:04:52</t>
  </si>
  <si>
    <t xml:space="preserve"> 04:06:52</t>
  </si>
  <si>
    <t xml:space="preserve"> 04:08:52</t>
  </si>
  <si>
    <t xml:space="preserve"> 04:10:52</t>
  </si>
  <si>
    <t xml:space="preserve"> 04:12:52</t>
  </si>
  <si>
    <t xml:space="preserve"> 04:14:52</t>
  </si>
  <si>
    <t xml:space="preserve"> 04:16:52</t>
  </si>
  <si>
    <t>Bottle</t>
    <phoneticPr fontId="1" type="noConversion"/>
  </si>
  <si>
    <t>Vol.(ml)</t>
    <phoneticPr fontId="1" type="noConversion"/>
  </si>
  <si>
    <t>Sum</t>
    <phoneticPr fontId="1" type="noConversion"/>
  </si>
  <si>
    <t># 45689</t>
  </si>
  <si>
    <t>Date</t>
  </si>
  <si>
    <t xml:space="preserve"> Time</t>
  </si>
  <si>
    <t xml:space="preserve"> cm</t>
  </si>
  <si>
    <t xml:space="preserve"> degrees</t>
  </si>
  <si>
    <t xml:space="preserve"> Volts</t>
  </si>
  <si>
    <t xml:space="preserve"> Pulses</t>
  </si>
  <si>
    <t>Real Time ('hh:mm:ss')</t>
  </si>
  <si>
    <t>Flow Elapsed Time (min)</t>
  </si>
  <si>
    <t>Flow (m3/s)</t>
  </si>
  <si>
    <t>Sample Time('hh:mm:ss')</t>
  </si>
  <si>
    <t>Sample Elapsed Time (h:mm)</t>
  </si>
  <si>
    <t>Sample Elapsed Time (min)</t>
  </si>
  <si>
    <t>Time</t>
  </si>
  <si>
    <t>Datetime</t>
  </si>
  <si>
    <t>10-17-2008  04:18:52</t>
  </si>
  <si>
    <t>10-17-2008  05:10:52</t>
  </si>
  <si>
    <t>10-17-2008  04:20:52</t>
  </si>
  <si>
    <t>10-17-2008  05:20:52</t>
  </si>
  <si>
    <t>10-17-2008  04:22:52</t>
  </si>
  <si>
    <t>10-17-2008  05:30:52</t>
  </si>
  <si>
    <t>10-17-2008  04:24:52</t>
  </si>
  <si>
    <t>10-17-2008  05:50:52</t>
  </si>
  <si>
    <t>10-17-2008  04:26:52</t>
  </si>
  <si>
    <t>10-17-2008  06:10:52</t>
  </si>
  <si>
    <t>10-17-2008  04:28:52</t>
  </si>
  <si>
    <t>10-17-2008  06:30:52</t>
  </si>
  <si>
    <t>10-17-2008  04:30:52</t>
  </si>
  <si>
    <t>10-17-2008  06:50:52</t>
  </si>
  <si>
    <t>10-17-2008  04:32:52</t>
  </si>
  <si>
    <t>10-17-2008  08:04:52</t>
  </si>
  <si>
    <t>10-17-2008  04:34:52</t>
  </si>
  <si>
    <t>10-17-2008  09:20:52</t>
  </si>
  <si>
    <t>10-17-2008  04:36:52</t>
  </si>
  <si>
    <t>10-17-2008  10:34:52</t>
  </si>
  <si>
    <t>10-17-2008  04:38:52</t>
  </si>
  <si>
    <t>10-17-2008  11:50:52</t>
  </si>
  <si>
    <t>10-17-2008  04:40:52</t>
  </si>
  <si>
    <t>10-17-2008  13:04:52</t>
  </si>
  <si>
    <t>10-17-2008  04:42:52</t>
  </si>
  <si>
    <t>10-17-2008  14:20:52</t>
  </si>
  <si>
    <t>10-17-2008  04:44:52</t>
  </si>
  <si>
    <t>10-17-2008  15:34:52</t>
  </si>
  <si>
    <t>10-17-2008  04:46:52</t>
  </si>
  <si>
    <t>10-17-2008  16:50:52</t>
  </si>
  <si>
    <t>10-17-2008  04:48:52</t>
  </si>
  <si>
    <t>10-17-2008  18:50:52</t>
  </si>
  <si>
    <t>10-17-2008  04:50:52</t>
  </si>
  <si>
    <t>10-17-2008  20:50:52</t>
  </si>
  <si>
    <t>10-17-2008  04:52:52</t>
  </si>
  <si>
    <t>10-17-2008  22:50:52</t>
  </si>
  <si>
    <t>10-17-2008  04:54:52</t>
  </si>
  <si>
    <t>10-18-2008  00:50:52</t>
  </si>
  <si>
    <t>10-17-2008  04:56:52</t>
  </si>
  <si>
    <t>10-18-2008  03:50:52</t>
  </si>
  <si>
    <t>10-17-2008  04:58:52</t>
  </si>
  <si>
    <t>10-17-2008  05:00:52</t>
  </si>
  <si>
    <t>10-17-2008  05:02:52</t>
  </si>
  <si>
    <t>10-17-2008  05:04:52</t>
  </si>
  <si>
    <t>10-17-2008  05:06:52</t>
  </si>
  <si>
    <t>10-17-2008  05:08:52</t>
  </si>
  <si>
    <t>10-17-2008  05:12:52</t>
  </si>
  <si>
    <t>10-17-2008  05:14:52</t>
  </si>
  <si>
    <t>10-17-2008  05:16:52</t>
  </si>
  <si>
    <t>10-17-2008  05:18:52</t>
  </si>
  <si>
    <t>10-17-2008  05:22:52</t>
  </si>
  <si>
    <t>10-17-2008  05:24:52</t>
  </si>
  <si>
    <t>10-17-2008  05:26:52</t>
  </si>
  <si>
    <t>10-17-2008  05:28:52</t>
  </si>
  <si>
    <t>10-17-2008  05:32:52</t>
  </si>
  <si>
    <t>10-17-2008  05:34:52</t>
  </si>
  <si>
    <t>10-17-2008  05:36:52</t>
  </si>
  <si>
    <t>10-17-2008  05:38:52</t>
  </si>
  <si>
    <t>10-17-2008  05:40:52</t>
  </si>
  <si>
    <t>10-17-2008  05:42:52</t>
  </si>
  <si>
    <t>10-17-2008  05:44:52</t>
  </si>
  <si>
    <t>10-17-2008  05:46:52</t>
  </si>
  <si>
    <t>10-17-2008  05:48:52</t>
  </si>
  <si>
    <t>10-17-2008  05:52:52</t>
  </si>
  <si>
    <t>10-17-2008  05:54:52</t>
  </si>
  <si>
    <t>10-17-2008  05:56:52</t>
  </si>
  <si>
    <t>10-17-2008  05:58:52</t>
  </si>
  <si>
    <t>10-17-2008  06:00:52</t>
  </si>
  <si>
    <t>10-17-2008  06:02:52</t>
  </si>
  <si>
    <t>10-17-2008  06:04:52</t>
  </si>
  <si>
    <t>10-17-2008  06:06:52</t>
  </si>
  <si>
    <t>10-17-2008  06:08:52</t>
  </si>
  <si>
    <t>10-17-2008  06:12:52</t>
  </si>
  <si>
    <t>10-17-2008  06:14:52</t>
  </si>
  <si>
    <t>10-17-2008  06:16:52</t>
  </si>
  <si>
    <t>10-17-2008  06:18:52</t>
  </si>
  <si>
    <t>10-17-2008  06:20:52</t>
  </si>
  <si>
    <t>10-17-2008  06:22:52</t>
  </si>
  <si>
    <t>10-17-2008  06:24:52</t>
  </si>
  <si>
    <t>10-17-2008  06:26:52</t>
  </si>
  <si>
    <t>10-17-2008  06:28:52</t>
  </si>
  <si>
    <t>10-17-2008  06:32:52</t>
  </si>
  <si>
    <t>10-17-2008  06:34:52</t>
  </si>
  <si>
    <t>10-17-2008  06:36:52</t>
  </si>
  <si>
    <t>10-17-2008  06:38:52</t>
  </si>
  <si>
    <t>10-17-2008  06:40:52</t>
  </si>
  <si>
    <t>10-17-2008  06:42:52</t>
  </si>
  <si>
    <t>10-17-2008  06:44:52</t>
  </si>
  <si>
    <t>10-17-2008  06:46:52</t>
  </si>
  <si>
    <t>10-17-2008  06:48:52</t>
  </si>
  <si>
    <t>10-17-2008  06:52:52</t>
  </si>
  <si>
    <t>10-17-2008  06:54:52</t>
  </si>
  <si>
    <t>10-17-2008  06:56:52</t>
  </si>
  <si>
    <t>10-17-2008  06:58:52</t>
  </si>
  <si>
    <t>10-17-2008  07:00:52</t>
  </si>
  <si>
    <t>10-17-2008  07:02:52</t>
  </si>
  <si>
    <t>10-17-2008  07:04:52</t>
  </si>
  <si>
    <t>10-17-2008  07:06:52</t>
  </si>
  <si>
    <t>10-17-2008  07:08:52</t>
  </si>
  <si>
    <t>10-17-2008  07:10:52</t>
  </si>
  <si>
    <t>10-17-2008  07:12:52</t>
  </si>
  <si>
    <t>10-17-2008  07:14:52</t>
  </si>
  <si>
    <t>10-17-2008  07:16:52</t>
  </si>
  <si>
    <t>10-17-2008  07:18:52</t>
  </si>
  <si>
    <t>10-17-2008  07:20:52</t>
  </si>
  <si>
    <t>10-17-2008  07:22:52</t>
  </si>
  <si>
    <t>10-17-2008  07:24:52</t>
  </si>
  <si>
    <t>10-17-2008  07:26:52</t>
  </si>
  <si>
    <t>10-17-2008  07:28:52</t>
  </si>
  <si>
    <t>10-17-2008  07:30:52</t>
  </si>
  <si>
    <t>10-17-2008  07:32:52</t>
  </si>
  <si>
    <t>10-17-2008  07:34:52</t>
  </si>
  <si>
    <t>10-17-2008  07:36:52</t>
  </si>
  <si>
    <t>10-17-2008  07:38:52</t>
  </si>
  <si>
    <t>10-17-2008  07:40:52</t>
  </si>
  <si>
    <t>10-17-2008  07:42:52</t>
  </si>
  <si>
    <t>10-17-2008  07:44:52</t>
  </si>
  <si>
    <t>10-17-2008  07:46:52</t>
  </si>
  <si>
    <t>10-17-2008  07:48:52</t>
  </si>
  <si>
    <t>10-17-2008  07:50:52</t>
  </si>
  <si>
    <t>10-17-2008  07:52:52</t>
  </si>
  <si>
    <t>10-17-2008  07:54:52</t>
  </si>
  <si>
    <t>10-17-2008  07:56:52</t>
  </si>
  <si>
    <t>10-17-2008  07:58:52</t>
  </si>
  <si>
    <t>10-17-2008  08:00:52</t>
  </si>
  <si>
    <t>10-17-2008  08:02:52</t>
  </si>
  <si>
    <t>10-17-2008  08:06:52</t>
  </si>
  <si>
    <t>10-17-2008  08:08:52</t>
  </si>
  <si>
    <t>10-17-2008  08:10:52</t>
  </si>
  <si>
    <t>10-17-2008  08:12:52</t>
  </si>
  <si>
    <t>10-17-2008  08:14:52</t>
  </si>
  <si>
    <t>10-17-2008  08:16:52</t>
  </si>
  <si>
    <t>10-17-2008  08:18:52</t>
  </si>
  <si>
    <t>10-17-2008  08:20:52</t>
  </si>
  <si>
    <t>10-17-2008  08:22:52</t>
  </si>
  <si>
    <t>10-17-2008  08:24:52</t>
  </si>
  <si>
    <t>10-17-2008  08:26:52</t>
  </si>
  <si>
    <t>10-17-2008  08:28:52</t>
  </si>
  <si>
    <t>10-17-2008  08:30:52</t>
  </si>
  <si>
    <t>10-17-2008  08:32:52</t>
  </si>
  <si>
    <t>10-17-2008  08:34:52</t>
  </si>
  <si>
    <t>10-17-2008  08:36:52</t>
  </si>
  <si>
    <t>10-17-2008  08:38:52</t>
  </si>
  <si>
    <t>10-17-2008  08:40:52</t>
  </si>
  <si>
    <t>10-17-2008  08:42:52</t>
  </si>
  <si>
    <t>10-17-2008  08:44:52</t>
  </si>
  <si>
    <t>10-17-2008  08:46:52</t>
  </si>
  <si>
    <t>10-17-2008  08:48:52</t>
  </si>
  <si>
    <t>10-17-2008  08:50:52</t>
  </si>
  <si>
    <t>10-17-2008  08:52:52</t>
  </si>
  <si>
    <t>10-17-2008  08:54:52</t>
  </si>
  <si>
    <t>10-17-2008  08:56:52</t>
  </si>
  <si>
    <t>10-17-2008  08:58:52</t>
  </si>
  <si>
    <t>10-17-2008  09:00:52</t>
  </si>
  <si>
    <t>10-17-2008  09:02:52</t>
  </si>
  <si>
    <t>10-17-2008  09:04:52</t>
  </si>
  <si>
    <t>10-17-2008  09:06:52</t>
  </si>
  <si>
    <t>10-17-2008  09:08:52</t>
  </si>
  <si>
    <t>10-17-2008  09:10:52</t>
  </si>
  <si>
    <t>10-17-2008  09:12:52</t>
  </si>
  <si>
    <t>10-17-2008  09:14:52</t>
  </si>
  <si>
    <t>10-17-2008  09:16:52</t>
  </si>
  <si>
    <t>10-17-2008  09:18:52</t>
  </si>
  <si>
    <t>10-17-2008  09:22:52</t>
  </si>
  <si>
    <t>10-17-2008  09:24:52</t>
  </si>
  <si>
    <t>10-17-2008  09:26:52</t>
  </si>
  <si>
    <t>10-17-2008  09:28:52</t>
  </si>
  <si>
    <t>10-17-2008  09:30:52</t>
  </si>
  <si>
    <t>10-17-2008  09:32:52</t>
  </si>
  <si>
    <t>10-17-2008  09:34:52</t>
  </si>
  <si>
    <t>10-17-2008  09:36:52</t>
  </si>
  <si>
    <t>10-17-2008  09:38:52</t>
  </si>
  <si>
    <t>10-17-2008  09:40:52</t>
  </si>
  <si>
    <t>10-17-2008  09:42:52</t>
  </si>
  <si>
    <t>10-17-2008  09:44:52</t>
  </si>
  <si>
    <t>10-17-2008  09:46:52</t>
  </si>
  <si>
    <t>10-17-2008  09:48:52</t>
  </si>
  <si>
    <t>10-17-2008  09:50:52</t>
  </si>
  <si>
    <t>10-17-2008  09:52:52</t>
  </si>
  <si>
    <t>10-17-2008  09:54:52</t>
  </si>
  <si>
    <t>10-17-2008  09:56:52</t>
  </si>
  <si>
    <t>10-17-2008  09:58:52</t>
  </si>
  <si>
    <t>10-17-2008  10:00:52</t>
  </si>
  <si>
    <t>10-17-2008  10:02:52</t>
  </si>
  <si>
    <t>10-17-2008  10:04:52</t>
  </si>
  <si>
    <t>10-17-2008  10:06:52</t>
  </si>
  <si>
    <t>10-17-2008  10:08:52</t>
  </si>
  <si>
    <t>10-17-2008  10:10:52</t>
  </si>
  <si>
    <t>10-17-2008  10:12:52</t>
  </si>
  <si>
    <t>10-17-2008  10:14:52</t>
  </si>
  <si>
    <t>10-17-2008  10:16:52</t>
  </si>
  <si>
    <t>10-17-2008  10:18:52</t>
  </si>
  <si>
    <t>10-17-2008  10:20:52</t>
  </si>
  <si>
    <t>10-17-2008  10:22:52</t>
  </si>
  <si>
    <t>10-17-2008  10:24:52</t>
  </si>
  <si>
    <t>10-17-2008  10:26:52</t>
  </si>
  <si>
    <t>10-17-2008  10:28:52</t>
  </si>
  <si>
    <t>10-17-2008  10:30:52</t>
  </si>
  <si>
    <t>10-17-2008  10:32:52</t>
  </si>
  <si>
    <t>10-17-2008  10:36:52</t>
  </si>
  <si>
    <t>10-17-2008  10:38:52</t>
  </si>
  <si>
    <t>10-17-2008  10:40:52</t>
  </si>
  <si>
    <t>10-17-2008  10:42:52</t>
  </si>
  <si>
    <t>10-17-2008  10:44:52</t>
  </si>
  <si>
    <t>10-17-2008  10:46:52</t>
  </si>
  <si>
    <t>10-17-2008  10:48:52</t>
  </si>
  <si>
    <t>10-17-2008  10:50:52</t>
  </si>
  <si>
    <t>10-17-2008  10:52:52</t>
  </si>
  <si>
    <t>10-17-2008  10:54:52</t>
  </si>
  <si>
    <t>10-17-2008  10:56:52</t>
  </si>
  <si>
    <t>10-17-2008  10:58:52</t>
  </si>
  <si>
    <t>10-17-2008  11:00:52</t>
  </si>
  <si>
    <t>10-17-2008  11:02:52</t>
  </si>
  <si>
    <t>10-17-2008  11:04:52</t>
  </si>
  <si>
    <t>10-17-2008  11:06:52</t>
  </si>
  <si>
    <t>10-17-2008  11:08:52</t>
  </si>
  <si>
    <t>10-17-2008  11:10:52</t>
  </si>
  <si>
    <t>10-17-2008  11:12:52</t>
  </si>
  <si>
    <t>10-17-2008  11:14:52</t>
  </si>
  <si>
    <t>10-17-2008  11:16:52</t>
  </si>
  <si>
    <t>10-17-2008  11:18:52</t>
  </si>
  <si>
    <t>10-17-2008  11:20:52</t>
  </si>
  <si>
    <t>10-17-2008  11:22:52</t>
  </si>
  <si>
    <t>10-17-2008  11:24:52</t>
  </si>
  <si>
    <t>10-17-2008  11:26:52</t>
  </si>
  <si>
    <t>10-17-2008  11:28:52</t>
  </si>
  <si>
    <t>10-17-2008  11:30:52</t>
  </si>
  <si>
    <t>10-17-2008  11:32:52</t>
  </si>
  <si>
    <t>10-17-2008  11:34:52</t>
  </si>
  <si>
    <t>10-17-2008  11:36:52</t>
  </si>
  <si>
    <t>10-17-2008  11:38:52</t>
  </si>
  <si>
    <t>10-17-2008  11:40:52</t>
  </si>
  <si>
    <t>10-17-2008  11:42:52</t>
  </si>
  <si>
    <t>10-17-2008  11:44:52</t>
  </si>
  <si>
    <t>10-17-2008  11:46:52</t>
  </si>
  <si>
    <t>10-17-2008  11:48:52</t>
  </si>
  <si>
    <t>10-17-2008  11:52:52</t>
  </si>
  <si>
    <t>10-17-2008  11:54:52</t>
  </si>
  <si>
    <t>10-17-2008  11:56:52</t>
  </si>
  <si>
    <t>10-17-2008  11:58:52</t>
  </si>
  <si>
    <t>10-17-2008  12:00:52</t>
  </si>
  <si>
    <t>10-17-2008  12:02:52</t>
  </si>
  <si>
    <t>10-17-2008  12:04:52</t>
  </si>
  <si>
    <t>10-17-2008  12:06:52</t>
  </si>
  <si>
    <t>10-17-2008  12:08:52</t>
  </si>
  <si>
    <t>10-17-2008  12:10:52</t>
  </si>
  <si>
    <t>10-17-2008  12:12:52</t>
  </si>
  <si>
    <t>10-17-2008  12:14:52</t>
  </si>
  <si>
    <t>10-17-2008  12:16:52</t>
  </si>
  <si>
    <t>10-17-2008  12:18:52</t>
  </si>
  <si>
    <t>10-17-2008  12:20:52</t>
  </si>
  <si>
    <t>10-17-2008  12:22:52</t>
  </si>
  <si>
    <t>10-17-2008  12:24:52</t>
  </si>
  <si>
    <t>10-17-2008  12:26:52</t>
  </si>
  <si>
    <t>10-17-2008  12:28:52</t>
  </si>
  <si>
    <t>10-17-2008  12:30:52</t>
  </si>
  <si>
    <t>10-17-2008  12:32:52</t>
  </si>
  <si>
    <t>10-17-2008  12:34:52</t>
  </si>
  <si>
    <t>10-17-2008  12:36:52</t>
  </si>
  <si>
    <t>10-17-2008  12:38:52</t>
  </si>
  <si>
    <t>10-17-2008  12:40:52</t>
  </si>
  <si>
    <t>10-17-2008  12:42:52</t>
  </si>
  <si>
    <t>10-17-2008  12:44:52</t>
  </si>
  <si>
    <t>10-17-2008  12:46:52</t>
  </si>
  <si>
    <t>10-17-2008  12:48:52</t>
  </si>
  <si>
    <t>10-17-2008  12:50:52</t>
  </si>
  <si>
    <t>10-17-2008  12:52:52</t>
  </si>
  <si>
    <t>10-17-2008  12:54:52</t>
  </si>
  <si>
    <t>10-17-2008  12:56:52</t>
  </si>
  <si>
    <t>10-17-2008  12:58:52</t>
  </si>
  <si>
    <t>10-17-2008  13:00:52</t>
  </si>
  <si>
    <t>10-17-2008  13:02:52</t>
  </si>
  <si>
    <t>10-17-2008  13:06:52</t>
  </si>
  <si>
    <t>10-17-2008  13:08:52</t>
  </si>
  <si>
    <t>10-17-2008  13:10:52</t>
  </si>
  <si>
    <t>10-17-2008  13:12:52</t>
  </si>
  <si>
    <t>10-17-2008  13:14:52</t>
  </si>
  <si>
    <t>10-17-2008  13:16:52</t>
  </si>
  <si>
    <t>10-17-2008  13:18:52</t>
  </si>
  <si>
    <t>10-17-2008  13:20:52</t>
  </si>
  <si>
    <t>10-17-2008  13:22:52</t>
  </si>
  <si>
    <t>10-17-2008  13:24:52</t>
  </si>
  <si>
    <t>10-17-2008  13:26:52</t>
  </si>
  <si>
    <t>10-17-2008  13:28:52</t>
  </si>
  <si>
    <t>10-17-2008  13:30:52</t>
  </si>
  <si>
    <t>10-17-2008  13:32:52</t>
  </si>
  <si>
    <t>10-17-2008  13:34:52</t>
  </si>
  <si>
    <t>10-17-2008  13:36:52</t>
  </si>
  <si>
    <t>10-17-2008  13:38:52</t>
  </si>
  <si>
    <t>10-17-2008  13:40:52</t>
  </si>
  <si>
    <t>10-17-2008  13:42:52</t>
  </si>
  <si>
    <t>10-17-2008  13:44:52</t>
  </si>
  <si>
    <t>10-17-2008  13:46:52</t>
  </si>
  <si>
    <t>10-17-2008  13:48:52</t>
  </si>
  <si>
    <t>10-17-2008  13:50:52</t>
  </si>
  <si>
    <t>10-17-2008  13:52:52</t>
  </si>
  <si>
    <t>10-17-2008  13:54:52</t>
  </si>
  <si>
    <t>10-17-2008  13:56:52</t>
  </si>
  <si>
    <t>10-17-2008  13:58:52</t>
  </si>
  <si>
    <t>10-17-2008  14:00:52</t>
  </si>
  <si>
    <t>10-17-2008  14:02:52</t>
  </si>
  <si>
    <t>10-17-2008  14:04:52</t>
  </si>
  <si>
    <t>10-17-2008  14:06:52</t>
  </si>
  <si>
    <t>10-17-2008  14:08:52</t>
  </si>
  <si>
    <t>10-17-2008  14:10:52</t>
  </si>
  <si>
    <t>10-17-2008  14:12:52</t>
  </si>
  <si>
    <t>10-17-2008  14:14:52</t>
  </si>
  <si>
    <t>10-17-2008  14:16:52</t>
  </si>
  <si>
    <t>10-17-2008  14:18:52</t>
  </si>
  <si>
    <t>10-17-2008  14:22:52</t>
  </si>
  <si>
    <t>10-17-2008  14:24:52</t>
  </si>
  <si>
    <t>10-17-2008  14:26:52</t>
  </si>
  <si>
    <t>10-17-2008  14:28:52</t>
  </si>
  <si>
    <t>10-17-2008  14:30:52</t>
  </si>
  <si>
    <t>10-17-2008  14:32:52</t>
  </si>
  <si>
    <t>10-17-2008  14:34:52</t>
  </si>
  <si>
    <t>10-17-2008  14:36:52</t>
  </si>
  <si>
    <t>10-17-2008  14:38:52</t>
  </si>
  <si>
    <t>10-17-2008  14:40:52</t>
  </si>
  <si>
    <t>10-17-2008  14:42:52</t>
  </si>
  <si>
    <t>10-17-2008  14:44:52</t>
  </si>
  <si>
    <t>10-17-2008  14:46:52</t>
  </si>
  <si>
    <t>10-17-2008  14:48:52</t>
  </si>
  <si>
    <t>10-17-2008  14:50:52</t>
  </si>
  <si>
    <t>10-17-2008  14:52:52</t>
  </si>
  <si>
    <t>10-17-2008  14:54:52</t>
  </si>
  <si>
    <t>10-17-2008  14:56:52</t>
  </si>
  <si>
    <t>10-17-2008  14:58:52</t>
  </si>
  <si>
    <t>10-17-2008  15:00:52</t>
  </si>
  <si>
    <t>10-17-2008  15:02:52</t>
  </si>
  <si>
    <t>10-17-2008  15:04:52</t>
  </si>
  <si>
    <t>10-17-2008  15:06:52</t>
  </si>
  <si>
    <t>10-17-2008  15:08:52</t>
  </si>
  <si>
    <t>10-17-2008  15:10:52</t>
  </si>
  <si>
    <t>10-17-2008  15:12:52</t>
  </si>
  <si>
    <t>10-17-2008  15:14:52</t>
  </si>
  <si>
    <t>10-17-2008  15:16:52</t>
  </si>
  <si>
    <t>10-17-2008  15:18:52</t>
  </si>
  <si>
    <t>10-17-2008  15:20:52</t>
  </si>
  <si>
    <t>10-17-2008  15:22:52</t>
  </si>
  <si>
    <t>10-17-2008  15:24:52</t>
  </si>
  <si>
    <t>10-17-2008  15:26:52</t>
  </si>
  <si>
    <t>10-17-2008  15:28:52</t>
  </si>
  <si>
    <t>10-17-2008  15:30:52</t>
  </si>
  <si>
    <t>10-17-2008  15:32:52</t>
  </si>
  <si>
    <t>10-17-2008  15:36:52</t>
  </si>
  <si>
    <t>10-17-2008  15:38:52</t>
  </si>
  <si>
    <t>10-17-2008  15:40:52</t>
  </si>
  <si>
    <t>10-17-2008  15:42:52</t>
  </si>
  <si>
    <t>10-17-2008  15:44:52</t>
  </si>
  <si>
    <t>10-17-2008  15:46:52</t>
  </si>
  <si>
    <t>10-17-2008  15:48:52</t>
  </si>
  <si>
    <t>10-17-2008  15:50:52</t>
  </si>
  <si>
    <t>10-17-2008  15:52:52</t>
  </si>
  <si>
    <t>10-17-2008  15:54:52</t>
  </si>
  <si>
    <t>10-17-2008  15:56:52</t>
  </si>
  <si>
    <t>10-17-2008  15:58:52</t>
  </si>
  <si>
    <t>10-17-2008  16:00:52</t>
  </si>
  <si>
    <t>10-17-2008  16:02:52</t>
  </si>
  <si>
    <t>10-17-2008  16:04:52</t>
  </si>
  <si>
    <t>10-17-2008  16:06:52</t>
  </si>
  <si>
    <t>10-17-2008  16:08:52</t>
  </si>
  <si>
    <t>10-17-2008  16:10:52</t>
  </si>
  <si>
    <t>10-17-2008  16:12:52</t>
  </si>
  <si>
    <t>10-17-2008  16:14:52</t>
  </si>
  <si>
    <t>10-17-2008  16:16:52</t>
  </si>
  <si>
    <t>10-17-2008  16:18:52</t>
  </si>
  <si>
    <t>10-17-2008  16:20:52</t>
  </si>
  <si>
    <t>10-17-2008  16:22:52</t>
  </si>
  <si>
    <t>10-17-2008  16:24:52</t>
  </si>
  <si>
    <t>10-17-2008  16:26:52</t>
  </si>
  <si>
    <t>10-17-2008  16:28:52</t>
  </si>
  <si>
    <t>10-17-2008  16:30:52</t>
  </si>
  <si>
    <t>10-17-2008  16:32:52</t>
  </si>
  <si>
    <t>10-17-2008  16:34:52</t>
  </si>
  <si>
    <t>10-17-2008  16:36:52</t>
  </si>
  <si>
    <t>10-17-2008  16:38:52</t>
  </si>
  <si>
    <t>10-17-2008  16:40:52</t>
  </si>
  <si>
    <t>10-17-2008  16:42:52</t>
  </si>
  <si>
    <t>10-17-2008  16:44:52</t>
  </si>
  <si>
    <t>10-17-2008  16:46:52</t>
  </si>
  <si>
    <t>10-17-2008  16:48:52</t>
  </si>
  <si>
    <t>10-17-2008  16:52:52</t>
  </si>
  <si>
    <t>10-17-2008  16:54:52</t>
  </si>
  <si>
    <t>10-17-2008  16:56:52</t>
  </si>
  <si>
    <t>10-17-2008  16:58:52</t>
  </si>
  <si>
    <t>10-17-2008  17:00:52</t>
  </si>
  <si>
    <t>10-17-2008  17:02:52</t>
  </si>
  <si>
    <t>10-17-2008  17:04:52</t>
  </si>
  <si>
    <t>10-17-2008  17:06:52</t>
  </si>
  <si>
    <t>10-17-2008  17:08:52</t>
  </si>
  <si>
    <t>10-17-2008  17:10:52</t>
  </si>
  <si>
    <t>10-17-2008  17:12:52</t>
  </si>
  <si>
    <t>10-17-2008  17:14:52</t>
  </si>
  <si>
    <t>10-17-2008  17:16:52</t>
  </si>
  <si>
    <t>10-17-2008  17:18:52</t>
  </si>
  <si>
    <t>10-17-2008  17:20:52</t>
  </si>
  <si>
    <t>10-17-2008  17:22:52</t>
  </si>
  <si>
    <t>10-17-2008  17:24:52</t>
  </si>
  <si>
    <t>10-17-2008  17:26:52</t>
  </si>
  <si>
    <t>10-17-2008  17:28:52</t>
  </si>
  <si>
    <t>10-17-2008  17:30:52</t>
  </si>
  <si>
    <t>10-17-2008  17:32:52</t>
  </si>
  <si>
    <t>10-17-2008  17:34:52</t>
  </si>
  <si>
    <t>10-17-2008  17:36:52</t>
  </si>
  <si>
    <t>10-17-2008  17:38:52</t>
  </si>
  <si>
    <t>10-17-2008  17:40:52</t>
  </si>
  <si>
    <t>10-17-2008  17:42:52</t>
  </si>
  <si>
    <t>10-17-2008  17:44:52</t>
  </si>
  <si>
    <t>10-17-2008  17:46:52</t>
  </si>
  <si>
    <t>10-17-2008  17:48:52</t>
  </si>
  <si>
    <t>10-17-2008  17:50:52</t>
  </si>
  <si>
    <t>10-17-2008  17:52:52</t>
  </si>
  <si>
    <t>10-17-2008  17:54:52</t>
  </si>
  <si>
    <t>10-17-2008  17:56:52</t>
  </si>
  <si>
    <t>10-17-2008  17:58:52</t>
  </si>
  <si>
    <t>10-17-2008  18:00:52</t>
  </si>
  <si>
    <t>10-17-2008  18:02:52</t>
  </si>
  <si>
    <t>10-17-2008  18:04:52</t>
  </si>
  <si>
    <t>10-17-2008  18:06:52</t>
  </si>
  <si>
    <t>10-17-2008  18:08:52</t>
  </si>
  <si>
    <t>10-17-2008  18:10:52</t>
  </si>
  <si>
    <t>10-17-2008  18:12:52</t>
  </si>
  <si>
    <t>10-17-2008  18:14:52</t>
  </si>
  <si>
    <t>10-17-2008  18:16:52</t>
  </si>
  <si>
    <t>10-17-2008  18:18:52</t>
  </si>
  <si>
    <t>10-17-2008  18:20:52</t>
  </si>
  <si>
    <t>10-17-2008  18:22:52</t>
  </si>
  <si>
    <t>10-17-2008  18:24:52</t>
  </si>
  <si>
    <t>10-17-2008  18:26:52</t>
  </si>
  <si>
    <t>10-17-2008  18:28:52</t>
  </si>
  <si>
    <t>10-17-2008  18:30:52</t>
  </si>
  <si>
    <t>10-17-2008  18:32:52</t>
  </si>
  <si>
    <t>10-17-2008  18:34:52</t>
  </si>
  <si>
    <t>10-17-2008  18:36:52</t>
  </si>
  <si>
    <t>10-17-2008  18:38:52</t>
  </si>
  <si>
    <t>10-17-2008  18:40:52</t>
  </si>
  <si>
    <t>10-17-2008  18:42:52</t>
  </si>
  <si>
    <t>10-17-2008  18:44:52</t>
  </si>
  <si>
    <t>10-17-2008  18:46:52</t>
  </si>
  <si>
    <t>10-17-2008  18:48:52</t>
  </si>
  <si>
    <t>10-17-2008  18:52:52</t>
  </si>
  <si>
    <t>10-17-2008  18:54:52</t>
  </si>
  <si>
    <t>10-17-2008  18:56:52</t>
  </si>
  <si>
    <t>10-17-2008  18:58:52</t>
  </si>
  <si>
    <t>10-17-2008  19:00:52</t>
  </si>
  <si>
    <t>10-17-2008  19:02:52</t>
  </si>
  <si>
    <t>10-17-2008  19:04:52</t>
  </si>
  <si>
    <t>10-17-2008  19:06:52</t>
  </si>
  <si>
    <t>10-17-2008  19:08:52</t>
  </si>
  <si>
    <t>10-17-2008  19:10:52</t>
  </si>
  <si>
    <t>10-17-2008  19:12:52</t>
  </si>
  <si>
    <t>10-17-2008  19:14:52</t>
  </si>
  <si>
    <t>10-17-2008  19:16:52</t>
  </si>
  <si>
    <t>10-17-2008  19:18:52</t>
  </si>
  <si>
    <t>10-17-2008  19:20:52</t>
  </si>
  <si>
    <t>10-17-2008  19:22:52</t>
  </si>
  <si>
    <t>10-17-2008  19:24:52</t>
  </si>
  <si>
    <t>10-17-2008  19:26:52</t>
  </si>
  <si>
    <t>10-17-2008  19:28:52</t>
  </si>
  <si>
    <t>10-17-2008  19:30:52</t>
  </si>
  <si>
    <t>10-17-2008  19:32:52</t>
  </si>
  <si>
    <t>10-17-2008  19:34:52</t>
  </si>
  <si>
    <t>10-17-2008  19:36:52</t>
  </si>
  <si>
    <t>10-17-2008  19:38:52</t>
  </si>
  <si>
    <t>10-17-2008  19:40:52</t>
  </si>
  <si>
    <t>10-17-2008  19:42:52</t>
  </si>
  <si>
    <t>10-17-2008  19:44:52</t>
  </si>
  <si>
    <t>10-17-2008  19:46:52</t>
  </si>
  <si>
    <t>10-17-2008  19:48:52</t>
  </si>
  <si>
    <t>10-17-2008  19:50:52</t>
  </si>
  <si>
    <t>10-17-2008  19:52:52</t>
  </si>
  <si>
    <t>10-17-2008  19:54:52</t>
  </si>
  <si>
    <t>10-17-2008  19:56:52</t>
  </si>
  <si>
    <t>10-17-2008  19:58:52</t>
  </si>
  <si>
    <t>10-17-2008  20:00:52</t>
  </si>
  <si>
    <t>10-17-2008  20:02:52</t>
  </si>
  <si>
    <t>10-17-2008  20:04:52</t>
  </si>
  <si>
    <t>10-17-2008  20:06:52</t>
  </si>
  <si>
    <t>10-17-2008  20:08:52</t>
  </si>
  <si>
    <t>10-17-2008  20:10:52</t>
  </si>
  <si>
    <t>10-17-2008  20:12:52</t>
  </si>
  <si>
    <t>10-17-2008  20:14:52</t>
  </si>
  <si>
    <t>10-17-2008  20:16:52</t>
  </si>
  <si>
    <t>10-17-2008  20:18:52</t>
  </si>
  <si>
    <t>10-17-2008  20:20:52</t>
  </si>
  <si>
    <t>10-17-2008  20:22:52</t>
  </si>
  <si>
    <t>10-17-2008  20:24:52</t>
  </si>
  <si>
    <t>10-17-2008  20:26:52</t>
  </si>
  <si>
    <t>10-17-2008  20:28:52</t>
  </si>
  <si>
    <t>10-17-2008  20:30:52</t>
  </si>
  <si>
    <t>10-17-2008  20:32:52</t>
  </si>
  <si>
    <t>10-17-2008  20:34:52</t>
  </si>
  <si>
    <t>10-17-2008  20:36:52</t>
  </si>
  <si>
    <t>10-17-2008  20:38:52</t>
  </si>
  <si>
    <t>10-17-2008  20:40:52</t>
  </si>
  <si>
    <t>10-17-2008  20:42:52</t>
  </si>
  <si>
    <t>10-17-2008  20:44:52</t>
  </si>
  <si>
    <t>10-17-2008  20:46:52</t>
  </si>
  <si>
    <t>10-17-2008  20:48:52</t>
  </si>
  <si>
    <t>10-17-2008  20:52:52</t>
  </si>
  <si>
    <t>10-17-2008  20:54:52</t>
  </si>
  <si>
    <t>10-17-2008  20:56:52</t>
  </si>
  <si>
    <t>10-17-2008  20:58:52</t>
  </si>
  <si>
    <t>10-17-2008  21:00:52</t>
  </si>
  <si>
    <t>10-17-2008  21:02:52</t>
  </si>
  <si>
    <t>10-17-2008  21:04:52</t>
  </si>
  <si>
    <t>10-17-2008  21:06:52</t>
  </si>
  <si>
    <t>10-17-2008  21:08:52</t>
  </si>
  <si>
    <t>10-17-2008  21:10:52</t>
  </si>
  <si>
    <t>10-17-2008  21:12:52</t>
  </si>
  <si>
    <t>10-17-2008  21:14:52</t>
  </si>
  <si>
    <t>10-17-2008  21:16:52</t>
  </si>
  <si>
    <t>10-17-2008  21:18:52</t>
  </si>
  <si>
    <t>10-17-2008  21:20:52</t>
  </si>
  <si>
    <t>10-17-2008  21:22:52</t>
  </si>
  <si>
    <t>10-17-2008  21:24:52</t>
  </si>
  <si>
    <t>10-17-2008  21:26:52</t>
  </si>
  <si>
    <t>10-17-2008  21:28:52</t>
  </si>
  <si>
    <t>10-17-2008  21:30:52</t>
  </si>
  <si>
    <t>10-17-2008  21:32:52</t>
  </si>
  <si>
    <t>10-17-2008  21:34:52</t>
  </si>
  <si>
    <t>10-17-2008  21:36:52</t>
  </si>
  <si>
    <t>10-17-2008  21:38:52</t>
  </si>
  <si>
    <t>10-17-2008  21:40:52</t>
  </si>
  <si>
    <t>10-17-2008  21:42:52</t>
  </si>
  <si>
    <t>10-17-2008  21:44:52</t>
  </si>
  <si>
    <t>10-17-2008  21:46:52</t>
  </si>
  <si>
    <t>10-17-2008  21:48:52</t>
  </si>
  <si>
    <t>10-17-2008  21:50:52</t>
  </si>
  <si>
    <t>10-17-2008  21:52:52</t>
  </si>
  <si>
    <t>10-17-2008  21:54:52</t>
  </si>
  <si>
    <t>10-17-2008  21:56:52</t>
  </si>
  <si>
    <t>10-17-2008  21:58:52</t>
  </si>
  <si>
    <t>10-17-2008  22:00:52</t>
  </si>
  <si>
    <t>10-17-2008  22:02:52</t>
  </si>
  <si>
    <t>10-17-2008  22:04:52</t>
  </si>
  <si>
    <t>10-17-2008  22:06:52</t>
  </si>
  <si>
    <t>10-17-2008  22:08:52</t>
  </si>
  <si>
    <t>10-17-2008  22:10:52</t>
  </si>
  <si>
    <t>10-17-2008  22:12:52</t>
  </si>
  <si>
    <t>10-17-2008  22:14:52</t>
  </si>
  <si>
    <t>10-17-2008  22:16:52</t>
  </si>
  <si>
    <t>10-17-2008  22:18:52</t>
  </si>
  <si>
    <t>10-17-2008  22:20:52</t>
  </si>
  <si>
    <t>10-17-2008  22:22:52</t>
  </si>
  <si>
    <t>10-17-2008  22:24:52</t>
  </si>
  <si>
    <t>10-17-2008  22:26:52</t>
  </si>
  <si>
    <t>10-17-2008  22:28:52</t>
  </si>
  <si>
    <t>10-17-2008  22:30:52</t>
  </si>
  <si>
    <t>10-17-2008  22:32:52</t>
  </si>
  <si>
    <t>10-17-2008  22:34:52</t>
  </si>
  <si>
    <t>10-17-2008  22:36:52</t>
  </si>
  <si>
    <t>10-17-2008  22:38:52</t>
  </si>
  <si>
    <t>10-17-2008  22:40:52</t>
  </si>
  <si>
    <t>10-17-2008  22:42:52</t>
  </si>
  <si>
    <t>10-17-2008  22:44:52</t>
  </si>
  <si>
    <t>10-17-2008  22:46:52</t>
  </si>
  <si>
    <t>10-17-2008  22:48:52</t>
  </si>
  <si>
    <t>10-17-2008  22:52:52</t>
  </si>
  <si>
    <t>10-17-2008  22:54:52</t>
  </si>
  <si>
    <t>10-17-2008  22:56:52</t>
  </si>
  <si>
    <t>10-17-2008  22:58:52</t>
  </si>
  <si>
    <t>10-17-2008  23:00:52</t>
  </si>
  <si>
    <t>10-17-2008  23:02:52</t>
  </si>
  <si>
    <t>10-17-2008  23:04:52</t>
  </si>
  <si>
    <t>10-17-2008  23:06:52</t>
  </si>
  <si>
    <t>10-17-2008  23:08:52</t>
  </si>
  <si>
    <t>10-17-2008  23:10:52</t>
  </si>
  <si>
    <t>10-17-2008  23:12:52</t>
  </si>
  <si>
    <t>10-17-2008  23:14:52</t>
  </si>
  <si>
    <t>10-17-2008  23:16:52</t>
  </si>
  <si>
    <t>10-17-2008  23:18:52</t>
  </si>
  <si>
    <t>10-17-2008  23:20:52</t>
  </si>
  <si>
    <t>10-17-2008  23:22:52</t>
  </si>
  <si>
    <t>10-17-2008  23:24:52</t>
  </si>
  <si>
    <t>10-17-2008  23:26:52</t>
  </si>
  <si>
    <t>10-17-2008  23:28:52</t>
  </si>
  <si>
    <t>10-17-2008  23:30:52</t>
  </si>
  <si>
    <t>10-17-2008  23:32:52</t>
  </si>
  <si>
    <t>10-17-2008  23:34:52</t>
  </si>
  <si>
    <t>10-17-2008  23:36:52</t>
  </si>
  <si>
    <t>10-17-2008  23:38:52</t>
  </si>
  <si>
    <t>10-17-2008  23:40:52</t>
  </si>
  <si>
    <t>10-17-2008  23:42:52</t>
  </si>
  <si>
    <t>10-17-2008  23:44:52</t>
  </si>
  <si>
    <t>10-17-2008  23:46:52</t>
  </si>
  <si>
    <t>10-17-2008  23:48:52</t>
  </si>
  <si>
    <t>10-17-2008  23:50:52</t>
  </si>
  <si>
    <t>10-17-2008  23:52:52</t>
  </si>
  <si>
    <t>10-17-2008  23:54:52</t>
  </si>
  <si>
    <t>10-17-2008  23:56:52</t>
  </si>
  <si>
    <t>10-17-2008  23:58:52</t>
  </si>
  <si>
    <t>10-18-2008  00:00:52</t>
  </si>
  <si>
    <t>10-18-2008  00:02:52</t>
  </si>
  <si>
    <t>10-18-2008  00:04:52</t>
  </si>
  <si>
    <t>10-18-2008  00:06:52</t>
  </si>
  <si>
    <t>10-18-2008  00:08:52</t>
  </si>
  <si>
    <t>10-18-2008  00:10:52</t>
  </si>
  <si>
    <t>10-18-2008  00:12:52</t>
  </si>
  <si>
    <t>10-18-2008  00:14:52</t>
  </si>
  <si>
    <t>10-18-2008  00:16:52</t>
  </si>
  <si>
    <t>10-18-2008  00:18:52</t>
  </si>
  <si>
    <t>10-18-2008  00:20:52</t>
  </si>
  <si>
    <t>10-18-2008  00:22:52</t>
  </si>
  <si>
    <t>10-18-2008  00:24:52</t>
  </si>
  <si>
    <t>10-18-2008  00:26:52</t>
  </si>
  <si>
    <t>10-18-2008  00:28:52</t>
  </si>
  <si>
    <t>10-18-2008  00:30:52</t>
  </si>
  <si>
    <t>10-18-2008  00:32:52</t>
  </si>
  <si>
    <t>10-18-2008  00:34:52</t>
  </si>
  <si>
    <t>10-18-2008  00:36:52</t>
  </si>
  <si>
    <t>10-18-2008  00:38:52</t>
  </si>
  <si>
    <t>10-18-2008  00:40:52</t>
  </si>
  <si>
    <t>10-18-2008  00:42:52</t>
  </si>
  <si>
    <t>10-18-2008  00:44:52</t>
  </si>
  <si>
    <t>10-18-2008  00:46:52</t>
  </si>
  <si>
    <t>10-18-2008  00:48:52</t>
  </si>
  <si>
    <t>10-18-2008  00:52:52</t>
  </si>
  <si>
    <t>10-18-2008  00:54:52</t>
  </si>
  <si>
    <t>10-18-2008  00:56:52</t>
  </si>
  <si>
    <t>10-18-2008  00:58:52</t>
  </si>
  <si>
    <t>10-18-2008  01:00:52</t>
  </si>
  <si>
    <t>10-18-2008  01:02:52</t>
  </si>
  <si>
    <t>10-18-2008  01:04:52</t>
  </si>
  <si>
    <t>10-18-2008  01:06:52</t>
  </si>
  <si>
    <t>10-18-2008  01:08:52</t>
  </si>
  <si>
    <t>10-18-2008  01:10:52</t>
  </si>
  <si>
    <t>10-18-2008  01:12:52</t>
  </si>
  <si>
    <t>10-18-2008  01:14:52</t>
  </si>
  <si>
    <t>10-18-2008  01:16:52</t>
  </si>
  <si>
    <t>10-18-2008  01:18:52</t>
  </si>
  <si>
    <t>10-18-2008  01:20:52</t>
  </si>
  <si>
    <t>10-18-2008  01:22:52</t>
  </si>
  <si>
    <t>10-18-2008  01:24:52</t>
  </si>
  <si>
    <t>10-18-2008  01:26:52</t>
  </si>
  <si>
    <t>10-18-2008  01:28:52</t>
  </si>
  <si>
    <t>10-18-2008  01:30:52</t>
  </si>
  <si>
    <t>10-18-2008  01:32:52</t>
  </si>
  <si>
    <t>10-18-2008  01:34:52</t>
  </si>
  <si>
    <t>10-18-2008  01:36:52</t>
  </si>
  <si>
    <t>10-18-2008  01:38:52</t>
  </si>
  <si>
    <t>10-18-2008  01:40:52</t>
  </si>
  <si>
    <t>10-18-2008  01:42:52</t>
  </si>
  <si>
    <t>10-18-2008  01:44:52</t>
  </si>
  <si>
    <t>10-18-2008  01:46:52</t>
  </si>
  <si>
    <t>10-18-2008  01:48:52</t>
  </si>
  <si>
    <t>10-18-2008  01:50:52</t>
  </si>
  <si>
    <t>10-18-2008  01:52:52</t>
  </si>
  <si>
    <t>10-18-2008  01:54:52</t>
  </si>
  <si>
    <t>10-18-2008  01:56:52</t>
  </si>
  <si>
    <t>10-18-2008  01:58:52</t>
  </si>
  <si>
    <t>10-18-2008  02:00:52</t>
  </si>
  <si>
    <t>10-18-2008  02:02:52</t>
  </si>
  <si>
    <t>10-18-2008  02:04:52</t>
  </si>
  <si>
    <t>10-18-2008  02:06:52</t>
  </si>
  <si>
    <t>10-18-2008  02:08:52</t>
  </si>
  <si>
    <t>10-18-2008  02:10:52</t>
  </si>
  <si>
    <t>10-18-2008  02:12:52</t>
  </si>
  <si>
    <t>10-18-2008  02:14:52</t>
  </si>
  <si>
    <t>10-18-2008  02:16:52</t>
  </si>
  <si>
    <t>10-18-2008  02:18:52</t>
  </si>
  <si>
    <t>10-18-2008  02:20:52</t>
  </si>
  <si>
    <t>10-18-2008  02:22:52</t>
  </si>
  <si>
    <t>10-18-2008  02:24:52</t>
  </si>
  <si>
    <t>10-18-2008  02:26:52</t>
  </si>
  <si>
    <t>10-18-2008  02:28:52</t>
  </si>
  <si>
    <t>10-18-2008  02:30:52</t>
  </si>
  <si>
    <t>10-18-2008  02:32:52</t>
  </si>
  <si>
    <t>10-18-2008  02:34:52</t>
  </si>
  <si>
    <t>10-18-2008  02:36:52</t>
  </si>
  <si>
    <t>10-18-2008  02:38:52</t>
  </si>
  <si>
    <t>10-18-2008  02:40:52</t>
  </si>
  <si>
    <t>10-18-2008  02:42:52</t>
  </si>
  <si>
    <t>10-18-2008  02:44:52</t>
  </si>
  <si>
    <t>10-18-2008  02:46:52</t>
  </si>
  <si>
    <t>10-18-2008  02:48:52</t>
  </si>
  <si>
    <t>10-18-2008  02:50:52</t>
  </si>
  <si>
    <t>10-18-2008  02:52:52</t>
  </si>
  <si>
    <t>10-18-2008  02:54:52</t>
  </si>
  <si>
    <t>10-18-2008  02:56:52</t>
  </si>
  <si>
    <t>10-18-2008  02:58:52</t>
  </si>
  <si>
    <t>10-18-2008  03:00:52</t>
  </si>
  <si>
    <t>10-18-2008  03:02:52</t>
  </si>
  <si>
    <t>10-18-2008  03:04:52</t>
  </si>
  <si>
    <t>10-18-2008  03:06:52</t>
  </si>
  <si>
    <t>10-18-2008  03:08:52</t>
  </si>
  <si>
    <t>10-18-2008  03:10:52</t>
  </si>
  <si>
    <t>10-18-2008  03:12:52</t>
  </si>
  <si>
    <t>10-18-2008  03:14:52</t>
  </si>
  <si>
    <t>10-18-2008  03:16:52</t>
  </si>
  <si>
    <t>10-18-2008  03:18:52</t>
  </si>
  <si>
    <t>10-18-2008  03:20:52</t>
  </si>
  <si>
    <t>10-18-2008  03:22:52</t>
  </si>
  <si>
    <t>10-18-2008  03:24:52</t>
  </si>
  <si>
    <t>10-18-2008  03:26:52</t>
  </si>
  <si>
    <t>10-18-2008  03:28:52</t>
  </si>
  <si>
    <t>10-18-2008  03:30:52</t>
  </si>
  <si>
    <t>10-18-2008  03:32:52</t>
  </si>
  <si>
    <t>10-18-2008  03:34:52</t>
  </si>
  <si>
    <t>10-18-2008  03:36:52</t>
  </si>
  <si>
    <t>10-18-2008  03:38:52</t>
  </si>
  <si>
    <t>10-18-2008  03:40:52</t>
  </si>
  <si>
    <t>10-18-2008  03:42:52</t>
  </si>
  <si>
    <t>10-18-2008  03:44:52</t>
  </si>
  <si>
    <t>10-18-2008  03:46:52</t>
  </si>
  <si>
    <t>10-18-2008  03:48:52</t>
  </si>
  <si>
    <t>10-18-2008  03:52:52</t>
  </si>
  <si>
    <t>10-18-2008  03:54:52</t>
  </si>
  <si>
    <t>10-18-2008  03:56:52</t>
  </si>
  <si>
    <t>10-18-2008  03:58:52</t>
  </si>
  <si>
    <t>10-18-2008  04:00:52</t>
  </si>
  <si>
    <t>10-18-2008  04:02:52</t>
  </si>
  <si>
    <t>10-18-2008  04:04:52</t>
  </si>
  <si>
    <t>10-18-2008  04:06:52</t>
  </si>
  <si>
    <t>10-18-2008  04:08:52</t>
  </si>
  <si>
    <t>10-18-2008  04:10:52</t>
  </si>
  <si>
    <t>10-18-2008  04:12:52</t>
  </si>
  <si>
    <t>10-18-2008  04:14:52</t>
  </si>
  <si>
    <t>10-18-2008  04:16:52</t>
  </si>
  <si>
    <t>10-18-2008  04:18:52</t>
  </si>
  <si>
    <t>10-18-2008  04:20:52</t>
  </si>
  <si>
    <t>10-18-2008  04:22:52</t>
  </si>
  <si>
    <t>10-18-2008  04:24:52</t>
  </si>
  <si>
    <t>10-18-2008  04:26:52</t>
  </si>
  <si>
    <t>10-18-2008  04:28:52</t>
  </si>
  <si>
    <t>10-18-2008  04:30:52</t>
  </si>
  <si>
    <t>10-18-2008  04:32:52</t>
  </si>
  <si>
    <t>10-18-2008  04:34:52</t>
  </si>
  <si>
    <t>10-18-2008  04:36:52</t>
  </si>
  <si>
    <t>10-18-2008  04:38:52</t>
  </si>
  <si>
    <t>10-18-2008  04:40:52</t>
  </si>
  <si>
    <t>10-18-2008  04:42:52</t>
  </si>
  <si>
    <t>10-18-2008  04:44:52</t>
  </si>
  <si>
    <t>10-18-2008  04:46:52</t>
  </si>
  <si>
    <t>10-18-2008  04:48:52</t>
  </si>
  <si>
    <t>10-18-2008  04:50:52</t>
  </si>
  <si>
    <t>10-18-2008  04:52:52</t>
  </si>
  <si>
    <t>10-18-2008  04:54:52</t>
  </si>
  <si>
    <t>10-18-2008  04:56:52</t>
  </si>
  <si>
    <t>10-18-2008  04:58:52</t>
  </si>
  <si>
    <t>10-18-2008  05:00:52</t>
  </si>
  <si>
    <t>10-18-2008  05:02:52</t>
  </si>
  <si>
    <t>10-18-2008  05:04:52</t>
  </si>
  <si>
    <t>10-18-2008  05:06:52</t>
  </si>
  <si>
    <t>10-18-2008  05:08:52</t>
  </si>
  <si>
    <t>10-18-2008  05:10:52</t>
  </si>
  <si>
    <t>10-18-2008  05:12:52</t>
  </si>
  <si>
    <t>10-18-2008  05:14:52</t>
  </si>
  <si>
    <t>10-18-2008  05:16:52</t>
  </si>
  <si>
    <t>10-18-2008  05:18:52</t>
  </si>
  <si>
    <t>10-18-2008  05:20:52</t>
  </si>
  <si>
    <t>10-18-2008  05:22:52</t>
  </si>
  <si>
    <t>10-18-2008  05:24:52</t>
  </si>
  <si>
    <t>10-18-2008  05:26:52</t>
  </si>
  <si>
    <t>10-18-2008  05:28:52</t>
  </si>
  <si>
    <t>10-18-2008  05:30:52</t>
  </si>
  <si>
    <t>10-18-2008  05:32:52</t>
  </si>
  <si>
    <t>10-18-2008  05:34:52</t>
  </si>
  <si>
    <t>10-18-2008  05:36:52</t>
  </si>
  <si>
    <t>10-18-2008  05:38:52</t>
  </si>
  <si>
    <t>10-18-2008  05:40:52</t>
  </si>
  <si>
    <t>10-18-2008  05:42:52</t>
  </si>
  <si>
    <t>10-18-2008  05:44:52</t>
  </si>
  <si>
    <t>10-18-2008  05:46:52</t>
  </si>
  <si>
    <t>10-18-2008  05:48:52</t>
  </si>
  <si>
    <t>10-18-2008  05:50:52</t>
  </si>
  <si>
    <t>10-18-2008  05:52:52</t>
  </si>
  <si>
    <t>10-18-2008  05:54:52</t>
  </si>
  <si>
    <t>10-18-2008  05:56:52</t>
  </si>
  <si>
    <t>10-18-2008  05:58:52</t>
  </si>
  <si>
    <t>10-18-2008  06:00:52</t>
  </si>
  <si>
    <t>10-18-2008  06:02:52</t>
  </si>
  <si>
    <t>10-18-2008  06:04:52</t>
  </si>
  <si>
    <t>10-18-2008  06:06:52</t>
  </si>
  <si>
    <t>10-18-2008  06:08:52</t>
  </si>
  <si>
    <t>10-18-2008  06:10:52</t>
  </si>
  <si>
    <t>10-18-2008  06:12:52</t>
  </si>
  <si>
    <t>10-18-2008  06:14:52</t>
  </si>
  <si>
    <t>10-18-2008  06:16:52</t>
  </si>
  <si>
    <t>10-18-2008  06:18:52</t>
  </si>
  <si>
    <t>10-18-2008  06:20:52</t>
  </si>
  <si>
    <t>10-18-2008  06:22:52</t>
  </si>
  <si>
    <t>10-18-2008  06:24:52</t>
  </si>
  <si>
    <t>10-18-2008  06:26:52</t>
  </si>
  <si>
    <t>10-18-2008  06:28:52</t>
  </si>
  <si>
    <t>10-18-2008  06:30:52</t>
  </si>
  <si>
    <t>10-18-2008  06:32:52</t>
  </si>
  <si>
    <t>10-18-2008  06:34:52</t>
  </si>
  <si>
    <t>10-18-2008  06:36:52</t>
  </si>
  <si>
    <t>10-18-2008  06:38:52</t>
  </si>
  <si>
    <t>10-18-2008  06:40:52</t>
  </si>
  <si>
    <t>10-18-2008  06:42:52</t>
  </si>
  <si>
    <t>10-18-2008  06:44:52</t>
  </si>
  <si>
    <t>10-18-2008  06:46:52</t>
  </si>
  <si>
    <t>10-18-2008  06:48:52</t>
  </si>
  <si>
    <t>10-18-2008  06:50:52</t>
  </si>
  <si>
    <t>10-18-2008  06:52:52</t>
  </si>
  <si>
    <t>10-18-2008  06:54:52</t>
  </si>
  <si>
    <t>10-18-2008  06:56:52</t>
  </si>
  <si>
    <t>10-18-2008  06:58:52</t>
  </si>
  <si>
    <t>10-18-2008  07:00:52</t>
  </si>
  <si>
    <t>10-18-2008  07:02:52</t>
  </si>
  <si>
    <t>10-18-2008  07:04:52</t>
  </si>
  <si>
    <t>10-18-2008  07:06:52</t>
  </si>
  <si>
    <t>10-18-2008  07:08:52</t>
  </si>
  <si>
    <t>10-18-2008  07:10:52</t>
  </si>
  <si>
    <t>10-18-2008  07:12:52</t>
  </si>
  <si>
    <t>10-18-2008  07:14:52</t>
  </si>
  <si>
    <t>10-18-2008  07:16:52</t>
  </si>
  <si>
    <t>10-18-2008  07:18:52</t>
  </si>
  <si>
    <t>10-18-2008  07:20:52</t>
  </si>
  <si>
    <t>10-18-2008  07:22:52</t>
  </si>
  <si>
    <t>10-18-2008  07:24:52</t>
  </si>
  <si>
    <t>10-18-2008  07:26:52</t>
  </si>
  <si>
    <t>10-18-2008  07:28:52</t>
  </si>
  <si>
    <t>10-18-2008  07:30:52</t>
  </si>
  <si>
    <t>10-18-2008  07:32:52</t>
  </si>
  <si>
    <t>10-18-2008  07:34:52</t>
  </si>
  <si>
    <t>10-18-2008  07:36:52</t>
  </si>
  <si>
    <t>10-18-2008  07:38:52</t>
  </si>
  <si>
    <t>10-18-2008  07:40:52</t>
  </si>
  <si>
    <t>10-18-2008  07:42:52</t>
  </si>
  <si>
    <t>10-18-2008  07:44:52</t>
  </si>
  <si>
    <t>10-18-2008  07:46:52</t>
  </si>
  <si>
    <t>10-18-2008  07:48:52</t>
  </si>
  <si>
    <t>10-18-2008  07:50:52</t>
  </si>
  <si>
    <t>10-18-2008  07:52:52</t>
  </si>
  <si>
    <t>10-18-2008  07:54:52</t>
  </si>
  <si>
    <t>10-18-2008  07:56:52</t>
  </si>
  <si>
    <t>10-18-2008  07:58:52</t>
  </si>
  <si>
    <t>10-18-2008  08:00:52</t>
  </si>
  <si>
    <t>10-18-2008  08:02:52</t>
  </si>
  <si>
    <t>10-18-2008  08:04:52</t>
  </si>
  <si>
    <t>10-18-2008  08:06:52</t>
  </si>
  <si>
    <t>10-18-2008  08:08:52</t>
  </si>
  <si>
    <t>10-18-2008  08:10:52</t>
  </si>
  <si>
    <t>10-18-2008  08:12:52</t>
  </si>
  <si>
    <t>10-18-2008  08:14:52</t>
  </si>
  <si>
    <t>10-18-2008  08:16:52</t>
  </si>
  <si>
    <t>10-18-2008  08:18:52</t>
  </si>
  <si>
    <t>10-18-2008  08:20:52</t>
  </si>
  <si>
    <t>10-18-2008  08:22:52</t>
  </si>
  <si>
    <t>10-18-2008  08:24:52</t>
  </si>
  <si>
    <t>10-18-2008  08:26:52</t>
  </si>
  <si>
    <t>10-18-2008  08:28:52</t>
  </si>
  <si>
    <t>10-18-2008  08:30:52</t>
  </si>
  <si>
    <t>10-18-2008  08:32:52</t>
  </si>
  <si>
    <t>10-18-2008  08:34:52</t>
  </si>
  <si>
    <t>10-18-2008  08:36:52</t>
  </si>
  <si>
    <t>10-18-2008  08:38:52</t>
  </si>
  <si>
    <t>10-18-2008  08:40:52</t>
  </si>
  <si>
    <t>10-18-2008  08:42:52</t>
  </si>
  <si>
    <t>10-18-2008  08:44:52</t>
  </si>
  <si>
    <t>10-18-2008  08:46:52</t>
  </si>
  <si>
    <t>10-18-2008  08:48:52</t>
  </si>
  <si>
    <t>10-18-2008  08:50:52</t>
  </si>
  <si>
    <t>10-18-2008  08:52:52</t>
  </si>
  <si>
    <t>10-18-2008  08:54:52</t>
  </si>
  <si>
    <t>10-18-2008  08:56:52</t>
  </si>
  <si>
    <t>10-18-2008  08:58:52</t>
  </si>
  <si>
    <t>10-18-2008  09:00:52</t>
  </si>
  <si>
    <t>10-18-2008  09:02:52</t>
  </si>
  <si>
    <t>10-18-2008  09:04:52</t>
  </si>
  <si>
    <t>10-18-2008  09:06:52</t>
  </si>
  <si>
    <t>10-18-2008  09:08:52</t>
  </si>
  <si>
    <t>10-18-2008  09:10:52</t>
  </si>
  <si>
    <t>10-18-2008  09:12:52</t>
  </si>
  <si>
    <t>10-18-2008  09:14:52</t>
  </si>
  <si>
    <t>10-18-2008  09:16:52</t>
  </si>
  <si>
    <t>10-18-2008  09:18:52</t>
  </si>
  <si>
    <t>10-18-2008  09:20:52</t>
  </si>
  <si>
    <t>10-18-2008  09:22:52</t>
  </si>
  <si>
    <t>10-18-2008  09:24:52</t>
  </si>
  <si>
    <t>10-18-2008  09:26:52</t>
  </si>
  <si>
    <t>10-18-2008  09:28:52</t>
  </si>
  <si>
    <t>10-18-2008  09:30:52</t>
  </si>
  <si>
    <t>10-18-2008  09:32:52</t>
  </si>
  <si>
    <t>10-18-2008  09:34:52</t>
  </si>
  <si>
    <t>10-18-2008  09:36:52</t>
  </si>
  <si>
    <t>10-18-2008  09:38:52</t>
  </si>
  <si>
    <t>10-18-2008  09:40:52</t>
  </si>
  <si>
    <t>10-18-2008  09:42:52</t>
  </si>
  <si>
    <t>10-18-2008  09:44:52</t>
  </si>
  <si>
    <t>10-18-2008  09:46:52</t>
  </si>
  <si>
    <t>10-18-2008  09:48:52</t>
  </si>
  <si>
    <t>10-18-2008  09:50:52</t>
  </si>
  <si>
    <t>10-18-2008  09:52:52</t>
  </si>
  <si>
    <t>10-18-2008  09:54:52</t>
  </si>
  <si>
    <t>10-18-2008  09:56:52</t>
  </si>
  <si>
    <t>10-18-2008  09:58:52</t>
  </si>
  <si>
    <t>10-18-2008  10:00:52</t>
  </si>
  <si>
    <t>10-18-2008  10:02:52</t>
  </si>
  <si>
    <t>10-18-2008  10:04:52</t>
  </si>
  <si>
    <t>10-18-2008  10:06:52</t>
  </si>
  <si>
    <t>10-18-2008  10:08:52</t>
  </si>
  <si>
    <t>10-18-2008  10:10:52</t>
  </si>
  <si>
    <t>10-18-2008  10:12:52</t>
  </si>
  <si>
    <t>10-18-2008  10:14:52</t>
  </si>
  <si>
    <t>10-18-2008  10:16:52</t>
  </si>
  <si>
    <t>10-18-2008  10:18:52</t>
  </si>
  <si>
    <t>10-18-2008  10:20:52</t>
  </si>
  <si>
    <t>10-18-2008  10:22:52</t>
  </si>
  <si>
    <t>10-18-2008  10:24:52</t>
  </si>
  <si>
    <t>10-18-2008  10:26:52</t>
  </si>
  <si>
    <t>10-18-2008  10:28:52</t>
  </si>
  <si>
    <t>10-18-2008  10:30:52</t>
  </si>
  <si>
    <t>10-18-2008  10:32:52</t>
  </si>
  <si>
    <t>10-18-2008  10:34:52</t>
  </si>
  <si>
    <t>10-18-2008  10:36:52</t>
  </si>
  <si>
    <t>10-18-2008  10:38:52</t>
  </si>
  <si>
    <t>10-18-2008  10:40:52</t>
  </si>
  <si>
    <t>10-18-2008  10:42:52</t>
  </si>
  <si>
    <t>10-18-2008  10:44:52</t>
  </si>
  <si>
    <t>10-18-2008  10:46:52</t>
  </si>
  <si>
    <t>10-18-2008  10:48:52</t>
  </si>
  <si>
    <t>10-18-2008  10:50:52</t>
  </si>
  <si>
    <t>10-18-2008  10:52:52</t>
  </si>
  <si>
    <t>10-18-2008  10:54:52</t>
  </si>
  <si>
    <t>10-18-2008  10:56:52</t>
  </si>
  <si>
    <t>10-18-2008  10:58:52</t>
  </si>
  <si>
    <t>10-18-2008  11:00:52</t>
  </si>
  <si>
    <t>10-18-2008  11:02:52</t>
  </si>
  <si>
    <t>10-18-2008  11:04:52</t>
  </si>
  <si>
    <t>10-18-2008  11:06:52</t>
  </si>
  <si>
    <t>10-18-2008  11:08:52</t>
  </si>
  <si>
    <t>10-18-2008  11:10:52</t>
  </si>
  <si>
    <t>10-18-2008  11:12:52</t>
  </si>
  <si>
    <t>10-18-2008  11:14:52</t>
  </si>
  <si>
    <t>10-18-2008  11:16:52</t>
  </si>
  <si>
    <t>10-18-2008  11:18:52</t>
  </si>
  <si>
    <t>**Excel EMC calculated using a central Riemann sum approximation</t>
  </si>
  <si>
    <t>**Python EMC calculated using a trapezoidal approximation</t>
  </si>
  <si>
    <t>Diff Sq</t>
  </si>
  <si>
    <t>Excel Mean</t>
  </si>
  <si>
    <t>Mean Diff Sq</t>
  </si>
  <si>
    <t>R^2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</si>
</sst>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_ "/>
    <numFmt numFmtId="166" formatCode="[$-F800]dddd\,\ mmmm\ dd\,\ yyyy"/>
    <numFmt numFmtId="167" formatCode="[$-409]m/d/yy\ h:mm\ AM/PM;@"/>
    <numFmt numFmtId="169" formatCode="0.00000000000000"/>
    <numFmt numFmtId="171" formatCode="0.000000000000"/>
    <numFmt numFmtId="175" formatCode="0.00000000"/>
    <numFmt numFmtId="180" formatCode="0.000"/>
  </numFmts>
  <fonts count="22">
    <font>
      <sz val="12"/>
      <name val="宋体"/>
      <charset val="134"/>
    </font>
    <font>
      <sz val="9"/>
      <name val="宋体"/>
      <charset val="134"/>
    </font>
    <font>
      <sz val="10"/>
      <name val="宋体"/>
      <charset val="134"/>
    </font>
    <font>
      <vertAlign val="superscript"/>
      <sz val="10"/>
      <name val="宋体"/>
      <charset val="134"/>
    </font>
    <font>
      <vertAlign val="subscript"/>
      <sz val="10"/>
      <name val="宋体"/>
      <charset val="134"/>
    </font>
    <font>
      <b/>
      <sz val="12"/>
      <name val="宋体"/>
      <charset val="134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vertAlign val="subscript"/>
      <sz val="8"/>
      <color indexed="81"/>
      <name val="Tahoma"/>
      <family val="2"/>
    </font>
    <font>
      <sz val="12"/>
      <color indexed="10"/>
      <name val="宋体"/>
      <charset val="134"/>
    </font>
    <font>
      <sz val="12"/>
      <name val="Calibri"/>
      <family val="2"/>
      <scheme val="minor"/>
    </font>
    <font>
      <sz val="11"/>
      <color rgb="FF0C0C0C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FFC000"/>
      <name val="Calibri"/>
      <family val="2"/>
      <scheme val="minor"/>
    </font>
    <font>
      <sz val="12"/>
      <color rgb="FF92D050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rgb="FF00B0F0"/>
      <name val="Calibri"/>
      <family val="2"/>
      <scheme val="minor"/>
    </font>
    <font>
      <sz val="12"/>
      <color rgb="FF0070C0"/>
      <name val="Calibri"/>
      <family val="2"/>
      <scheme val="minor"/>
    </font>
    <font>
      <sz val="12"/>
      <color rgb="FF7030A0"/>
      <name val="Calibri"/>
      <family val="2"/>
      <scheme val="minor"/>
    </font>
    <font>
      <sz val="12"/>
      <color rgb="FFC00000"/>
      <name val="Calibri"/>
      <family val="2"/>
      <scheme val="minor"/>
    </font>
    <font>
      <sz val="12"/>
      <color rgb="FF002060"/>
      <name val="Calibri"/>
      <family val="2"/>
      <scheme val="minor"/>
    </font>
    <font>
      <b/>
      <sz val="12"/>
      <name val="宋体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3">
    <xf numFmtId="0" fontId="0" fillId="0" borderId="0" xfId="0">
      <alignment vertical="center"/>
    </xf>
    <xf numFmtId="14" fontId="0" fillId="0" borderId="0" xfId="0" applyNumberFormat="1">
      <alignment vertical="center"/>
    </xf>
    <xf numFmtId="21" fontId="0" fillId="0" borderId="0" xfId="0" applyNumberFormat="1">
      <alignment vertical="center"/>
    </xf>
    <xf numFmtId="0" fontId="2" fillId="2" borderId="1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164" fontId="2" fillId="2" borderId="1" xfId="0" applyNumberFormat="1" applyFont="1" applyFill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>
      <alignment vertical="center"/>
    </xf>
    <xf numFmtId="164" fontId="0" fillId="0" borderId="0" xfId="0" applyNumberFormat="1">
      <alignment vertical="center"/>
    </xf>
    <xf numFmtId="0" fontId="0" fillId="3" borderId="0" xfId="0" applyFill="1">
      <alignment vertical="center"/>
    </xf>
    <xf numFmtId="0" fontId="0" fillId="0" borderId="3" xfId="0" applyBorder="1">
      <alignment vertical="center"/>
    </xf>
    <xf numFmtId="0" fontId="5" fillId="0" borderId="0" xfId="0" applyFont="1">
      <alignment vertical="center"/>
    </xf>
    <xf numFmtId="164" fontId="5" fillId="0" borderId="0" xfId="0" applyNumberFormat="1" applyFont="1">
      <alignment vertical="center"/>
    </xf>
    <xf numFmtId="0" fontId="0" fillId="0" borderId="0" xfId="0" applyAlignment="1">
      <alignment horizontal="left" vertical="center"/>
    </xf>
    <xf numFmtId="164" fontId="2" fillId="0" borderId="0" xfId="0" applyNumberFormat="1" applyFont="1" applyAlignment="1">
      <alignment vertical="center" wrapText="1"/>
    </xf>
    <xf numFmtId="0" fontId="2" fillId="2" borderId="4" xfId="0" applyFont="1" applyFill="1" applyBorder="1" applyAlignment="1">
      <alignment vertical="center" wrapText="1"/>
    </xf>
    <xf numFmtId="0" fontId="0" fillId="4" borderId="0" xfId="0" applyFill="1">
      <alignment vertical="center"/>
    </xf>
    <xf numFmtId="0" fontId="9" fillId="0" borderId="0" xfId="0" applyFont="1">
      <alignment vertical="center"/>
    </xf>
    <xf numFmtId="14" fontId="0" fillId="4" borderId="0" xfId="0" applyNumberFormat="1" applyFill="1">
      <alignment vertical="center"/>
    </xf>
    <xf numFmtId="0" fontId="0" fillId="4" borderId="3" xfId="0" applyFill="1" applyBorder="1">
      <alignment vertical="center"/>
    </xf>
    <xf numFmtId="164" fontId="0" fillId="4" borderId="0" xfId="0" applyNumberFormat="1" applyFill="1">
      <alignment vertical="center"/>
    </xf>
    <xf numFmtId="0" fontId="2" fillId="4" borderId="0" xfId="0" applyFont="1" applyFill="1" applyAlignment="1">
      <alignment vertical="center" wrapText="1"/>
    </xf>
    <xf numFmtId="0" fontId="2" fillId="4" borderId="0" xfId="0" applyFont="1" applyFill="1">
      <alignment vertical="center"/>
    </xf>
    <xf numFmtId="166" fontId="11" fillId="0" borderId="0" xfId="0" applyNumberFormat="1" applyFont="1" applyAlignment="1">
      <alignment horizontal="left" vertical="center"/>
    </xf>
    <xf numFmtId="166" fontId="10" fillId="0" borderId="0" xfId="0" applyNumberFormat="1" applyFont="1" applyAlignment="1"/>
    <xf numFmtId="0" fontId="10" fillId="0" borderId="0" xfId="0" applyFont="1" applyAlignment="1"/>
    <xf numFmtId="1" fontId="10" fillId="0" borderId="0" xfId="0" applyNumberFormat="1" applyFont="1" applyAlignment="1"/>
    <xf numFmtId="14" fontId="10" fillId="0" borderId="0" xfId="0" applyNumberFormat="1" applyFont="1" applyAlignment="1"/>
    <xf numFmtId="167" fontId="10" fillId="0" borderId="0" xfId="0" applyNumberFormat="1" applyFont="1" applyAlignment="1"/>
    <xf numFmtId="167" fontId="12" fillId="0" borderId="0" xfId="0" applyNumberFormat="1" applyFont="1" applyAlignment="1"/>
    <xf numFmtId="0" fontId="12" fillId="0" borderId="0" xfId="0" applyFont="1" applyAlignment="1"/>
    <xf numFmtId="2" fontId="12" fillId="0" borderId="0" xfId="0" applyNumberFormat="1" applyFont="1" applyAlignment="1"/>
    <xf numFmtId="1" fontId="12" fillId="0" borderId="0" xfId="0" applyNumberFormat="1" applyFont="1" applyAlignment="1"/>
    <xf numFmtId="167" fontId="13" fillId="0" borderId="0" xfId="0" applyNumberFormat="1" applyFont="1" applyAlignment="1"/>
    <xf numFmtId="0" fontId="13" fillId="0" borderId="0" xfId="0" applyFont="1" applyAlignment="1"/>
    <xf numFmtId="1" fontId="13" fillId="0" borderId="0" xfId="0" applyNumberFormat="1" applyFont="1" applyAlignment="1"/>
    <xf numFmtId="167" fontId="14" fillId="0" borderId="0" xfId="0" applyNumberFormat="1" applyFont="1" applyAlignment="1"/>
    <xf numFmtId="0" fontId="14" fillId="0" borderId="0" xfId="0" applyFont="1" applyAlignment="1"/>
    <xf numFmtId="1" fontId="14" fillId="0" borderId="0" xfId="0" applyNumberFormat="1" applyFont="1" applyAlignment="1"/>
    <xf numFmtId="167" fontId="15" fillId="0" borderId="0" xfId="0" applyNumberFormat="1" applyFont="1" applyAlignment="1"/>
    <xf numFmtId="0" fontId="15" fillId="0" borderId="0" xfId="0" applyFont="1" applyAlignment="1"/>
    <xf numFmtId="1" fontId="15" fillId="0" borderId="0" xfId="0" applyNumberFormat="1" applyFont="1" applyAlignment="1"/>
    <xf numFmtId="167" fontId="16" fillId="0" borderId="0" xfId="0" applyNumberFormat="1" applyFont="1" applyAlignment="1"/>
    <xf numFmtId="0" fontId="16" fillId="0" borderId="0" xfId="0" applyFont="1" applyAlignment="1"/>
    <xf numFmtId="1" fontId="16" fillId="0" borderId="0" xfId="0" applyNumberFormat="1" applyFont="1" applyAlignment="1"/>
    <xf numFmtId="167" fontId="17" fillId="0" borderId="0" xfId="0" applyNumberFormat="1" applyFont="1" applyAlignment="1"/>
    <xf numFmtId="0" fontId="17" fillId="0" borderId="0" xfId="0" applyFont="1" applyAlignment="1"/>
    <xf numFmtId="1" fontId="17" fillId="0" borderId="0" xfId="0" applyNumberFormat="1" applyFont="1" applyAlignment="1"/>
    <xf numFmtId="167" fontId="18" fillId="0" borderId="0" xfId="0" applyNumberFormat="1" applyFont="1" applyAlignment="1"/>
    <xf numFmtId="0" fontId="18" fillId="0" borderId="0" xfId="0" applyFont="1" applyAlignment="1"/>
    <xf numFmtId="1" fontId="18" fillId="0" borderId="0" xfId="0" applyNumberFormat="1" applyFont="1" applyAlignment="1"/>
    <xf numFmtId="167" fontId="19" fillId="0" borderId="0" xfId="0" applyNumberFormat="1" applyFont="1" applyAlignment="1"/>
    <xf numFmtId="0" fontId="19" fillId="0" borderId="0" xfId="0" applyFont="1" applyAlignment="1"/>
    <xf numFmtId="1" fontId="19" fillId="0" borderId="0" xfId="0" applyNumberFormat="1" applyFont="1" applyAlignment="1"/>
    <xf numFmtId="167" fontId="20" fillId="0" borderId="0" xfId="0" applyNumberFormat="1" applyFont="1" applyAlignment="1"/>
    <xf numFmtId="0" fontId="20" fillId="0" borderId="0" xfId="0" applyFont="1" applyAlignment="1"/>
    <xf numFmtId="1" fontId="20" fillId="0" borderId="0" xfId="0" applyNumberFormat="1" applyFont="1" applyAlignment="1"/>
    <xf numFmtId="169" fontId="0" fillId="0" borderId="0" xfId="0" applyNumberFormat="1">
      <alignment vertical="center"/>
    </xf>
    <xf numFmtId="171" fontId="0" fillId="0" borderId="0" xfId="0" applyNumberFormat="1">
      <alignment vertical="center"/>
    </xf>
    <xf numFmtId="175" fontId="0" fillId="0" borderId="0" xfId="0" applyNumberFormat="1">
      <alignment vertical="center"/>
    </xf>
    <xf numFmtId="0" fontId="5" fillId="0" borderId="0" xfId="0" applyFont="1" applyAlignment="1">
      <alignment horizontal="right" vertical="center"/>
    </xf>
    <xf numFmtId="180" fontId="5" fillId="0" borderId="0" xfId="0" applyNumberFormat="1" applyFont="1">
      <alignment vertical="center"/>
    </xf>
    <xf numFmtId="0" fontId="21" fillId="0" borderId="0" xfId="0" applyFo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4.xml"/><Relationship Id="rId11" Type="http://schemas.openxmlformats.org/officeDocument/2006/relationships/calcChain" Target="calcChain.xml"/><Relationship Id="rId5" Type="http://schemas.openxmlformats.org/officeDocument/2006/relationships/chartsheet" Target="chartsheets/sheet2.xml"/><Relationship Id="rId10" Type="http://schemas.microsoft.com/office/2017/10/relationships/person" Target="persons/person.xml"/><Relationship Id="rId4" Type="http://schemas.openxmlformats.org/officeDocument/2006/relationships/chartsheet" Target="chartsheets/sheet1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Uncalibrated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0582005086415605"/>
                  <c:y val="-0.1048556430446194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'Composite calc.-1710'!$P$937:$P$956</c:f>
              <c:numCache>
                <c:formatCode>0_ </c:formatCode>
                <c:ptCount val="20"/>
                <c:pt idx="0">
                  <c:v>26.929419086012565</c:v>
                </c:pt>
                <c:pt idx="1">
                  <c:v>6.3109139179441947</c:v>
                </c:pt>
                <c:pt idx="2">
                  <c:v>10.42106659544015</c:v>
                </c:pt>
                <c:pt idx="3">
                  <c:v>13.448136501664074</c:v>
                </c:pt>
                <c:pt idx="4">
                  <c:v>13.608916943069778</c:v>
                </c:pt>
                <c:pt idx="5">
                  <c:v>14.170450483229015</c:v>
                </c:pt>
                <c:pt idx="6">
                  <c:v>34.843513544347871</c:v>
                </c:pt>
                <c:pt idx="7">
                  <c:v>57.806921203941364</c:v>
                </c:pt>
                <c:pt idx="8">
                  <c:v>59.561525219520327</c:v>
                </c:pt>
                <c:pt idx="9">
                  <c:v>56.059285282987986</c:v>
                </c:pt>
                <c:pt idx="10">
                  <c:v>56.748868715358839</c:v>
                </c:pt>
                <c:pt idx="11">
                  <c:v>56.407681517895497</c:v>
                </c:pt>
                <c:pt idx="12">
                  <c:v>59.869666738864943</c:v>
                </c:pt>
                <c:pt idx="13">
                  <c:v>56.371967526556539</c:v>
                </c:pt>
                <c:pt idx="14">
                  <c:v>72.500887830147576</c:v>
                </c:pt>
                <c:pt idx="15">
                  <c:v>81.224448824915655</c:v>
                </c:pt>
                <c:pt idx="16">
                  <c:v>75.299512718280511</c:v>
                </c:pt>
                <c:pt idx="17">
                  <c:v>70.458654261505515</c:v>
                </c:pt>
                <c:pt idx="18">
                  <c:v>82.987113609243835</c:v>
                </c:pt>
                <c:pt idx="19">
                  <c:v>94.971049479073869</c:v>
                </c:pt>
              </c:numCache>
            </c:numRef>
          </c:xVal>
          <c:yVal>
            <c:numRef>
              <c:f>'Composite calc.-1710'!$R$937:$R$957</c:f>
              <c:numCache>
                <c:formatCode>General</c:formatCode>
                <c:ptCount val="21"/>
                <c:pt idx="0">
                  <c:v>29.1</c:v>
                </c:pt>
                <c:pt idx="1">
                  <c:v>6.2</c:v>
                </c:pt>
                <c:pt idx="2">
                  <c:v>10.199999999999999</c:v>
                </c:pt>
                <c:pt idx="3">
                  <c:v>13.1</c:v>
                </c:pt>
                <c:pt idx="4">
                  <c:v>13.3</c:v>
                </c:pt>
                <c:pt idx="5">
                  <c:v>13.8</c:v>
                </c:pt>
                <c:pt idx="6">
                  <c:v>34.1</c:v>
                </c:pt>
                <c:pt idx="7">
                  <c:v>58.1</c:v>
                </c:pt>
                <c:pt idx="8">
                  <c:v>56.7</c:v>
                </c:pt>
                <c:pt idx="9">
                  <c:v>56.3</c:v>
                </c:pt>
                <c:pt idx="10">
                  <c:v>52.7</c:v>
                </c:pt>
                <c:pt idx="11">
                  <c:v>58.1</c:v>
                </c:pt>
                <c:pt idx="12">
                  <c:v>57</c:v>
                </c:pt>
                <c:pt idx="13">
                  <c:v>56.6</c:v>
                </c:pt>
                <c:pt idx="14">
                  <c:v>69.5</c:v>
                </c:pt>
                <c:pt idx="15">
                  <c:v>79.5</c:v>
                </c:pt>
                <c:pt idx="16">
                  <c:v>73.7</c:v>
                </c:pt>
                <c:pt idx="17">
                  <c:v>69</c:v>
                </c:pt>
                <c:pt idx="18">
                  <c:v>81.2</c:v>
                </c:pt>
                <c:pt idx="19">
                  <c:v>111.6</c:v>
                </c:pt>
                <c:pt idx="20">
                  <c:v>999.80000000000018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B04-44B4-A783-B53BC01A9390}"/>
            </c:ext>
          </c:extLst>
        </c:ser>
        <c:ser>
          <c:idx val="0"/>
          <c:order val="1"/>
          <c:tx>
            <c:v>EMC - Excel vs Python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1466583165950037"/>
                  <c:y val="2.7580927384076989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'Composite calc.-1710'!$P$937:$P$956</c:f>
              <c:numCache>
                <c:formatCode>0_ </c:formatCode>
                <c:ptCount val="20"/>
                <c:pt idx="0">
                  <c:v>26.929419086012565</c:v>
                </c:pt>
                <c:pt idx="1">
                  <c:v>6.3109139179441947</c:v>
                </c:pt>
                <c:pt idx="2">
                  <c:v>10.42106659544015</c:v>
                </c:pt>
                <c:pt idx="3">
                  <c:v>13.448136501664074</c:v>
                </c:pt>
                <c:pt idx="4">
                  <c:v>13.608916943069778</c:v>
                </c:pt>
                <c:pt idx="5">
                  <c:v>14.170450483229015</c:v>
                </c:pt>
                <c:pt idx="6">
                  <c:v>34.843513544347871</c:v>
                </c:pt>
                <c:pt idx="7">
                  <c:v>57.806921203941364</c:v>
                </c:pt>
                <c:pt idx="8">
                  <c:v>59.561525219520327</c:v>
                </c:pt>
                <c:pt idx="9">
                  <c:v>56.059285282987986</c:v>
                </c:pt>
                <c:pt idx="10">
                  <c:v>56.748868715358839</c:v>
                </c:pt>
                <c:pt idx="11">
                  <c:v>56.407681517895497</c:v>
                </c:pt>
                <c:pt idx="12">
                  <c:v>59.869666738864943</c:v>
                </c:pt>
                <c:pt idx="13">
                  <c:v>56.371967526556539</c:v>
                </c:pt>
                <c:pt idx="14">
                  <c:v>72.500887830147576</c:v>
                </c:pt>
                <c:pt idx="15">
                  <c:v>81.224448824915655</c:v>
                </c:pt>
                <c:pt idx="16">
                  <c:v>75.299512718280511</c:v>
                </c:pt>
                <c:pt idx="17">
                  <c:v>70.458654261505515</c:v>
                </c:pt>
                <c:pt idx="18">
                  <c:v>82.987113609243835</c:v>
                </c:pt>
                <c:pt idx="19">
                  <c:v>94.971049479073869</c:v>
                </c:pt>
              </c:numCache>
            </c:numRef>
          </c:xVal>
          <c:yVal>
            <c:numRef>
              <c:f>'Composite calc.-1710'!$Q$937:$Q$956</c:f>
              <c:numCache>
                <c:formatCode>General</c:formatCode>
                <c:ptCount val="20"/>
                <c:pt idx="0">
                  <c:v>25.8</c:v>
                </c:pt>
                <c:pt idx="1">
                  <c:v>6.3</c:v>
                </c:pt>
                <c:pt idx="2">
                  <c:v>10.4</c:v>
                </c:pt>
                <c:pt idx="3">
                  <c:v>13.4</c:v>
                </c:pt>
                <c:pt idx="4">
                  <c:v>13.6</c:v>
                </c:pt>
                <c:pt idx="5">
                  <c:v>14.1</c:v>
                </c:pt>
                <c:pt idx="6">
                  <c:v>34.799999999999997</c:v>
                </c:pt>
                <c:pt idx="7">
                  <c:v>59.4</c:v>
                </c:pt>
                <c:pt idx="8">
                  <c:v>58.1</c:v>
                </c:pt>
                <c:pt idx="9">
                  <c:v>57.6</c:v>
                </c:pt>
                <c:pt idx="10">
                  <c:v>53.9</c:v>
                </c:pt>
                <c:pt idx="11">
                  <c:v>59.4</c:v>
                </c:pt>
                <c:pt idx="12">
                  <c:v>58.4</c:v>
                </c:pt>
                <c:pt idx="13">
                  <c:v>58</c:v>
                </c:pt>
                <c:pt idx="14">
                  <c:v>71.099999999999994</c:v>
                </c:pt>
                <c:pt idx="15">
                  <c:v>81.400000000000006</c:v>
                </c:pt>
                <c:pt idx="16">
                  <c:v>75.400000000000006</c:v>
                </c:pt>
                <c:pt idx="17">
                  <c:v>70.599999999999994</c:v>
                </c:pt>
                <c:pt idx="18">
                  <c:v>83.1</c:v>
                </c:pt>
                <c:pt idx="19">
                  <c:v>95.1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B04-44B4-A783-B53BC01A93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4924991"/>
        <c:axId val="1004910431"/>
      </c:scatterChart>
      <c:valAx>
        <c:axId val="1004924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EMC</a:t>
                </a:r>
                <a:r>
                  <a:rPr lang="en-US" baseline="0"/>
                  <a:t> - Excel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4910431"/>
        <c:crosses val="autoZero"/>
        <c:crossBetween val="midCat"/>
      </c:valAx>
      <c:valAx>
        <c:axId val="1004910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EMC - Python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49249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Wetland Outlet hydrograph (17/10/08)</a:t>
            </a:r>
          </a:p>
        </c:rich>
      </c:tx>
      <c:layout>
        <c:manualLayout>
          <c:xMode val="edge"/>
          <c:yMode val="edge"/>
          <c:x val="0.32615894039735099"/>
          <c:y val="2.035278154681139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2715231788079486E-2"/>
          <c:y val="0.14111261872455905"/>
          <c:w val="0.8137417218543046"/>
          <c:h val="0.66892808683853466"/>
        </c:manualLayout>
      </c:layout>
      <c:lineChart>
        <c:grouping val="standard"/>
        <c:varyColors val="0"/>
        <c:ser>
          <c:idx val="0"/>
          <c:order val="1"/>
          <c:tx>
            <c:v>Flow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'Composite calc.-1710'!$B$2:$B$932</c:f>
              <c:strCache>
                <c:ptCount val="927"/>
                <c:pt idx="0">
                  <c:v> 04:26:52</c:v>
                </c:pt>
                <c:pt idx="1">
                  <c:v> 04:28:52</c:v>
                </c:pt>
                <c:pt idx="2">
                  <c:v> 04:30:52</c:v>
                </c:pt>
                <c:pt idx="3">
                  <c:v> 04:32:52</c:v>
                </c:pt>
                <c:pt idx="4">
                  <c:v> 04:34:52</c:v>
                </c:pt>
                <c:pt idx="5">
                  <c:v> 04:36:52</c:v>
                </c:pt>
                <c:pt idx="6">
                  <c:v> 04:38:52</c:v>
                </c:pt>
                <c:pt idx="7">
                  <c:v> 04:40:52</c:v>
                </c:pt>
                <c:pt idx="8">
                  <c:v> 04:42:52</c:v>
                </c:pt>
                <c:pt idx="9">
                  <c:v> 04:44:52</c:v>
                </c:pt>
                <c:pt idx="10">
                  <c:v> 04:46:52</c:v>
                </c:pt>
                <c:pt idx="11">
                  <c:v> 04:48:52</c:v>
                </c:pt>
                <c:pt idx="12">
                  <c:v> 04:50:52</c:v>
                </c:pt>
                <c:pt idx="13">
                  <c:v> 04:52:52</c:v>
                </c:pt>
                <c:pt idx="14">
                  <c:v> 04:54:52</c:v>
                </c:pt>
                <c:pt idx="15">
                  <c:v> 04:56:52</c:v>
                </c:pt>
                <c:pt idx="16">
                  <c:v> 04:58:52</c:v>
                </c:pt>
                <c:pt idx="17">
                  <c:v> 05:00:52</c:v>
                </c:pt>
                <c:pt idx="18">
                  <c:v> 05:02:52</c:v>
                </c:pt>
                <c:pt idx="19">
                  <c:v> 05:04:52</c:v>
                </c:pt>
                <c:pt idx="20">
                  <c:v> 05:06:52</c:v>
                </c:pt>
                <c:pt idx="21">
                  <c:v> 05:08:52</c:v>
                </c:pt>
                <c:pt idx="22">
                  <c:v> 05:10:52</c:v>
                </c:pt>
                <c:pt idx="23">
                  <c:v> 05:12:52</c:v>
                </c:pt>
                <c:pt idx="24">
                  <c:v> 05:14:52</c:v>
                </c:pt>
                <c:pt idx="25">
                  <c:v> 05:16:52</c:v>
                </c:pt>
                <c:pt idx="26">
                  <c:v> 05:18:52</c:v>
                </c:pt>
                <c:pt idx="27">
                  <c:v> 05:20:52</c:v>
                </c:pt>
                <c:pt idx="28">
                  <c:v> 05:22:52</c:v>
                </c:pt>
                <c:pt idx="29">
                  <c:v> 05:24:52</c:v>
                </c:pt>
                <c:pt idx="30">
                  <c:v> 05:26:52</c:v>
                </c:pt>
                <c:pt idx="31">
                  <c:v> 05:28:52</c:v>
                </c:pt>
                <c:pt idx="32">
                  <c:v> 05:30:52</c:v>
                </c:pt>
                <c:pt idx="33">
                  <c:v> 05:32:52</c:v>
                </c:pt>
                <c:pt idx="34">
                  <c:v> 05:34:52</c:v>
                </c:pt>
                <c:pt idx="35">
                  <c:v> 05:36:52</c:v>
                </c:pt>
                <c:pt idx="36">
                  <c:v> 05:38:52</c:v>
                </c:pt>
                <c:pt idx="37">
                  <c:v> 05:40:52</c:v>
                </c:pt>
                <c:pt idx="38">
                  <c:v> 05:42:52</c:v>
                </c:pt>
                <c:pt idx="39">
                  <c:v> 05:44:52</c:v>
                </c:pt>
                <c:pt idx="40">
                  <c:v> 05:46:52</c:v>
                </c:pt>
                <c:pt idx="41">
                  <c:v> 05:48:52</c:v>
                </c:pt>
                <c:pt idx="42">
                  <c:v> 05:50:52</c:v>
                </c:pt>
                <c:pt idx="43">
                  <c:v> 05:52:52</c:v>
                </c:pt>
                <c:pt idx="44">
                  <c:v> 05:54:52</c:v>
                </c:pt>
                <c:pt idx="45">
                  <c:v> 05:56:52</c:v>
                </c:pt>
                <c:pt idx="46">
                  <c:v> 05:58:52</c:v>
                </c:pt>
                <c:pt idx="47">
                  <c:v> 06:00:52</c:v>
                </c:pt>
                <c:pt idx="48">
                  <c:v> 06:02:52</c:v>
                </c:pt>
                <c:pt idx="49">
                  <c:v> 06:04:52</c:v>
                </c:pt>
                <c:pt idx="50">
                  <c:v> 06:06:52</c:v>
                </c:pt>
                <c:pt idx="51">
                  <c:v> 06:08:52</c:v>
                </c:pt>
                <c:pt idx="52">
                  <c:v> 06:10:52</c:v>
                </c:pt>
                <c:pt idx="53">
                  <c:v> 06:12:52</c:v>
                </c:pt>
                <c:pt idx="54">
                  <c:v> 06:14:52</c:v>
                </c:pt>
                <c:pt idx="55">
                  <c:v> 06:16:52</c:v>
                </c:pt>
                <c:pt idx="56">
                  <c:v> 06:18:52</c:v>
                </c:pt>
                <c:pt idx="57">
                  <c:v> 06:20:52</c:v>
                </c:pt>
                <c:pt idx="58">
                  <c:v> 06:22:52</c:v>
                </c:pt>
                <c:pt idx="59">
                  <c:v> 06:24:52</c:v>
                </c:pt>
                <c:pt idx="60">
                  <c:v> 06:26:52</c:v>
                </c:pt>
                <c:pt idx="61">
                  <c:v> 06:28:52</c:v>
                </c:pt>
                <c:pt idx="62">
                  <c:v> 06:30:52</c:v>
                </c:pt>
                <c:pt idx="63">
                  <c:v> 06:32:52</c:v>
                </c:pt>
                <c:pt idx="64">
                  <c:v> 06:34:52</c:v>
                </c:pt>
                <c:pt idx="65">
                  <c:v> 06:36:52</c:v>
                </c:pt>
                <c:pt idx="66">
                  <c:v> 06:38:52</c:v>
                </c:pt>
                <c:pt idx="67">
                  <c:v> 06:40:52</c:v>
                </c:pt>
                <c:pt idx="68">
                  <c:v> 06:42:52</c:v>
                </c:pt>
                <c:pt idx="69">
                  <c:v> 06:44:52</c:v>
                </c:pt>
                <c:pt idx="70">
                  <c:v> 06:46:52</c:v>
                </c:pt>
                <c:pt idx="71">
                  <c:v> 06:48:52</c:v>
                </c:pt>
                <c:pt idx="72">
                  <c:v> 06:50:52</c:v>
                </c:pt>
                <c:pt idx="73">
                  <c:v> 06:52:52</c:v>
                </c:pt>
                <c:pt idx="74">
                  <c:v> 06:54:52</c:v>
                </c:pt>
                <c:pt idx="75">
                  <c:v> 06:56:52</c:v>
                </c:pt>
                <c:pt idx="76">
                  <c:v> 06:58:52</c:v>
                </c:pt>
                <c:pt idx="77">
                  <c:v> 07:00:52</c:v>
                </c:pt>
                <c:pt idx="78">
                  <c:v> 07:02:52</c:v>
                </c:pt>
                <c:pt idx="79">
                  <c:v> 07:04:52</c:v>
                </c:pt>
                <c:pt idx="80">
                  <c:v> 07:06:52</c:v>
                </c:pt>
                <c:pt idx="81">
                  <c:v> 07:08:52</c:v>
                </c:pt>
                <c:pt idx="82">
                  <c:v> 07:10:52</c:v>
                </c:pt>
                <c:pt idx="83">
                  <c:v> 07:12:52</c:v>
                </c:pt>
                <c:pt idx="84">
                  <c:v> 07:14:52</c:v>
                </c:pt>
                <c:pt idx="85">
                  <c:v> 07:16:52</c:v>
                </c:pt>
                <c:pt idx="86">
                  <c:v> 07:18:52</c:v>
                </c:pt>
                <c:pt idx="87">
                  <c:v> 07:20:52</c:v>
                </c:pt>
                <c:pt idx="88">
                  <c:v> 07:22:52</c:v>
                </c:pt>
                <c:pt idx="89">
                  <c:v> 07:24:52</c:v>
                </c:pt>
                <c:pt idx="90">
                  <c:v> 07:26:52</c:v>
                </c:pt>
                <c:pt idx="91">
                  <c:v> 07:28:52</c:v>
                </c:pt>
                <c:pt idx="92">
                  <c:v> 07:30:52</c:v>
                </c:pt>
                <c:pt idx="93">
                  <c:v> 07:32:52</c:v>
                </c:pt>
                <c:pt idx="94">
                  <c:v> 07:34:52</c:v>
                </c:pt>
                <c:pt idx="95">
                  <c:v> 07:36:52</c:v>
                </c:pt>
                <c:pt idx="96">
                  <c:v> 07:38:52</c:v>
                </c:pt>
                <c:pt idx="97">
                  <c:v> 07:40:52</c:v>
                </c:pt>
                <c:pt idx="98">
                  <c:v> 07:42:52</c:v>
                </c:pt>
                <c:pt idx="99">
                  <c:v> 07:44:52</c:v>
                </c:pt>
                <c:pt idx="100">
                  <c:v> 07:46:52</c:v>
                </c:pt>
                <c:pt idx="101">
                  <c:v> 07:48:52</c:v>
                </c:pt>
                <c:pt idx="102">
                  <c:v> 07:50:52</c:v>
                </c:pt>
                <c:pt idx="103">
                  <c:v> 07:52:52</c:v>
                </c:pt>
                <c:pt idx="104">
                  <c:v> 07:54:52</c:v>
                </c:pt>
                <c:pt idx="105">
                  <c:v> 07:56:52</c:v>
                </c:pt>
                <c:pt idx="106">
                  <c:v> 07:58:52</c:v>
                </c:pt>
                <c:pt idx="107">
                  <c:v> 08:00:52</c:v>
                </c:pt>
                <c:pt idx="108">
                  <c:v> 08:02:52</c:v>
                </c:pt>
                <c:pt idx="109">
                  <c:v> 08:04:52</c:v>
                </c:pt>
                <c:pt idx="110">
                  <c:v> 08:06:52</c:v>
                </c:pt>
                <c:pt idx="111">
                  <c:v> 08:08:52</c:v>
                </c:pt>
                <c:pt idx="112">
                  <c:v> 08:10:52</c:v>
                </c:pt>
                <c:pt idx="113">
                  <c:v> 08:12:52</c:v>
                </c:pt>
                <c:pt idx="114">
                  <c:v> 08:14:52</c:v>
                </c:pt>
                <c:pt idx="115">
                  <c:v> 08:16:52</c:v>
                </c:pt>
                <c:pt idx="116">
                  <c:v> 08:18:52</c:v>
                </c:pt>
                <c:pt idx="117">
                  <c:v> 08:20:52</c:v>
                </c:pt>
                <c:pt idx="118">
                  <c:v> 08:22:52</c:v>
                </c:pt>
                <c:pt idx="119">
                  <c:v> 08:24:52</c:v>
                </c:pt>
                <c:pt idx="120">
                  <c:v> 08:26:52</c:v>
                </c:pt>
                <c:pt idx="121">
                  <c:v> 08:28:52</c:v>
                </c:pt>
                <c:pt idx="122">
                  <c:v> 08:30:52</c:v>
                </c:pt>
                <c:pt idx="123">
                  <c:v> 08:32:52</c:v>
                </c:pt>
                <c:pt idx="124">
                  <c:v> 08:34:52</c:v>
                </c:pt>
                <c:pt idx="125">
                  <c:v> 08:36:52</c:v>
                </c:pt>
                <c:pt idx="126">
                  <c:v> 08:38:52</c:v>
                </c:pt>
                <c:pt idx="127">
                  <c:v> 08:40:52</c:v>
                </c:pt>
                <c:pt idx="128">
                  <c:v> 08:42:52</c:v>
                </c:pt>
                <c:pt idx="129">
                  <c:v> 08:44:52</c:v>
                </c:pt>
                <c:pt idx="130">
                  <c:v> 08:46:52</c:v>
                </c:pt>
                <c:pt idx="131">
                  <c:v> 08:48:52</c:v>
                </c:pt>
                <c:pt idx="132">
                  <c:v> 08:50:52</c:v>
                </c:pt>
                <c:pt idx="133">
                  <c:v> 08:52:52</c:v>
                </c:pt>
                <c:pt idx="134">
                  <c:v> 08:54:52</c:v>
                </c:pt>
                <c:pt idx="135">
                  <c:v> 08:56:52</c:v>
                </c:pt>
                <c:pt idx="136">
                  <c:v> 08:58:52</c:v>
                </c:pt>
                <c:pt idx="137">
                  <c:v> 09:00:52</c:v>
                </c:pt>
                <c:pt idx="138">
                  <c:v> 09:02:52</c:v>
                </c:pt>
                <c:pt idx="139">
                  <c:v> 09:04:52</c:v>
                </c:pt>
                <c:pt idx="140">
                  <c:v> 09:06:52</c:v>
                </c:pt>
                <c:pt idx="141">
                  <c:v> 09:08:52</c:v>
                </c:pt>
                <c:pt idx="142">
                  <c:v> 09:10:52</c:v>
                </c:pt>
                <c:pt idx="143">
                  <c:v> 09:12:52</c:v>
                </c:pt>
                <c:pt idx="144">
                  <c:v> 09:14:52</c:v>
                </c:pt>
                <c:pt idx="145">
                  <c:v> 09:16:52</c:v>
                </c:pt>
                <c:pt idx="146">
                  <c:v> 09:18:52</c:v>
                </c:pt>
                <c:pt idx="147">
                  <c:v> 09:20:52</c:v>
                </c:pt>
                <c:pt idx="148">
                  <c:v> 09:22:52</c:v>
                </c:pt>
                <c:pt idx="149">
                  <c:v> 09:24:52</c:v>
                </c:pt>
                <c:pt idx="150">
                  <c:v> 09:26:52</c:v>
                </c:pt>
                <c:pt idx="151">
                  <c:v> 09:28:52</c:v>
                </c:pt>
                <c:pt idx="152">
                  <c:v> 09:30:52</c:v>
                </c:pt>
                <c:pt idx="153">
                  <c:v> 09:32:52</c:v>
                </c:pt>
                <c:pt idx="154">
                  <c:v> 09:34:52</c:v>
                </c:pt>
                <c:pt idx="155">
                  <c:v> 09:36:52</c:v>
                </c:pt>
                <c:pt idx="156">
                  <c:v> 09:38:52</c:v>
                </c:pt>
                <c:pt idx="157">
                  <c:v> 09:40:52</c:v>
                </c:pt>
                <c:pt idx="158">
                  <c:v> 09:42:52</c:v>
                </c:pt>
                <c:pt idx="159">
                  <c:v> 09:44:52</c:v>
                </c:pt>
                <c:pt idx="160">
                  <c:v> 09:46:52</c:v>
                </c:pt>
                <c:pt idx="161">
                  <c:v> 09:48:52</c:v>
                </c:pt>
                <c:pt idx="162">
                  <c:v> 09:50:52</c:v>
                </c:pt>
                <c:pt idx="163">
                  <c:v> 09:52:52</c:v>
                </c:pt>
                <c:pt idx="164">
                  <c:v> 09:54:52</c:v>
                </c:pt>
                <c:pt idx="165">
                  <c:v> 09:56:52</c:v>
                </c:pt>
                <c:pt idx="166">
                  <c:v> 09:58:52</c:v>
                </c:pt>
                <c:pt idx="167">
                  <c:v> 10:00:52</c:v>
                </c:pt>
                <c:pt idx="168">
                  <c:v> 10:02:52</c:v>
                </c:pt>
                <c:pt idx="169">
                  <c:v> 10:04:52</c:v>
                </c:pt>
                <c:pt idx="170">
                  <c:v> 10:06:52</c:v>
                </c:pt>
                <c:pt idx="171">
                  <c:v> 10:08:52</c:v>
                </c:pt>
                <c:pt idx="172">
                  <c:v> 10:10:52</c:v>
                </c:pt>
                <c:pt idx="173">
                  <c:v> 10:12:52</c:v>
                </c:pt>
                <c:pt idx="174">
                  <c:v> 10:14:52</c:v>
                </c:pt>
                <c:pt idx="175">
                  <c:v> 10:16:52</c:v>
                </c:pt>
                <c:pt idx="176">
                  <c:v> 10:18:52</c:v>
                </c:pt>
                <c:pt idx="177">
                  <c:v> 10:20:52</c:v>
                </c:pt>
                <c:pt idx="178">
                  <c:v> 10:22:52</c:v>
                </c:pt>
                <c:pt idx="179">
                  <c:v> 10:24:52</c:v>
                </c:pt>
                <c:pt idx="180">
                  <c:v> 10:26:52</c:v>
                </c:pt>
                <c:pt idx="181">
                  <c:v> 10:28:52</c:v>
                </c:pt>
                <c:pt idx="182">
                  <c:v> 10:30:52</c:v>
                </c:pt>
                <c:pt idx="183">
                  <c:v> 10:32:52</c:v>
                </c:pt>
                <c:pt idx="184">
                  <c:v> 10:34:52</c:v>
                </c:pt>
                <c:pt idx="185">
                  <c:v> 10:36:52</c:v>
                </c:pt>
                <c:pt idx="186">
                  <c:v> 10:38:52</c:v>
                </c:pt>
                <c:pt idx="187">
                  <c:v> 10:40:52</c:v>
                </c:pt>
                <c:pt idx="188">
                  <c:v> 10:42:52</c:v>
                </c:pt>
                <c:pt idx="189">
                  <c:v> 10:44:52</c:v>
                </c:pt>
                <c:pt idx="190">
                  <c:v> 10:46:52</c:v>
                </c:pt>
                <c:pt idx="191">
                  <c:v> 10:48:52</c:v>
                </c:pt>
                <c:pt idx="192">
                  <c:v> 10:50:52</c:v>
                </c:pt>
                <c:pt idx="193">
                  <c:v> 10:52:52</c:v>
                </c:pt>
                <c:pt idx="194">
                  <c:v> 10:54:52</c:v>
                </c:pt>
                <c:pt idx="195">
                  <c:v> 10:56:52</c:v>
                </c:pt>
                <c:pt idx="196">
                  <c:v> 10:58:52</c:v>
                </c:pt>
                <c:pt idx="197">
                  <c:v> 11:00:52</c:v>
                </c:pt>
                <c:pt idx="198">
                  <c:v> 11:02:52</c:v>
                </c:pt>
                <c:pt idx="199">
                  <c:v> 11:04:52</c:v>
                </c:pt>
                <c:pt idx="200">
                  <c:v> 11:06:52</c:v>
                </c:pt>
                <c:pt idx="201">
                  <c:v> 11:08:52</c:v>
                </c:pt>
                <c:pt idx="202">
                  <c:v> 11:10:52</c:v>
                </c:pt>
                <c:pt idx="203">
                  <c:v> 11:12:52</c:v>
                </c:pt>
                <c:pt idx="204">
                  <c:v> 11:14:52</c:v>
                </c:pt>
                <c:pt idx="205">
                  <c:v> 11:16:52</c:v>
                </c:pt>
                <c:pt idx="206">
                  <c:v> 11:18:52</c:v>
                </c:pt>
                <c:pt idx="207">
                  <c:v> 11:20:52</c:v>
                </c:pt>
                <c:pt idx="208">
                  <c:v> 11:22:52</c:v>
                </c:pt>
                <c:pt idx="209">
                  <c:v> 11:24:52</c:v>
                </c:pt>
                <c:pt idx="210">
                  <c:v> 11:26:52</c:v>
                </c:pt>
                <c:pt idx="211">
                  <c:v> 11:28:52</c:v>
                </c:pt>
                <c:pt idx="212">
                  <c:v> 11:30:52</c:v>
                </c:pt>
                <c:pt idx="213">
                  <c:v> 11:32:52</c:v>
                </c:pt>
                <c:pt idx="214">
                  <c:v> 11:34:52</c:v>
                </c:pt>
                <c:pt idx="215">
                  <c:v> 11:36:52</c:v>
                </c:pt>
                <c:pt idx="216">
                  <c:v> 11:38:52</c:v>
                </c:pt>
                <c:pt idx="217">
                  <c:v> 11:40:52</c:v>
                </c:pt>
                <c:pt idx="218">
                  <c:v> 11:42:52</c:v>
                </c:pt>
                <c:pt idx="219">
                  <c:v> 11:44:52</c:v>
                </c:pt>
                <c:pt idx="220">
                  <c:v> 11:46:52</c:v>
                </c:pt>
                <c:pt idx="221">
                  <c:v> 11:48:52</c:v>
                </c:pt>
                <c:pt idx="222">
                  <c:v> 11:50:52</c:v>
                </c:pt>
                <c:pt idx="223">
                  <c:v> 11:52:52</c:v>
                </c:pt>
                <c:pt idx="224">
                  <c:v> 11:54:52</c:v>
                </c:pt>
                <c:pt idx="225">
                  <c:v> 11:56:52</c:v>
                </c:pt>
                <c:pt idx="226">
                  <c:v> 11:58:52</c:v>
                </c:pt>
                <c:pt idx="227">
                  <c:v> 12:00:52</c:v>
                </c:pt>
                <c:pt idx="228">
                  <c:v> 12:02:52</c:v>
                </c:pt>
                <c:pt idx="229">
                  <c:v> 12:04:52</c:v>
                </c:pt>
                <c:pt idx="230">
                  <c:v> 12:06:52</c:v>
                </c:pt>
                <c:pt idx="231">
                  <c:v> 12:08:52</c:v>
                </c:pt>
                <c:pt idx="232">
                  <c:v> 12:10:52</c:v>
                </c:pt>
                <c:pt idx="233">
                  <c:v> 12:12:52</c:v>
                </c:pt>
                <c:pt idx="234">
                  <c:v> 12:14:52</c:v>
                </c:pt>
                <c:pt idx="235">
                  <c:v> 12:16:52</c:v>
                </c:pt>
                <c:pt idx="236">
                  <c:v> 12:18:52</c:v>
                </c:pt>
                <c:pt idx="237">
                  <c:v> 12:20:52</c:v>
                </c:pt>
                <c:pt idx="238">
                  <c:v> 12:22:52</c:v>
                </c:pt>
                <c:pt idx="239">
                  <c:v> 12:24:52</c:v>
                </c:pt>
                <c:pt idx="240">
                  <c:v> 12:26:52</c:v>
                </c:pt>
                <c:pt idx="241">
                  <c:v> 12:28:52</c:v>
                </c:pt>
                <c:pt idx="242">
                  <c:v> 12:30:52</c:v>
                </c:pt>
                <c:pt idx="243">
                  <c:v> 12:32:52</c:v>
                </c:pt>
                <c:pt idx="244">
                  <c:v> 12:34:52</c:v>
                </c:pt>
                <c:pt idx="245">
                  <c:v> 12:36:52</c:v>
                </c:pt>
                <c:pt idx="246">
                  <c:v> 12:38:52</c:v>
                </c:pt>
                <c:pt idx="247">
                  <c:v> 12:40:52</c:v>
                </c:pt>
                <c:pt idx="248">
                  <c:v> 12:42:52</c:v>
                </c:pt>
                <c:pt idx="249">
                  <c:v> 12:44:52</c:v>
                </c:pt>
                <c:pt idx="250">
                  <c:v> 12:46:52</c:v>
                </c:pt>
                <c:pt idx="251">
                  <c:v> 12:48:52</c:v>
                </c:pt>
                <c:pt idx="252">
                  <c:v> 12:50:52</c:v>
                </c:pt>
                <c:pt idx="253">
                  <c:v> 12:52:52</c:v>
                </c:pt>
                <c:pt idx="254">
                  <c:v> 12:54:52</c:v>
                </c:pt>
                <c:pt idx="255">
                  <c:v> 12:56:52</c:v>
                </c:pt>
                <c:pt idx="256">
                  <c:v> 12:58:52</c:v>
                </c:pt>
                <c:pt idx="257">
                  <c:v> 13:00:52</c:v>
                </c:pt>
                <c:pt idx="258">
                  <c:v> 13:02:52</c:v>
                </c:pt>
                <c:pt idx="259">
                  <c:v> 13:04:52</c:v>
                </c:pt>
                <c:pt idx="260">
                  <c:v> 13:06:52</c:v>
                </c:pt>
                <c:pt idx="261">
                  <c:v> 13:08:52</c:v>
                </c:pt>
                <c:pt idx="262">
                  <c:v> 13:10:52</c:v>
                </c:pt>
                <c:pt idx="263">
                  <c:v> 13:12:52</c:v>
                </c:pt>
                <c:pt idx="264">
                  <c:v> 13:14:52</c:v>
                </c:pt>
                <c:pt idx="265">
                  <c:v> 13:16:52</c:v>
                </c:pt>
                <c:pt idx="266">
                  <c:v> 13:18:52</c:v>
                </c:pt>
                <c:pt idx="267">
                  <c:v> 13:20:52</c:v>
                </c:pt>
                <c:pt idx="268">
                  <c:v> 13:22:52</c:v>
                </c:pt>
                <c:pt idx="269">
                  <c:v> 13:24:52</c:v>
                </c:pt>
                <c:pt idx="270">
                  <c:v> 13:26:52</c:v>
                </c:pt>
                <c:pt idx="271">
                  <c:v> 13:28:52</c:v>
                </c:pt>
                <c:pt idx="272">
                  <c:v> 13:30:52</c:v>
                </c:pt>
                <c:pt idx="273">
                  <c:v> 13:32:52</c:v>
                </c:pt>
                <c:pt idx="274">
                  <c:v> 13:34:52</c:v>
                </c:pt>
                <c:pt idx="275">
                  <c:v> 13:36:52</c:v>
                </c:pt>
                <c:pt idx="276">
                  <c:v> 13:38:52</c:v>
                </c:pt>
                <c:pt idx="277">
                  <c:v> 13:40:52</c:v>
                </c:pt>
                <c:pt idx="278">
                  <c:v> 13:42:52</c:v>
                </c:pt>
                <c:pt idx="279">
                  <c:v> 13:44:52</c:v>
                </c:pt>
                <c:pt idx="280">
                  <c:v> 13:46:52</c:v>
                </c:pt>
                <c:pt idx="281">
                  <c:v> 13:48:52</c:v>
                </c:pt>
                <c:pt idx="282">
                  <c:v> 13:50:52</c:v>
                </c:pt>
                <c:pt idx="283">
                  <c:v> 13:52:52</c:v>
                </c:pt>
                <c:pt idx="284">
                  <c:v> 13:54:52</c:v>
                </c:pt>
                <c:pt idx="285">
                  <c:v> 13:56:52</c:v>
                </c:pt>
                <c:pt idx="286">
                  <c:v> 13:58:52</c:v>
                </c:pt>
                <c:pt idx="287">
                  <c:v> 14:00:52</c:v>
                </c:pt>
                <c:pt idx="288">
                  <c:v> 14:02:52</c:v>
                </c:pt>
                <c:pt idx="289">
                  <c:v> 14:04:52</c:v>
                </c:pt>
                <c:pt idx="290">
                  <c:v> 14:06:52</c:v>
                </c:pt>
                <c:pt idx="291">
                  <c:v> 14:08:52</c:v>
                </c:pt>
                <c:pt idx="292">
                  <c:v> 14:10:52</c:v>
                </c:pt>
                <c:pt idx="293">
                  <c:v> 14:12:52</c:v>
                </c:pt>
                <c:pt idx="294">
                  <c:v> 14:14:52</c:v>
                </c:pt>
                <c:pt idx="295">
                  <c:v> 14:16:52</c:v>
                </c:pt>
                <c:pt idx="296">
                  <c:v> 14:18:52</c:v>
                </c:pt>
                <c:pt idx="297">
                  <c:v> 14:20:52</c:v>
                </c:pt>
                <c:pt idx="298">
                  <c:v> 14:22:52</c:v>
                </c:pt>
                <c:pt idx="299">
                  <c:v> 14:24:52</c:v>
                </c:pt>
                <c:pt idx="300">
                  <c:v> 14:26:52</c:v>
                </c:pt>
                <c:pt idx="301">
                  <c:v> 14:28:52</c:v>
                </c:pt>
                <c:pt idx="302">
                  <c:v> 14:30:52</c:v>
                </c:pt>
                <c:pt idx="303">
                  <c:v> 14:32:52</c:v>
                </c:pt>
                <c:pt idx="304">
                  <c:v> 14:34:52</c:v>
                </c:pt>
                <c:pt idx="305">
                  <c:v> 14:36:52</c:v>
                </c:pt>
                <c:pt idx="306">
                  <c:v> 14:38:52</c:v>
                </c:pt>
                <c:pt idx="307">
                  <c:v> 14:40:52</c:v>
                </c:pt>
                <c:pt idx="308">
                  <c:v> 14:42:52</c:v>
                </c:pt>
                <c:pt idx="309">
                  <c:v> 14:44:52</c:v>
                </c:pt>
                <c:pt idx="310">
                  <c:v> 14:46:52</c:v>
                </c:pt>
                <c:pt idx="311">
                  <c:v> 14:48:52</c:v>
                </c:pt>
                <c:pt idx="312">
                  <c:v> 14:50:52</c:v>
                </c:pt>
                <c:pt idx="313">
                  <c:v> 14:52:52</c:v>
                </c:pt>
                <c:pt idx="314">
                  <c:v> 14:54:52</c:v>
                </c:pt>
                <c:pt idx="315">
                  <c:v> 14:56:52</c:v>
                </c:pt>
                <c:pt idx="316">
                  <c:v> 14:58:52</c:v>
                </c:pt>
                <c:pt idx="317">
                  <c:v> 15:00:52</c:v>
                </c:pt>
                <c:pt idx="318">
                  <c:v> 15:02:52</c:v>
                </c:pt>
                <c:pt idx="319">
                  <c:v> 15:04:52</c:v>
                </c:pt>
                <c:pt idx="320">
                  <c:v> 15:06:52</c:v>
                </c:pt>
                <c:pt idx="321">
                  <c:v> 15:08:52</c:v>
                </c:pt>
                <c:pt idx="322">
                  <c:v> 15:10:52</c:v>
                </c:pt>
                <c:pt idx="323">
                  <c:v> 15:12:52</c:v>
                </c:pt>
                <c:pt idx="324">
                  <c:v> 15:14:52</c:v>
                </c:pt>
                <c:pt idx="325">
                  <c:v> 15:16:52</c:v>
                </c:pt>
                <c:pt idx="326">
                  <c:v> 15:18:52</c:v>
                </c:pt>
                <c:pt idx="327">
                  <c:v> 15:20:52</c:v>
                </c:pt>
                <c:pt idx="328">
                  <c:v> 15:22:52</c:v>
                </c:pt>
                <c:pt idx="329">
                  <c:v> 15:24:52</c:v>
                </c:pt>
                <c:pt idx="330">
                  <c:v> 15:26:52</c:v>
                </c:pt>
                <c:pt idx="331">
                  <c:v> 15:28:52</c:v>
                </c:pt>
                <c:pt idx="332">
                  <c:v> 15:30:52</c:v>
                </c:pt>
                <c:pt idx="333">
                  <c:v> 15:32:52</c:v>
                </c:pt>
                <c:pt idx="334">
                  <c:v> 15:34:52</c:v>
                </c:pt>
                <c:pt idx="335">
                  <c:v> 15:36:52</c:v>
                </c:pt>
                <c:pt idx="336">
                  <c:v> 15:38:52</c:v>
                </c:pt>
                <c:pt idx="337">
                  <c:v> 15:40:52</c:v>
                </c:pt>
                <c:pt idx="338">
                  <c:v> 15:42:52</c:v>
                </c:pt>
                <c:pt idx="339">
                  <c:v> 15:44:52</c:v>
                </c:pt>
                <c:pt idx="340">
                  <c:v> 15:46:52</c:v>
                </c:pt>
                <c:pt idx="341">
                  <c:v> 15:48:52</c:v>
                </c:pt>
                <c:pt idx="342">
                  <c:v> 15:50:52</c:v>
                </c:pt>
                <c:pt idx="343">
                  <c:v> 15:52:52</c:v>
                </c:pt>
                <c:pt idx="344">
                  <c:v> 15:54:52</c:v>
                </c:pt>
                <c:pt idx="345">
                  <c:v> 15:56:52</c:v>
                </c:pt>
                <c:pt idx="346">
                  <c:v> 15:58:52</c:v>
                </c:pt>
                <c:pt idx="347">
                  <c:v> 16:00:52</c:v>
                </c:pt>
                <c:pt idx="348">
                  <c:v> 16:02:52</c:v>
                </c:pt>
                <c:pt idx="349">
                  <c:v> 16:04:52</c:v>
                </c:pt>
                <c:pt idx="350">
                  <c:v> 16:06:52</c:v>
                </c:pt>
                <c:pt idx="351">
                  <c:v> 16:08:52</c:v>
                </c:pt>
                <c:pt idx="352">
                  <c:v> 16:10:52</c:v>
                </c:pt>
                <c:pt idx="353">
                  <c:v> 16:12:52</c:v>
                </c:pt>
                <c:pt idx="354">
                  <c:v> 16:14:52</c:v>
                </c:pt>
                <c:pt idx="355">
                  <c:v> 16:16:52</c:v>
                </c:pt>
                <c:pt idx="356">
                  <c:v> 16:18:52</c:v>
                </c:pt>
                <c:pt idx="357">
                  <c:v> 16:20:52</c:v>
                </c:pt>
                <c:pt idx="358">
                  <c:v> 16:22:52</c:v>
                </c:pt>
                <c:pt idx="359">
                  <c:v> 16:24:52</c:v>
                </c:pt>
                <c:pt idx="360">
                  <c:v> 16:26:52</c:v>
                </c:pt>
                <c:pt idx="361">
                  <c:v> 16:28:52</c:v>
                </c:pt>
                <c:pt idx="362">
                  <c:v> 16:30:52</c:v>
                </c:pt>
                <c:pt idx="363">
                  <c:v> 16:32:52</c:v>
                </c:pt>
                <c:pt idx="364">
                  <c:v> 16:34:52</c:v>
                </c:pt>
                <c:pt idx="365">
                  <c:v> 16:36:52</c:v>
                </c:pt>
                <c:pt idx="366">
                  <c:v> 16:38:52</c:v>
                </c:pt>
                <c:pt idx="367">
                  <c:v> 16:40:52</c:v>
                </c:pt>
                <c:pt idx="368">
                  <c:v> 16:42:52</c:v>
                </c:pt>
                <c:pt idx="369">
                  <c:v> 16:44:52</c:v>
                </c:pt>
                <c:pt idx="370">
                  <c:v> 16:46:52</c:v>
                </c:pt>
                <c:pt idx="371">
                  <c:v> 16:48:52</c:v>
                </c:pt>
                <c:pt idx="372">
                  <c:v> 16:50:52</c:v>
                </c:pt>
                <c:pt idx="373">
                  <c:v> 16:52:52</c:v>
                </c:pt>
                <c:pt idx="374">
                  <c:v> 16:54:52</c:v>
                </c:pt>
                <c:pt idx="375">
                  <c:v> 16:56:52</c:v>
                </c:pt>
                <c:pt idx="376">
                  <c:v> 16:58:52</c:v>
                </c:pt>
                <c:pt idx="377">
                  <c:v> 17:00:52</c:v>
                </c:pt>
                <c:pt idx="378">
                  <c:v> 17:02:52</c:v>
                </c:pt>
                <c:pt idx="379">
                  <c:v> 17:04:52</c:v>
                </c:pt>
                <c:pt idx="380">
                  <c:v> 17:06:52</c:v>
                </c:pt>
                <c:pt idx="381">
                  <c:v> 17:08:52</c:v>
                </c:pt>
                <c:pt idx="382">
                  <c:v> 17:10:52</c:v>
                </c:pt>
                <c:pt idx="383">
                  <c:v> 17:12:52</c:v>
                </c:pt>
                <c:pt idx="384">
                  <c:v> 17:14:52</c:v>
                </c:pt>
                <c:pt idx="385">
                  <c:v> 17:16:52</c:v>
                </c:pt>
                <c:pt idx="386">
                  <c:v> 17:18:52</c:v>
                </c:pt>
                <c:pt idx="387">
                  <c:v> 17:20:52</c:v>
                </c:pt>
                <c:pt idx="388">
                  <c:v> 17:22:52</c:v>
                </c:pt>
                <c:pt idx="389">
                  <c:v> 17:24:52</c:v>
                </c:pt>
                <c:pt idx="390">
                  <c:v> 17:26:52</c:v>
                </c:pt>
                <c:pt idx="391">
                  <c:v> 17:28:52</c:v>
                </c:pt>
                <c:pt idx="392">
                  <c:v> 17:30:52</c:v>
                </c:pt>
                <c:pt idx="393">
                  <c:v> 17:32:52</c:v>
                </c:pt>
                <c:pt idx="394">
                  <c:v> 17:34:52</c:v>
                </c:pt>
                <c:pt idx="395">
                  <c:v> 17:36:52</c:v>
                </c:pt>
                <c:pt idx="396">
                  <c:v> 17:38:52</c:v>
                </c:pt>
                <c:pt idx="397">
                  <c:v> 17:40:52</c:v>
                </c:pt>
                <c:pt idx="398">
                  <c:v> 17:42:52</c:v>
                </c:pt>
                <c:pt idx="399">
                  <c:v> 17:44:52</c:v>
                </c:pt>
                <c:pt idx="400">
                  <c:v> 17:46:52</c:v>
                </c:pt>
                <c:pt idx="401">
                  <c:v> 17:48:52</c:v>
                </c:pt>
                <c:pt idx="402">
                  <c:v> 17:50:52</c:v>
                </c:pt>
                <c:pt idx="403">
                  <c:v> 17:52:52</c:v>
                </c:pt>
                <c:pt idx="404">
                  <c:v> 17:54:52</c:v>
                </c:pt>
                <c:pt idx="405">
                  <c:v> 17:56:52</c:v>
                </c:pt>
                <c:pt idx="406">
                  <c:v> 17:58:52</c:v>
                </c:pt>
                <c:pt idx="407">
                  <c:v> 18:00:52</c:v>
                </c:pt>
                <c:pt idx="408">
                  <c:v> 18:02:52</c:v>
                </c:pt>
                <c:pt idx="409">
                  <c:v> 18:04:52</c:v>
                </c:pt>
                <c:pt idx="410">
                  <c:v> 18:06:52</c:v>
                </c:pt>
                <c:pt idx="411">
                  <c:v> 18:08:52</c:v>
                </c:pt>
                <c:pt idx="412">
                  <c:v> 18:10:52</c:v>
                </c:pt>
                <c:pt idx="413">
                  <c:v> 18:12:52</c:v>
                </c:pt>
                <c:pt idx="414">
                  <c:v> 18:14:52</c:v>
                </c:pt>
                <c:pt idx="415">
                  <c:v> 18:16:52</c:v>
                </c:pt>
                <c:pt idx="416">
                  <c:v> 18:18:52</c:v>
                </c:pt>
                <c:pt idx="417">
                  <c:v> 18:20:52</c:v>
                </c:pt>
                <c:pt idx="418">
                  <c:v> 18:22:52</c:v>
                </c:pt>
                <c:pt idx="419">
                  <c:v> 18:24:52</c:v>
                </c:pt>
                <c:pt idx="420">
                  <c:v> 18:26:52</c:v>
                </c:pt>
                <c:pt idx="421">
                  <c:v> 18:28:52</c:v>
                </c:pt>
                <c:pt idx="422">
                  <c:v> 18:30:52</c:v>
                </c:pt>
                <c:pt idx="423">
                  <c:v> 18:32:52</c:v>
                </c:pt>
                <c:pt idx="424">
                  <c:v> 18:34:52</c:v>
                </c:pt>
                <c:pt idx="425">
                  <c:v> 18:36:52</c:v>
                </c:pt>
                <c:pt idx="426">
                  <c:v> 18:38:52</c:v>
                </c:pt>
                <c:pt idx="427">
                  <c:v> 18:40:52</c:v>
                </c:pt>
                <c:pt idx="428">
                  <c:v> 18:42:52</c:v>
                </c:pt>
                <c:pt idx="429">
                  <c:v> 18:44:52</c:v>
                </c:pt>
                <c:pt idx="430">
                  <c:v> 18:46:52</c:v>
                </c:pt>
                <c:pt idx="431">
                  <c:v> 18:48:52</c:v>
                </c:pt>
                <c:pt idx="432">
                  <c:v> 18:50:52</c:v>
                </c:pt>
                <c:pt idx="433">
                  <c:v> 18:52:52</c:v>
                </c:pt>
                <c:pt idx="434">
                  <c:v> 18:54:52</c:v>
                </c:pt>
                <c:pt idx="435">
                  <c:v> 18:56:52</c:v>
                </c:pt>
                <c:pt idx="436">
                  <c:v> 18:58:52</c:v>
                </c:pt>
                <c:pt idx="437">
                  <c:v> 19:00:52</c:v>
                </c:pt>
                <c:pt idx="438">
                  <c:v> 19:02:52</c:v>
                </c:pt>
                <c:pt idx="439">
                  <c:v> 19:04:52</c:v>
                </c:pt>
                <c:pt idx="440">
                  <c:v> 19:06:52</c:v>
                </c:pt>
                <c:pt idx="441">
                  <c:v> 19:08:52</c:v>
                </c:pt>
                <c:pt idx="442">
                  <c:v> 19:10:52</c:v>
                </c:pt>
                <c:pt idx="443">
                  <c:v> 19:12:52</c:v>
                </c:pt>
                <c:pt idx="444">
                  <c:v> 19:14:52</c:v>
                </c:pt>
                <c:pt idx="445">
                  <c:v> 19:16:52</c:v>
                </c:pt>
                <c:pt idx="446">
                  <c:v> 19:18:52</c:v>
                </c:pt>
                <c:pt idx="447">
                  <c:v> 19:20:52</c:v>
                </c:pt>
                <c:pt idx="448">
                  <c:v> 19:22:52</c:v>
                </c:pt>
                <c:pt idx="449">
                  <c:v> 19:24:52</c:v>
                </c:pt>
                <c:pt idx="450">
                  <c:v> 19:26:52</c:v>
                </c:pt>
                <c:pt idx="451">
                  <c:v> 19:28:52</c:v>
                </c:pt>
                <c:pt idx="452">
                  <c:v> 19:30:52</c:v>
                </c:pt>
                <c:pt idx="453">
                  <c:v> 19:32:52</c:v>
                </c:pt>
                <c:pt idx="454">
                  <c:v> 19:34:52</c:v>
                </c:pt>
                <c:pt idx="455">
                  <c:v> 19:36:52</c:v>
                </c:pt>
                <c:pt idx="456">
                  <c:v> 19:38:52</c:v>
                </c:pt>
                <c:pt idx="457">
                  <c:v> 19:40:52</c:v>
                </c:pt>
                <c:pt idx="458">
                  <c:v> 19:42:52</c:v>
                </c:pt>
                <c:pt idx="459">
                  <c:v> 19:44:52</c:v>
                </c:pt>
                <c:pt idx="460">
                  <c:v> 19:46:52</c:v>
                </c:pt>
                <c:pt idx="461">
                  <c:v> 19:48:52</c:v>
                </c:pt>
                <c:pt idx="462">
                  <c:v> 19:50:52</c:v>
                </c:pt>
                <c:pt idx="463">
                  <c:v> 19:52:52</c:v>
                </c:pt>
                <c:pt idx="464">
                  <c:v> 19:54:52</c:v>
                </c:pt>
                <c:pt idx="465">
                  <c:v> 19:56:52</c:v>
                </c:pt>
                <c:pt idx="466">
                  <c:v> 19:58:52</c:v>
                </c:pt>
                <c:pt idx="467">
                  <c:v> 20:00:52</c:v>
                </c:pt>
                <c:pt idx="468">
                  <c:v> 20:02:52</c:v>
                </c:pt>
                <c:pt idx="469">
                  <c:v> 20:04:52</c:v>
                </c:pt>
                <c:pt idx="470">
                  <c:v> 20:06:52</c:v>
                </c:pt>
                <c:pt idx="471">
                  <c:v> 20:08:52</c:v>
                </c:pt>
                <c:pt idx="472">
                  <c:v> 20:10:52</c:v>
                </c:pt>
                <c:pt idx="473">
                  <c:v> 20:12:52</c:v>
                </c:pt>
                <c:pt idx="474">
                  <c:v> 20:14:52</c:v>
                </c:pt>
                <c:pt idx="475">
                  <c:v> 20:16:52</c:v>
                </c:pt>
                <c:pt idx="476">
                  <c:v> 20:18:52</c:v>
                </c:pt>
                <c:pt idx="477">
                  <c:v> 20:20:52</c:v>
                </c:pt>
                <c:pt idx="478">
                  <c:v> 20:22:52</c:v>
                </c:pt>
                <c:pt idx="479">
                  <c:v> 20:24:52</c:v>
                </c:pt>
                <c:pt idx="480">
                  <c:v> 20:26:52</c:v>
                </c:pt>
                <c:pt idx="481">
                  <c:v> 20:28:52</c:v>
                </c:pt>
                <c:pt idx="482">
                  <c:v> 20:30:52</c:v>
                </c:pt>
                <c:pt idx="483">
                  <c:v> 20:32:52</c:v>
                </c:pt>
                <c:pt idx="484">
                  <c:v> 20:34:52</c:v>
                </c:pt>
                <c:pt idx="485">
                  <c:v> 20:36:52</c:v>
                </c:pt>
                <c:pt idx="486">
                  <c:v> 20:38:52</c:v>
                </c:pt>
                <c:pt idx="487">
                  <c:v> 20:40:52</c:v>
                </c:pt>
                <c:pt idx="488">
                  <c:v> 20:42:52</c:v>
                </c:pt>
                <c:pt idx="489">
                  <c:v> 20:44:52</c:v>
                </c:pt>
                <c:pt idx="490">
                  <c:v> 20:46:52</c:v>
                </c:pt>
                <c:pt idx="491">
                  <c:v> 20:48:52</c:v>
                </c:pt>
                <c:pt idx="492">
                  <c:v> 20:50:52</c:v>
                </c:pt>
                <c:pt idx="493">
                  <c:v> 20:52:52</c:v>
                </c:pt>
                <c:pt idx="494">
                  <c:v> 20:54:52</c:v>
                </c:pt>
                <c:pt idx="495">
                  <c:v> 20:56:52</c:v>
                </c:pt>
                <c:pt idx="496">
                  <c:v> 20:58:52</c:v>
                </c:pt>
                <c:pt idx="497">
                  <c:v> 21:00:52</c:v>
                </c:pt>
                <c:pt idx="498">
                  <c:v> 21:02:52</c:v>
                </c:pt>
                <c:pt idx="499">
                  <c:v> 21:04:52</c:v>
                </c:pt>
                <c:pt idx="500">
                  <c:v> 21:06:52</c:v>
                </c:pt>
                <c:pt idx="501">
                  <c:v> 21:08:52</c:v>
                </c:pt>
                <c:pt idx="502">
                  <c:v> 21:10:52</c:v>
                </c:pt>
                <c:pt idx="503">
                  <c:v> 21:12:52</c:v>
                </c:pt>
                <c:pt idx="504">
                  <c:v> 21:14:52</c:v>
                </c:pt>
                <c:pt idx="505">
                  <c:v> 21:16:52</c:v>
                </c:pt>
                <c:pt idx="506">
                  <c:v> 21:18:52</c:v>
                </c:pt>
                <c:pt idx="507">
                  <c:v> 21:20:52</c:v>
                </c:pt>
                <c:pt idx="508">
                  <c:v> 21:22:52</c:v>
                </c:pt>
                <c:pt idx="509">
                  <c:v> 21:24:52</c:v>
                </c:pt>
                <c:pt idx="510">
                  <c:v> 21:26:52</c:v>
                </c:pt>
                <c:pt idx="511">
                  <c:v> 21:28:52</c:v>
                </c:pt>
                <c:pt idx="512">
                  <c:v> 21:30:52</c:v>
                </c:pt>
                <c:pt idx="513">
                  <c:v> 21:32:52</c:v>
                </c:pt>
                <c:pt idx="514">
                  <c:v> 21:34:52</c:v>
                </c:pt>
                <c:pt idx="515">
                  <c:v> 21:36:52</c:v>
                </c:pt>
                <c:pt idx="516">
                  <c:v> 21:38:52</c:v>
                </c:pt>
                <c:pt idx="517">
                  <c:v> 21:40:52</c:v>
                </c:pt>
                <c:pt idx="518">
                  <c:v> 21:42:52</c:v>
                </c:pt>
                <c:pt idx="519">
                  <c:v> 21:44:52</c:v>
                </c:pt>
                <c:pt idx="520">
                  <c:v> 21:46:52</c:v>
                </c:pt>
                <c:pt idx="521">
                  <c:v> 21:48:52</c:v>
                </c:pt>
                <c:pt idx="522">
                  <c:v> 21:50:52</c:v>
                </c:pt>
                <c:pt idx="523">
                  <c:v> 21:52:52</c:v>
                </c:pt>
                <c:pt idx="524">
                  <c:v> 21:54:52</c:v>
                </c:pt>
                <c:pt idx="525">
                  <c:v> 21:56:52</c:v>
                </c:pt>
                <c:pt idx="526">
                  <c:v> 21:58:52</c:v>
                </c:pt>
                <c:pt idx="527">
                  <c:v> 22:00:52</c:v>
                </c:pt>
                <c:pt idx="528">
                  <c:v> 22:02:52</c:v>
                </c:pt>
                <c:pt idx="529">
                  <c:v> 22:04:52</c:v>
                </c:pt>
                <c:pt idx="530">
                  <c:v> 22:06:52</c:v>
                </c:pt>
                <c:pt idx="531">
                  <c:v> 22:08:52</c:v>
                </c:pt>
                <c:pt idx="532">
                  <c:v> 22:10:52</c:v>
                </c:pt>
                <c:pt idx="533">
                  <c:v> 22:12:52</c:v>
                </c:pt>
                <c:pt idx="534">
                  <c:v> 22:14:52</c:v>
                </c:pt>
                <c:pt idx="535">
                  <c:v> 22:16:52</c:v>
                </c:pt>
                <c:pt idx="536">
                  <c:v> 22:18:52</c:v>
                </c:pt>
                <c:pt idx="537">
                  <c:v> 22:20:52</c:v>
                </c:pt>
                <c:pt idx="538">
                  <c:v> 22:22:52</c:v>
                </c:pt>
                <c:pt idx="539">
                  <c:v> 22:24:52</c:v>
                </c:pt>
                <c:pt idx="540">
                  <c:v> 22:26:52</c:v>
                </c:pt>
                <c:pt idx="541">
                  <c:v> 22:28:52</c:v>
                </c:pt>
                <c:pt idx="542">
                  <c:v> 22:30:52</c:v>
                </c:pt>
                <c:pt idx="543">
                  <c:v> 22:32:52</c:v>
                </c:pt>
                <c:pt idx="544">
                  <c:v> 22:34:52</c:v>
                </c:pt>
                <c:pt idx="545">
                  <c:v> 22:36:52</c:v>
                </c:pt>
                <c:pt idx="546">
                  <c:v> 22:38:52</c:v>
                </c:pt>
                <c:pt idx="547">
                  <c:v> 22:40:52</c:v>
                </c:pt>
                <c:pt idx="548">
                  <c:v> 22:42:52</c:v>
                </c:pt>
                <c:pt idx="549">
                  <c:v> 22:44:52</c:v>
                </c:pt>
                <c:pt idx="550">
                  <c:v> 22:46:52</c:v>
                </c:pt>
                <c:pt idx="551">
                  <c:v> 22:48:52</c:v>
                </c:pt>
                <c:pt idx="552">
                  <c:v> 22:50:52</c:v>
                </c:pt>
                <c:pt idx="553">
                  <c:v> 22:52:52</c:v>
                </c:pt>
                <c:pt idx="554">
                  <c:v> 22:54:52</c:v>
                </c:pt>
                <c:pt idx="555">
                  <c:v> 22:56:52</c:v>
                </c:pt>
                <c:pt idx="556">
                  <c:v> 22:58:52</c:v>
                </c:pt>
                <c:pt idx="557">
                  <c:v> 23:00:52</c:v>
                </c:pt>
                <c:pt idx="558">
                  <c:v> 23:02:52</c:v>
                </c:pt>
                <c:pt idx="559">
                  <c:v> 23:04:52</c:v>
                </c:pt>
                <c:pt idx="560">
                  <c:v> 23:06:52</c:v>
                </c:pt>
                <c:pt idx="561">
                  <c:v> 23:08:52</c:v>
                </c:pt>
                <c:pt idx="562">
                  <c:v> 23:10:52</c:v>
                </c:pt>
                <c:pt idx="563">
                  <c:v> 23:12:52</c:v>
                </c:pt>
                <c:pt idx="564">
                  <c:v> 23:14:52</c:v>
                </c:pt>
                <c:pt idx="565">
                  <c:v> 23:16:52</c:v>
                </c:pt>
                <c:pt idx="566">
                  <c:v> 23:18:52</c:v>
                </c:pt>
                <c:pt idx="567">
                  <c:v> 23:20:52</c:v>
                </c:pt>
                <c:pt idx="568">
                  <c:v> 23:22:52</c:v>
                </c:pt>
                <c:pt idx="569">
                  <c:v> 23:24:52</c:v>
                </c:pt>
                <c:pt idx="570">
                  <c:v> 23:26:52</c:v>
                </c:pt>
                <c:pt idx="571">
                  <c:v> 23:28:52</c:v>
                </c:pt>
                <c:pt idx="572">
                  <c:v> 23:30:52</c:v>
                </c:pt>
                <c:pt idx="573">
                  <c:v> 23:32:52</c:v>
                </c:pt>
                <c:pt idx="574">
                  <c:v> 23:34:52</c:v>
                </c:pt>
                <c:pt idx="575">
                  <c:v> 23:36:52</c:v>
                </c:pt>
                <c:pt idx="576">
                  <c:v> 23:38:52</c:v>
                </c:pt>
                <c:pt idx="577">
                  <c:v> 23:40:52</c:v>
                </c:pt>
                <c:pt idx="578">
                  <c:v> 23:42:52</c:v>
                </c:pt>
                <c:pt idx="579">
                  <c:v> 23:44:52</c:v>
                </c:pt>
                <c:pt idx="580">
                  <c:v> 23:46:52</c:v>
                </c:pt>
                <c:pt idx="581">
                  <c:v> 23:48:52</c:v>
                </c:pt>
                <c:pt idx="582">
                  <c:v> 23:50:52</c:v>
                </c:pt>
                <c:pt idx="583">
                  <c:v> 23:52:52</c:v>
                </c:pt>
                <c:pt idx="584">
                  <c:v> 23:54:52</c:v>
                </c:pt>
                <c:pt idx="585">
                  <c:v> 23:56:52</c:v>
                </c:pt>
                <c:pt idx="586">
                  <c:v> 23:58:52</c:v>
                </c:pt>
                <c:pt idx="587">
                  <c:v> 00:00:52</c:v>
                </c:pt>
                <c:pt idx="588">
                  <c:v> 00:02:52</c:v>
                </c:pt>
                <c:pt idx="589">
                  <c:v> 00:04:52</c:v>
                </c:pt>
                <c:pt idx="590">
                  <c:v> 00:06:52</c:v>
                </c:pt>
                <c:pt idx="591">
                  <c:v> 00:08:52</c:v>
                </c:pt>
                <c:pt idx="592">
                  <c:v> 00:10:52</c:v>
                </c:pt>
                <c:pt idx="593">
                  <c:v> 00:12:52</c:v>
                </c:pt>
                <c:pt idx="594">
                  <c:v> 00:14:52</c:v>
                </c:pt>
                <c:pt idx="595">
                  <c:v> 00:16:52</c:v>
                </c:pt>
                <c:pt idx="596">
                  <c:v> 00:18:52</c:v>
                </c:pt>
                <c:pt idx="597">
                  <c:v> 00:20:52</c:v>
                </c:pt>
                <c:pt idx="598">
                  <c:v> 00:22:52</c:v>
                </c:pt>
                <c:pt idx="599">
                  <c:v> 00:24:52</c:v>
                </c:pt>
                <c:pt idx="600">
                  <c:v> 00:26:52</c:v>
                </c:pt>
                <c:pt idx="601">
                  <c:v> 00:28:52</c:v>
                </c:pt>
                <c:pt idx="602">
                  <c:v> 00:30:52</c:v>
                </c:pt>
                <c:pt idx="603">
                  <c:v> 00:32:52</c:v>
                </c:pt>
                <c:pt idx="604">
                  <c:v> 00:34:52</c:v>
                </c:pt>
                <c:pt idx="605">
                  <c:v> 00:36:52</c:v>
                </c:pt>
                <c:pt idx="606">
                  <c:v> 00:38:52</c:v>
                </c:pt>
                <c:pt idx="607">
                  <c:v> 00:40:52</c:v>
                </c:pt>
                <c:pt idx="608">
                  <c:v> 00:42:52</c:v>
                </c:pt>
                <c:pt idx="609">
                  <c:v> 00:44:52</c:v>
                </c:pt>
                <c:pt idx="610">
                  <c:v> 00:46:52</c:v>
                </c:pt>
                <c:pt idx="611">
                  <c:v> 00:48:52</c:v>
                </c:pt>
                <c:pt idx="612">
                  <c:v> 00:50:52</c:v>
                </c:pt>
                <c:pt idx="613">
                  <c:v> 00:52:52</c:v>
                </c:pt>
                <c:pt idx="614">
                  <c:v> 00:54:52</c:v>
                </c:pt>
                <c:pt idx="615">
                  <c:v> 00:56:52</c:v>
                </c:pt>
                <c:pt idx="616">
                  <c:v> 00:58:52</c:v>
                </c:pt>
                <c:pt idx="617">
                  <c:v> 01:00:52</c:v>
                </c:pt>
                <c:pt idx="618">
                  <c:v> 01:02:52</c:v>
                </c:pt>
                <c:pt idx="619">
                  <c:v> 01:04:52</c:v>
                </c:pt>
                <c:pt idx="620">
                  <c:v> 01:06:52</c:v>
                </c:pt>
                <c:pt idx="621">
                  <c:v> 01:08:52</c:v>
                </c:pt>
                <c:pt idx="622">
                  <c:v> 01:10:52</c:v>
                </c:pt>
                <c:pt idx="623">
                  <c:v> 01:12:52</c:v>
                </c:pt>
                <c:pt idx="624">
                  <c:v> 01:14:52</c:v>
                </c:pt>
                <c:pt idx="625">
                  <c:v> 01:16:52</c:v>
                </c:pt>
                <c:pt idx="626">
                  <c:v> 01:18:52</c:v>
                </c:pt>
                <c:pt idx="627">
                  <c:v> 01:20:52</c:v>
                </c:pt>
                <c:pt idx="628">
                  <c:v> 01:22:52</c:v>
                </c:pt>
                <c:pt idx="629">
                  <c:v> 01:24:52</c:v>
                </c:pt>
                <c:pt idx="630">
                  <c:v> 01:26:52</c:v>
                </c:pt>
                <c:pt idx="631">
                  <c:v> 01:28:52</c:v>
                </c:pt>
                <c:pt idx="632">
                  <c:v> 01:30:52</c:v>
                </c:pt>
                <c:pt idx="633">
                  <c:v> 01:32:52</c:v>
                </c:pt>
                <c:pt idx="634">
                  <c:v> 01:34:52</c:v>
                </c:pt>
                <c:pt idx="635">
                  <c:v> 01:36:52</c:v>
                </c:pt>
                <c:pt idx="636">
                  <c:v> 01:38:52</c:v>
                </c:pt>
                <c:pt idx="637">
                  <c:v> 01:40:52</c:v>
                </c:pt>
                <c:pt idx="638">
                  <c:v> 01:42:52</c:v>
                </c:pt>
                <c:pt idx="639">
                  <c:v> 01:44:52</c:v>
                </c:pt>
                <c:pt idx="640">
                  <c:v> 01:46:52</c:v>
                </c:pt>
                <c:pt idx="641">
                  <c:v> 01:48:52</c:v>
                </c:pt>
                <c:pt idx="642">
                  <c:v> 01:50:52</c:v>
                </c:pt>
                <c:pt idx="643">
                  <c:v> 01:52:52</c:v>
                </c:pt>
                <c:pt idx="644">
                  <c:v> 01:54:52</c:v>
                </c:pt>
                <c:pt idx="645">
                  <c:v> 01:56:52</c:v>
                </c:pt>
                <c:pt idx="646">
                  <c:v> 01:58:52</c:v>
                </c:pt>
                <c:pt idx="647">
                  <c:v> 02:00:52</c:v>
                </c:pt>
                <c:pt idx="648">
                  <c:v> 02:02:52</c:v>
                </c:pt>
                <c:pt idx="649">
                  <c:v> 02:04:52</c:v>
                </c:pt>
                <c:pt idx="650">
                  <c:v> 02:06:52</c:v>
                </c:pt>
                <c:pt idx="651">
                  <c:v> 02:08:52</c:v>
                </c:pt>
                <c:pt idx="652">
                  <c:v> 02:10:52</c:v>
                </c:pt>
                <c:pt idx="653">
                  <c:v> 02:12:52</c:v>
                </c:pt>
                <c:pt idx="654">
                  <c:v> 02:14:52</c:v>
                </c:pt>
                <c:pt idx="655">
                  <c:v> 02:16:52</c:v>
                </c:pt>
                <c:pt idx="656">
                  <c:v> 02:18:52</c:v>
                </c:pt>
                <c:pt idx="657">
                  <c:v> 02:20:52</c:v>
                </c:pt>
                <c:pt idx="658">
                  <c:v> 02:22:52</c:v>
                </c:pt>
                <c:pt idx="659">
                  <c:v> 02:24:52</c:v>
                </c:pt>
                <c:pt idx="660">
                  <c:v> 02:26:52</c:v>
                </c:pt>
                <c:pt idx="661">
                  <c:v> 02:28:52</c:v>
                </c:pt>
                <c:pt idx="662">
                  <c:v> 02:30:52</c:v>
                </c:pt>
                <c:pt idx="663">
                  <c:v> 02:32:52</c:v>
                </c:pt>
                <c:pt idx="664">
                  <c:v> 02:34:52</c:v>
                </c:pt>
                <c:pt idx="665">
                  <c:v> 02:36:52</c:v>
                </c:pt>
                <c:pt idx="666">
                  <c:v> 02:38:52</c:v>
                </c:pt>
                <c:pt idx="667">
                  <c:v> 02:40:52</c:v>
                </c:pt>
                <c:pt idx="668">
                  <c:v> 02:42:52</c:v>
                </c:pt>
                <c:pt idx="669">
                  <c:v> 02:44:52</c:v>
                </c:pt>
                <c:pt idx="670">
                  <c:v> 02:46:52</c:v>
                </c:pt>
                <c:pt idx="671">
                  <c:v> 02:48:52</c:v>
                </c:pt>
                <c:pt idx="672">
                  <c:v> 02:50:52</c:v>
                </c:pt>
                <c:pt idx="673">
                  <c:v> 02:52:52</c:v>
                </c:pt>
                <c:pt idx="674">
                  <c:v> 02:54:52</c:v>
                </c:pt>
                <c:pt idx="675">
                  <c:v> 02:56:52</c:v>
                </c:pt>
                <c:pt idx="676">
                  <c:v> 02:58:52</c:v>
                </c:pt>
                <c:pt idx="677">
                  <c:v> 03:00:52</c:v>
                </c:pt>
                <c:pt idx="678">
                  <c:v> 03:02:52</c:v>
                </c:pt>
                <c:pt idx="679">
                  <c:v> 03:04:52</c:v>
                </c:pt>
                <c:pt idx="680">
                  <c:v> 03:06:52</c:v>
                </c:pt>
                <c:pt idx="681">
                  <c:v> 03:08:52</c:v>
                </c:pt>
                <c:pt idx="682">
                  <c:v> 03:10:52</c:v>
                </c:pt>
                <c:pt idx="683">
                  <c:v> 03:12:52</c:v>
                </c:pt>
                <c:pt idx="684">
                  <c:v> 03:14:52</c:v>
                </c:pt>
                <c:pt idx="685">
                  <c:v> 03:16:52</c:v>
                </c:pt>
                <c:pt idx="686">
                  <c:v> 03:18:52</c:v>
                </c:pt>
                <c:pt idx="687">
                  <c:v> 03:20:52</c:v>
                </c:pt>
                <c:pt idx="688">
                  <c:v> 03:22:52</c:v>
                </c:pt>
                <c:pt idx="689">
                  <c:v> 03:24:52</c:v>
                </c:pt>
                <c:pt idx="690">
                  <c:v> 03:26:52</c:v>
                </c:pt>
                <c:pt idx="691">
                  <c:v> 03:28:52</c:v>
                </c:pt>
                <c:pt idx="692">
                  <c:v> 03:30:52</c:v>
                </c:pt>
                <c:pt idx="693">
                  <c:v> 03:32:52</c:v>
                </c:pt>
                <c:pt idx="694">
                  <c:v> 03:34:52</c:v>
                </c:pt>
                <c:pt idx="695">
                  <c:v> 03:36:52</c:v>
                </c:pt>
                <c:pt idx="696">
                  <c:v> 03:38:52</c:v>
                </c:pt>
                <c:pt idx="697">
                  <c:v> 03:40:52</c:v>
                </c:pt>
                <c:pt idx="698">
                  <c:v> 03:42:52</c:v>
                </c:pt>
                <c:pt idx="699">
                  <c:v> 03:44:52</c:v>
                </c:pt>
                <c:pt idx="700">
                  <c:v> 03:46:52</c:v>
                </c:pt>
                <c:pt idx="701">
                  <c:v> 03:48:52</c:v>
                </c:pt>
                <c:pt idx="702">
                  <c:v> 03:50:52</c:v>
                </c:pt>
                <c:pt idx="703">
                  <c:v> 03:52:52</c:v>
                </c:pt>
                <c:pt idx="704">
                  <c:v> 03:54:52</c:v>
                </c:pt>
                <c:pt idx="705">
                  <c:v> 03:56:52</c:v>
                </c:pt>
                <c:pt idx="706">
                  <c:v> 03:58:52</c:v>
                </c:pt>
                <c:pt idx="707">
                  <c:v> 04:00:52</c:v>
                </c:pt>
                <c:pt idx="708">
                  <c:v> 04:02:52</c:v>
                </c:pt>
                <c:pt idx="709">
                  <c:v> 04:04:52</c:v>
                </c:pt>
                <c:pt idx="710">
                  <c:v> 04:06:52</c:v>
                </c:pt>
                <c:pt idx="711">
                  <c:v> 04:08:52</c:v>
                </c:pt>
                <c:pt idx="712">
                  <c:v> 04:10:52</c:v>
                </c:pt>
                <c:pt idx="713">
                  <c:v> 04:12:52</c:v>
                </c:pt>
                <c:pt idx="714">
                  <c:v> 04:14:52</c:v>
                </c:pt>
                <c:pt idx="715">
                  <c:v> 04:16:52</c:v>
                </c:pt>
                <c:pt idx="716">
                  <c:v> 04:18:52</c:v>
                </c:pt>
                <c:pt idx="717">
                  <c:v> 04:20:52</c:v>
                </c:pt>
                <c:pt idx="718">
                  <c:v> 04:22:52</c:v>
                </c:pt>
                <c:pt idx="719">
                  <c:v> 04:24:52</c:v>
                </c:pt>
                <c:pt idx="720">
                  <c:v> 04:26:52</c:v>
                </c:pt>
                <c:pt idx="721">
                  <c:v> 04:28:52</c:v>
                </c:pt>
                <c:pt idx="722">
                  <c:v> 04:30:52</c:v>
                </c:pt>
                <c:pt idx="723">
                  <c:v> 04:32:52</c:v>
                </c:pt>
                <c:pt idx="724">
                  <c:v> 04:34:52</c:v>
                </c:pt>
                <c:pt idx="725">
                  <c:v> 04:36:52</c:v>
                </c:pt>
                <c:pt idx="726">
                  <c:v> 04:38:52</c:v>
                </c:pt>
                <c:pt idx="727">
                  <c:v> 04:40:52</c:v>
                </c:pt>
                <c:pt idx="728">
                  <c:v> 04:42:52</c:v>
                </c:pt>
                <c:pt idx="729">
                  <c:v> 04:44:52</c:v>
                </c:pt>
                <c:pt idx="730">
                  <c:v> 04:46:52</c:v>
                </c:pt>
                <c:pt idx="731">
                  <c:v> 04:48:52</c:v>
                </c:pt>
                <c:pt idx="732">
                  <c:v> 04:50:52</c:v>
                </c:pt>
                <c:pt idx="733">
                  <c:v> 04:52:52</c:v>
                </c:pt>
                <c:pt idx="734">
                  <c:v> 04:54:52</c:v>
                </c:pt>
                <c:pt idx="735">
                  <c:v> 04:56:52</c:v>
                </c:pt>
                <c:pt idx="736">
                  <c:v> 04:58:52</c:v>
                </c:pt>
                <c:pt idx="737">
                  <c:v> 05:00:52</c:v>
                </c:pt>
                <c:pt idx="738">
                  <c:v> 05:02:52</c:v>
                </c:pt>
                <c:pt idx="739">
                  <c:v> 05:04:52</c:v>
                </c:pt>
                <c:pt idx="740">
                  <c:v> 05:06:52</c:v>
                </c:pt>
                <c:pt idx="741">
                  <c:v> 05:08:52</c:v>
                </c:pt>
                <c:pt idx="742">
                  <c:v> 05:10:52</c:v>
                </c:pt>
                <c:pt idx="743">
                  <c:v> 05:12:52</c:v>
                </c:pt>
                <c:pt idx="744">
                  <c:v> 05:14:52</c:v>
                </c:pt>
                <c:pt idx="745">
                  <c:v> 05:16:52</c:v>
                </c:pt>
                <c:pt idx="746">
                  <c:v> 05:18:52</c:v>
                </c:pt>
                <c:pt idx="747">
                  <c:v> 05:20:52</c:v>
                </c:pt>
                <c:pt idx="748">
                  <c:v> 05:22:52</c:v>
                </c:pt>
                <c:pt idx="749">
                  <c:v> 05:24:52</c:v>
                </c:pt>
                <c:pt idx="750">
                  <c:v> 05:26:52</c:v>
                </c:pt>
                <c:pt idx="751">
                  <c:v> 05:28:52</c:v>
                </c:pt>
                <c:pt idx="752">
                  <c:v> 05:30:52</c:v>
                </c:pt>
                <c:pt idx="753">
                  <c:v> 05:32:52</c:v>
                </c:pt>
                <c:pt idx="754">
                  <c:v> 05:34:52</c:v>
                </c:pt>
                <c:pt idx="755">
                  <c:v> 05:36:52</c:v>
                </c:pt>
                <c:pt idx="756">
                  <c:v> 05:38:52</c:v>
                </c:pt>
                <c:pt idx="757">
                  <c:v> 05:40:52</c:v>
                </c:pt>
                <c:pt idx="758">
                  <c:v> 05:42:52</c:v>
                </c:pt>
                <c:pt idx="759">
                  <c:v> 05:44:52</c:v>
                </c:pt>
                <c:pt idx="760">
                  <c:v> 05:46:52</c:v>
                </c:pt>
                <c:pt idx="761">
                  <c:v> 05:48:52</c:v>
                </c:pt>
                <c:pt idx="762">
                  <c:v> 05:50:52</c:v>
                </c:pt>
                <c:pt idx="763">
                  <c:v> 05:52:52</c:v>
                </c:pt>
                <c:pt idx="764">
                  <c:v> 05:54:52</c:v>
                </c:pt>
                <c:pt idx="765">
                  <c:v> 05:56:52</c:v>
                </c:pt>
                <c:pt idx="766">
                  <c:v> 05:58:52</c:v>
                </c:pt>
                <c:pt idx="767">
                  <c:v> 06:00:52</c:v>
                </c:pt>
                <c:pt idx="768">
                  <c:v> 06:02:52</c:v>
                </c:pt>
                <c:pt idx="769">
                  <c:v> 06:04:52</c:v>
                </c:pt>
                <c:pt idx="770">
                  <c:v> 06:06:52</c:v>
                </c:pt>
                <c:pt idx="771">
                  <c:v> 06:08:52</c:v>
                </c:pt>
                <c:pt idx="772">
                  <c:v> 06:10:52</c:v>
                </c:pt>
                <c:pt idx="773">
                  <c:v> 06:12:52</c:v>
                </c:pt>
                <c:pt idx="774">
                  <c:v> 06:14:52</c:v>
                </c:pt>
                <c:pt idx="775">
                  <c:v> 06:16:52</c:v>
                </c:pt>
                <c:pt idx="776">
                  <c:v> 06:18:52</c:v>
                </c:pt>
                <c:pt idx="777">
                  <c:v> 06:20:52</c:v>
                </c:pt>
                <c:pt idx="778">
                  <c:v> 06:22:52</c:v>
                </c:pt>
                <c:pt idx="779">
                  <c:v> 06:24:52</c:v>
                </c:pt>
                <c:pt idx="780">
                  <c:v> 06:26:52</c:v>
                </c:pt>
                <c:pt idx="781">
                  <c:v> 06:28:52</c:v>
                </c:pt>
                <c:pt idx="782">
                  <c:v> 06:30:52</c:v>
                </c:pt>
                <c:pt idx="783">
                  <c:v> 06:32:52</c:v>
                </c:pt>
                <c:pt idx="784">
                  <c:v> 06:34:52</c:v>
                </c:pt>
                <c:pt idx="785">
                  <c:v> 06:36:52</c:v>
                </c:pt>
                <c:pt idx="786">
                  <c:v> 06:38:52</c:v>
                </c:pt>
                <c:pt idx="787">
                  <c:v> 06:40:52</c:v>
                </c:pt>
                <c:pt idx="788">
                  <c:v> 06:42:52</c:v>
                </c:pt>
                <c:pt idx="789">
                  <c:v> 06:44:52</c:v>
                </c:pt>
                <c:pt idx="790">
                  <c:v> 06:46:52</c:v>
                </c:pt>
                <c:pt idx="791">
                  <c:v> 06:48:52</c:v>
                </c:pt>
                <c:pt idx="792">
                  <c:v> 06:50:52</c:v>
                </c:pt>
                <c:pt idx="793">
                  <c:v> 06:52:52</c:v>
                </c:pt>
                <c:pt idx="794">
                  <c:v> 06:54:52</c:v>
                </c:pt>
                <c:pt idx="795">
                  <c:v> 06:56:52</c:v>
                </c:pt>
                <c:pt idx="796">
                  <c:v> 06:58:52</c:v>
                </c:pt>
                <c:pt idx="797">
                  <c:v> 07:00:52</c:v>
                </c:pt>
                <c:pt idx="798">
                  <c:v> 07:02:52</c:v>
                </c:pt>
                <c:pt idx="799">
                  <c:v> 07:04:52</c:v>
                </c:pt>
                <c:pt idx="800">
                  <c:v> 07:06:52</c:v>
                </c:pt>
                <c:pt idx="801">
                  <c:v> 07:08:52</c:v>
                </c:pt>
                <c:pt idx="802">
                  <c:v> 07:10:52</c:v>
                </c:pt>
                <c:pt idx="803">
                  <c:v> 07:12:52</c:v>
                </c:pt>
                <c:pt idx="804">
                  <c:v> 07:14:52</c:v>
                </c:pt>
                <c:pt idx="805">
                  <c:v> 07:16:52</c:v>
                </c:pt>
                <c:pt idx="806">
                  <c:v> 07:18:52</c:v>
                </c:pt>
                <c:pt idx="807">
                  <c:v> 07:20:52</c:v>
                </c:pt>
                <c:pt idx="808">
                  <c:v> 07:22:52</c:v>
                </c:pt>
                <c:pt idx="809">
                  <c:v> 07:24:52</c:v>
                </c:pt>
                <c:pt idx="810">
                  <c:v> 07:26:52</c:v>
                </c:pt>
                <c:pt idx="811">
                  <c:v> 07:28:52</c:v>
                </c:pt>
                <c:pt idx="812">
                  <c:v> 07:30:52</c:v>
                </c:pt>
                <c:pt idx="813">
                  <c:v> 07:32:52</c:v>
                </c:pt>
                <c:pt idx="814">
                  <c:v> 07:34:52</c:v>
                </c:pt>
                <c:pt idx="815">
                  <c:v> 07:36:52</c:v>
                </c:pt>
                <c:pt idx="816">
                  <c:v> 07:38:52</c:v>
                </c:pt>
                <c:pt idx="817">
                  <c:v> 07:40:52</c:v>
                </c:pt>
                <c:pt idx="818">
                  <c:v> 07:42:52</c:v>
                </c:pt>
                <c:pt idx="819">
                  <c:v> 07:44:52</c:v>
                </c:pt>
                <c:pt idx="820">
                  <c:v> 07:46:52</c:v>
                </c:pt>
                <c:pt idx="821">
                  <c:v> 07:48:52</c:v>
                </c:pt>
                <c:pt idx="822">
                  <c:v> 07:50:52</c:v>
                </c:pt>
                <c:pt idx="823">
                  <c:v> 07:52:52</c:v>
                </c:pt>
                <c:pt idx="824">
                  <c:v> 07:54:52</c:v>
                </c:pt>
                <c:pt idx="825">
                  <c:v> 07:56:52</c:v>
                </c:pt>
                <c:pt idx="826">
                  <c:v> 07:58:52</c:v>
                </c:pt>
                <c:pt idx="827">
                  <c:v> 08:00:52</c:v>
                </c:pt>
                <c:pt idx="828">
                  <c:v> 08:02:52</c:v>
                </c:pt>
                <c:pt idx="829">
                  <c:v> 08:04:52</c:v>
                </c:pt>
                <c:pt idx="830">
                  <c:v> 08:06:52</c:v>
                </c:pt>
                <c:pt idx="831">
                  <c:v> 08:08:52</c:v>
                </c:pt>
                <c:pt idx="832">
                  <c:v> 08:10:52</c:v>
                </c:pt>
                <c:pt idx="833">
                  <c:v> 08:12:52</c:v>
                </c:pt>
                <c:pt idx="834">
                  <c:v> 08:14:52</c:v>
                </c:pt>
                <c:pt idx="835">
                  <c:v> 08:16:52</c:v>
                </c:pt>
                <c:pt idx="836">
                  <c:v> 08:18:52</c:v>
                </c:pt>
                <c:pt idx="837">
                  <c:v> 08:20:52</c:v>
                </c:pt>
                <c:pt idx="838">
                  <c:v> 08:22:52</c:v>
                </c:pt>
                <c:pt idx="839">
                  <c:v> 08:24:52</c:v>
                </c:pt>
                <c:pt idx="840">
                  <c:v> 08:26:52</c:v>
                </c:pt>
                <c:pt idx="841">
                  <c:v> 08:28:52</c:v>
                </c:pt>
                <c:pt idx="842">
                  <c:v> 08:30:52</c:v>
                </c:pt>
                <c:pt idx="843">
                  <c:v> 08:32:52</c:v>
                </c:pt>
                <c:pt idx="844">
                  <c:v> 08:34:52</c:v>
                </c:pt>
                <c:pt idx="845">
                  <c:v> 08:36:52</c:v>
                </c:pt>
                <c:pt idx="846">
                  <c:v> 08:38:52</c:v>
                </c:pt>
                <c:pt idx="847">
                  <c:v> 08:40:52</c:v>
                </c:pt>
                <c:pt idx="848">
                  <c:v> 08:42:52</c:v>
                </c:pt>
                <c:pt idx="849">
                  <c:v> 08:44:52</c:v>
                </c:pt>
                <c:pt idx="850">
                  <c:v> 08:46:52</c:v>
                </c:pt>
                <c:pt idx="851">
                  <c:v> 08:48:52</c:v>
                </c:pt>
                <c:pt idx="852">
                  <c:v> 08:50:52</c:v>
                </c:pt>
                <c:pt idx="853">
                  <c:v> 08:52:52</c:v>
                </c:pt>
                <c:pt idx="854">
                  <c:v> 08:54:52</c:v>
                </c:pt>
                <c:pt idx="855">
                  <c:v> 08:56:52</c:v>
                </c:pt>
                <c:pt idx="856">
                  <c:v> 08:58:52</c:v>
                </c:pt>
                <c:pt idx="857">
                  <c:v> 09:00:52</c:v>
                </c:pt>
                <c:pt idx="858">
                  <c:v> 09:02:52</c:v>
                </c:pt>
                <c:pt idx="859">
                  <c:v> 09:04:52</c:v>
                </c:pt>
                <c:pt idx="860">
                  <c:v> 09:06:52</c:v>
                </c:pt>
                <c:pt idx="861">
                  <c:v> 09:08:52</c:v>
                </c:pt>
                <c:pt idx="862">
                  <c:v> 09:10:52</c:v>
                </c:pt>
                <c:pt idx="863">
                  <c:v> 09:12:52</c:v>
                </c:pt>
                <c:pt idx="864">
                  <c:v> 09:14:52</c:v>
                </c:pt>
                <c:pt idx="865">
                  <c:v> 09:16:52</c:v>
                </c:pt>
                <c:pt idx="866">
                  <c:v> 09:18:52</c:v>
                </c:pt>
                <c:pt idx="867">
                  <c:v> 09:20:52</c:v>
                </c:pt>
                <c:pt idx="868">
                  <c:v> 09:22:52</c:v>
                </c:pt>
                <c:pt idx="869">
                  <c:v> 09:24:52</c:v>
                </c:pt>
                <c:pt idx="870">
                  <c:v> 09:26:52</c:v>
                </c:pt>
                <c:pt idx="871">
                  <c:v> 09:28:52</c:v>
                </c:pt>
                <c:pt idx="872">
                  <c:v> 09:30:52</c:v>
                </c:pt>
                <c:pt idx="873">
                  <c:v> 09:32:52</c:v>
                </c:pt>
                <c:pt idx="874">
                  <c:v> 09:34:52</c:v>
                </c:pt>
                <c:pt idx="875">
                  <c:v> 09:36:52</c:v>
                </c:pt>
                <c:pt idx="876">
                  <c:v> 09:38:52</c:v>
                </c:pt>
                <c:pt idx="877">
                  <c:v> 09:40:52</c:v>
                </c:pt>
                <c:pt idx="878">
                  <c:v> 09:42:52</c:v>
                </c:pt>
                <c:pt idx="879">
                  <c:v> 09:44:52</c:v>
                </c:pt>
                <c:pt idx="880">
                  <c:v> 09:46:52</c:v>
                </c:pt>
                <c:pt idx="881">
                  <c:v> 09:48:52</c:v>
                </c:pt>
                <c:pt idx="882">
                  <c:v> 09:50:52</c:v>
                </c:pt>
                <c:pt idx="883">
                  <c:v> 09:52:52</c:v>
                </c:pt>
                <c:pt idx="884">
                  <c:v> 09:54:52</c:v>
                </c:pt>
                <c:pt idx="885">
                  <c:v> 09:56:52</c:v>
                </c:pt>
                <c:pt idx="886">
                  <c:v> 09:58:52</c:v>
                </c:pt>
                <c:pt idx="887">
                  <c:v> 10:00:52</c:v>
                </c:pt>
                <c:pt idx="888">
                  <c:v> 10:02:52</c:v>
                </c:pt>
                <c:pt idx="889">
                  <c:v> 10:04:52</c:v>
                </c:pt>
                <c:pt idx="890">
                  <c:v> 10:06:52</c:v>
                </c:pt>
                <c:pt idx="891">
                  <c:v> 10:08:52</c:v>
                </c:pt>
                <c:pt idx="892">
                  <c:v> 10:10:52</c:v>
                </c:pt>
                <c:pt idx="893">
                  <c:v> 10:12:52</c:v>
                </c:pt>
                <c:pt idx="894">
                  <c:v> 10:14:52</c:v>
                </c:pt>
                <c:pt idx="895">
                  <c:v> 10:16:52</c:v>
                </c:pt>
                <c:pt idx="896">
                  <c:v> 10:18:52</c:v>
                </c:pt>
                <c:pt idx="897">
                  <c:v> 10:20:52</c:v>
                </c:pt>
                <c:pt idx="898">
                  <c:v> 10:22:52</c:v>
                </c:pt>
                <c:pt idx="899">
                  <c:v> 10:24:52</c:v>
                </c:pt>
                <c:pt idx="900">
                  <c:v> 10:26:52</c:v>
                </c:pt>
                <c:pt idx="901">
                  <c:v> 10:28:52</c:v>
                </c:pt>
                <c:pt idx="902">
                  <c:v> 10:30:52</c:v>
                </c:pt>
                <c:pt idx="903">
                  <c:v> 10:32:52</c:v>
                </c:pt>
                <c:pt idx="904">
                  <c:v> 10:34:52</c:v>
                </c:pt>
                <c:pt idx="905">
                  <c:v> 10:36:52</c:v>
                </c:pt>
                <c:pt idx="906">
                  <c:v> 10:38:52</c:v>
                </c:pt>
                <c:pt idx="907">
                  <c:v> 10:40:52</c:v>
                </c:pt>
                <c:pt idx="908">
                  <c:v> 10:42:52</c:v>
                </c:pt>
                <c:pt idx="909">
                  <c:v> 10:44:52</c:v>
                </c:pt>
                <c:pt idx="910">
                  <c:v> 10:46:52</c:v>
                </c:pt>
                <c:pt idx="911">
                  <c:v> 10:48:52</c:v>
                </c:pt>
                <c:pt idx="912">
                  <c:v> 10:50:52</c:v>
                </c:pt>
                <c:pt idx="913">
                  <c:v> 10:52:52</c:v>
                </c:pt>
                <c:pt idx="914">
                  <c:v> 10:54:52</c:v>
                </c:pt>
                <c:pt idx="915">
                  <c:v> 10:56:52</c:v>
                </c:pt>
                <c:pt idx="916">
                  <c:v> 10:58:52</c:v>
                </c:pt>
                <c:pt idx="917">
                  <c:v> 11:00:52</c:v>
                </c:pt>
                <c:pt idx="918">
                  <c:v> 11:02:52</c:v>
                </c:pt>
                <c:pt idx="919">
                  <c:v> 11:04:52</c:v>
                </c:pt>
                <c:pt idx="920">
                  <c:v> 11:06:52</c:v>
                </c:pt>
                <c:pt idx="921">
                  <c:v> 11:08:52</c:v>
                </c:pt>
                <c:pt idx="922">
                  <c:v> 11:10:52</c:v>
                </c:pt>
                <c:pt idx="923">
                  <c:v> 11:12:52</c:v>
                </c:pt>
                <c:pt idx="924">
                  <c:v> 11:14:52</c:v>
                </c:pt>
                <c:pt idx="925">
                  <c:v> 11:16:52</c:v>
                </c:pt>
                <c:pt idx="926">
                  <c:v> 11:18:52</c:v>
                </c:pt>
              </c:strCache>
            </c:strRef>
          </c:cat>
          <c:val>
            <c:numRef>
              <c:f>'Composite calc.-1710'!$J$2:$J$932</c:f>
              <c:numCache>
                <c:formatCode>General</c:formatCode>
                <c:ptCount val="927"/>
                <c:pt idx="0">
                  <c:v>6.1084465946752787E-3</c:v>
                </c:pt>
                <c:pt idx="1">
                  <c:v>6.1158135681199446E-3</c:v>
                </c:pt>
                <c:pt idx="2">
                  <c:v>6.1158135681199446E-3</c:v>
                </c:pt>
                <c:pt idx="3">
                  <c:v>6.1231716781419742E-3</c:v>
                </c:pt>
                <c:pt idx="4">
                  <c:v>6.138005278590106E-3</c:v>
                </c:pt>
                <c:pt idx="5">
                  <c:v>6.1601170443425831E-3</c:v>
                </c:pt>
                <c:pt idx="6">
                  <c:v>6.1894289720458061E-3</c:v>
                </c:pt>
                <c:pt idx="7">
                  <c:v>6.2259811756862878E-3</c:v>
                </c:pt>
                <c:pt idx="8">
                  <c:v>6.262320033342276E-3</c:v>
                </c:pt>
                <c:pt idx="9">
                  <c:v>6.3055942305226065E-3</c:v>
                </c:pt>
                <c:pt idx="10">
                  <c:v>6.3556621055559587E-3</c:v>
                </c:pt>
                <c:pt idx="11">
                  <c:v>6.4125022105259348E-3</c:v>
                </c:pt>
                <c:pt idx="12">
                  <c:v>6.4828856075053488E-3</c:v>
                </c:pt>
                <c:pt idx="13">
                  <c:v>6.5455026850502465E-3</c:v>
                </c:pt>
                <c:pt idx="14">
                  <c:v>6.6212749829621187E-3</c:v>
                </c:pt>
                <c:pt idx="15">
                  <c:v>6.7029109497292296E-3</c:v>
                </c:pt>
                <c:pt idx="16">
                  <c:v>6.7835645497039392E-3</c:v>
                </c:pt>
                <c:pt idx="17">
                  <c:v>6.869827989112974E-3</c:v>
                </c:pt>
                <c:pt idx="18">
                  <c:v>6.9551485246542371E-3</c:v>
                </c:pt>
                <c:pt idx="19">
                  <c:v>7.0522164600925292E-3</c:v>
                </c:pt>
                <c:pt idx="20">
                  <c:v>7.1669628295394422E-3</c:v>
                </c:pt>
                <c:pt idx="21">
                  <c:v>7.2923818331187239E-3</c:v>
                </c:pt>
                <c:pt idx="22">
                  <c:v>7.4035260383144468E-3</c:v>
                </c:pt>
                <c:pt idx="23">
                  <c:v>7.50691289412632E-3</c:v>
                </c:pt>
                <c:pt idx="24">
                  <c:v>7.584954172570854E-3</c:v>
                </c:pt>
                <c:pt idx="25">
                  <c:v>7.6563217408883747E-3</c:v>
                </c:pt>
                <c:pt idx="26">
                  <c:v>7.7153667314003947E-3</c:v>
                </c:pt>
                <c:pt idx="27">
                  <c:v>7.7680553164868752E-3</c:v>
                </c:pt>
                <c:pt idx="28">
                  <c:v>7.802983390985784E-3</c:v>
                </c:pt>
                <c:pt idx="29">
                  <c:v>7.8377558140069661E-3</c:v>
                </c:pt>
                <c:pt idx="30">
                  <c:v>7.8723746480969768E-3</c:v>
                </c:pt>
                <c:pt idx="31">
                  <c:v>7.9068419106492829E-3</c:v>
                </c:pt>
                <c:pt idx="32">
                  <c:v>7.9411595752761441E-3</c:v>
                </c:pt>
                <c:pt idx="33">
                  <c:v>7.9867239341296897E-3</c:v>
                </c:pt>
                <c:pt idx="34">
                  <c:v>8.0264218179709433E-3</c:v>
                </c:pt>
                <c:pt idx="35">
                  <c:v>8.0658148627401564E-3</c:v>
                </c:pt>
                <c:pt idx="36">
                  <c:v>8.105016446621191E-3</c:v>
                </c:pt>
                <c:pt idx="37">
                  <c:v>8.1329639246710047E-3</c:v>
                </c:pt>
                <c:pt idx="38">
                  <c:v>8.1663314040026566E-3</c:v>
                </c:pt>
                <c:pt idx="39">
                  <c:v>8.1885727327782841E-3</c:v>
                </c:pt>
                <c:pt idx="40">
                  <c:v>8.2106462839413568E-3</c:v>
                </c:pt>
                <c:pt idx="41">
                  <c:v>8.2382354299934887E-3</c:v>
                </c:pt>
                <c:pt idx="42">
                  <c:v>8.2821655863668901E-3</c:v>
                </c:pt>
                <c:pt idx="43">
                  <c:v>8.2985661412077697E-3</c:v>
                </c:pt>
                <c:pt idx="44">
                  <c:v>8.3094110260595478E-3</c:v>
                </c:pt>
                <c:pt idx="45">
                  <c:v>8.3094110260595478E-3</c:v>
                </c:pt>
                <c:pt idx="46">
                  <c:v>8.3149343473054565E-3</c:v>
                </c:pt>
                <c:pt idx="47">
                  <c:v>8.3203478893613576E-3</c:v>
                </c:pt>
                <c:pt idx="48">
                  <c:v>8.3149343473054565E-3</c:v>
                </c:pt>
                <c:pt idx="49">
                  <c:v>8.3203478893613576E-3</c:v>
                </c:pt>
                <c:pt idx="50">
                  <c:v>8.3257579114456616E-3</c:v>
                </c:pt>
                <c:pt idx="51">
                  <c:v>8.3366733293322708E-3</c:v>
                </c:pt>
                <c:pt idx="52">
                  <c:v>8.3475744740613127E-3</c:v>
                </c:pt>
                <c:pt idx="53">
                  <c:v>8.3638467704758926E-3</c:v>
                </c:pt>
                <c:pt idx="54">
                  <c:v>8.3800874697105652E-3</c:v>
                </c:pt>
                <c:pt idx="55">
                  <c:v>8.3962967551176985E-3</c:v>
                </c:pt>
                <c:pt idx="56">
                  <c:v>8.4124748082832317E-3</c:v>
                </c:pt>
                <c:pt idx="57">
                  <c:v>8.4286218090503986E-3</c:v>
                </c:pt>
                <c:pt idx="58">
                  <c:v>8.4500683192504436E-3</c:v>
                </c:pt>
                <c:pt idx="59">
                  <c:v>8.4929028253006647E-3</c:v>
                </c:pt>
                <c:pt idx="60">
                  <c:v>8.540796098725224E-3</c:v>
                </c:pt>
                <c:pt idx="61">
                  <c:v>8.6042391180161885E-3</c:v>
                </c:pt>
                <c:pt idx="62">
                  <c:v>8.672513199759339E-3</c:v>
                </c:pt>
                <c:pt idx="63">
                  <c:v>8.7349995993130994E-3</c:v>
                </c:pt>
                <c:pt idx="64">
                  <c:v>8.7970421619996807E-3</c:v>
                </c:pt>
                <c:pt idx="65">
                  <c:v>8.8638312935208786E-3</c:v>
                </c:pt>
                <c:pt idx="66">
                  <c:v>8.9300220492448956E-3</c:v>
                </c:pt>
                <c:pt idx="67">
                  <c:v>8.9908171152570989E-3</c:v>
                </c:pt>
                <c:pt idx="68">
                  <c:v>9.0460324783852089E-3</c:v>
                </c:pt>
                <c:pt idx="69">
                  <c:v>9.0910122208695768E-3</c:v>
                </c:pt>
                <c:pt idx="70">
                  <c:v>9.1358671509605485E-3</c:v>
                </c:pt>
                <c:pt idx="71">
                  <c:v>9.190211085715062E-3</c:v>
                </c:pt>
                <c:pt idx="72">
                  <c:v>9.263984650246351E-3</c:v>
                </c:pt>
                <c:pt idx="73">
                  <c:v>9.2981360390134125E-3</c:v>
                </c:pt>
                <c:pt idx="74">
                  <c:v>9.3175813814530203E-3</c:v>
                </c:pt>
                <c:pt idx="75">
                  <c:v>9.3225074094902168E-3</c:v>
                </c:pt>
                <c:pt idx="76">
                  <c:v>9.3273361792100117E-3</c:v>
                </c:pt>
                <c:pt idx="77">
                  <c:v>9.3273361792100117E-3</c:v>
                </c:pt>
                <c:pt idx="78">
                  <c:v>9.3322570581826567E-3</c:v>
                </c:pt>
                <c:pt idx="79">
                  <c:v>9.3322570581826567E-3</c:v>
                </c:pt>
                <c:pt idx="80">
                  <c:v>9.3322570581826567E-3</c:v>
                </c:pt>
                <c:pt idx="81">
                  <c:v>9.3322570581826567E-3</c:v>
                </c:pt>
                <c:pt idx="82">
                  <c:v>9.3322570581826567E-3</c:v>
                </c:pt>
                <c:pt idx="83">
                  <c:v>9.3370807857702503E-3</c:v>
                </c:pt>
                <c:pt idx="84">
                  <c:v>9.3468152330085132E-3</c:v>
                </c:pt>
                <c:pt idx="85">
                  <c:v>9.3613507679180565E-3</c:v>
                </c:pt>
                <c:pt idx="86">
                  <c:v>9.3758637682082382E-3</c:v>
                </c:pt>
                <c:pt idx="87">
                  <c:v>9.3999396912958968E-3</c:v>
                </c:pt>
                <c:pt idx="88">
                  <c:v>9.4192686021792593E-3</c:v>
                </c:pt>
                <c:pt idx="89">
                  <c:v>9.4384643878122464E-3</c:v>
                </c:pt>
                <c:pt idx="90">
                  <c:v>9.4528589960921356E-3</c:v>
                </c:pt>
                <c:pt idx="91">
                  <c:v>9.4672317178782512E-3</c:v>
                </c:pt>
                <c:pt idx="92">
                  <c:v>9.4768324771518468E-3</c:v>
                </c:pt>
                <c:pt idx="93">
                  <c:v>9.4864235199573505E-3</c:v>
                </c:pt>
                <c:pt idx="94">
                  <c:v>9.491168895346876E-3</c:v>
                </c:pt>
                <c:pt idx="95">
                  <c:v>9.4959118993385785E-3</c:v>
                </c:pt>
                <c:pt idx="96">
                  <c:v>9.5007454654884842E-3</c:v>
                </c:pt>
                <c:pt idx="97">
                  <c:v>9.5054836910069967E-3</c:v>
                </c:pt>
                <c:pt idx="98">
                  <c:v>9.5054836910069967E-3</c:v>
                </c:pt>
                <c:pt idx="99">
                  <c:v>9.5102195558251969E-3</c:v>
                </c:pt>
                <c:pt idx="100">
                  <c:v>9.5102195558251969E-3</c:v>
                </c:pt>
                <c:pt idx="101">
                  <c:v>9.5102195558251969E-3</c:v>
                </c:pt>
                <c:pt idx="102">
                  <c:v>9.5102195558251969E-3</c:v>
                </c:pt>
                <c:pt idx="103">
                  <c:v>9.5102195558251969E-3</c:v>
                </c:pt>
                <c:pt idx="104">
                  <c:v>9.5054836910069967E-3</c:v>
                </c:pt>
                <c:pt idx="105">
                  <c:v>9.5007454654884842E-3</c:v>
                </c:pt>
                <c:pt idx="106">
                  <c:v>9.5007454654884842E-3</c:v>
                </c:pt>
                <c:pt idx="107">
                  <c:v>9.5007454654884842E-3</c:v>
                </c:pt>
                <c:pt idx="108">
                  <c:v>9.5102195558251969E-3</c:v>
                </c:pt>
                <c:pt idx="109">
                  <c:v>9.5150458538043846E-3</c:v>
                </c:pt>
                <c:pt idx="110">
                  <c:v>9.5387704868080351E-3</c:v>
                </c:pt>
                <c:pt idx="111">
                  <c:v>9.5720337650887968E-3</c:v>
                </c:pt>
                <c:pt idx="112">
                  <c:v>9.6050899319058969E-3</c:v>
                </c:pt>
                <c:pt idx="113">
                  <c:v>9.6381243299720927E-3</c:v>
                </c:pt>
                <c:pt idx="114">
                  <c:v>9.6709545961089077E-3</c:v>
                </c:pt>
                <c:pt idx="115">
                  <c:v>9.6943887584519731E-3</c:v>
                </c:pt>
                <c:pt idx="116">
                  <c:v>9.7130408420844187E-3</c:v>
                </c:pt>
                <c:pt idx="117">
                  <c:v>9.727029125072055E-3</c:v>
                </c:pt>
                <c:pt idx="118">
                  <c:v>9.7409973206032657E-3</c:v>
                </c:pt>
                <c:pt idx="119">
                  <c:v>9.7457093328295E-3</c:v>
                </c:pt>
                <c:pt idx="120">
                  <c:v>9.7503285175423709E-3</c:v>
                </c:pt>
                <c:pt idx="121">
                  <c:v>9.7550360224860251E-3</c:v>
                </c:pt>
                <c:pt idx="122">
                  <c:v>9.7596507929331167E-3</c:v>
                </c:pt>
                <c:pt idx="123">
                  <c:v>9.7642633823550665E-3</c:v>
                </c:pt>
                <c:pt idx="124">
                  <c:v>9.7596507929331167E-3</c:v>
                </c:pt>
                <c:pt idx="125">
                  <c:v>9.7596507929331167E-3</c:v>
                </c:pt>
                <c:pt idx="126">
                  <c:v>9.7596507929331167E-3</c:v>
                </c:pt>
                <c:pt idx="127">
                  <c:v>9.7550360224860251E-3</c:v>
                </c:pt>
                <c:pt idx="128">
                  <c:v>9.7503285175423709E-3</c:v>
                </c:pt>
                <c:pt idx="129">
                  <c:v>9.7457093328295E-3</c:v>
                </c:pt>
                <c:pt idx="130">
                  <c:v>9.7457093328295E-3</c:v>
                </c:pt>
                <c:pt idx="131">
                  <c:v>9.7409973206032657E-3</c:v>
                </c:pt>
                <c:pt idx="132">
                  <c:v>9.7317479005572284E-3</c:v>
                </c:pt>
                <c:pt idx="133">
                  <c:v>9.727029125072055E-3</c:v>
                </c:pt>
                <c:pt idx="134">
                  <c:v>9.7223988706491588E-3</c:v>
                </c:pt>
                <c:pt idx="135">
                  <c:v>9.7177664100347658E-3</c:v>
                </c:pt>
                <c:pt idx="136">
                  <c:v>9.7084039161954936E-3</c:v>
                </c:pt>
                <c:pt idx="137">
                  <c:v>9.6990323847278709E-3</c:v>
                </c:pt>
                <c:pt idx="138">
                  <c:v>9.6990323847278709E-3</c:v>
                </c:pt>
                <c:pt idx="139">
                  <c:v>9.6897429068061453E-3</c:v>
                </c:pt>
                <c:pt idx="140">
                  <c:v>9.6850036654613624E-3</c:v>
                </c:pt>
                <c:pt idx="141">
                  <c:v>9.6757007188110165E-3</c:v>
                </c:pt>
                <c:pt idx="142">
                  <c:v>9.6662974814558655E-3</c:v>
                </c:pt>
                <c:pt idx="143">
                  <c:v>9.6616381219749702E-3</c:v>
                </c:pt>
                <c:pt idx="144">
                  <c:v>9.6568850878531211E-3</c:v>
                </c:pt>
                <c:pt idx="145">
                  <c:v>9.6474635112033472E-3</c:v>
                </c:pt>
                <c:pt idx="146">
                  <c:v>9.6381243299720927E-3</c:v>
                </c:pt>
                <c:pt idx="147">
                  <c:v>9.6333596943122598E-3</c:v>
                </c:pt>
                <c:pt idx="148">
                  <c:v>9.6286843961155971E-3</c:v>
                </c:pt>
                <c:pt idx="149">
                  <c:v>9.619235198288896E-3</c:v>
                </c:pt>
                <c:pt idx="150">
                  <c:v>9.6145530317326769E-3</c:v>
                </c:pt>
                <c:pt idx="151">
                  <c:v>9.6004008666305193E-3</c:v>
                </c:pt>
                <c:pt idx="152">
                  <c:v>9.5957095099841374E-3</c:v>
                </c:pt>
                <c:pt idx="153">
                  <c:v>9.5862278086847087E-3</c:v>
                </c:pt>
                <c:pt idx="154">
                  <c:v>9.5767367197809091E-3</c:v>
                </c:pt>
                <c:pt idx="155">
                  <c:v>9.5720337650887968E-3</c:v>
                </c:pt>
                <c:pt idx="156">
                  <c:v>9.5625285881925613E-3</c:v>
                </c:pt>
                <c:pt idx="157">
                  <c:v>9.5578186423472163E-3</c:v>
                </c:pt>
                <c:pt idx="158">
                  <c:v>9.5482993145376421E-3</c:v>
                </c:pt>
                <c:pt idx="159">
                  <c:v>9.5387704868080351E-3</c:v>
                </c:pt>
                <c:pt idx="160">
                  <c:v>9.5340488041545067E-3</c:v>
                </c:pt>
                <c:pt idx="161">
                  <c:v>9.5245057194586237E-3</c:v>
                </c:pt>
                <c:pt idx="162">
                  <c:v>9.5150458538043846E-3</c:v>
                </c:pt>
                <c:pt idx="163">
                  <c:v>9.5054836910069967E-3</c:v>
                </c:pt>
                <c:pt idx="164">
                  <c:v>9.4959118993385785E-3</c:v>
                </c:pt>
                <c:pt idx="165">
                  <c:v>9.4864235199573505E-3</c:v>
                </c:pt>
                <c:pt idx="166">
                  <c:v>9.4768324771518468E-3</c:v>
                </c:pt>
                <c:pt idx="167">
                  <c:v>9.4720799194263575E-3</c:v>
                </c:pt>
                <c:pt idx="168">
                  <c:v>9.4624743381422176E-3</c:v>
                </c:pt>
                <c:pt idx="169">
                  <c:v>9.4528589960921356E-3</c:v>
                </c:pt>
                <c:pt idx="170">
                  <c:v>9.4433273585108769E-3</c:v>
                </c:pt>
                <c:pt idx="171">
                  <c:v>9.4336925008185434E-3</c:v>
                </c:pt>
                <c:pt idx="172">
                  <c:v>9.4240477927480838E-3</c:v>
                </c:pt>
                <c:pt idx="173">
                  <c:v>9.4143932040254216E-3</c:v>
                </c:pt>
                <c:pt idx="174">
                  <c:v>9.4048225820586324E-3</c:v>
                </c:pt>
                <c:pt idx="175">
                  <c:v>9.3999396912958968E-3</c:v>
                </c:pt>
                <c:pt idx="176">
                  <c:v>9.3903543383623174E-3</c:v>
                </c:pt>
                <c:pt idx="177">
                  <c:v>9.3758637682082382E-3</c:v>
                </c:pt>
                <c:pt idx="178">
                  <c:v>9.3661595117742902E-3</c:v>
                </c:pt>
                <c:pt idx="179">
                  <c:v>9.3613507679180565E-3</c:v>
                </c:pt>
                <c:pt idx="180">
                  <c:v>9.3468152330085132E-3</c:v>
                </c:pt>
                <c:pt idx="181">
                  <c:v>9.3370807857702503E-3</c:v>
                </c:pt>
                <c:pt idx="182">
                  <c:v>9.3273361792100117E-3</c:v>
                </c:pt>
                <c:pt idx="183">
                  <c:v>9.3175813814530203E-3</c:v>
                </c:pt>
                <c:pt idx="184">
                  <c:v>9.3175813814530203E-3</c:v>
                </c:pt>
                <c:pt idx="185">
                  <c:v>9.3029774588569234E-3</c:v>
                </c:pt>
                <c:pt idx="186">
                  <c:v>9.29329209699125E-3</c:v>
                </c:pt>
                <c:pt idx="187">
                  <c:v>9.2835015269024431E-3</c:v>
                </c:pt>
                <c:pt idx="188">
                  <c:v>9.2737006205721364E-3</c:v>
                </c:pt>
                <c:pt idx="189">
                  <c:v>9.263984650246351E-3</c:v>
                </c:pt>
                <c:pt idx="190">
                  <c:v>9.2492961029475105E-3</c:v>
                </c:pt>
                <c:pt idx="191">
                  <c:v>9.2443310628730728E-3</c:v>
                </c:pt>
                <c:pt idx="192">
                  <c:v>9.2345841920467645E-3</c:v>
                </c:pt>
                <c:pt idx="193">
                  <c:v>9.224731313160291E-3</c:v>
                </c:pt>
                <c:pt idx="194">
                  <c:v>9.2148678992159203E-3</c:v>
                </c:pt>
                <c:pt idx="195">
                  <c:v>9.2001009342289296E-3</c:v>
                </c:pt>
                <c:pt idx="196">
                  <c:v>9.1952053484411107E-3</c:v>
                </c:pt>
                <c:pt idx="197">
                  <c:v>9.1853102288382178E-3</c:v>
                </c:pt>
                <c:pt idx="198">
                  <c:v>9.1754044379525855E-3</c:v>
                </c:pt>
                <c:pt idx="199">
                  <c:v>9.1655842694287649E-3</c:v>
                </c:pt>
                <c:pt idx="200">
                  <c:v>9.1605738575702769E-3</c:v>
                </c:pt>
                <c:pt idx="201">
                  <c:v>9.1507377735349834E-3</c:v>
                </c:pt>
                <c:pt idx="202">
                  <c:v>9.1407945168896568E-3</c:v>
                </c:pt>
                <c:pt idx="203">
                  <c:v>9.1358671509605485E-3</c:v>
                </c:pt>
                <c:pt idx="204">
                  <c:v>9.1209722836987066E-3</c:v>
                </c:pt>
                <c:pt idx="205">
                  <c:v>9.1159373516934619E-3</c:v>
                </c:pt>
                <c:pt idx="206">
                  <c:v>9.1010098670422281E-3</c:v>
                </c:pt>
                <c:pt idx="207">
                  <c:v>9.0910122208695768E-3</c:v>
                </c:pt>
                <c:pt idx="208">
                  <c:v>9.0811007923048623E-3</c:v>
                </c:pt>
                <c:pt idx="209">
                  <c:v>9.076043741631042E-3</c:v>
                </c:pt>
                <c:pt idx="210">
                  <c:v>9.0661159489607238E-3</c:v>
                </c:pt>
                <c:pt idx="211">
                  <c:v>9.0560797810090004E-3</c:v>
                </c:pt>
                <c:pt idx="212">
                  <c:v>9.0410534673786777E-3</c:v>
                </c:pt>
                <c:pt idx="213">
                  <c:v>9.0360717128628414E-3</c:v>
                </c:pt>
                <c:pt idx="214">
                  <c:v>9.026002138266976E-3</c:v>
                </c:pt>
                <c:pt idx="215">
                  <c:v>9.0159213173141659E-3</c:v>
                </c:pt>
                <c:pt idx="216">
                  <c:v>9.0059272482071497E-3</c:v>
                </c:pt>
                <c:pt idx="217">
                  <c:v>8.9908171152570989E-3</c:v>
                </c:pt>
                <c:pt idx="218">
                  <c:v>8.9857092541434924E-3</c:v>
                </c:pt>
                <c:pt idx="219">
                  <c:v>8.9705650658138594E-3</c:v>
                </c:pt>
                <c:pt idx="220">
                  <c:v>8.9604218762288201E-3</c:v>
                </c:pt>
                <c:pt idx="221">
                  <c:v>8.9503658360985464E-3</c:v>
                </c:pt>
                <c:pt idx="222">
                  <c:v>8.9401997293125403E-3</c:v>
                </c:pt>
                <c:pt idx="223">
                  <c:v>8.9300220492448956E-3</c:v>
                </c:pt>
                <c:pt idx="224">
                  <c:v>8.9199317374069626E-3</c:v>
                </c:pt>
                <c:pt idx="225">
                  <c:v>8.9097309050273788E-3</c:v>
                </c:pt>
                <c:pt idx="226">
                  <c:v>8.8995183802271019E-3</c:v>
                </c:pt>
                <c:pt idx="227">
                  <c:v>8.889393443874561E-3</c:v>
                </c:pt>
                <c:pt idx="228">
                  <c:v>8.8740848880321192E-3</c:v>
                </c:pt>
                <c:pt idx="229">
                  <c:v>8.8638312935208786E-3</c:v>
                </c:pt>
                <c:pt idx="230">
                  <c:v>8.8535658240056023E-3</c:v>
                </c:pt>
                <c:pt idx="231">
                  <c:v>8.8432884381320492E-3</c:v>
                </c:pt>
                <c:pt idx="232">
                  <c:v>8.8381952116933921E-3</c:v>
                </c:pt>
                <c:pt idx="233">
                  <c:v>8.8227978215529804E-3</c:v>
                </c:pt>
                <c:pt idx="234">
                  <c:v>8.812484553177952E-3</c:v>
                </c:pt>
                <c:pt idx="235">
                  <c:v>8.8022595053770143E-3</c:v>
                </c:pt>
                <c:pt idx="236">
                  <c:v>8.7919221447872262E-3</c:v>
                </c:pt>
                <c:pt idx="237">
                  <c:v>8.7815726154260101E-3</c:v>
                </c:pt>
                <c:pt idx="238">
                  <c:v>8.7764435735666873E-3</c:v>
                </c:pt>
                <c:pt idx="239">
                  <c:v>8.7867991441707618E-3</c:v>
                </c:pt>
                <c:pt idx="240">
                  <c:v>8.7764435735666873E-3</c:v>
                </c:pt>
                <c:pt idx="241">
                  <c:v>8.7815726154260101E-3</c:v>
                </c:pt>
                <c:pt idx="242">
                  <c:v>8.8484785132812525E-3</c:v>
                </c:pt>
                <c:pt idx="243">
                  <c:v>9.021012071824314E-3</c:v>
                </c:pt>
                <c:pt idx="244">
                  <c:v>9.2099801628450859E-3</c:v>
                </c:pt>
                <c:pt idx="245">
                  <c:v>9.3419020226076024E-3</c:v>
                </c:pt>
                <c:pt idx="246">
                  <c:v>9.4288245608877466E-3</c:v>
                </c:pt>
                <c:pt idx="247">
                  <c:v>9.4864235199573505E-3</c:v>
                </c:pt>
                <c:pt idx="248">
                  <c:v>9.5293247819559588E-3</c:v>
                </c:pt>
                <c:pt idx="249">
                  <c:v>9.5625285881925613E-3</c:v>
                </c:pt>
                <c:pt idx="250">
                  <c:v>9.5957095099841374E-3</c:v>
                </c:pt>
                <c:pt idx="251">
                  <c:v>9.619235198288896E-3</c:v>
                </c:pt>
                <c:pt idx="252">
                  <c:v>9.6427950512286628E-3</c:v>
                </c:pt>
                <c:pt idx="253">
                  <c:v>9.6616381219749702E-3</c:v>
                </c:pt>
                <c:pt idx="254">
                  <c:v>9.6757007188110165E-3</c:v>
                </c:pt>
                <c:pt idx="255">
                  <c:v>9.6850036654613624E-3</c:v>
                </c:pt>
                <c:pt idx="256">
                  <c:v>9.6897429068061453E-3</c:v>
                </c:pt>
                <c:pt idx="257">
                  <c:v>9.7037647745604385E-3</c:v>
                </c:pt>
                <c:pt idx="258">
                  <c:v>9.7130408420844187E-3</c:v>
                </c:pt>
                <c:pt idx="259">
                  <c:v>9.7177664100347658E-3</c:v>
                </c:pt>
                <c:pt idx="260">
                  <c:v>9.7177664100347658E-3</c:v>
                </c:pt>
                <c:pt idx="261">
                  <c:v>9.7177664100347658E-3</c:v>
                </c:pt>
                <c:pt idx="262">
                  <c:v>9.7223988706491588E-3</c:v>
                </c:pt>
                <c:pt idx="263">
                  <c:v>9.7223988706491588E-3</c:v>
                </c:pt>
                <c:pt idx="264">
                  <c:v>9.7223988706491588E-3</c:v>
                </c:pt>
                <c:pt idx="265">
                  <c:v>9.7223988706491588E-3</c:v>
                </c:pt>
                <c:pt idx="266">
                  <c:v>9.727029125072055E-3</c:v>
                </c:pt>
                <c:pt idx="267">
                  <c:v>9.7317479005572284E-3</c:v>
                </c:pt>
                <c:pt idx="268">
                  <c:v>9.7409973206032657E-3</c:v>
                </c:pt>
                <c:pt idx="269">
                  <c:v>9.7503285175423709E-3</c:v>
                </c:pt>
                <c:pt idx="270">
                  <c:v>9.7596507929331167E-3</c:v>
                </c:pt>
                <c:pt idx="271">
                  <c:v>9.7642633823550665E-3</c:v>
                </c:pt>
                <c:pt idx="272">
                  <c:v>9.7735723663356592E-3</c:v>
                </c:pt>
                <c:pt idx="273">
                  <c:v>9.7781783886366075E-3</c:v>
                </c:pt>
                <c:pt idx="274">
                  <c:v>9.7828724922693344E-3</c:v>
                </c:pt>
                <c:pt idx="275">
                  <c:v>9.7874741378968667E-3</c:v>
                </c:pt>
                <c:pt idx="276">
                  <c:v>9.7828724922693344E-3</c:v>
                </c:pt>
                <c:pt idx="277">
                  <c:v>9.7874741378968667E-3</c:v>
                </c:pt>
                <c:pt idx="278">
                  <c:v>9.7874741378968667E-3</c:v>
                </c:pt>
                <c:pt idx="279">
                  <c:v>9.7874741378968667E-3</c:v>
                </c:pt>
                <c:pt idx="280">
                  <c:v>9.7781783886366075E-3</c:v>
                </c:pt>
                <c:pt idx="281">
                  <c:v>9.7781783886366075E-3</c:v>
                </c:pt>
                <c:pt idx="282">
                  <c:v>9.7781783886366075E-3</c:v>
                </c:pt>
                <c:pt idx="283">
                  <c:v>9.7735723663356592E-3</c:v>
                </c:pt>
                <c:pt idx="284">
                  <c:v>9.7735723663356592E-3</c:v>
                </c:pt>
                <c:pt idx="285">
                  <c:v>9.7596507929331167E-3</c:v>
                </c:pt>
                <c:pt idx="286">
                  <c:v>9.7550360224860251E-3</c:v>
                </c:pt>
                <c:pt idx="287">
                  <c:v>9.7457093328295E-3</c:v>
                </c:pt>
                <c:pt idx="288">
                  <c:v>9.7457093328295E-3</c:v>
                </c:pt>
                <c:pt idx="289">
                  <c:v>9.7409973206032657E-3</c:v>
                </c:pt>
                <c:pt idx="290">
                  <c:v>9.7317479005572284E-3</c:v>
                </c:pt>
                <c:pt idx="291">
                  <c:v>9.727029125072055E-3</c:v>
                </c:pt>
                <c:pt idx="292">
                  <c:v>9.7223988706491588E-3</c:v>
                </c:pt>
                <c:pt idx="293">
                  <c:v>9.7130408420844187E-3</c:v>
                </c:pt>
                <c:pt idx="294">
                  <c:v>9.7084039161954936E-3</c:v>
                </c:pt>
                <c:pt idx="295">
                  <c:v>9.6990323847278709E-3</c:v>
                </c:pt>
                <c:pt idx="296">
                  <c:v>9.6897429068061453E-3</c:v>
                </c:pt>
                <c:pt idx="297">
                  <c:v>9.6850036654613624E-3</c:v>
                </c:pt>
                <c:pt idx="298">
                  <c:v>9.6803533096679883E-3</c:v>
                </c:pt>
                <c:pt idx="299">
                  <c:v>9.6709545961089077E-3</c:v>
                </c:pt>
                <c:pt idx="300">
                  <c:v>9.6616381219749702E-3</c:v>
                </c:pt>
                <c:pt idx="301">
                  <c:v>9.6522211847843604E-3</c:v>
                </c:pt>
                <c:pt idx="302">
                  <c:v>9.6522211847843604E-3</c:v>
                </c:pt>
                <c:pt idx="303">
                  <c:v>9.6427950512286628E-3</c:v>
                </c:pt>
                <c:pt idx="304">
                  <c:v>9.6381243299720927E-3</c:v>
                </c:pt>
                <c:pt idx="305">
                  <c:v>9.6240068266808705E-3</c:v>
                </c:pt>
                <c:pt idx="306">
                  <c:v>9.6098685839089391E-3</c:v>
                </c:pt>
                <c:pt idx="307">
                  <c:v>9.6098685839089391E-3</c:v>
                </c:pt>
                <c:pt idx="308">
                  <c:v>9.6004008666305193E-3</c:v>
                </c:pt>
                <c:pt idx="309">
                  <c:v>9.5909238032631672E-3</c:v>
                </c:pt>
                <c:pt idx="310">
                  <c:v>9.5862278086847087E-3</c:v>
                </c:pt>
                <c:pt idx="311">
                  <c:v>9.5720337650887968E-3</c:v>
                </c:pt>
                <c:pt idx="312">
                  <c:v>9.5673284985935345E-3</c:v>
                </c:pt>
                <c:pt idx="313">
                  <c:v>9.5625285881925613E-3</c:v>
                </c:pt>
                <c:pt idx="314">
                  <c:v>9.5531063743684967E-3</c:v>
                </c:pt>
                <c:pt idx="315">
                  <c:v>9.5435823462680924E-3</c:v>
                </c:pt>
                <c:pt idx="316">
                  <c:v>9.5340488041545067E-3</c:v>
                </c:pt>
                <c:pt idx="317">
                  <c:v>9.5197769616729988E-3</c:v>
                </c:pt>
                <c:pt idx="318">
                  <c:v>9.5150458538043846E-3</c:v>
                </c:pt>
                <c:pt idx="319">
                  <c:v>9.5102195558251969E-3</c:v>
                </c:pt>
                <c:pt idx="320">
                  <c:v>9.4959118993385785E-3</c:v>
                </c:pt>
                <c:pt idx="321">
                  <c:v>9.4864235199573505E-3</c:v>
                </c:pt>
                <c:pt idx="322">
                  <c:v>9.4768324771518468E-3</c:v>
                </c:pt>
                <c:pt idx="323">
                  <c:v>9.4720799194263575E-3</c:v>
                </c:pt>
                <c:pt idx="324">
                  <c:v>9.4624743381422176E-3</c:v>
                </c:pt>
                <c:pt idx="325">
                  <c:v>9.4528589960921356E-3</c:v>
                </c:pt>
                <c:pt idx="326">
                  <c:v>9.4433273585108769E-3</c:v>
                </c:pt>
                <c:pt idx="327">
                  <c:v>9.4336925008185434E-3</c:v>
                </c:pt>
                <c:pt idx="328">
                  <c:v>9.4143932040254216E-3</c:v>
                </c:pt>
                <c:pt idx="329">
                  <c:v>9.4096091098408562E-3</c:v>
                </c:pt>
                <c:pt idx="330">
                  <c:v>9.4048225820586324E-3</c:v>
                </c:pt>
                <c:pt idx="331">
                  <c:v>9.3951482372552266E-3</c:v>
                </c:pt>
                <c:pt idx="332">
                  <c:v>9.3806650723709355E-3</c:v>
                </c:pt>
                <c:pt idx="333">
                  <c:v>9.3951482372552266E-3</c:v>
                </c:pt>
                <c:pt idx="334">
                  <c:v>9.3613507679180565E-3</c:v>
                </c:pt>
                <c:pt idx="335">
                  <c:v>9.3516314512495629E-3</c:v>
                </c:pt>
                <c:pt idx="336">
                  <c:v>9.3564451903487365E-3</c:v>
                </c:pt>
                <c:pt idx="337">
                  <c:v>9.3370807857702503E-3</c:v>
                </c:pt>
                <c:pt idx="338">
                  <c:v>9.3175813814530203E-3</c:v>
                </c:pt>
                <c:pt idx="339">
                  <c:v>9.3225074094902168E-3</c:v>
                </c:pt>
                <c:pt idx="340">
                  <c:v>9.3127475537566236E-3</c:v>
                </c:pt>
                <c:pt idx="341">
                  <c:v>9.2883505747791417E-3</c:v>
                </c:pt>
                <c:pt idx="342">
                  <c:v>9.2786499449003905E-3</c:v>
                </c:pt>
                <c:pt idx="343">
                  <c:v>9.2688439084925803E-3</c:v>
                </c:pt>
                <c:pt idx="344">
                  <c:v>9.2688439084925803E-3</c:v>
                </c:pt>
                <c:pt idx="345">
                  <c:v>9.2541630739899992E-3</c:v>
                </c:pt>
                <c:pt idx="346">
                  <c:v>9.2394589127286018E-3</c:v>
                </c:pt>
                <c:pt idx="347">
                  <c:v>9.2345841920467645E-3</c:v>
                </c:pt>
                <c:pt idx="348">
                  <c:v>9.2296112377499417E-3</c:v>
                </c:pt>
                <c:pt idx="349">
                  <c:v>9.2148678992159203E-3</c:v>
                </c:pt>
                <c:pt idx="350">
                  <c:v>9.2001009342289296E-3</c:v>
                </c:pt>
                <c:pt idx="351">
                  <c:v>9.1952053484411107E-3</c:v>
                </c:pt>
                <c:pt idx="352">
                  <c:v>9.1704956681741036E-3</c:v>
                </c:pt>
                <c:pt idx="353">
                  <c:v>9.1605738575702769E-3</c:v>
                </c:pt>
                <c:pt idx="354">
                  <c:v>9.1556571364375585E-3</c:v>
                </c:pt>
                <c:pt idx="355">
                  <c:v>9.1556571364375585E-3</c:v>
                </c:pt>
                <c:pt idx="356">
                  <c:v>9.1308404322931868E-3</c:v>
                </c:pt>
                <c:pt idx="357">
                  <c:v>9.1358671509605485E-3</c:v>
                </c:pt>
                <c:pt idx="358">
                  <c:v>9.1159373516934619E-3</c:v>
                </c:pt>
                <c:pt idx="359">
                  <c:v>9.1109965426401096E-3</c:v>
                </c:pt>
                <c:pt idx="360">
                  <c:v>9.0910122208695768E-3</c:v>
                </c:pt>
                <c:pt idx="361">
                  <c:v>9.0811007923048623E-3</c:v>
                </c:pt>
                <c:pt idx="362">
                  <c:v>9.0811007923048623E-3</c:v>
                </c:pt>
                <c:pt idx="363">
                  <c:v>9.0661159489607238E-3</c:v>
                </c:pt>
                <c:pt idx="364">
                  <c:v>9.0560797810090004E-3</c:v>
                </c:pt>
                <c:pt idx="365">
                  <c:v>9.0309894474525868E-3</c:v>
                </c:pt>
                <c:pt idx="366">
                  <c:v>9.0360717128628414E-3</c:v>
                </c:pt>
                <c:pt idx="367">
                  <c:v>9.026002138266976E-3</c:v>
                </c:pt>
                <c:pt idx="368">
                  <c:v>9.0109256683206518E-3</c:v>
                </c:pt>
                <c:pt idx="369">
                  <c:v>8.9958239311360485E-3</c:v>
                </c:pt>
                <c:pt idx="370">
                  <c:v>8.9908171152570989E-3</c:v>
                </c:pt>
                <c:pt idx="371">
                  <c:v>8.9806967992467051E-3</c:v>
                </c:pt>
                <c:pt idx="372">
                  <c:v>8.9705650658138594E-3</c:v>
                </c:pt>
                <c:pt idx="373">
                  <c:v>8.9604218762288201E-3</c:v>
                </c:pt>
                <c:pt idx="374">
                  <c:v>8.9503658360985464E-3</c:v>
                </c:pt>
                <c:pt idx="375">
                  <c:v>8.9452348767374464E-3</c:v>
                </c:pt>
                <c:pt idx="376">
                  <c:v>8.9249783193013979E-3</c:v>
                </c:pt>
                <c:pt idx="377">
                  <c:v>8.9147832615268912E-3</c:v>
                </c:pt>
                <c:pt idx="378">
                  <c:v>8.9046756819100379E-3</c:v>
                </c:pt>
                <c:pt idx="379">
                  <c:v>8.8995183802271019E-3</c:v>
                </c:pt>
                <c:pt idx="380">
                  <c:v>8.8842272708435383E-3</c:v>
                </c:pt>
                <c:pt idx="381">
                  <c:v>8.8740848880321192E-3</c:v>
                </c:pt>
                <c:pt idx="382">
                  <c:v>8.8586502132096852E-3</c:v>
                </c:pt>
                <c:pt idx="383">
                  <c:v>8.8586502132096852E-3</c:v>
                </c:pt>
                <c:pt idx="384">
                  <c:v>8.8381952116933921E-3</c:v>
                </c:pt>
                <c:pt idx="385">
                  <c:v>8.8227978215529804E-3</c:v>
                </c:pt>
                <c:pt idx="386">
                  <c:v>8.8176927594467713E-3</c:v>
                </c:pt>
                <c:pt idx="387">
                  <c:v>8.812484553177952E-3</c:v>
                </c:pt>
                <c:pt idx="388">
                  <c:v>8.7970421619996807E-3</c:v>
                </c:pt>
                <c:pt idx="389">
                  <c:v>8.7815726154260101E-3</c:v>
                </c:pt>
                <c:pt idx="390">
                  <c:v>8.7815726154260101E-3</c:v>
                </c:pt>
                <c:pt idx="391">
                  <c:v>8.7713115324904532E-3</c:v>
                </c:pt>
                <c:pt idx="392">
                  <c:v>8.7609376552969503E-3</c:v>
                </c:pt>
                <c:pt idx="393">
                  <c:v>8.7505514797640033E-3</c:v>
                </c:pt>
                <c:pt idx="394">
                  <c:v>8.7298431944680434E-3</c:v>
                </c:pt>
                <c:pt idx="395">
                  <c:v>8.7245825458872259E-3</c:v>
                </c:pt>
                <c:pt idx="396">
                  <c:v>8.7142543570864397E-3</c:v>
                </c:pt>
                <c:pt idx="397">
                  <c:v>8.7089842920974447E-3</c:v>
                </c:pt>
                <c:pt idx="398">
                  <c:v>8.698637582978154E-3</c:v>
                </c:pt>
                <c:pt idx="399">
                  <c:v>8.6881769319000404E-3</c:v>
                </c:pt>
                <c:pt idx="400">
                  <c:v>8.6620209997436519E-3</c:v>
                </c:pt>
                <c:pt idx="401">
                  <c:v>8.6568211255633552E-3</c:v>
                </c:pt>
                <c:pt idx="402">
                  <c:v>8.6411005549061875E-3</c:v>
                </c:pt>
                <c:pt idx="403">
                  <c:v>8.6358880840362914E-3</c:v>
                </c:pt>
                <c:pt idx="404">
                  <c:v>8.6253513319748312E-3</c:v>
                </c:pt>
                <c:pt idx="405">
                  <c:v>8.6095732995311678E-3</c:v>
                </c:pt>
                <c:pt idx="406">
                  <c:v>8.6095732995311678E-3</c:v>
                </c:pt>
                <c:pt idx="407">
                  <c:v>8.5937662988936347E-3</c:v>
                </c:pt>
                <c:pt idx="408">
                  <c:v>8.5831778380737293E-3</c:v>
                </c:pt>
                <c:pt idx="409">
                  <c:v>8.5673221370507618E-3</c:v>
                </c:pt>
                <c:pt idx="410">
                  <c:v>8.5620647509815056E-3</c:v>
                </c:pt>
                <c:pt idx="411">
                  <c:v>8.55670095305428E-3</c:v>
                </c:pt>
                <c:pt idx="412">
                  <c:v>8.5461698789574738E-3</c:v>
                </c:pt>
                <c:pt idx="413">
                  <c:v>8.5248615707235968E-3</c:v>
                </c:pt>
                <c:pt idx="414">
                  <c:v>8.5195779825059416E-3</c:v>
                </c:pt>
                <c:pt idx="415">
                  <c:v>8.5088972023406196E-3</c:v>
                </c:pt>
                <c:pt idx="416">
                  <c:v>8.4929028253006647E-3</c:v>
                </c:pt>
                <c:pt idx="417">
                  <c:v>8.4821884558172848E-3</c:v>
                </c:pt>
                <c:pt idx="418">
                  <c:v>8.4768782697405773E-3</c:v>
                </c:pt>
                <c:pt idx="419">
                  <c:v>8.4715647551087056E-3</c:v>
                </c:pt>
                <c:pt idx="420">
                  <c:v>8.4500683192504436E-3</c:v>
                </c:pt>
                <c:pt idx="421">
                  <c:v>8.4339623783841952E-3</c:v>
                </c:pt>
                <c:pt idx="422">
                  <c:v>8.4339623783841952E-3</c:v>
                </c:pt>
                <c:pt idx="423">
                  <c:v>8.4232778536624323E-3</c:v>
                </c:pt>
                <c:pt idx="424">
                  <c:v>8.4016578721107186E-3</c:v>
                </c:pt>
                <c:pt idx="425">
                  <c:v>8.4016578721107186E-3</c:v>
                </c:pt>
                <c:pt idx="426">
                  <c:v>8.3854589498726911E-3</c:v>
                </c:pt>
                <c:pt idx="427">
                  <c:v>8.3692286741371812E-3</c:v>
                </c:pt>
                <c:pt idx="428">
                  <c:v>8.3638467704758926E-3</c:v>
                </c:pt>
                <c:pt idx="429">
                  <c:v>8.3529668621394638E-3</c:v>
                </c:pt>
                <c:pt idx="430">
                  <c:v>8.3475744740613127E-3</c:v>
                </c:pt>
                <c:pt idx="431">
                  <c:v>8.3312703953238726E-3</c:v>
                </c:pt>
                <c:pt idx="432">
                  <c:v>8.3366733293322708E-3</c:v>
                </c:pt>
                <c:pt idx="433">
                  <c:v>8.3149343473054565E-3</c:v>
                </c:pt>
                <c:pt idx="434">
                  <c:v>8.3094110260595478E-3</c:v>
                </c:pt>
                <c:pt idx="435">
                  <c:v>8.2876005333268818E-3</c:v>
                </c:pt>
                <c:pt idx="436">
                  <c:v>8.2821655863668901E-3</c:v>
                </c:pt>
                <c:pt idx="437">
                  <c:v>8.2657324902273496E-3</c:v>
                </c:pt>
                <c:pt idx="438">
                  <c:v>8.2547232661065017E-3</c:v>
                </c:pt>
                <c:pt idx="439">
                  <c:v>8.2491596299259489E-3</c:v>
                </c:pt>
                <c:pt idx="440">
                  <c:v>8.2382354299934887E-3</c:v>
                </c:pt>
                <c:pt idx="441">
                  <c:v>8.2271894107283066E-3</c:v>
                </c:pt>
                <c:pt idx="442">
                  <c:v>8.2161285408640008E-3</c:v>
                </c:pt>
                <c:pt idx="443">
                  <c:v>8.1995630981168757E-3</c:v>
                </c:pt>
                <c:pt idx="444">
                  <c:v>8.1940697580628399E-3</c:v>
                </c:pt>
                <c:pt idx="445">
                  <c:v>8.1829641206594573E-3</c:v>
                </c:pt>
                <c:pt idx="446">
                  <c:v>8.1774596299828955E-3</c:v>
                </c:pt>
                <c:pt idx="447">
                  <c:v>8.1608156945246584E-3</c:v>
                </c:pt>
                <c:pt idx="448">
                  <c:v>8.155296254582051E-3</c:v>
                </c:pt>
                <c:pt idx="449">
                  <c:v>8.1386069938288591E-3</c:v>
                </c:pt>
                <c:pt idx="450">
                  <c:v>8.1329639246710047E-3</c:v>
                </c:pt>
                <c:pt idx="451">
                  <c:v>8.1217747321629154E-3</c:v>
                </c:pt>
                <c:pt idx="452">
                  <c:v>8.105016446621191E-3</c:v>
                </c:pt>
                <c:pt idx="453">
                  <c:v>8.0994589819320638E-3</c:v>
                </c:pt>
                <c:pt idx="454">
                  <c:v>8.0882234390501351E-3</c:v>
                </c:pt>
                <c:pt idx="455">
                  <c:v>8.0826544278473269E-3</c:v>
                </c:pt>
                <c:pt idx="456">
                  <c:v>8.0658148627401564E-3</c:v>
                </c:pt>
                <c:pt idx="457">
                  <c:v>8.0545323886616789E-3</c:v>
                </c:pt>
                <c:pt idx="458">
                  <c:v>8.0433438568794265E-3</c:v>
                </c:pt>
                <c:pt idx="459">
                  <c:v>8.0320298181717435E-3</c:v>
                </c:pt>
                <c:pt idx="460">
                  <c:v>8.0264218179709433E-3</c:v>
                </c:pt>
                <c:pt idx="461">
                  <c:v>8.0150838922621401E-3</c:v>
                </c:pt>
                <c:pt idx="462">
                  <c:v>8.003729905487816E-3</c:v>
                </c:pt>
                <c:pt idx="463">
                  <c:v>7.9923597891986831E-3</c:v>
                </c:pt>
                <c:pt idx="464">
                  <c:v>7.9923597891986831E-3</c:v>
                </c:pt>
                <c:pt idx="465">
                  <c:v>7.97532957312737E-3</c:v>
                </c:pt>
                <c:pt idx="466">
                  <c:v>7.9640297714159754E-3</c:v>
                </c:pt>
                <c:pt idx="467">
                  <c:v>7.9526028946502788E-3</c:v>
                </c:pt>
                <c:pt idx="468">
                  <c:v>7.9411595752761441E-3</c:v>
                </c:pt>
                <c:pt idx="469">
                  <c:v>7.9411595752761441E-3</c:v>
                </c:pt>
                <c:pt idx="470">
                  <c:v>7.9240193210264199E-3</c:v>
                </c:pt>
                <c:pt idx="471">
                  <c:v>7.9126462450939891E-3</c:v>
                </c:pt>
                <c:pt idx="472">
                  <c:v>7.9011450562560866E-3</c:v>
                </c:pt>
                <c:pt idx="473">
                  <c:v>7.8896271014541625E-3</c:v>
                </c:pt>
                <c:pt idx="474">
                  <c:v>7.883917807790743E-3</c:v>
                </c:pt>
                <c:pt idx="475">
                  <c:v>7.8723746480969768E-3</c:v>
                </c:pt>
                <c:pt idx="476">
                  <c:v>7.8666528333211708E-3</c:v>
                </c:pt>
                <c:pt idx="477">
                  <c:v>7.8550843025393443E-3</c:v>
                </c:pt>
                <c:pt idx="478">
                  <c:v>7.8434987091220969E-3</c:v>
                </c:pt>
                <c:pt idx="479">
                  <c:v>7.8320087078603291E-3</c:v>
                </c:pt>
                <c:pt idx="480">
                  <c:v>7.8203889289472049E-3</c:v>
                </c:pt>
                <c:pt idx="481">
                  <c:v>7.81462905069716E-3</c:v>
                </c:pt>
                <c:pt idx="482">
                  <c:v>7.802983390985784E-3</c:v>
                </c:pt>
                <c:pt idx="483">
                  <c:v>7.7972106550996817E-3</c:v>
                </c:pt>
                <c:pt idx="484">
                  <c:v>7.7855389408826407E-3</c:v>
                </c:pt>
                <c:pt idx="485">
                  <c:v>7.773849702689138E-3</c:v>
                </c:pt>
                <c:pt idx="486">
                  <c:v>7.7680553164868752E-3</c:v>
                </c:pt>
                <c:pt idx="487">
                  <c:v>7.7563397295373803E-3</c:v>
                </c:pt>
                <c:pt idx="488">
                  <c:v>7.750532252690779E-3</c:v>
                </c:pt>
                <c:pt idx="489">
                  <c:v>7.738790137999608E-3</c:v>
                </c:pt>
                <c:pt idx="490">
                  <c:v>7.7270301798297641E-3</c:v>
                </c:pt>
                <c:pt idx="491">
                  <c:v>7.7212006579287914E-3</c:v>
                </c:pt>
                <c:pt idx="492">
                  <c:v>7.709413868771089E-3</c:v>
                </c:pt>
                <c:pt idx="493">
                  <c:v>7.7035710160937706E-3</c:v>
                </c:pt>
                <c:pt idx="494">
                  <c:v>7.6917572114569505E-3</c:v>
                </c:pt>
                <c:pt idx="495">
                  <c:v>7.6859009361297395E-3</c:v>
                </c:pt>
                <c:pt idx="496">
                  <c:v>7.6740599293985195E-3</c:v>
                </c:pt>
                <c:pt idx="497">
                  <c:v>7.6681901384876988E-3</c:v>
                </c:pt>
                <c:pt idx="498">
                  <c:v>7.6563217408883747E-3</c:v>
                </c:pt>
                <c:pt idx="499">
                  <c:v>7.6504383403828572E-3</c:v>
                </c:pt>
                <c:pt idx="500">
                  <c:v>7.6385423609481931E-3</c:v>
                </c:pt>
                <c:pt idx="501">
                  <c:v>7.6267435908125292E-3</c:v>
                </c:pt>
                <c:pt idx="502">
                  <c:v>7.620721501275322E-3</c:v>
                </c:pt>
                <c:pt idx="503">
                  <c:v>7.6148105951494294E-3</c:v>
                </c:pt>
                <c:pt idx="504">
                  <c:v>7.6028588701882414E-3</c:v>
                </c:pt>
                <c:pt idx="505">
                  <c:v>7.5969340657925958E-3</c:v>
                </c:pt>
                <c:pt idx="506">
                  <c:v>7.584954172570854E-3</c:v>
                </c:pt>
                <c:pt idx="507">
                  <c:v>7.5790153714054443E-3</c:v>
                </c:pt>
                <c:pt idx="508">
                  <c:v>7.5670071098156121E-3</c:v>
                </c:pt>
                <c:pt idx="509">
                  <c:v>7.5610542122114162E-3</c:v>
                </c:pt>
                <c:pt idx="510">
                  <c:v>7.5490173797653961E-3</c:v>
                </c:pt>
                <c:pt idx="511">
                  <c:v>7.5369613240350384E-3</c:v>
                </c:pt>
                <c:pt idx="512">
                  <c:v>7.5369613240350384E-3</c:v>
                </c:pt>
                <c:pt idx="513">
                  <c:v>7.5250032823913106E-3</c:v>
                </c:pt>
                <c:pt idx="514">
                  <c:v>7.5129086910463647E-3</c:v>
                </c:pt>
                <c:pt idx="515">
                  <c:v>7.50691289412632E-3</c:v>
                </c:pt>
                <c:pt idx="516">
                  <c:v>7.5007945979076122E-3</c:v>
                </c:pt>
                <c:pt idx="517">
                  <c:v>7.4887788056531629E-3</c:v>
                </c:pt>
                <c:pt idx="518">
                  <c:v>7.4826456818427537E-3</c:v>
                </c:pt>
                <c:pt idx="519">
                  <c:v>7.4766256158777938E-3</c:v>
                </c:pt>
                <c:pt idx="520">
                  <c:v>7.4644526390084363E-3</c:v>
                </c:pt>
                <c:pt idx="521">
                  <c:v>7.4584178885337346E-3</c:v>
                </c:pt>
                <c:pt idx="522">
                  <c:v>7.4462151459650959E-3</c:v>
                </c:pt>
                <c:pt idx="523">
                  <c:v>7.4401656029956754E-3</c:v>
                </c:pt>
                <c:pt idx="524">
                  <c:v>7.4339923728774446E-3</c:v>
                </c:pt>
                <c:pt idx="525">
                  <c:v>7.4279328753025222E-3</c:v>
                </c:pt>
                <c:pt idx="526">
                  <c:v>7.4156799688228194E-3</c:v>
                </c:pt>
                <c:pt idx="527">
                  <c:v>7.4096054955712738E-3</c:v>
                </c:pt>
                <c:pt idx="528">
                  <c:v>7.3973222317268291E-3</c:v>
                </c:pt>
                <c:pt idx="529">
                  <c:v>7.3912326712125631E-3</c:v>
                </c:pt>
                <c:pt idx="530">
                  <c:v>7.3912326712125631E-3</c:v>
                </c:pt>
                <c:pt idx="531">
                  <c:v>7.3728140624865898E-3</c:v>
                </c:pt>
                <c:pt idx="532">
                  <c:v>7.3667042427397614E-3</c:v>
                </c:pt>
                <c:pt idx="533">
                  <c:v>7.3604694007923166E-3</c:v>
                </c:pt>
                <c:pt idx="534">
                  <c:v>7.3543493253992219E-3</c:v>
                </c:pt>
                <c:pt idx="535">
                  <c:v>7.3482241528140674E-3</c:v>
                </c:pt>
                <c:pt idx="536">
                  <c:v>7.3358381116270556E-3</c:v>
                </c:pt>
                <c:pt idx="537">
                  <c:v>7.3234311220902468E-3</c:v>
                </c:pt>
                <c:pt idx="538">
                  <c:v>7.3110030775537221E-3</c:v>
                </c:pt>
                <c:pt idx="539">
                  <c:v>7.3172800684407312E-3</c:v>
                </c:pt>
                <c:pt idx="540">
                  <c:v>7.3048415588567017E-3</c:v>
                </c:pt>
                <c:pt idx="541">
                  <c:v>7.29867483862653E-3</c:v>
                </c:pt>
                <c:pt idx="542">
                  <c:v>7.2862045675372031E-3</c:v>
                </c:pt>
                <c:pt idx="543">
                  <c:v>7.2800220604061355E-3</c:v>
                </c:pt>
                <c:pt idx="544">
                  <c:v>7.2737129170733711E-3</c:v>
                </c:pt>
                <c:pt idx="545">
                  <c:v>7.2675197832548057E-3</c:v>
                </c:pt>
                <c:pt idx="546">
                  <c:v>7.2549959614048032E-3</c:v>
                </c:pt>
                <c:pt idx="547">
                  <c:v>7.2487868364299419E-3</c:v>
                </c:pt>
                <c:pt idx="548">
                  <c:v>7.2549959614048032E-3</c:v>
                </c:pt>
                <c:pt idx="549">
                  <c:v>7.2362305933407062E-3</c:v>
                </c:pt>
                <c:pt idx="550">
                  <c:v>7.2300053526951147E-3</c:v>
                </c:pt>
                <c:pt idx="551">
                  <c:v>7.2237747473187456E-3</c:v>
                </c:pt>
                <c:pt idx="552">
                  <c:v>7.2174164352626913E-3</c:v>
                </c:pt>
                <c:pt idx="553">
                  <c:v>7.2049280634854367E-3</c:v>
                </c:pt>
                <c:pt idx="554">
                  <c:v>7.2049280634854367E-3</c:v>
                </c:pt>
                <c:pt idx="555">
                  <c:v>7.1922952525601998E-3</c:v>
                </c:pt>
                <c:pt idx="556">
                  <c:v>7.186031950944834E-3</c:v>
                </c:pt>
                <c:pt idx="557">
                  <c:v>7.1796402138268748E-3</c:v>
                </c:pt>
                <c:pt idx="558">
                  <c:v>7.1669628295394422E-3</c:v>
                </c:pt>
                <c:pt idx="559">
                  <c:v>7.1669628295394422E-3</c:v>
                </c:pt>
                <c:pt idx="560">
                  <c:v>7.1543863887827599E-3</c:v>
                </c:pt>
                <c:pt idx="561">
                  <c:v>7.1479663541457721E-3</c:v>
                </c:pt>
                <c:pt idx="562">
                  <c:v>7.1416641758066442E-3</c:v>
                </c:pt>
                <c:pt idx="563">
                  <c:v>7.1353564311812771E-3</c:v>
                </c:pt>
                <c:pt idx="564">
                  <c:v>7.1289192589059401E-3</c:v>
                </c:pt>
                <c:pt idx="565">
                  <c:v>7.116275584882867E-3</c:v>
                </c:pt>
                <c:pt idx="566">
                  <c:v>7.116275584882867E-3</c:v>
                </c:pt>
                <c:pt idx="567">
                  <c:v>7.1098211369907197E-3</c:v>
                </c:pt>
                <c:pt idx="568">
                  <c:v>7.1034851164762788E-3</c:v>
                </c:pt>
                <c:pt idx="569">
                  <c:v>7.0971434394409708E-3</c:v>
                </c:pt>
                <c:pt idx="570">
                  <c:v>7.0906715760920705E-3</c:v>
                </c:pt>
                <c:pt idx="571">
                  <c:v>7.0843184287551616E-3</c:v>
                </c:pt>
                <c:pt idx="572">
                  <c:v>7.0779595788616929E-3</c:v>
                </c:pt>
                <c:pt idx="573">
                  <c:v>7.0650997445188286E-3</c:v>
                </c:pt>
                <c:pt idx="574">
                  <c:v>7.0650997445188286E-3</c:v>
                </c:pt>
                <c:pt idx="575">
                  <c:v>7.0587235814982873E-3</c:v>
                </c:pt>
                <c:pt idx="576">
                  <c:v>7.0522164600925292E-3</c:v>
                </c:pt>
                <c:pt idx="577">
                  <c:v>7.0394350199430075E-3</c:v>
                </c:pt>
                <c:pt idx="578">
                  <c:v>7.0265046787147296E-3</c:v>
                </c:pt>
                <c:pt idx="579">
                  <c:v>7.0329100520339378E-3</c:v>
                </c:pt>
                <c:pt idx="580">
                  <c:v>7.0199676922333481E-3</c:v>
                </c:pt>
                <c:pt idx="581">
                  <c:v>7.0199676922333481E-3</c:v>
                </c:pt>
                <c:pt idx="582">
                  <c:v>7.0071274285544438E-3</c:v>
                </c:pt>
                <c:pt idx="583">
                  <c:v>7.0005723480298385E-3</c:v>
                </c:pt>
                <c:pt idx="584">
                  <c:v>7.0005723480298385E-3</c:v>
                </c:pt>
                <c:pt idx="585">
                  <c:v>6.9876964444658008E-3</c:v>
                </c:pt>
                <c:pt idx="586">
                  <c:v>6.9811231188111845E-3</c:v>
                </c:pt>
                <c:pt idx="587">
                  <c:v>6.9811231188111845E-3</c:v>
                </c:pt>
                <c:pt idx="588">
                  <c:v>6.9682112769347063E-3</c:v>
                </c:pt>
                <c:pt idx="589">
                  <c:v>6.9682112769347063E-3</c:v>
                </c:pt>
                <c:pt idx="590">
                  <c:v>6.9551485246542371E-3</c:v>
                </c:pt>
                <c:pt idx="591">
                  <c:v>6.9551485246542371E-3</c:v>
                </c:pt>
                <c:pt idx="592">
                  <c:v>6.9486714701444902E-3</c:v>
                </c:pt>
                <c:pt idx="593">
                  <c:v>6.9420611924701434E-3</c:v>
                </c:pt>
                <c:pt idx="594">
                  <c:v>6.9355719158552456E-3</c:v>
                </c:pt>
                <c:pt idx="595">
                  <c:v>6.9290765618515151E-3</c:v>
                </c:pt>
                <c:pt idx="596">
                  <c:v>6.9159398927405372E-3</c:v>
                </c:pt>
                <c:pt idx="597">
                  <c:v>6.9159398927405372E-3</c:v>
                </c:pt>
                <c:pt idx="598">
                  <c:v>6.9159398927405372E-3</c:v>
                </c:pt>
                <c:pt idx="599">
                  <c:v>6.9027782232953128E-3</c:v>
                </c:pt>
                <c:pt idx="600">
                  <c:v>6.9027782232953128E-3</c:v>
                </c:pt>
                <c:pt idx="601">
                  <c:v>6.8962519820551819E-3</c:v>
                </c:pt>
                <c:pt idx="602">
                  <c:v>6.8830526657871795E-3</c:v>
                </c:pt>
                <c:pt idx="603">
                  <c:v>6.8830526657871795E-3</c:v>
                </c:pt>
                <c:pt idx="604">
                  <c:v>6.8765077037694069E-3</c:v>
                </c:pt>
                <c:pt idx="605">
                  <c:v>6.869827989112974E-3</c:v>
                </c:pt>
                <c:pt idx="606">
                  <c:v>6.8632704157711869E-3</c:v>
                </c:pt>
                <c:pt idx="607">
                  <c:v>6.8632704157711869E-3</c:v>
                </c:pt>
                <c:pt idx="608">
                  <c:v>6.8500075474410985E-3</c:v>
                </c:pt>
                <c:pt idx="609">
                  <c:v>6.8500075474410985E-3</c:v>
                </c:pt>
                <c:pt idx="610">
                  <c:v>6.8434309816056459E-3</c:v>
                </c:pt>
                <c:pt idx="611">
                  <c:v>6.8368480895804615E-3</c:v>
                </c:pt>
                <c:pt idx="612">
                  <c:v>6.8368480895804615E-3</c:v>
                </c:pt>
                <c:pt idx="613">
                  <c:v>6.8301295888145491E-3</c:v>
                </c:pt>
                <c:pt idx="614">
                  <c:v>6.8235338645015889E-3</c:v>
                </c:pt>
                <c:pt idx="615">
                  <c:v>6.8169317584966336E-3</c:v>
                </c:pt>
                <c:pt idx="616">
                  <c:v>6.8169317584966336E-3</c:v>
                </c:pt>
                <c:pt idx="617">
                  <c:v>6.8101936095826239E-3</c:v>
                </c:pt>
                <c:pt idx="618">
                  <c:v>6.8101936095826239E-3</c:v>
                </c:pt>
                <c:pt idx="619">
                  <c:v>6.8035785583764668E-3</c:v>
                </c:pt>
                <c:pt idx="620">
                  <c:v>6.7901990987010094E-3</c:v>
                </c:pt>
                <c:pt idx="621">
                  <c:v>6.7835645497039392E-3</c:v>
                </c:pt>
                <c:pt idx="622">
                  <c:v>6.7769235055443857E-3</c:v>
                </c:pt>
                <c:pt idx="623">
                  <c:v>6.7769235055443857E-3</c:v>
                </c:pt>
                <c:pt idx="624">
                  <c:v>6.7701455375789371E-3</c:v>
                </c:pt>
                <c:pt idx="625">
                  <c:v>6.7634913173596966E-3</c:v>
                </c:pt>
                <c:pt idx="626">
                  <c:v>6.7634913173596966E-3</c:v>
                </c:pt>
                <c:pt idx="627">
                  <c:v>6.756830543975482E-3</c:v>
                </c:pt>
                <c:pt idx="628">
                  <c:v>6.756830543975482E-3</c:v>
                </c:pt>
                <c:pt idx="629">
                  <c:v>6.7500323999222416E-3</c:v>
                </c:pt>
                <c:pt idx="630">
                  <c:v>6.7433583324631357E-3</c:v>
                </c:pt>
                <c:pt idx="631">
                  <c:v>6.736677652968117E-3</c:v>
                </c:pt>
                <c:pt idx="632">
                  <c:v>6.736677652968117E-3</c:v>
                </c:pt>
                <c:pt idx="633">
                  <c:v>6.7231650582147695E-3</c:v>
                </c:pt>
                <c:pt idx="634">
                  <c:v>6.7231650582147695E-3</c:v>
                </c:pt>
                <c:pt idx="635">
                  <c:v>6.716332838685112E-3</c:v>
                </c:pt>
                <c:pt idx="636">
                  <c:v>6.716332838685112E-3</c:v>
                </c:pt>
                <c:pt idx="637">
                  <c:v>6.7096252503399912E-3</c:v>
                </c:pt>
                <c:pt idx="638">
                  <c:v>6.7029109497292296E-3</c:v>
                </c:pt>
                <c:pt idx="639">
                  <c:v>6.7029109497292296E-3</c:v>
                </c:pt>
                <c:pt idx="640">
                  <c:v>6.6960580642643772E-3</c:v>
                </c:pt>
                <c:pt idx="641">
                  <c:v>6.6893301458367267E-3</c:v>
                </c:pt>
                <c:pt idx="642">
                  <c:v>6.6825954538637161E-3</c:v>
                </c:pt>
                <c:pt idx="643">
                  <c:v>6.6825954538637161E-3</c:v>
                </c:pt>
                <c:pt idx="644">
                  <c:v>6.6825954538637161E-3</c:v>
                </c:pt>
                <c:pt idx="645">
                  <c:v>6.6757217137924487E-3</c:v>
                </c:pt>
                <c:pt idx="646">
                  <c:v>6.6689732792986961E-3</c:v>
                </c:pt>
                <c:pt idx="647">
                  <c:v>6.6689732792986961E-3</c:v>
                </c:pt>
                <c:pt idx="648">
                  <c:v>6.6622180090417345E-3</c:v>
                </c:pt>
                <c:pt idx="649">
                  <c:v>6.6622180090417345E-3</c:v>
                </c:pt>
                <c:pt idx="650">
                  <c:v>6.6553232228044332E-3</c:v>
                </c:pt>
                <c:pt idx="651">
                  <c:v>6.6485540834079091E-3</c:v>
                </c:pt>
                <c:pt idx="652">
                  <c:v>6.6417780450719671E-3</c:v>
                </c:pt>
                <c:pt idx="653">
                  <c:v>6.6417780450719671E-3</c:v>
                </c:pt>
                <c:pt idx="654">
                  <c:v>6.6417780450719671E-3</c:v>
                </c:pt>
                <c:pt idx="655">
                  <c:v>6.6280719821076176E-3</c:v>
                </c:pt>
                <c:pt idx="656">
                  <c:v>6.6348620181583282E-3</c:v>
                </c:pt>
                <c:pt idx="657">
                  <c:v>6.6212749829621187E-3</c:v>
                </c:pt>
                <c:pt idx="658">
                  <c:v>6.6212749829621187E-3</c:v>
                </c:pt>
                <c:pt idx="659">
                  <c:v>6.6212749829621187E-3</c:v>
                </c:pt>
                <c:pt idx="660">
                  <c:v>6.6143375178471199E-3</c:v>
                </c:pt>
                <c:pt idx="661">
                  <c:v>6.6143375178471199E-3</c:v>
                </c:pt>
                <c:pt idx="662">
                  <c:v>6.6075263904126786E-3</c:v>
                </c:pt>
                <c:pt idx="663">
                  <c:v>6.6007082347275441E-3</c:v>
                </c:pt>
                <c:pt idx="664">
                  <c:v>6.6007082347275441E-3</c:v>
                </c:pt>
                <c:pt idx="665">
                  <c:v>6.5937491308056297E-3</c:v>
                </c:pt>
                <c:pt idx="666">
                  <c:v>6.5937491308056297E-3</c:v>
                </c:pt>
                <c:pt idx="667">
                  <c:v>6.5869167142146275E-3</c:v>
                </c:pt>
                <c:pt idx="668">
                  <c:v>6.580077203194503E-3</c:v>
                </c:pt>
                <c:pt idx="669">
                  <c:v>6.580077203194503E-3</c:v>
                </c:pt>
                <c:pt idx="670">
                  <c:v>6.580077203194503E-3</c:v>
                </c:pt>
                <c:pt idx="671">
                  <c:v>6.5730962567119005E-3</c:v>
                </c:pt>
                <c:pt idx="672">
                  <c:v>6.5662423500812105E-3</c:v>
                </c:pt>
                <c:pt idx="673">
                  <c:v>6.5592466793070077E-3</c:v>
                </c:pt>
                <c:pt idx="674">
                  <c:v>6.5662423500812105E-3</c:v>
                </c:pt>
                <c:pt idx="675">
                  <c:v>6.5592466793070077E-3</c:v>
                </c:pt>
                <c:pt idx="676">
                  <c:v>6.5523782857829574E-3</c:v>
                </c:pt>
                <c:pt idx="677">
                  <c:v>6.5523782857829574E-3</c:v>
                </c:pt>
                <c:pt idx="678">
                  <c:v>6.5523782857829574E-3</c:v>
                </c:pt>
                <c:pt idx="679">
                  <c:v>6.5455026850502465E-3</c:v>
                </c:pt>
                <c:pt idx="680">
                  <c:v>6.5455026850502465E-3</c:v>
                </c:pt>
                <c:pt idx="681">
                  <c:v>6.5384848244834223E-3</c:v>
                </c:pt>
                <c:pt idx="682">
                  <c:v>6.5384848244834223E-3</c:v>
                </c:pt>
                <c:pt idx="683">
                  <c:v>6.5315945985647342E-3</c:v>
                </c:pt>
                <c:pt idx="684">
                  <c:v>6.5246970964175808E-3</c:v>
                </c:pt>
                <c:pt idx="685">
                  <c:v>6.5246970964175808E-3</c:v>
                </c:pt>
                <c:pt idx="686">
                  <c:v>6.5176568335560603E-3</c:v>
                </c:pt>
                <c:pt idx="687">
                  <c:v>6.5246970964175808E-3</c:v>
                </c:pt>
                <c:pt idx="688">
                  <c:v>6.5176568335560603E-3</c:v>
                </c:pt>
                <c:pt idx="689">
                  <c:v>6.5107445657159677E-3</c:v>
                </c:pt>
                <c:pt idx="690">
                  <c:v>6.5107445657159677E-3</c:v>
                </c:pt>
                <c:pt idx="691">
                  <c:v>6.5038249515189141E-3</c:v>
                </c:pt>
                <c:pt idx="692">
                  <c:v>6.5038249515189141E-3</c:v>
                </c:pt>
                <c:pt idx="693">
                  <c:v>6.5038249515189141E-3</c:v>
                </c:pt>
                <c:pt idx="694">
                  <c:v>6.5038249515189141E-3</c:v>
                </c:pt>
                <c:pt idx="695">
                  <c:v>6.4967620704470949E-3</c:v>
                </c:pt>
                <c:pt idx="696">
                  <c:v>6.4967620704470949E-3</c:v>
                </c:pt>
                <c:pt idx="697">
                  <c:v>6.4898275477858428E-3</c:v>
                </c:pt>
                <c:pt idx="698">
                  <c:v>6.4898275477858428E-3</c:v>
                </c:pt>
                <c:pt idx="699">
                  <c:v>6.4898275477858428E-3</c:v>
                </c:pt>
                <c:pt idx="700">
                  <c:v>6.4828856075053488E-3</c:v>
                </c:pt>
                <c:pt idx="701">
                  <c:v>6.4828856075053488E-3</c:v>
                </c:pt>
                <c:pt idx="702">
                  <c:v>6.4757998888168248E-3</c:v>
                </c:pt>
                <c:pt idx="703">
                  <c:v>6.4757998888168248E-3</c:v>
                </c:pt>
                <c:pt idx="704">
                  <c:v>6.4688428949851613E-3</c:v>
                </c:pt>
                <c:pt idx="705">
                  <c:v>6.4757998888168248E-3</c:v>
                </c:pt>
                <c:pt idx="706">
                  <c:v>6.4688428949851613E-3</c:v>
                </c:pt>
                <c:pt idx="707">
                  <c:v>6.4688428949851613E-3</c:v>
                </c:pt>
                <c:pt idx="708">
                  <c:v>6.4618784111123602E-3</c:v>
                </c:pt>
                <c:pt idx="709">
                  <c:v>6.4547696318304039E-3</c:v>
                </c:pt>
                <c:pt idx="710">
                  <c:v>6.4547696318304039E-3</c:v>
                </c:pt>
                <c:pt idx="711">
                  <c:v>6.4547696318304039E-3</c:v>
                </c:pt>
                <c:pt idx="712">
                  <c:v>6.4547696318304039E-3</c:v>
                </c:pt>
                <c:pt idx="713">
                  <c:v>6.4477899469508161E-3</c:v>
                </c:pt>
                <c:pt idx="714">
                  <c:v>6.4477899469508161E-3</c:v>
                </c:pt>
                <c:pt idx="715">
                  <c:v>6.4408026984219911E-3</c:v>
                </c:pt>
                <c:pt idx="716">
                  <c:v>6.4408026984219911E-3</c:v>
                </c:pt>
                <c:pt idx="717">
                  <c:v>6.4408026984219911E-3</c:v>
                </c:pt>
                <c:pt idx="718">
                  <c:v>6.4408026984219911E-3</c:v>
                </c:pt>
                <c:pt idx="719">
                  <c:v>6.433670631917676E-3</c:v>
                </c:pt>
                <c:pt idx="720">
                  <c:v>6.433670631917676E-3</c:v>
                </c:pt>
                <c:pt idx="721">
                  <c:v>6.4266680325033116E-3</c:v>
                </c:pt>
                <c:pt idx="722">
                  <c:v>6.4266680325033116E-3</c:v>
                </c:pt>
                <c:pt idx="723">
                  <c:v>6.4266680325033116E-3</c:v>
                </c:pt>
                <c:pt idx="724">
                  <c:v>6.4196577946180281E-3</c:v>
                </c:pt>
                <c:pt idx="725">
                  <c:v>6.4196577946180281E-3</c:v>
                </c:pt>
                <c:pt idx="726">
                  <c:v>6.4196577946180281E-3</c:v>
                </c:pt>
                <c:pt idx="727">
                  <c:v>6.4125022105259348E-3</c:v>
                </c:pt>
                <c:pt idx="728">
                  <c:v>6.4125022105259348E-3</c:v>
                </c:pt>
                <c:pt idx="729">
                  <c:v>6.4125022105259348E-3</c:v>
                </c:pt>
                <c:pt idx="730">
                  <c:v>6.4125022105259348E-3</c:v>
                </c:pt>
                <c:pt idx="731">
                  <c:v>6.4196577946180281E-3</c:v>
                </c:pt>
                <c:pt idx="732">
                  <c:v>6.4054764693971056E-3</c:v>
                </c:pt>
                <c:pt idx="733">
                  <c:v>6.4054764693971056E-3</c:v>
                </c:pt>
                <c:pt idx="734">
                  <c:v>6.4054764693971056E-3</c:v>
                </c:pt>
                <c:pt idx="735">
                  <c:v>6.3983050255516892E-3</c:v>
                </c:pt>
                <c:pt idx="736">
                  <c:v>6.3983050255516892E-3</c:v>
                </c:pt>
                <c:pt idx="737">
                  <c:v>6.3983050255516892E-3</c:v>
                </c:pt>
                <c:pt idx="738">
                  <c:v>6.3983050255516892E-3</c:v>
                </c:pt>
                <c:pt idx="739">
                  <c:v>6.3983050255516892E-3</c:v>
                </c:pt>
                <c:pt idx="740">
                  <c:v>6.3912636778652781E-3</c:v>
                </c:pt>
                <c:pt idx="741">
                  <c:v>6.3842145640634609E-3</c:v>
                </c:pt>
                <c:pt idx="742">
                  <c:v>6.3912636778652781E-3</c:v>
                </c:pt>
                <c:pt idx="743">
                  <c:v>6.3912636778652781E-3</c:v>
                </c:pt>
                <c:pt idx="744">
                  <c:v>6.3842145640634609E-3</c:v>
                </c:pt>
                <c:pt idx="745">
                  <c:v>6.3842145640634609E-3</c:v>
                </c:pt>
                <c:pt idx="746">
                  <c:v>6.3842145640634609E-3</c:v>
                </c:pt>
                <c:pt idx="747">
                  <c:v>6.3770192096307835E-3</c:v>
                </c:pt>
                <c:pt idx="748">
                  <c:v>6.3770192096307835E-3</c:v>
                </c:pt>
                <c:pt idx="749">
                  <c:v>6.3770192096307835E-3</c:v>
                </c:pt>
                <c:pt idx="750">
                  <c:v>6.3699543326463486E-3</c:v>
                </c:pt>
                <c:pt idx="751">
                  <c:v>6.3770192096307835E-3</c:v>
                </c:pt>
                <c:pt idx="752">
                  <c:v>6.3699543326463486E-3</c:v>
                </c:pt>
                <c:pt idx="753">
                  <c:v>6.3699543326463486E-3</c:v>
                </c:pt>
                <c:pt idx="754">
                  <c:v>6.3699543326463486E-3</c:v>
                </c:pt>
                <c:pt idx="755">
                  <c:v>6.3628816113456017E-3</c:v>
                </c:pt>
                <c:pt idx="756">
                  <c:v>6.3628816113456017E-3</c:v>
                </c:pt>
                <c:pt idx="757">
                  <c:v>6.3628816113456017E-3</c:v>
                </c:pt>
                <c:pt idx="758">
                  <c:v>6.3556621055559587E-3</c:v>
                </c:pt>
                <c:pt idx="759">
                  <c:v>6.3556621055559587E-3</c:v>
                </c:pt>
                <c:pt idx="760">
                  <c:v>6.3556621055559587E-3</c:v>
                </c:pt>
                <c:pt idx="761">
                  <c:v>6.3556621055559587E-3</c:v>
                </c:pt>
                <c:pt idx="762">
                  <c:v>6.3556621055559587E-3</c:v>
                </c:pt>
                <c:pt idx="763">
                  <c:v>6.3556621055559587E-3</c:v>
                </c:pt>
                <c:pt idx="764">
                  <c:v>6.3556621055559587E-3</c:v>
                </c:pt>
                <c:pt idx="765">
                  <c:v>6.3556621055559587E-3</c:v>
                </c:pt>
                <c:pt idx="766">
                  <c:v>6.3485734618101411E-3</c:v>
                </c:pt>
                <c:pt idx="767">
                  <c:v>6.341476894225824E-3</c:v>
                </c:pt>
                <c:pt idx="768">
                  <c:v>6.341476894225824E-3</c:v>
                </c:pt>
                <c:pt idx="769">
                  <c:v>6.341476894225824E-3</c:v>
                </c:pt>
                <c:pt idx="770">
                  <c:v>6.341476894225824E-3</c:v>
                </c:pt>
                <c:pt idx="771">
                  <c:v>6.3342329922414448E-3</c:v>
                </c:pt>
                <c:pt idx="772">
                  <c:v>6.341476894225824E-3</c:v>
                </c:pt>
                <c:pt idx="773">
                  <c:v>6.3342329922414448E-3</c:v>
                </c:pt>
                <c:pt idx="774">
                  <c:v>6.3342329922414448E-3</c:v>
                </c:pt>
                <c:pt idx="775">
                  <c:v>6.3342329922414448E-3</c:v>
                </c:pt>
                <c:pt idx="776">
                  <c:v>6.3342329922414448E-3</c:v>
                </c:pt>
                <c:pt idx="777">
                  <c:v>6.3342329922414448E-3</c:v>
                </c:pt>
                <c:pt idx="778">
                  <c:v>6.3271203402495823E-3</c:v>
                </c:pt>
                <c:pt idx="779">
                  <c:v>6.3271203402495823E-3</c:v>
                </c:pt>
                <c:pt idx="780">
                  <c:v>6.3271203402495823E-3</c:v>
                </c:pt>
                <c:pt idx="781">
                  <c:v>6.3271203402495823E-3</c:v>
                </c:pt>
                <c:pt idx="782">
                  <c:v>6.3271203402495823E-3</c:v>
                </c:pt>
                <c:pt idx="783">
                  <c:v>6.3199996835442956E-3</c:v>
                </c:pt>
                <c:pt idx="784">
                  <c:v>6.3127311363624546E-3</c:v>
                </c:pt>
                <c:pt idx="785">
                  <c:v>6.3199996835442956E-3</c:v>
                </c:pt>
                <c:pt idx="786">
                  <c:v>6.3199996835442956E-3</c:v>
                </c:pt>
                <c:pt idx="787">
                  <c:v>6.3199996835442956E-3</c:v>
                </c:pt>
                <c:pt idx="788">
                  <c:v>6.3127311363624546E-3</c:v>
                </c:pt>
                <c:pt idx="789">
                  <c:v>6.3199996835442956E-3</c:v>
                </c:pt>
                <c:pt idx="790">
                  <c:v>6.3127311363624546E-3</c:v>
                </c:pt>
                <c:pt idx="791">
                  <c:v>6.3199996835442956E-3</c:v>
                </c:pt>
                <c:pt idx="792">
                  <c:v>6.3127311363624546E-3</c:v>
                </c:pt>
                <c:pt idx="793">
                  <c:v>6.3127311363624546E-3</c:v>
                </c:pt>
                <c:pt idx="794">
                  <c:v>6.3055942305226065E-3</c:v>
                </c:pt>
                <c:pt idx="795">
                  <c:v>6.3055942305226065E-3</c:v>
                </c:pt>
                <c:pt idx="796">
                  <c:v>6.3055942305226065E-3</c:v>
                </c:pt>
                <c:pt idx="797">
                  <c:v>6.3127311363624546E-3</c:v>
                </c:pt>
                <c:pt idx="798">
                  <c:v>6.3055942305226065E-3</c:v>
                </c:pt>
                <c:pt idx="799">
                  <c:v>6.3055942305226065E-3</c:v>
                </c:pt>
                <c:pt idx="800">
                  <c:v>6.3055942305226065E-3</c:v>
                </c:pt>
                <c:pt idx="801">
                  <c:v>6.3055942305226065E-3</c:v>
                </c:pt>
                <c:pt idx="802">
                  <c:v>6.2984492377092327E-3</c:v>
                </c:pt>
                <c:pt idx="803">
                  <c:v>6.3055942305226065E-3</c:v>
                </c:pt>
                <c:pt idx="804">
                  <c:v>6.3055942305226065E-3</c:v>
                </c:pt>
                <c:pt idx="805">
                  <c:v>6.2984492377092327E-3</c:v>
                </c:pt>
                <c:pt idx="806">
                  <c:v>6.2984492377092327E-3</c:v>
                </c:pt>
                <c:pt idx="807">
                  <c:v>6.2984492377092327E-3</c:v>
                </c:pt>
                <c:pt idx="808">
                  <c:v>6.2984492377092327E-3</c:v>
                </c:pt>
                <c:pt idx="809">
                  <c:v>6.2911557920623772E-3</c:v>
                </c:pt>
                <c:pt idx="810">
                  <c:v>6.2911557920623772E-3</c:v>
                </c:pt>
                <c:pt idx="811">
                  <c:v>6.2911557920623772E-3</c:v>
                </c:pt>
                <c:pt idx="812">
                  <c:v>6.2911557920623772E-3</c:v>
                </c:pt>
                <c:pt idx="813">
                  <c:v>6.2911557920623772E-3</c:v>
                </c:pt>
                <c:pt idx="814">
                  <c:v>6.2911557920623772E-3</c:v>
                </c:pt>
                <c:pt idx="815">
                  <c:v>6.2911557920623772E-3</c:v>
                </c:pt>
                <c:pt idx="816">
                  <c:v>6.2839943825563696E-3</c:v>
                </c:pt>
                <c:pt idx="817">
                  <c:v>6.2911557920623772E-3</c:v>
                </c:pt>
                <c:pt idx="818">
                  <c:v>6.2839943825563696E-3</c:v>
                </c:pt>
                <c:pt idx="819">
                  <c:v>6.2839943825563696E-3</c:v>
                </c:pt>
                <c:pt idx="820">
                  <c:v>6.2839943825563696E-3</c:v>
                </c:pt>
                <c:pt idx="821">
                  <c:v>6.2911557920623772E-3</c:v>
                </c:pt>
                <c:pt idx="822">
                  <c:v>6.2839943825563696E-3</c:v>
                </c:pt>
                <c:pt idx="823">
                  <c:v>6.2839943825563696E-3</c:v>
                </c:pt>
                <c:pt idx="824">
                  <c:v>6.2768248023981048E-3</c:v>
                </c:pt>
                <c:pt idx="825">
                  <c:v>6.2768248023981048E-3</c:v>
                </c:pt>
                <c:pt idx="826">
                  <c:v>6.2768248023981048E-3</c:v>
                </c:pt>
                <c:pt idx="827">
                  <c:v>6.2768248023981048E-3</c:v>
                </c:pt>
                <c:pt idx="828">
                  <c:v>6.2695062006508928E-3</c:v>
                </c:pt>
                <c:pt idx="829">
                  <c:v>6.2768248023981048E-3</c:v>
                </c:pt>
                <c:pt idx="830">
                  <c:v>6.2695062006508928E-3</c:v>
                </c:pt>
                <c:pt idx="831">
                  <c:v>6.2695062006508928E-3</c:v>
                </c:pt>
                <c:pt idx="832">
                  <c:v>6.2695062006508928E-3</c:v>
                </c:pt>
                <c:pt idx="833">
                  <c:v>6.2695062006508928E-3</c:v>
                </c:pt>
                <c:pt idx="834">
                  <c:v>6.2695062006508928E-3</c:v>
                </c:pt>
                <c:pt idx="835">
                  <c:v>6.2695062006508928E-3</c:v>
                </c:pt>
                <c:pt idx="836">
                  <c:v>6.2695062006508928E-3</c:v>
                </c:pt>
                <c:pt idx="837">
                  <c:v>6.2695062006508928E-3</c:v>
                </c:pt>
                <c:pt idx="838">
                  <c:v>6.2695062006508928E-3</c:v>
                </c:pt>
                <c:pt idx="839">
                  <c:v>6.262320033342276E-3</c:v>
                </c:pt>
                <c:pt idx="840">
                  <c:v>6.262320033342276E-3</c:v>
                </c:pt>
                <c:pt idx="841">
                  <c:v>6.262320033342276E-3</c:v>
                </c:pt>
                <c:pt idx="842">
                  <c:v>6.262320033342276E-3</c:v>
                </c:pt>
                <c:pt idx="843">
                  <c:v>6.2695062006508928E-3</c:v>
                </c:pt>
                <c:pt idx="844">
                  <c:v>6.262320033342276E-3</c:v>
                </c:pt>
                <c:pt idx="845">
                  <c:v>6.262320033342276E-3</c:v>
                </c:pt>
                <c:pt idx="846">
                  <c:v>6.262320033342276E-3</c:v>
                </c:pt>
                <c:pt idx="847">
                  <c:v>6.2551256102495656E-3</c:v>
                </c:pt>
                <c:pt idx="848">
                  <c:v>6.2551256102495656E-3</c:v>
                </c:pt>
                <c:pt idx="849">
                  <c:v>6.2551256102495656E-3</c:v>
                </c:pt>
                <c:pt idx="850">
                  <c:v>6.2551256102495656E-3</c:v>
                </c:pt>
                <c:pt idx="851">
                  <c:v>6.262320033342276E-3</c:v>
                </c:pt>
                <c:pt idx="852">
                  <c:v>6.262320033342276E-3</c:v>
                </c:pt>
                <c:pt idx="853">
                  <c:v>6.2695062006508928E-3</c:v>
                </c:pt>
                <c:pt idx="854">
                  <c:v>6.262320033342276E-3</c:v>
                </c:pt>
                <c:pt idx="855">
                  <c:v>6.2695062006508928E-3</c:v>
                </c:pt>
                <c:pt idx="856">
                  <c:v>6.262320033342276E-3</c:v>
                </c:pt>
                <c:pt idx="857">
                  <c:v>6.2551256102495656E-3</c:v>
                </c:pt>
                <c:pt idx="858">
                  <c:v>6.2551256102495656E-3</c:v>
                </c:pt>
                <c:pt idx="859">
                  <c:v>6.2551256102495656E-3</c:v>
                </c:pt>
                <c:pt idx="860">
                  <c:v>6.2551256102495656E-3</c:v>
                </c:pt>
                <c:pt idx="861">
                  <c:v>6.2551256102495656E-3</c:v>
                </c:pt>
                <c:pt idx="862">
                  <c:v>6.2551256102495656E-3</c:v>
                </c:pt>
                <c:pt idx="863">
                  <c:v>6.2551256102495656E-3</c:v>
                </c:pt>
                <c:pt idx="864">
                  <c:v>6.2551256102495656E-3</c:v>
                </c:pt>
                <c:pt idx="865">
                  <c:v>6.2477815902926706E-3</c:v>
                </c:pt>
                <c:pt idx="866">
                  <c:v>6.2551256102495656E-3</c:v>
                </c:pt>
                <c:pt idx="867">
                  <c:v>6.262320033342276E-3</c:v>
                </c:pt>
                <c:pt idx="868">
                  <c:v>6.2477815902926706E-3</c:v>
                </c:pt>
                <c:pt idx="869">
                  <c:v>6.2551256102495656E-3</c:v>
                </c:pt>
                <c:pt idx="870">
                  <c:v>6.262320033342276E-3</c:v>
                </c:pt>
                <c:pt idx="871">
                  <c:v>6.2477815902926706E-3</c:v>
                </c:pt>
                <c:pt idx="872">
                  <c:v>6.2477815902926706E-3</c:v>
                </c:pt>
                <c:pt idx="873">
                  <c:v>6.262320033342276E-3</c:v>
                </c:pt>
                <c:pt idx="874">
                  <c:v>6.2477815902926706E-3</c:v>
                </c:pt>
                <c:pt idx="875">
                  <c:v>6.2477815902926706E-3</c:v>
                </c:pt>
                <c:pt idx="876">
                  <c:v>6.2477815902926706E-3</c:v>
                </c:pt>
                <c:pt idx="877">
                  <c:v>6.2477815902926706E-3</c:v>
                </c:pt>
                <c:pt idx="878">
                  <c:v>6.2477815902926706E-3</c:v>
                </c:pt>
                <c:pt idx="879">
                  <c:v>6.2477815902926706E-3</c:v>
                </c:pt>
                <c:pt idx="880">
                  <c:v>6.2405704066214977E-3</c:v>
                </c:pt>
                <c:pt idx="881">
                  <c:v>6.2477815902926706E-3</c:v>
                </c:pt>
                <c:pt idx="882">
                  <c:v>6.2477815902926706E-3</c:v>
                </c:pt>
                <c:pt idx="883">
                  <c:v>6.2477815902926706E-3</c:v>
                </c:pt>
                <c:pt idx="884">
                  <c:v>6.2332092376239058E-3</c:v>
                </c:pt>
                <c:pt idx="885">
                  <c:v>6.2405704066214977E-3</c:v>
                </c:pt>
                <c:pt idx="886">
                  <c:v>6.262320033342276E-3</c:v>
                </c:pt>
                <c:pt idx="887">
                  <c:v>6.2405704066214977E-3</c:v>
                </c:pt>
                <c:pt idx="888">
                  <c:v>6.2405704066214977E-3</c:v>
                </c:pt>
                <c:pt idx="889">
                  <c:v>6.2405704066214977E-3</c:v>
                </c:pt>
                <c:pt idx="890">
                  <c:v>6.2405704066214977E-3</c:v>
                </c:pt>
                <c:pt idx="891">
                  <c:v>6.2332092376239058E-3</c:v>
                </c:pt>
                <c:pt idx="892">
                  <c:v>6.2405704066214977E-3</c:v>
                </c:pt>
                <c:pt idx="893">
                  <c:v>6.2477815902926706E-3</c:v>
                </c:pt>
                <c:pt idx="894">
                  <c:v>6.2405704066214977E-3</c:v>
                </c:pt>
                <c:pt idx="895">
                  <c:v>6.2405704066214977E-3</c:v>
                </c:pt>
                <c:pt idx="896">
                  <c:v>6.2405704066214977E-3</c:v>
                </c:pt>
                <c:pt idx="897">
                  <c:v>6.2477815902926706E-3</c:v>
                </c:pt>
                <c:pt idx="898">
                  <c:v>6.2332092376239058E-3</c:v>
                </c:pt>
                <c:pt idx="899">
                  <c:v>6.2405704066214977E-3</c:v>
                </c:pt>
                <c:pt idx="900">
                  <c:v>6.2405704066214977E-3</c:v>
                </c:pt>
                <c:pt idx="901">
                  <c:v>6.2332092376239058E-3</c:v>
                </c:pt>
                <c:pt idx="902">
                  <c:v>6.2332092376239058E-3</c:v>
                </c:pt>
                <c:pt idx="903">
                  <c:v>6.2405704066214977E-3</c:v>
                </c:pt>
                <c:pt idx="904">
                  <c:v>6.2405704066214977E-3</c:v>
                </c:pt>
                <c:pt idx="905">
                  <c:v>6.2332092376239058E-3</c:v>
                </c:pt>
                <c:pt idx="906">
                  <c:v>6.2259811756862878E-3</c:v>
                </c:pt>
                <c:pt idx="907">
                  <c:v>6.2405704066214977E-3</c:v>
                </c:pt>
                <c:pt idx="908">
                  <c:v>6.2477815902926706E-3</c:v>
                </c:pt>
                <c:pt idx="909">
                  <c:v>6.2477815902926706E-3</c:v>
                </c:pt>
                <c:pt idx="910">
                  <c:v>6.2477815902926706E-3</c:v>
                </c:pt>
                <c:pt idx="911">
                  <c:v>6.2405704066214977E-3</c:v>
                </c:pt>
                <c:pt idx="912">
                  <c:v>6.2405704066214977E-3</c:v>
                </c:pt>
                <c:pt idx="913">
                  <c:v>6.2477815902926706E-3</c:v>
                </c:pt>
                <c:pt idx="914">
                  <c:v>6.262320033342276E-3</c:v>
                </c:pt>
                <c:pt idx="915">
                  <c:v>6.2477815902926706E-3</c:v>
                </c:pt>
                <c:pt idx="916">
                  <c:v>6.2405704066214977E-3</c:v>
                </c:pt>
                <c:pt idx="917">
                  <c:v>6.2405704066214977E-3</c:v>
                </c:pt>
                <c:pt idx="918">
                  <c:v>6.2405704066214977E-3</c:v>
                </c:pt>
                <c:pt idx="919">
                  <c:v>6.262320033342276E-3</c:v>
                </c:pt>
                <c:pt idx="920">
                  <c:v>6.2477815902926706E-3</c:v>
                </c:pt>
                <c:pt idx="921">
                  <c:v>6.2405704066214977E-3</c:v>
                </c:pt>
                <c:pt idx="922">
                  <c:v>6.2477815902926706E-3</c:v>
                </c:pt>
                <c:pt idx="923">
                  <c:v>6.2551256102495656E-3</c:v>
                </c:pt>
                <c:pt idx="924">
                  <c:v>6.2405704066214977E-3</c:v>
                </c:pt>
                <c:pt idx="925">
                  <c:v>6.2551256102495656E-3</c:v>
                </c:pt>
                <c:pt idx="926">
                  <c:v>6.2477815902926706E-3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2E-4BBC-AE1F-F607105BE56A}"/>
            </c:ext>
          </c:extLst>
        </c:ser>
        <c:ser>
          <c:idx val="2"/>
          <c:order val="2"/>
          <c:tx>
            <c:v>Sample Collected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7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'Composite calc.-1710'!$B$2:$B$932</c:f>
              <c:strCache>
                <c:ptCount val="927"/>
                <c:pt idx="0">
                  <c:v> 04:26:52</c:v>
                </c:pt>
                <c:pt idx="1">
                  <c:v> 04:28:52</c:v>
                </c:pt>
                <c:pt idx="2">
                  <c:v> 04:30:52</c:v>
                </c:pt>
                <c:pt idx="3">
                  <c:v> 04:32:52</c:v>
                </c:pt>
                <c:pt idx="4">
                  <c:v> 04:34:52</c:v>
                </c:pt>
                <c:pt idx="5">
                  <c:v> 04:36:52</c:v>
                </c:pt>
                <c:pt idx="6">
                  <c:v> 04:38:52</c:v>
                </c:pt>
                <c:pt idx="7">
                  <c:v> 04:40:52</c:v>
                </c:pt>
                <c:pt idx="8">
                  <c:v> 04:42:52</c:v>
                </c:pt>
                <c:pt idx="9">
                  <c:v> 04:44:52</c:v>
                </c:pt>
                <c:pt idx="10">
                  <c:v> 04:46:52</c:v>
                </c:pt>
                <c:pt idx="11">
                  <c:v> 04:48:52</c:v>
                </c:pt>
                <c:pt idx="12">
                  <c:v> 04:50:52</c:v>
                </c:pt>
                <c:pt idx="13">
                  <c:v> 04:52:52</c:v>
                </c:pt>
                <c:pt idx="14">
                  <c:v> 04:54:52</c:v>
                </c:pt>
                <c:pt idx="15">
                  <c:v> 04:56:52</c:v>
                </c:pt>
                <c:pt idx="16">
                  <c:v> 04:58:52</c:v>
                </c:pt>
                <c:pt idx="17">
                  <c:v> 05:00:52</c:v>
                </c:pt>
                <c:pt idx="18">
                  <c:v> 05:02:52</c:v>
                </c:pt>
                <c:pt idx="19">
                  <c:v> 05:04:52</c:v>
                </c:pt>
                <c:pt idx="20">
                  <c:v> 05:06:52</c:v>
                </c:pt>
                <c:pt idx="21">
                  <c:v> 05:08:52</c:v>
                </c:pt>
                <c:pt idx="22">
                  <c:v> 05:10:52</c:v>
                </c:pt>
                <c:pt idx="23">
                  <c:v> 05:12:52</c:v>
                </c:pt>
                <c:pt idx="24">
                  <c:v> 05:14:52</c:v>
                </c:pt>
                <c:pt idx="25">
                  <c:v> 05:16:52</c:v>
                </c:pt>
                <c:pt idx="26">
                  <c:v> 05:18:52</c:v>
                </c:pt>
                <c:pt idx="27">
                  <c:v> 05:20:52</c:v>
                </c:pt>
                <c:pt idx="28">
                  <c:v> 05:22:52</c:v>
                </c:pt>
                <c:pt idx="29">
                  <c:v> 05:24:52</c:v>
                </c:pt>
                <c:pt idx="30">
                  <c:v> 05:26:52</c:v>
                </c:pt>
                <c:pt idx="31">
                  <c:v> 05:28:52</c:v>
                </c:pt>
                <c:pt idx="32">
                  <c:v> 05:30:52</c:v>
                </c:pt>
                <c:pt idx="33">
                  <c:v> 05:32:52</c:v>
                </c:pt>
                <c:pt idx="34">
                  <c:v> 05:34:52</c:v>
                </c:pt>
                <c:pt idx="35">
                  <c:v> 05:36:52</c:v>
                </c:pt>
                <c:pt idx="36">
                  <c:v> 05:38:52</c:v>
                </c:pt>
                <c:pt idx="37">
                  <c:v> 05:40:52</c:v>
                </c:pt>
                <c:pt idx="38">
                  <c:v> 05:42:52</c:v>
                </c:pt>
                <c:pt idx="39">
                  <c:v> 05:44:52</c:v>
                </c:pt>
                <c:pt idx="40">
                  <c:v> 05:46:52</c:v>
                </c:pt>
                <c:pt idx="41">
                  <c:v> 05:48:52</c:v>
                </c:pt>
                <c:pt idx="42">
                  <c:v> 05:50:52</c:v>
                </c:pt>
                <c:pt idx="43">
                  <c:v> 05:52:52</c:v>
                </c:pt>
                <c:pt idx="44">
                  <c:v> 05:54:52</c:v>
                </c:pt>
                <c:pt idx="45">
                  <c:v> 05:56:52</c:v>
                </c:pt>
                <c:pt idx="46">
                  <c:v> 05:58:52</c:v>
                </c:pt>
                <c:pt idx="47">
                  <c:v> 06:00:52</c:v>
                </c:pt>
                <c:pt idx="48">
                  <c:v> 06:02:52</c:v>
                </c:pt>
                <c:pt idx="49">
                  <c:v> 06:04:52</c:v>
                </c:pt>
                <c:pt idx="50">
                  <c:v> 06:06:52</c:v>
                </c:pt>
                <c:pt idx="51">
                  <c:v> 06:08:52</c:v>
                </c:pt>
                <c:pt idx="52">
                  <c:v> 06:10:52</c:v>
                </c:pt>
                <c:pt idx="53">
                  <c:v> 06:12:52</c:v>
                </c:pt>
                <c:pt idx="54">
                  <c:v> 06:14:52</c:v>
                </c:pt>
                <c:pt idx="55">
                  <c:v> 06:16:52</c:v>
                </c:pt>
                <c:pt idx="56">
                  <c:v> 06:18:52</c:v>
                </c:pt>
                <c:pt idx="57">
                  <c:v> 06:20:52</c:v>
                </c:pt>
                <c:pt idx="58">
                  <c:v> 06:22:52</c:v>
                </c:pt>
                <c:pt idx="59">
                  <c:v> 06:24:52</c:v>
                </c:pt>
                <c:pt idx="60">
                  <c:v> 06:26:52</c:v>
                </c:pt>
                <c:pt idx="61">
                  <c:v> 06:28:52</c:v>
                </c:pt>
                <c:pt idx="62">
                  <c:v> 06:30:52</c:v>
                </c:pt>
                <c:pt idx="63">
                  <c:v> 06:32:52</c:v>
                </c:pt>
                <c:pt idx="64">
                  <c:v> 06:34:52</c:v>
                </c:pt>
                <c:pt idx="65">
                  <c:v> 06:36:52</c:v>
                </c:pt>
                <c:pt idx="66">
                  <c:v> 06:38:52</c:v>
                </c:pt>
                <c:pt idx="67">
                  <c:v> 06:40:52</c:v>
                </c:pt>
                <c:pt idx="68">
                  <c:v> 06:42:52</c:v>
                </c:pt>
                <c:pt idx="69">
                  <c:v> 06:44:52</c:v>
                </c:pt>
                <c:pt idx="70">
                  <c:v> 06:46:52</c:v>
                </c:pt>
                <c:pt idx="71">
                  <c:v> 06:48:52</c:v>
                </c:pt>
                <c:pt idx="72">
                  <c:v> 06:50:52</c:v>
                </c:pt>
                <c:pt idx="73">
                  <c:v> 06:52:52</c:v>
                </c:pt>
                <c:pt idx="74">
                  <c:v> 06:54:52</c:v>
                </c:pt>
                <c:pt idx="75">
                  <c:v> 06:56:52</c:v>
                </c:pt>
                <c:pt idx="76">
                  <c:v> 06:58:52</c:v>
                </c:pt>
                <c:pt idx="77">
                  <c:v> 07:00:52</c:v>
                </c:pt>
                <c:pt idx="78">
                  <c:v> 07:02:52</c:v>
                </c:pt>
                <c:pt idx="79">
                  <c:v> 07:04:52</c:v>
                </c:pt>
                <c:pt idx="80">
                  <c:v> 07:06:52</c:v>
                </c:pt>
                <c:pt idx="81">
                  <c:v> 07:08:52</c:v>
                </c:pt>
                <c:pt idx="82">
                  <c:v> 07:10:52</c:v>
                </c:pt>
                <c:pt idx="83">
                  <c:v> 07:12:52</c:v>
                </c:pt>
                <c:pt idx="84">
                  <c:v> 07:14:52</c:v>
                </c:pt>
                <c:pt idx="85">
                  <c:v> 07:16:52</c:v>
                </c:pt>
                <c:pt idx="86">
                  <c:v> 07:18:52</c:v>
                </c:pt>
                <c:pt idx="87">
                  <c:v> 07:20:52</c:v>
                </c:pt>
                <c:pt idx="88">
                  <c:v> 07:22:52</c:v>
                </c:pt>
                <c:pt idx="89">
                  <c:v> 07:24:52</c:v>
                </c:pt>
                <c:pt idx="90">
                  <c:v> 07:26:52</c:v>
                </c:pt>
                <c:pt idx="91">
                  <c:v> 07:28:52</c:v>
                </c:pt>
                <c:pt idx="92">
                  <c:v> 07:30:52</c:v>
                </c:pt>
                <c:pt idx="93">
                  <c:v> 07:32:52</c:v>
                </c:pt>
                <c:pt idx="94">
                  <c:v> 07:34:52</c:v>
                </c:pt>
                <c:pt idx="95">
                  <c:v> 07:36:52</c:v>
                </c:pt>
                <c:pt idx="96">
                  <c:v> 07:38:52</c:v>
                </c:pt>
                <c:pt idx="97">
                  <c:v> 07:40:52</c:v>
                </c:pt>
                <c:pt idx="98">
                  <c:v> 07:42:52</c:v>
                </c:pt>
                <c:pt idx="99">
                  <c:v> 07:44:52</c:v>
                </c:pt>
                <c:pt idx="100">
                  <c:v> 07:46:52</c:v>
                </c:pt>
                <c:pt idx="101">
                  <c:v> 07:48:52</c:v>
                </c:pt>
                <c:pt idx="102">
                  <c:v> 07:50:52</c:v>
                </c:pt>
                <c:pt idx="103">
                  <c:v> 07:52:52</c:v>
                </c:pt>
                <c:pt idx="104">
                  <c:v> 07:54:52</c:v>
                </c:pt>
                <c:pt idx="105">
                  <c:v> 07:56:52</c:v>
                </c:pt>
                <c:pt idx="106">
                  <c:v> 07:58:52</c:v>
                </c:pt>
                <c:pt idx="107">
                  <c:v> 08:00:52</c:v>
                </c:pt>
                <c:pt idx="108">
                  <c:v> 08:02:52</c:v>
                </c:pt>
                <c:pt idx="109">
                  <c:v> 08:04:52</c:v>
                </c:pt>
                <c:pt idx="110">
                  <c:v> 08:06:52</c:v>
                </c:pt>
                <c:pt idx="111">
                  <c:v> 08:08:52</c:v>
                </c:pt>
                <c:pt idx="112">
                  <c:v> 08:10:52</c:v>
                </c:pt>
                <c:pt idx="113">
                  <c:v> 08:12:52</c:v>
                </c:pt>
                <c:pt idx="114">
                  <c:v> 08:14:52</c:v>
                </c:pt>
                <c:pt idx="115">
                  <c:v> 08:16:52</c:v>
                </c:pt>
                <c:pt idx="116">
                  <c:v> 08:18:52</c:v>
                </c:pt>
                <c:pt idx="117">
                  <c:v> 08:20:52</c:v>
                </c:pt>
                <c:pt idx="118">
                  <c:v> 08:22:52</c:v>
                </c:pt>
                <c:pt idx="119">
                  <c:v> 08:24:52</c:v>
                </c:pt>
                <c:pt idx="120">
                  <c:v> 08:26:52</c:v>
                </c:pt>
                <c:pt idx="121">
                  <c:v> 08:28:52</c:v>
                </c:pt>
                <c:pt idx="122">
                  <c:v> 08:30:52</c:v>
                </c:pt>
                <c:pt idx="123">
                  <c:v> 08:32:52</c:v>
                </c:pt>
                <c:pt idx="124">
                  <c:v> 08:34:52</c:v>
                </c:pt>
                <c:pt idx="125">
                  <c:v> 08:36:52</c:v>
                </c:pt>
                <c:pt idx="126">
                  <c:v> 08:38:52</c:v>
                </c:pt>
                <c:pt idx="127">
                  <c:v> 08:40:52</c:v>
                </c:pt>
                <c:pt idx="128">
                  <c:v> 08:42:52</c:v>
                </c:pt>
                <c:pt idx="129">
                  <c:v> 08:44:52</c:v>
                </c:pt>
                <c:pt idx="130">
                  <c:v> 08:46:52</c:v>
                </c:pt>
                <c:pt idx="131">
                  <c:v> 08:48:52</c:v>
                </c:pt>
                <c:pt idx="132">
                  <c:v> 08:50:52</c:v>
                </c:pt>
                <c:pt idx="133">
                  <c:v> 08:52:52</c:v>
                </c:pt>
                <c:pt idx="134">
                  <c:v> 08:54:52</c:v>
                </c:pt>
                <c:pt idx="135">
                  <c:v> 08:56:52</c:v>
                </c:pt>
                <c:pt idx="136">
                  <c:v> 08:58:52</c:v>
                </c:pt>
                <c:pt idx="137">
                  <c:v> 09:00:52</c:v>
                </c:pt>
                <c:pt idx="138">
                  <c:v> 09:02:52</c:v>
                </c:pt>
                <c:pt idx="139">
                  <c:v> 09:04:52</c:v>
                </c:pt>
                <c:pt idx="140">
                  <c:v> 09:06:52</c:v>
                </c:pt>
                <c:pt idx="141">
                  <c:v> 09:08:52</c:v>
                </c:pt>
                <c:pt idx="142">
                  <c:v> 09:10:52</c:v>
                </c:pt>
                <c:pt idx="143">
                  <c:v> 09:12:52</c:v>
                </c:pt>
                <c:pt idx="144">
                  <c:v> 09:14:52</c:v>
                </c:pt>
                <c:pt idx="145">
                  <c:v> 09:16:52</c:v>
                </c:pt>
                <c:pt idx="146">
                  <c:v> 09:18:52</c:v>
                </c:pt>
                <c:pt idx="147">
                  <c:v> 09:20:52</c:v>
                </c:pt>
                <c:pt idx="148">
                  <c:v> 09:22:52</c:v>
                </c:pt>
                <c:pt idx="149">
                  <c:v> 09:24:52</c:v>
                </c:pt>
                <c:pt idx="150">
                  <c:v> 09:26:52</c:v>
                </c:pt>
                <c:pt idx="151">
                  <c:v> 09:28:52</c:v>
                </c:pt>
                <c:pt idx="152">
                  <c:v> 09:30:52</c:v>
                </c:pt>
                <c:pt idx="153">
                  <c:v> 09:32:52</c:v>
                </c:pt>
                <c:pt idx="154">
                  <c:v> 09:34:52</c:v>
                </c:pt>
                <c:pt idx="155">
                  <c:v> 09:36:52</c:v>
                </c:pt>
                <c:pt idx="156">
                  <c:v> 09:38:52</c:v>
                </c:pt>
                <c:pt idx="157">
                  <c:v> 09:40:52</c:v>
                </c:pt>
                <c:pt idx="158">
                  <c:v> 09:42:52</c:v>
                </c:pt>
                <c:pt idx="159">
                  <c:v> 09:44:52</c:v>
                </c:pt>
                <c:pt idx="160">
                  <c:v> 09:46:52</c:v>
                </c:pt>
                <c:pt idx="161">
                  <c:v> 09:48:52</c:v>
                </c:pt>
                <c:pt idx="162">
                  <c:v> 09:50:52</c:v>
                </c:pt>
                <c:pt idx="163">
                  <c:v> 09:52:52</c:v>
                </c:pt>
                <c:pt idx="164">
                  <c:v> 09:54:52</c:v>
                </c:pt>
                <c:pt idx="165">
                  <c:v> 09:56:52</c:v>
                </c:pt>
                <c:pt idx="166">
                  <c:v> 09:58:52</c:v>
                </c:pt>
                <c:pt idx="167">
                  <c:v> 10:00:52</c:v>
                </c:pt>
                <c:pt idx="168">
                  <c:v> 10:02:52</c:v>
                </c:pt>
                <c:pt idx="169">
                  <c:v> 10:04:52</c:v>
                </c:pt>
                <c:pt idx="170">
                  <c:v> 10:06:52</c:v>
                </c:pt>
                <c:pt idx="171">
                  <c:v> 10:08:52</c:v>
                </c:pt>
                <c:pt idx="172">
                  <c:v> 10:10:52</c:v>
                </c:pt>
                <c:pt idx="173">
                  <c:v> 10:12:52</c:v>
                </c:pt>
                <c:pt idx="174">
                  <c:v> 10:14:52</c:v>
                </c:pt>
                <c:pt idx="175">
                  <c:v> 10:16:52</c:v>
                </c:pt>
                <c:pt idx="176">
                  <c:v> 10:18:52</c:v>
                </c:pt>
                <c:pt idx="177">
                  <c:v> 10:20:52</c:v>
                </c:pt>
                <c:pt idx="178">
                  <c:v> 10:22:52</c:v>
                </c:pt>
                <c:pt idx="179">
                  <c:v> 10:24:52</c:v>
                </c:pt>
                <c:pt idx="180">
                  <c:v> 10:26:52</c:v>
                </c:pt>
                <c:pt idx="181">
                  <c:v> 10:28:52</c:v>
                </c:pt>
                <c:pt idx="182">
                  <c:v> 10:30:52</c:v>
                </c:pt>
                <c:pt idx="183">
                  <c:v> 10:32:52</c:v>
                </c:pt>
                <c:pt idx="184">
                  <c:v> 10:34:52</c:v>
                </c:pt>
                <c:pt idx="185">
                  <c:v> 10:36:52</c:v>
                </c:pt>
                <c:pt idx="186">
                  <c:v> 10:38:52</c:v>
                </c:pt>
                <c:pt idx="187">
                  <c:v> 10:40:52</c:v>
                </c:pt>
                <c:pt idx="188">
                  <c:v> 10:42:52</c:v>
                </c:pt>
                <c:pt idx="189">
                  <c:v> 10:44:52</c:v>
                </c:pt>
                <c:pt idx="190">
                  <c:v> 10:46:52</c:v>
                </c:pt>
                <c:pt idx="191">
                  <c:v> 10:48:52</c:v>
                </c:pt>
                <c:pt idx="192">
                  <c:v> 10:50:52</c:v>
                </c:pt>
                <c:pt idx="193">
                  <c:v> 10:52:52</c:v>
                </c:pt>
                <c:pt idx="194">
                  <c:v> 10:54:52</c:v>
                </c:pt>
                <c:pt idx="195">
                  <c:v> 10:56:52</c:v>
                </c:pt>
                <c:pt idx="196">
                  <c:v> 10:58:52</c:v>
                </c:pt>
                <c:pt idx="197">
                  <c:v> 11:00:52</c:v>
                </c:pt>
                <c:pt idx="198">
                  <c:v> 11:02:52</c:v>
                </c:pt>
                <c:pt idx="199">
                  <c:v> 11:04:52</c:v>
                </c:pt>
                <c:pt idx="200">
                  <c:v> 11:06:52</c:v>
                </c:pt>
                <c:pt idx="201">
                  <c:v> 11:08:52</c:v>
                </c:pt>
                <c:pt idx="202">
                  <c:v> 11:10:52</c:v>
                </c:pt>
                <c:pt idx="203">
                  <c:v> 11:12:52</c:v>
                </c:pt>
                <c:pt idx="204">
                  <c:v> 11:14:52</c:v>
                </c:pt>
                <c:pt idx="205">
                  <c:v> 11:16:52</c:v>
                </c:pt>
                <c:pt idx="206">
                  <c:v> 11:18:52</c:v>
                </c:pt>
                <c:pt idx="207">
                  <c:v> 11:20:52</c:v>
                </c:pt>
                <c:pt idx="208">
                  <c:v> 11:22:52</c:v>
                </c:pt>
                <c:pt idx="209">
                  <c:v> 11:24:52</c:v>
                </c:pt>
                <c:pt idx="210">
                  <c:v> 11:26:52</c:v>
                </c:pt>
                <c:pt idx="211">
                  <c:v> 11:28:52</c:v>
                </c:pt>
                <c:pt idx="212">
                  <c:v> 11:30:52</c:v>
                </c:pt>
                <c:pt idx="213">
                  <c:v> 11:32:52</c:v>
                </c:pt>
                <c:pt idx="214">
                  <c:v> 11:34:52</c:v>
                </c:pt>
                <c:pt idx="215">
                  <c:v> 11:36:52</c:v>
                </c:pt>
                <c:pt idx="216">
                  <c:v> 11:38:52</c:v>
                </c:pt>
                <c:pt idx="217">
                  <c:v> 11:40:52</c:v>
                </c:pt>
                <c:pt idx="218">
                  <c:v> 11:42:52</c:v>
                </c:pt>
                <c:pt idx="219">
                  <c:v> 11:44:52</c:v>
                </c:pt>
                <c:pt idx="220">
                  <c:v> 11:46:52</c:v>
                </c:pt>
                <c:pt idx="221">
                  <c:v> 11:48:52</c:v>
                </c:pt>
                <c:pt idx="222">
                  <c:v> 11:50:52</c:v>
                </c:pt>
                <c:pt idx="223">
                  <c:v> 11:52:52</c:v>
                </c:pt>
                <c:pt idx="224">
                  <c:v> 11:54:52</c:v>
                </c:pt>
                <c:pt idx="225">
                  <c:v> 11:56:52</c:v>
                </c:pt>
                <c:pt idx="226">
                  <c:v> 11:58:52</c:v>
                </c:pt>
                <c:pt idx="227">
                  <c:v> 12:00:52</c:v>
                </c:pt>
                <c:pt idx="228">
                  <c:v> 12:02:52</c:v>
                </c:pt>
                <c:pt idx="229">
                  <c:v> 12:04:52</c:v>
                </c:pt>
                <c:pt idx="230">
                  <c:v> 12:06:52</c:v>
                </c:pt>
                <c:pt idx="231">
                  <c:v> 12:08:52</c:v>
                </c:pt>
                <c:pt idx="232">
                  <c:v> 12:10:52</c:v>
                </c:pt>
                <c:pt idx="233">
                  <c:v> 12:12:52</c:v>
                </c:pt>
                <c:pt idx="234">
                  <c:v> 12:14:52</c:v>
                </c:pt>
                <c:pt idx="235">
                  <c:v> 12:16:52</c:v>
                </c:pt>
                <c:pt idx="236">
                  <c:v> 12:18:52</c:v>
                </c:pt>
                <c:pt idx="237">
                  <c:v> 12:20:52</c:v>
                </c:pt>
                <c:pt idx="238">
                  <c:v> 12:22:52</c:v>
                </c:pt>
                <c:pt idx="239">
                  <c:v> 12:24:52</c:v>
                </c:pt>
                <c:pt idx="240">
                  <c:v> 12:26:52</c:v>
                </c:pt>
                <c:pt idx="241">
                  <c:v> 12:28:52</c:v>
                </c:pt>
                <c:pt idx="242">
                  <c:v> 12:30:52</c:v>
                </c:pt>
                <c:pt idx="243">
                  <c:v> 12:32:52</c:v>
                </c:pt>
                <c:pt idx="244">
                  <c:v> 12:34:52</c:v>
                </c:pt>
                <c:pt idx="245">
                  <c:v> 12:36:52</c:v>
                </c:pt>
                <c:pt idx="246">
                  <c:v> 12:38:52</c:v>
                </c:pt>
                <c:pt idx="247">
                  <c:v> 12:40:52</c:v>
                </c:pt>
                <c:pt idx="248">
                  <c:v> 12:42:52</c:v>
                </c:pt>
                <c:pt idx="249">
                  <c:v> 12:44:52</c:v>
                </c:pt>
                <c:pt idx="250">
                  <c:v> 12:46:52</c:v>
                </c:pt>
                <c:pt idx="251">
                  <c:v> 12:48:52</c:v>
                </c:pt>
                <c:pt idx="252">
                  <c:v> 12:50:52</c:v>
                </c:pt>
                <c:pt idx="253">
                  <c:v> 12:52:52</c:v>
                </c:pt>
                <c:pt idx="254">
                  <c:v> 12:54:52</c:v>
                </c:pt>
                <c:pt idx="255">
                  <c:v> 12:56:52</c:v>
                </c:pt>
                <c:pt idx="256">
                  <c:v> 12:58:52</c:v>
                </c:pt>
                <c:pt idx="257">
                  <c:v> 13:00:52</c:v>
                </c:pt>
                <c:pt idx="258">
                  <c:v> 13:02:52</c:v>
                </c:pt>
                <c:pt idx="259">
                  <c:v> 13:04:52</c:v>
                </c:pt>
                <c:pt idx="260">
                  <c:v> 13:06:52</c:v>
                </c:pt>
                <c:pt idx="261">
                  <c:v> 13:08:52</c:v>
                </c:pt>
                <c:pt idx="262">
                  <c:v> 13:10:52</c:v>
                </c:pt>
                <c:pt idx="263">
                  <c:v> 13:12:52</c:v>
                </c:pt>
                <c:pt idx="264">
                  <c:v> 13:14:52</c:v>
                </c:pt>
                <c:pt idx="265">
                  <c:v> 13:16:52</c:v>
                </c:pt>
                <c:pt idx="266">
                  <c:v> 13:18:52</c:v>
                </c:pt>
                <c:pt idx="267">
                  <c:v> 13:20:52</c:v>
                </c:pt>
                <c:pt idx="268">
                  <c:v> 13:22:52</c:v>
                </c:pt>
                <c:pt idx="269">
                  <c:v> 13:24:52</c:v>
                </c:pt>
                <c:pt idx="270">
                  <c:v> 13:26:52</c:v>
                </c:pt>
                <c:pt idx="271">
                  <c:v> 13:28:52</c:v>
                </c:pt>
                <c:pt idx="272">
                  <c:v> 13:30:52</c:v>
                </c:pt>
                <c:pt idx="273">
                  <c:v> 13:32:52</c:v>
                </c:pt>
                <c:pt idx="274">
                  <c:v> 13:34:52</c:v>
                </c:pt>
                <c:pt idx="275">
                  <c:v> 13:36:52</c:v>
                </c:pt>
                <c:pt idx="276">
                  <c:v> 13:38:52</c:v>
                </c:pt>
                <c:pt idx="277">
                  <c:v> 13:40:52</c:v>
                </c:pt>
                <c:pt idx="278">
                  <c:v> 13:42:52</c:v>
                </c:pt>
                <c:pt idx="279">
                  <c:v> 13:44:52</c:v>
                </c:pt>
                <c:pt idx="280">
                  <c:v> 13:46:52</c:v>
                </c:pt>
                <c:pt idx="281">
                  <c:v> 13:48:52</c:v>
                </c:pt>
                <c:pt idx="282">
                  <c:v> 13:50:52</c:v>
                </c:pt>
                <c:pt idx="283">
                  <c:v> 13:52:52</c:v>
                </c:pt>
                <c:pt idx="284">
                  <c:v> 13:54:52</c:v>
                </c:pt>
                <c:pt idx="285">
                  <c:v> 13:56:52</c:v>
                </c:pt>
                <c:pt idx="286">
                  <c:v> 13:58:52</c:v>
                </c:pt>
                <c:pt idx="287">
                  <c:v> 14:00:52</c:v>
                </c:pt>
                <c:pt idx="288">
                  <c:v> 14:02:52</c:v>
                </c:pt>
                <c:pt idx="289">
                  <c:v> 14:04:52</c:v>
                </c:pt>
                <c:pt idx="290">
                  <c:v> 14:06:52</c:v>
                </c:pt>
                <c:pt idx="291">
                  <c:v> 14:08:52</c:v>
                </c:pt>
                <c:pt idx="292">
                  <c:v> 14:10:52</c:v>
                </c:pt>
                <c:pt idx="293">
                  <c:v> 14:12:52</c:v>
                </c:pt>
                <c:pt idx="294">
                  <c:v> 14:14:52</c:v>
                </c:pt>
                <c:pt idx="295">
                  <c:v> 14:16:52</c:v>
                </c:pt>
                <c:pt idx="296">
                  <c:v> 14:18:52</c:v>
                </c:pt>
                <c:pt idx="297">
                  <c:v> 14:20:52</c:v>
                </c:pt>
                <c:pt idx="298">
                  <c:v> 14:22:52</c:v>
                </c:pt>
                <c:pt idx="299">
                  <c:v> 14:24:52</c:v>
                </c:pt>
                <c:pt idx="300">
                  <c:v> 14:26:52</c:v>
                </c:pt>
                <c:pt idx="301">
                  <c:v> 14:28:52</c:v>
                </c:pt>
                <c:pt idx="302">
                  <c:v> 14:30:52</c:v>
                </c:pt>
                <c:pt idx="303">
                  <c:v> 14:32:52</c:v>
                </c:pt>
                <c:pt idx="304">
                  <c:v> 14:34:52</c:v>
                </c:pt>
                <c:pt idx="305">
                  <c:v> 14:36:52</c:v>
                </c:pt>
                <c:pt idx="306">
                  <c:v> 14:38:52</c:v>
                </c:pt>
                <c:pt idx="307">
                  <c:v> 14:40:52</c:v>
                </c:pt>
                <c:pt idx="308">
                  <c:v> 14:42:52</c:v>
                </c:pt>
                <c:pt idx="309">
                  <c:v> 14:44:52</c:v>
                </c:pt>
                <c:pt idx="310">
                  <c:v> 14:46:52</c:v>
                </c:pt>
                <c:pt idx="311">
                  <c:v> 14:48:52</c:v>
                </c:pt>
                <c:pt idx="312">
                  <c:v> 14:50:52</c:v>
                </c:pt>
                <c:pt idx="313">
                  <c:v> 14:52:52</c:v>
                </c:pt>
                <c:pt idx="314">
                  <c:v> 14:54:52</c:v>
                </c:pt>
                <c:pt idx="315">
                  <c:v> 14:56:52</c:v>
                </c:pt>
                <c:pt idx="316">
                  <c:v> 14:58:52</c:v>
                </c:pt>
                <c:pt idx="317">
                  <c:v> 15:00:52</c:v>
                </c:pt>
                <c:pt idx="318">
                  <c:v> 15:02:52</c:v>
                </c:pt>
                <c:pt idx="319">
                  <c:v> 15:04:52</c:v>
                </c:pt>
                <c:pt idx="320">
                  <c:v> 15:06:52</c:v>
                </c:pt>
                <c:pt idx="321">
                  <c:v> 15:08:52</c:v>
                </c:pt>
                <c:pt idx="322">
                  <c:v> 15:10:52</c:v>
                </c:pt>
                <c:pt idx="323">
                  <c:v> 15:12:52</c:v>
                </c:pt>
                <c:pt idx="324">
                  <c:v> 15:14:52</c:v>
                </c:pt>
                <c:pt idx="325">
                  <c:v> 15:16:52</c:v>
                </c:pt>
                <c:pt idx="326">
                  <c:v> 15:18:52</c:v>
                </c:pt>
                <c:pt idx="327">
                  <c:v> 15:20:52</c:v>
                </c:pt>
                <c:pt idx="328">
                  <c:v> 15:22:52</c:v>
                </c:pt>
                <c:pt idx="329">
                  <c:v> 15:24:52</c:v>
                </c:pt>
                <c:pt idx="330">
                  <c:v> 15:26:52</c:v>
                </c:pt>
                <c:pt idx="331">
                  <c:v> 15:28:52</c:v>
                </c:pt>
                <c:pt idx="332">
                  <c:v> 15:30:52</c:v>
                </c:pt>
                <c:pt idx="333">
                  <c:v> 15:32:52</c:v>
                </c:pt>
                <c:pt idx="334">
                  <c:v> 15:34:52</c:v>
                </c:pt>
                <c:pt idx="335">
                  <c:v> 15:36:52</c:v>
                </c:pt>
                <c:pt idx="336">
                  <c:v> 15:38:52</c:v>
                </c:pt>
                <c:pt idx="337">
                  <c:v> 15:40:52</c:v>
                </c:pt>
                <c:pt idx="338">
                  <c:v> 15:42:52</c:v>
                </c:pt>
                <c:pt idx="339">
                  <c:v> 15:44:52</c:v>
                </c:pt>
                <c:pt idx="340">
                  <c:v> 15:46:52</c:v>
                </c:pt>
                <c:pt idx="341">
                  <c:v> 15:48:52</c:v>
                </c:pt>
                <c:pt idx="342">
                  <c:v> 15:50:52</c:v>
                </c:pt>
                <c:pt idx="343">
                  <c:v> 15:52:52</c:v>
                </c:pt>
                <c:pt idx="344">
                  <c:v> 15:54:52</c:v>
                </c:pt>
                <c:pt idx="345">
                  <c:v> 15:56:52</c:v>
                </c:pt>
                <c:pt idx="346">
                  <c:v> 15:58:52</c:v>
                </c:pt>
                <c:pt idx="347">
                  <c:v> 16:00:52</c:v>
                </c:pt>
                <c:pt idx="348">
                  <c:v> 16:02:52</c:v>
                </c:pt>
                <c:pt idx="349">
                  <c:v> 16:04:52</c:v>
                </c:pt>
                <c:pt idx="350">
                  <c:v> 16:06:52</c:v>
                </c:pt>
                <c:pt idx="351">
                  <c:v> 16:08:52</c:v>
                </c:pt>
                <c:pt idx="352">
                  <c:v> 16:10:52</c:v>
                </c:pt>
                <c:pt idx="353">
                  <c:v> 16:12:52</c:v>
                </c:pt>
                <c:pt idx="354">
                  <c:v> 16:14:52</c:v>
                </c:pt>
                <c:pt idx="355">
                  <c:v> 16:16:52</c:v>
                </c:pt>
                <c:pt idx="356">
                  <c:v> 16:18:52</c:v>
                </c:pt>
                <c:pt idx="357">
                  <c:v> 16:20:52</c:v>
                </c:pt>
                <c:pt idx="358">
                  <c:v> 16:22:52</c:v>
                </c:pt>
                <c:pt idx="359">
                  <c:v> 16:24:52</c:v>
                </c:pt>
                <c:pt idx="360">
                  <c:v> 16:26:52</c:v>
                </c:pt>
                <c:pt idx="361">
                  <c:v> 16:28:52</c:v>
                </c:pt>
                <c:pt idx="362">
                  <c:v> 16:30:52</c:v>
                </c:pt>
                <c:pt idx="363">
                  <c:v> 16:32:52</c:v>
                </c:pt>
                <c:pt idx="364">
                  <c:v> 16:34:52</c:v>
                </c:pt>
                <c:pt idx="365">
                  <c:v> 16:36:52</c:v>
                </c:pt>
                <c:pt idx="366">
                  <c:v> 16:38:52</c:v>
                </c:pt>
                <c:pt idx="367">
                  <c:v> 16:40:52</c:v>
                </c:pt>
                <c:pt idx="368">
                  <c:v> 16:42:52</c:v>
                </c:pt>
                <c:pt idx="369">
                  <c:v> 16:44:52</c:v>
                </c:pt>
                <c:pt idx="370">
                  <c:v> 16:46:52</c:v>
                </c:pt>
                <c:pt idx="371">
                  <c:v> 16:48:52</c:v>
                </c:pt>
                <c:pt idx="372">
                  <c:v> 16:50:52</c:v>
                </c:pt>
                <c:pt idx="373">
                  <c:v> 16:52:52</c:v>
                </c:pt>
                <c:pt idx="374">
                  <c:v> 16:54:52</c:v>
                </c:pt>
                <c:pt idx="375">
                  <c:v> 16:56:52</c:v>
                </c:pt>
                <c:pt idx="376">
                  <c:v> 16:58:52</c:v>
                </c:pt>
                <c:pt idx="377">
                  <c:v> 17:00:52</c:v>
                </c:pt>
                <c:pt idx="378">
                  <c:v> 17:02:52</c:v>
                </c:pt>
                <c:pt idx="379">
                  <c:v> 17:04:52</c:v>
                </c:pt>
                <c:pt idx="380">
                  <c:v> 17:06:52</c:v>
                </c:pt>
                <c:pt idx="381">
                  <c:v> 17:08:52</c:v>
                </c:pt>
                <c:pt idx="382">
                  <c:v> 17:10:52</c:v>
                </c:pt>
                <c:pt idx="383">
                  <c:v> 17:12:52</c:v>
                </c:pt>
                <c:pt idx="384">
                  <c:v> 17:14:52</c:v>
                </c:pt>
                <c:pt idx="385">
                  <c:v> 17:16:52</c:v>
                </c:pt>
                <c:pt idx="386">
                  <c:v> 17:18:52</c:v>
                </c:pt>
                <c:pt idx="387">
                  <c:v> 17:20:52</c:v>
                </c:pt>
                <c:pt idx="388">
                  <c:v> 17:22:52</c:v>
                </c:pt>
                <c:pt idx="389">
                  <c:v> 17:24:52</c:v>
                </c:pt>
                <c:pt idx="390">
                  <c:v> 17:26:52</c:v>
                </c:pt>
                <c:pt idx="391">
                  <c:v> 17:28:52</c:v>
                </c:pt>
                <c:pt idx="392">
                  <c:v> 17:30:52</c:v>
                </c:pt>
                <c:pt idx="393">
                  <c:v> 17:32:52</c:v>
                </c:pt>
                <c:pt idx="394">
                  <c:v> 17:34:52</c:v>
                </c:pt>
                <c:pt idx="395">
                  <c:v> 17:36:52</c:v>
                </c:pt>
                <c:pt idx="396">
                  <c:v> 17:38:52</c:v>
                </c:pt>
                <c:pt idx="397">
                  <c:v> 17:40:52</c:v>
                </c:pt>
                <c:pt idx="398">
                  <c:v> 17:42:52</c:v>
                </c:pt>
                <c:pt idx="399">
                  <c:v> 17:44:52</c:v>
                </c:pt>
                <c:pt idx="400">
                  <c:v> 17:46:52</c:v>
                </c:pt>
                <c:pt idx="401">
                  <c:v> 17:48:52</c:v>
                </c:pt>
                <c:pt idx="402">
                  <c:v> 17:50:52</c:v>
                </c:pt>
                <c:pt idx="403">
                  <c:v> 17:52:52</c:v>
                </c:pt>
                <c:pt idx="404">
                  <c:v> 17:54:52</c:v>
                </c:pt>
                <c:pt idx="405">
                  <c:v> 17:56:52</c:v>
                </c:pt>
                <c:pt idx="406">
                  <c:v> 17:58:52</c:v>
                </c:pt>
                <c:pt idx="407">
                  <c:v> 18:00:52</c:v>
                </c:pt>
                <c:pt idx="408">
                  <c:v> 18:02:52</c:v>
                </c:pt>
                <c:pt idx="409">
                  <c:v> 18:04:52</c:v>
                </c:pt>
                <c:pt idx="410">
                  <c:v> 18:06:52</c:v>
                </c:pt>
                <c:pt idx="411">
                  <c:v> 18:08:52</c:v>
                </c:pt>
                <c:pt idx="412">
                  <c:v> 18:10:52</c:v>
                </c:pt>
                <c:pt idx="413">
                  <c:v> 18:12:52</c:v>
                </c:pt>
                <c:pt idx="414">
                  <c:v> 18:14:52</c:v>
                </c:pt>
                <c:pt idx="415">
                  <c:v> 18:16:52</c:v>
                </c:pt>
                <c:pt idx="416">
                  <c:v> 18:18:52</c:v>
                </c:pt>
                <c:pt idx="417">
                  <c:v> 18:20:52</c:v>
                </c:pt>
                <c:pt idx="418">
                  <c:v> 18:22:52</c:v>
                </c:pt>
                <c:pt idx="419">
                  <c:v> 18:24:52</c:v>
                </c:pt>
                <c:pt idx="420">
                  <c:v> 18:26:52</c:v>
                </c:pt>
                <c:pt idx="421">
                  <c:v> 18:28:52</c:v>
                </c:pt>
                <c:pt idx="422">
                  <c:v> 18:30:52</c:v>
                </c:pt>
                <c:pt idx="423">
                  <c:v> 18:32:52</c:v>
                </c:pt>
                <c:pt idx="424">
                  <c:v> 18:34:52</c:v>
                </c:pt>
                <c:pt idx="425">
                  <c:v> 18:36:52</c:v>
                </c:pt>
                <c:pt idx="426">
                  <c:v> 18:38:52</c:v>
                </c:pt>
                <c:pt idx="427">
                  <c:v> 18:40:52</c:v>
                </c:pt>
                <c:pt idx="428">
                  <c:v> 18:42:52</c:v>
                </c:pt>
                <c:pt idx="429">
                  <c:v> 18:44:52</c:v>
                </c:pt>
                <c:pt idx="430">
                  <c:v> 18:46:52</c:v>
                </c:pt>
                <c:pt idx="431">
                  <c:v> 18:48:52</c:v>
                </c:pt>
                <c:pt idx="432">
                  <c:v> 18:50:52</c:v>
                </c:pt>
                <c:pt idx="433">
                  <c:v> 18:52:52</c:v>
                </c:pt>
                <c:pt idx="434">
                  <c:v> 18:54:52</c:v>
                </c:pt>
                <c:pt idx="435">
                  <c:v> 18:56:52</c:v>
                </c:pt>
                <c:pt idx="436">
                  <c:v> 18:58:52</c:v>
                </c:pt>
                <c:pt idx="437">
                  <c:v> 19:00:52</c:v>
                </c:pt>
                <c:pt idx="438">
                  <c:v> 19:02:52</c:v>
                </c:pt>
                <c:pt idx="439">
                  <c:v> 19:04:52</c:v>
                </c:pt>
                <c:pt idx="440">
                  <c:v> 19:06:52</c:v>
                </c:pt>
                <c:pt idx="441">
                  <c:v> 19:08:52</c:v>
                </c:pt>
                <c:pt idx="442">
                  <c:v> 19:10:52</c:v>
                </c:pt>
                <c:pt idx="443">
                  <c:v> 19:12:52</c:v>
                </c:pt>
                <c:pt idx="444">
                  <c:v> 19:14:52</c:v>
                </c:pt>
                <c:pt idx="445">
                  <c:v> 19:16:52</c:v>
                </c:pt>
                <c:pt idx="446">
                  <c:v> 19:18:52</c:v>
                </c:pt>
                <c:pt idx="447">
                  <c:v> 19:20:52</c:v>
                </c:pt>
                <c:pt idx="448">
                  <c:v> 19:22:52</c:v>
                </c:pt>
                <c:pt idx="449">
                  <c:v> 19:24:52</c:v>
                </c:pt>
                <c:pt idx="450">
                  <c:v> 19:26:52</c:v>
                </c:pt>
                <c:pt idx="451">
                  <c:v> 19:28:52</c:v>
                </c:pt>
                <c:pt idx="452">
                  <c:v> 19:30:52</c:v>
                </c:pt>
                <c:pt idx="453">
                  <c:v> 19:32:52</c:v>
                </c:pt>
                <c:pt idx="454">
                  <c:v> 19:34:52</c:v>
                </c:pt>
                <c:pt idx="455">
                  <c:v> 19:36:52</c:v>
                </c:pt>
                <c:pt idx="456">
                  <c:v> 19:38:52</c:v>
                </c:pt>
                <c:pt idx="457">
                  <c:v> 19:40:52</c:v>
                </c:pt>
                <c:pt idx="458">
                  <c:v> 19:42:52</c:v>
                </c:pt>
                <c:pt idx="459">
                  <c:v> 19:44:52</c:v>
                </c:pt>
                <c:pt idx="460">
                  <c:v> 19:46:52</c:v>
                </c:pt>
                <c:pt idx="461">
                  <c:v> 19:48:52</c:v>
                </c:pt>
                <c:pt idx="462">
                  <c:v> 19:50:52</c:v>
                </c:pt>
                <c:pt idx="463">
                  <c:v> 19:52:52</c:v>
                </c:pt>
                <c:pt idx="464">
                  <c:v> 19:54:52</c:v>
                </c:pt>
                <c:pt idx="465">
                  <c:v> 19:56:52</c:v>
                </c:pt>
                <c:pt idx="466">
                  <c:v> 19:58:52</c:v>
                </c:pt>
                <c:pt idx="467">
                  <c:v> 20:00:52</c:v>
                </c:pt>
                <c:pt idx="468">
                  <c:v> 20:02:52</c:v>
                </c:pt>
                <c:pt idx="469">
                  <c:v> 20:04:52</c:v>
                </c:pt>
                <c:pt idx="470">
                  <c:v> 20:06:52</c:v>
                </c:pt>
                <c:pt idx="471">
                  <c:v> 20:08:52</c:v>
                </c:pt>
                <c:pt idx="472">
                  <c:v> 20:10:52</c:v>
                </c:pt>
                <c:pt idx="473">
                  <c:v> 20:12:52</c:v>
                </c:pt>
                <c:pt idx="474">
                  <c:v> 20:14:52</c:v>
                </c:pt>
                <c:pt idx="475">
                  <c:v> 20:16:52</c:v>
                </c:pt>
                <c:pt idx="476">
                  <c:v> 20:18:52</c:v>
                </c:pt>
                <c:pt idx="477">
                  <c:v> 20:20:52</c:v>
                </c:pt>
                <c:pt idx="478">
                  <c:v> 20:22:52</c:v>
                </c:pt>
                <c:pt idx="479">
                  <c:v> 20:24:52</c:v>
                </c:pt>
                <c:pt idx="480">
                  <c:v> 20:26:52</c:v>
                </c:pt>
                <c:pt idx="481">
                  <c:v> 20:28:52</c:v>
                </c:pt>
                <c:pt idx="482">
                  <c:v> 20:30:52</c:v>
                </c:pt>
                <c:pt idx="483">
                  <c:v> 20:32:52</c:v>
                </c:pt>
                <c:pt idx="484">
                  <c:v> 20:34:52</c:v>
                </c:pt>
                <c:pt idx="485">
                  <c:v> 20:36:52</c:v>
                </c:pt>
                <c:pt idx="486">
                  <c:v> 20:38:52</c:v>
                </c:pt>
                <c:pt idx="487">
                  <c:v> 20:40:52</c:v>
                </c:pt>
                <c:pt idx="488">
                  <c:v> 20:42:52</c:v>
                </c:pt>
                <c:pt idx="489">
                  <c:v> 20:44:52</c:v>
                </c:pt>
                <c:pt idx="490">
                  <c:v> 20:46:52</c:v>
                </c:pt>
                <c:pt idx="491">
                  <c:v> 20:48:52</c:v>
                </c:pt>
                <c:pt idx="492">
                  <c:v> 20:50:52</c:v>
                </c:pt>
                <c:pt idx="493">
                  <c:v> 20:52:52</c:v>
                </c:pt>
                <c:pt idx="494">
                  <c:v> 20:54:52</c:v>
                </c:pt>
                <c:pt idx="495">
                  <c:v> 20:56:52</c:v>
                </c:pt>
                <c:pt idx="496">
                  <c:v> 20:58:52</c:v>
                </c:pt>
                <c:pt idx="497">
                  <c:v> 21:00:52</c:v>
                </c:pt>
                <c:pt idx="498">
                  <c:v> 21:02:52</c:v>
                </c:pt>
                <c:pt idx="499">
                  <c:v> 21:04:52</c:v>
                </c:pt>
                <c:pt idx="500">
                  <c:v> 21:06:52</c:v>
                </c:pt>
                <c:pt idx="501">
                  <c:v> 21:08:52</c:v>
                </c:pt>
                <c:pt idx="502">
                  <c:v> 21:10:52</c:v>
                </c:pt>
                <c:pt idx="503">
                  <c:v> 21:12:52</c:v>
                </c:pt>
                <c:pt idx="504">
                  <c:v> 21:14:52</c:v>
                </c:pt>
                <c:pt idx="505">
                  <c:v> 21:16:52</c:v>
                </c:pt>
                <c:pt idx="506">
                  <c:v> 21:18:52</c:v>
                </c:pt>
                <c:pt idx="507">
                  <c:v> 21:20:52</c:v>
                </c:pt>
                <c:pt idx="508">
                  <c:v> 21:22:52</c:v>
                </c:pt>
                <c:pt idx="509">
                  <c:v> 21:24:52</c:v>
                </c:pt>
                <c:pt idx="510">
                  <c:v> 21:26:52</c:v>
                </c:pt>
                <c:pt idx="511">
                  <c:v> 21:28:52</c:v>
                </c:pt>
                <c:pt idx="512">
                  <c:v> 21:30:52</c:v>
                </c:pt>
                <c:pt idx="513">
                  <c:v> 21:32:52</c:v>
                </c:pt>
                <c:pt idx="514">
                  <c:v> 21:34:52</c:v>
                </c:pt>
                <c:pt idx="515">
                  <c:v> 21:36:52</c:v>
                </c:pt>
                <c:pt idx="516">
                  <c:v> 21:38:52</c:v>
                </c:pt>
                <c:pt idx="517">
                  <c:v> 21:40:52</c:v>
                </c:pt>
                <c:pt idx="518">
                  <c:v> 21:42:52</c:v>
                </c:pt>
                <c:pt idx="519">
                  <c:v> 21:44:52</c:v>
                </c:pt>
                <c:pt idx="520">
                  <c:v> 21:46:52</c:v>
                </c:pt>
                <c:pt idx="521">
                  <c:v> 21:48:52</c:v>
                </c:pt>
                <c:pt idx="522">
                  <c:v> 21:50:52</c:v>
                </c:pt>
                <c:pt idx="523">
                  <c:v> 21:52:52</c:v>
                </c:pt>
                <c:pt idx="524">
                  <c:v> 21:54:52</c:v>
                </c:pt>
                <c:pt idx="525">
                  <c:v> 21:56:52</c:v>
                </c:pt>
                <c:pt idx="526">
                  <c:v> 21:58:52</c:v>
                </c:pt>
                <c:pt idx="527">
                  <c:v> 22:00:52</c:v>
                </c:pt>
                <c:pt idx="528">
                  <c:v> 22:02:52</c:v>
                </c:pt>
                <c:pt idx="529">
                  <c:v> 22:04:52</c:v>
                </c:pt>
                <c:pt idx="530">
                  <c:v> 22:06:52</c:v>
                </c:pt>
                <c:pt idx="531">
                  <c:v> 22:08:52</c:v>
                </c:pt>
                <c:pt idx="532">
                  <c:v> 22:10:52</c:v>
                </c:pt>
                <c:pt idx="533">
                  <c:v> 22:12:52</c:v>
                </c:pt>
                <c:pt idx="534">
                  <c:v> 22:14:52</c:v>
                </c:pt>
                <c:pt idx="535">
                  <c:v> 22:16:52</c:v>
                </c:pt>
                <c:pt idx="536">
                  <c:v> 22:18:52</c:v>
                </c:pt>
                <c:pt idx="537">
                  <c:v> 22:20:52</c:v>
                </c:pt>
                <c:pt idx="538">
                  <c:v> 22:22:52</c:v>
                </c:pt>
                <c:pt idx="539">
                  <c:v> 22:24:52</c:v>
                </c:pt>
                <c:pt idx="540">
                  <c:v> 22:26:52</c:v>
                </c:pt>
                <c:pt idx="541">
                  <c:v> 22:28:52</c:v>
                </c:pt>
                <c:pt idx="542">
                  <c:v> 22:30:52</c:v>
                </c:pt>
                <c:pt idx="543">
                  <c:v> 22:32:52</c:v>
                </c:pt>
                <c:pt idx="544">
                  <c:v> 22:34:52</c:v>
                </c:pt>
                <c:pt idx="545">
                  <c:v> 22:36:52</c:v>
                </c:pt>
                <c:pt idx="546">
                  <c:v> 22:38:52</c:v>
                </c:pt>
                <c:pt idx="547">
                  <c:v> 22:40:52</c:v>
                </c:pt>
                <c:pt idx="548">
                  <c:v> 22:42:52</c:v>
                </c:pt>
                <c:pt idx="549">
                  <c:v> 22:44:52</c:v>
                </c:pt>
                <c:pt idx="550">
                  <c:v> 22:46:52</c:v>
                </c:pt>
                <c:pt idx="551">
                  <c:v> 22:48:52</c:v>
                </c:pt>
                <c:pt idx="552">
                  <c:v> 22:50:52</c:v>
                </c:pt>
                <c:pt idx="553">
                  <c:v> 22:52:52</c:v>
                </c:pt>
                <c:pt idx="554">
                  <c:v> 22:54:52</c:v>
                </c:pt>
                <c:pt idx="555">
                  <c:v> 22:56:52</c:v>
                </c:pt>
                <c:pt idx="556">
                  <c:v> 22:58:52</c:v>
                </c:pt>
                <c:pt idx="557">
                  <c:v> 23:00:52</c:v>
                </c:pt>
                <c:pt idx="558">
                  <c:v> 23:02:52</c:v>
                </c:pt>
                <c:pt idx="559">
                  <c:v> 23:04:52</c:v>
                </c:pt>
                <c:pt idx="560">
                  <c:v> 23:06:52</c:v>
                </c:pt>
                <c:pt idx="561">
                  <c:v> 23:08:52</c:v>
                </c:pt>
                <c:pt idx="562">
                  <c:v> 23:10:52</c:v>
                </c:pt>
                <c:pt idx="563">
                  <c:v> 23:12:52</c:v>
                </c:pt>
                <c:pt idx="564">
                  <c:v> 23:14:52</c:v>
                </c:pt>
                <c:pt idx="565">
                  <c:v> 23:16:52</c:v>
                </c:pt>
                <c:pt idx="566">
                  <c:v> 23:18:52</c:v>
                </c:pt>
                <c:pt idx="567">
                  <c:v> 23:20:52</c:v>
                </c:pt>
                <c:pt idx="568">
                  <c:v> 23:22:52</c:v>
                </c:pt>
                <c:pt idx="569">
                  <c:v> 23:24:52</c:v>
                </c:pt>
                <c:pt idx="570">
                  <c:v> 23:26:52</c:v>
                </c:pt>
                <c:pt idx="571">
                  <c:v> 23:28:52</c:v>
                </c:pt>
                <c:pt idx="572">
                  <c:v> 23:30:52</c:v>
                </c:pt>
                <c:pt idx="573">
                  <c:v> 23:32:52</c:v>
                </c:pt>
                <c:pt idx="574">
                  <c:v> 23:34:52</c:v>
                </c:pt>
                <c:pt idx="575">
                  <c:v> 23:36:52</c:v>
                </c:pt>
                <c:pt idx="576">
                  <c:v> 23:38:52</c:v>
                </c:pt>
                <c:pt idx="577">
                  <c:v> 23:40:52</c:v>
                </c:pt>
                <c:pt idx="578">
                  <c:v> 23:42:52</c:v>
                </c:pt>
                <c:pt idx="579">
                  <c:v> 23:44:52</c:v>
                </c:pt>
                <c:pt idx="580">
                  <c:v> 23:46:52</c:v>
                </c:pt>
                <c:pt idx="581">
                  <c:v> 23:48:52</c:v>
                </c:pt>
                <c:pt idx="582">
                  <c:v> 23:50:52</c:v>
                </c:pt>
                <c:pt idx="583">
                  <c:v> 23:52:52</c:v>
                </c:pt>
                <c:pt idx="584">
                  <c:v> 23:54:52</c:v>
                </c:pt>
                <c:pt idx="585">
                  <c:v> 23:56:52</c:v>
                </c:pt>
                <c:pt idx="586">
                  <c:v> 23:58:52</c:v>
                </c:pt>
                <c:pt idx="587">
                  <c:v> 00:00:52</c:v>
                </c:pt>
                <c:pt idx="588">
                  <c:v> 00:02:52</c:v>
                </c:pt>
                <c:pt idx="589">
                  <c:v> 00:04:52</c:v>
                </c:pt>
                <c:pt idx="590">
                  <c:v> 00:06:52</c:v>
                </c:pt>
                <c:pt idx="591">
                  <c:v> 00:08:52</c:v>
                </c:pt>
                <c:pt idx="592">
                  <c:v> 00:10:52</c:v>
                </c:pt>
                <c:pt idx="593">
                  <c:v> 00:12:52</c:v>
                </c:pt>
                <c:pt idx="594">
                  <c:v> 00:14:52</c:v>
                </c:pt>
                <c:pt idx="595">
                  <c:v> 00:16:52</c:v>
                </c:pt>
                <c:pt idx="596">
                  <c:v> 00:18:52</c:v>
                </c:pt>
                <c:pt idx="597">
                  <c:v> 00:20:52</c:v>
                </c:pt>
                <c:pt idx="598">
                  <c:v> 00:22:52</c:v>
                </c:pt>
                <c:pt idx="599">
                  <c:v> 00:24:52</c:v>
                </c:pt>
                <c:pt idx="600">
                  <c:v> 00:26:52</c:v>
                </c:pt>
                <c:pt idx="601">
                  <c:v> 00:28:52</c:v>
                </c:pt>
                <c:pt idx="602">
                  <c:v> 00:30:52</c:v>
                </c:pt>
                <c:pt idx="603">
                  <c:v> 00:32:52</c:v>
                </c:pt>
                <c:pt idx="604">
                  <c:v> 00:34:52</c:v>
                </c:pt>
                <c:pt idx="605">
                  <c:v> 00:36:52</c:v>
                </c:pt>
                <c:pt idx="606">
                  <c:v> 00:38:52</c:v>
                </c:pt>
                <c:pt idx="607">
                  <c:v> 00:40:52</c:v>
                </c:pt>
                <c:pt idx="608">
                  <c:v> 00:42:52</c:v>
                </c:pt>
                <c:pt idx="609">
                  <c:v> 00:44:52</c:v>
                </c:pt>
                <c:pt idx="610">
                  <c:v> 00:46:52</c:v>
                </c:pt>
                <c:pt idx="611">
                  <c:v> 00:48:52</c:v>
                </c:pt>
                <c:pt idx="612">
                  <c:v> 00:50:52</c:v>
                </c:pt>
                <c:pt idx="613">
                  <c:v> 00:52:52</c:v>
                </c:pt>
                <c:pt idx="614">
                  <c:v> 00:54:52</c:v>
                </c:pt>
                <c:pt idx="615">
                  <c:v> 00:56:52</c:v>
                </c:pt>
                <c:pt idx="616">
                  <c:v> 00:58:52</c:v>
                </c:pt>
                <c:pt idx="617">
                  <c:v> 01:00:52</c:v>
                </c:pt>
                <c:pt idx="618">
                  <c:v> 01:02:52</c:v>
                </c:pt>
                <c:pt idx="619">
                  <c:v> 01:04:52</c:v>
                </c:pt>
                <c:pt idx="620">
                  <c:v> 01:06:52</c:v>
                </c:pt>
                <c:pt idx="621">
                  <c:v> 01:08:52</c:v>
                </c:pt>
                <c:pt idx="622">
                  <c:v> 01:10:52</c:v>
                </c:pt>
                <c:pt idx="623">
                  <c:v> 01:12:52</c:v>
                </c:pt>
                <c:pt idx="624">
                  <c:v> 01:14:52</c:v>
                </c:pt>
                <c:pt idx="625">
                  <c:v> 01:16:52</c:v>
                </c:pt>
                <c:pt idx="626">
                  <c:v> 01:18:52</c:v>
                </c:pt>
                <c:pt idx="627">
                  <c:v> 01:20:52</c:v>
                </c:pt>
                <c:pt idx="628">
                  <c:v> 01:22:52</c:v>
                </c:pt>
                <c:pt idx="629">
                  <c:v> 01:24:52</c:v>
                </c:pt>
                <c:pt idx="630">
                  <c:v> 01:26:52</c:v>
                </c:pt>
                <c:pt idx="631">
                  <c:v> 01:28:52</c:v>
                </c:pt>
                <c:pt idx="632">
                  <c:v> 01:30:52</c:v>
                </c:pt>
                <c:pt idx="633">
                  <c:v> 01:32:52</c:v>
                </c:pt>
                <c:pt idx="634">
                  <c:v> 01:34:52</c:v>
                </c:pt>
                <c:pt idx="635">
                  <c:v> 01:36:52</c:v>
                </c:pt>
                <c:pt idx="636">
                  <c:v> 01:38:52</c:v>
                </c:pt>
                <c:pt idx="637">
                  <c:v> 01:40:52</c:v>
                </c:pt>
                <c:pt idx="638">
                  <c:v> 01:42:52</c:v>
                </c:pt>
                <c:pt idx="639">
                  <c:v> 01:44:52</c:v>
                </c:pt>
                <c:pt idx="640">
                  <c:v> 01:46:52</c:v>
                </c:pt>
                <c:pt idx="641">
                  <c:v> 01:48:52</c:v>
                </c:pt>
                <c:pt idx="642">
                  <c:v> 01:50:52</c:v>
                </c:pt>
                <c:pt idx="643">
                  <c:v> 01:52:52</c:v>
                </c:pt>
                <c:pt idx="644">
                  <c:v> 01:54:52</c:v>
                </c:pt>
                <c:pt idx="645">
                  <c:v> 01:56:52</c:v>
                </c:pt>
                <c:pt idx="646">
                  <c:v> 01:58:52</c:v>
                </c:pt>
                <c:pt idx="647">
                  <c:v> 02:00:52</c:v>
                </c:pt>
                <c:pt idx="648">
                  <c:v> 02:02:52</c:v>
                </c:pt>
                <c:pt idx="649">
                  <c:v> 02:04:52</c:v>
                </c:pt>
                <c:pt idx="650">
                  <c:v> 02:06:52</c:v>
                </c:pt>
                <c:pt idx="651">
                  <c:v> 02:08:52</c:v>
                </c:pt>
                <c:pt idx="652">
                  <c:v> 02:10:52</c:v>
                </c:pt>
                <c:pt idx="653">
                  <c:v> 02:12:52</c:v>
                </c:pt>
                <c:pt idx="654">
                  <c:v> 02:14:52</c:v>
                </c:pt>
                <c:pt idx="655">
                  <c:v> 02:16:52</c:v>
                </c:pt>
                <c:pt idx="656">
                  <c:v> 02:18:52</c:v>
                </c:pt>
                <c:pt idx="657">
                  <c:v> 02:20:52</c:v>
                </c:pt>
                <c:pt idx="658">
                  <c:v> 02:22:52</c:v>
                </c:pt>
                <c:pt idx="659">
                  <c:v> 02:24:52</c:v>
                </c:pt>
                <c:pt idx="660">
                  <c:v> 02:26:52</c:v>
                </c:pt>
                <c:pt idx="661">
                  <c:v> 02:28:52</c:v>
                </c:pt>
                <c:pt idx="662">
                  <c:v> 02:30:52</c:v>
                </c:pt>
                <c:pt idx="663">
                  <c:v> 02:32:52</c:v>
                </c:pt>
                <c:pt idx="664">
                  <c:v> 02:34:52</c:v>
                </c:pt>
                <c:pt idx="665">
                  <c:v> 02:36:52</c:v>
                </c:pt>
                <c:pt idx="666">
                  <c:v> 02:38:52</c:v>
                </c:pt>
                <c:pt idx="667">
                  <c:v> 02:40:52</c:v>
                </c:pt>
                <c:pt idx="668">
                  <c:v> 02:42:52</c:v>
                </c:pt>
                <c:pt idx="669">
                  <c:v> 02:44:52</c:v>
                </c:pt>
                <c:pt idx="670">
                  <c:v> 02:46:52</c:v>
                </c:pt>
                <c:pt idx="671">
                  <c:v> 02:48:52</c:v>
                </c:pt>
                <c:pt idx="672">
                  <c:v> 02:50:52</c:v>
                </c:pt>
                <c:pt idx="673">
                  <c:v> 02:52:52</c:v>
                </c:pt>
                <c:pt idx="674">
                  <c:v> 02:54:52</c:v>
                </c:pt>
                <c:pt idx="675">
                  <c:v> 02:56:52</c:v>
                </c:pt>
                <c:pt idx="676">
                  <c:v> 02:58:52</c:v>
                </c:pt>
                <c:pt idx="677">
                  <c:v> 03:00:52</c:v>
                </c:pt>
                <c:pt idx="678">
                  <c:v> 03:02:52</c:v>
                </c:pt>
                <c:pt idx="679">
                  <c:v> 03:04:52</c:v>
                </c:pt>
                <c:pt idx="680">
                  <c:v> 03:06:52</c:v>
                </c:pt>
                <c:pt idx="681">
                  <c:v> 03:08:52</c:v>
                </c:pt>
                <c:pt idx="682">
                  <c:v> 03:10:52</c:v>
                </c:pt>
                <c:pt idx="683">
                  <c:v> 03:12:52</c:v>
                </c:pt>
                <c:pt idx="684">
                  <c:v> 03:14:52</c:v>
                </c:pt>
                <c:pt idx="685">
                  <c:v> 03:16:52</c:v>
                </c:pt>
                <c:pt idx="686">
                  <c:v> 03:18:52</c:v>
                </c:pt>
                <c:pt idx="687">
                  <c:v> 03:20:52</c:v>
                </c:pt>
                <c:pt idx="688">
                  <c:v> 03:22:52</c:v>
                </c:pt>
                <c:pt idx="689">
                  <c:v> 03:24:52</c:v>
                </c:pt>
                <c:pt idx="690">
                  <c:v> 03:26:52</c:v>
                </c:pt>
                <c:pt idx="691">
                  <c:v> 03:28:52</c:v>
                </c:pt>
                <c:pt idx="692">
                  <c:v> 03:30:52</c:v>
                </c:pt>
                <c:pt idx="693">
                  <c:v> 03:32:52</c:v>
                </c:pt>
                <c:pt idx="694">
                  <c:v> 03:34:52</c:v>
                </c:pt>
                <c:pt idx="695">
                  <c:v> 03:36:52</c:v>
                </c:pt>
                <c:pt idx="696">
                  <c:v> 03:38:52</c:v>
                </c:pt>
                <c:pt idx="697">
                  <c:v> 03:40:52</c:v>
                </c:pt>
                <c:pt idx="698">
                  <c:v> 03:42:52</c:v>
                </c:pt>
                <c:pt idx="699">
                  <c:v> 03:44:52</c:v>
                </c:pt>
                <c:pt idx="700">
                  <c:v> 03:46:52</c:v>
                </c:pt>
                <c:pt idx="701">
                  <c:v> 03:48:52</c:v>
                </c:pt>
                <c:pt idx="702">
                  <c:v> 03:50:52</c:v>
                </c:pt>
                <c:pt idx="703">
                  <c:v> 03:52:52</c:v>
                </c:pt>
                <c:pt idx="704">
                  <c:v> 03:54:52</c:v>
                </c:pt>
                <c:pt idx="705">
                  <c:v> 03:56:52</c:v>
                </c:pt>
                <c:pt idx="706">
                  <c:v> 03:58:52</c:v>
                </c:pt>
                <c:pt idx="707">
                  <c:v> 04:00:52</c:v>
                </c:pt>
                <c:pt idx="708">
                  <c:v> 04:02:52</c:v>
                </c:pt>
                <c:pt idx="709">
                  <c:v> 04:04:52</c:v>
                </c:pt>
                <c:pt idx="710">
                  <c:v> 04:06:52</c:v>
                </c:pt>
                <c:pt idx="711">
                  <c:v> 04:08:52</c:v>
                </c:pt>
                <c:pt idx="712">
                  <c:v> 04:10:52</c:v>
                </c:pt>
                <c:pt idx="713">
                  <c:v> 04:12:52</c:v>
                </c:pt>
                <c:pt idx="714">
                  <c:v> 04:14:52</c:v>
                </c:pt>
                <c:pt idx="715">
                  <c:v> 04:16:52</c:v>
                </c:pt>
                <c:pt idx="716">
                  <c:v> 04:18:52</c:v>
                </c:pt>
                <c:pt idx="717">
                  <c:v> 04:20:52</c:v>
                </c:pt>
                <c:pt idx="718">
                  <c:v> 04:22:52</c:v>
                </c:pt>
                <c:pt idx="719">
                  <c:v> 04:24:52</c:v>
                </c:pt>
                <c:pt idx="720">
                  <c:v> 04:26:52</c:v>
                </c:pt>
                <c:pt idx="721">
                  <c:v> 04:28:52</c:v>
                </c:pt>
                <c:pt idx="722">
                  <c:v> 04:30:52</c:v>
                </c:pt>
                <c:pt idx="723">
                  <c:v> 04:32:52</c:v>
                </c:pt>
                <c:pt idx="724">
                  <c:v> 04:34:52</c:v>
                </c:pt>
                <c:pt idx="725">
                  <c:v> 04:36:52</c:v>
                </c:pt>
                <c:pt idx="726">
                  <c:v> 04:38:52</c:v>
                </c:pt>
                <c:pt idx="727">
                  <c:v> 04:40:52</c:v>
                </c:pt>
                <c:pt idx="728">
                  <c:v> 04:42:52</c:v>
                </c:pt>
                <c:pt idx="729">
                  <c:v> 04:44:52</c:v>
                </c:pt>
                <c:pt idx="730">
                  <c:v> 04:46:52</c:v>
                </c:pt>
                <c:pt idx="731">
                  <c:v> 04:48:52</c:v>
                </c:pt>
                <c:pt idx="732">
                  <c:v> 04:50:52</c:v>
                </c:pt>
                <c:pt idx="733">
                  <c:v> 04:52:52</c:v>
                </c:pt>
                <c:pt idx="734">
                  <c:v> 04:54:52</c:v>
                </c:pt>
                <c:pt idx="735">
                  <c:v> 04:56:52</c:v>
                </c:pt>
                <c:pt idx="736">
                  <c:v> 04:58:52</c:v>
                </c:pt>
                <c:pt idx="737">
                  <c:v> 05:00:52</c:v>
                </c:pt>
                <c:pt idx="738">
                  <c:v> 05:02:52</c:v>
                </c:pt>
                <c:pt idx="739">
                  <c:v> 05:04:52</c:v>
                </c:pt>
                <c:pt idx="740">
                  <c:v> 05:06:52</c:v>
                </c:pt>
                <c:pt idx="741">
                  <c:v> 05:08:52</c:v>
                </c:pt>
                <c:pt idx="742">
                  <c:v> 05:10:52</c:v>
                </c:pt>
                <c:pt idx="743">
                  <c:v> 05:12:52</c:v>
                </c:pt>
                <c:pt idx="744">
                  <c:v> 05:14:52</c:v>
                </c:pt>
                <c:pt idx="745">
                  <c:v> 05:16:52</c:v>
                </c:pt>
                <c:pt idx="746">
                  <c:v> 05:18:52</c:v>
                </c:pt>
                <c:pt idx="747">
                  <c:v> 05:20:52</c:v>
                </c:pt>
                <c:pt idx="748">
                  <c:v> 05:22:52</c:v>
                </c:pt>
                <c:pt idx="749">
                  <c:v> 05:24:52</c:v>
                </c:pt>
                <c:pt idx="750">
                  <c:v> 05:26:52</c:v>
                </c:pt>
                <c:pt idx="751">
                  <c:v> 05:28:52</c:v>
                </c:pt>
                <c:pt idx="752">
                  <c:v> 05:30:52</c:v>
                </c:pt>
                <c:pt idx="753">
                  <c:v> 05:32:52</c:v>
                </c:pt>
                <c:pt idx="754">
                  <c:v> 05:34:52</c:v>
                </c:pt>
                <c:pt idx="755">
                  <c:v> 05:36:52</c:v>
                </c:pt>
                <c:pt idx="756">
                  <c:v> 05:38:52</c:v>
                </c:pt>
                <c:pt idx="757">
                  <c:v> 05:40:52</c:v>
                </c:pt>
                <c:pt idx="758">
                  <c:v> 05:42:52</c:v>
                </c:pt>
                <c:pt idx="759">
                  <c:v> 05:44:52</c:v>
                </c:pt>
                <c:pt idx="760">
                  <c:v> 05:46:52</c:v>
                </c:pt>
                <c:pt idx="761">
                  <c:v> 05:48:52</c:v>
                </c:pt>
                <c:pt idx="762">
                  <c:v> 05:50:52</c:v>
                </c:pt>
                <c:pt idx="763">
                  <c:v> 05:52:52</c:v>
                </c:pt>
                <c:pt idx="764">
                  <c:v> 05:54:52</c:v>
                </c:pt>
                <c:pt idx="765">
                  <c:v> 05:56:52</c:v>
                </c:pt>
                <c:pt idx="766">
                  <c:v> 05:58:52</c:v>
                </c:pt>
                <c:pt idx="767">
                  <c:v> 06:00:52</c:v>
                </c:pt>
                <c:pt idx="768">
                  <c:v> 06:02:52</c:v>
                </c:pt>
                <c:pt idx="769">
                  <c:v> 06:04:52</c:v>
                </c:pt>
                <c:pt idx="770">
                  <c:v> 06:06:52</c:v>
                </c:pt>
                <c:pt idx="771">
                  <c:v> 06:08:52</c:v>
                </c:pt>
                <c:pt idx="772">
                  <c:v> 06:10:52</c:v>
                </c:pt>
                <c:pt idx="773">
                  <c:v> 06:12:52</c:v>
                </c:pt>
                <c:pt idx="774">
                  <c:v> 06:14:52</c:v>
                </c:pt>
                <c:pt idx="775">
                  <c:v> 06:16:52</c:v>
                </c:pt>
                <c:pt idx="776">
                  <c:v> 06:18:52</c:v>
                </c:pt>
                <c:pt idx="777">
                  <c:v> 06:20:52</c:v>
                </c:pt>
                <c:pt idx="778">
                  <c:v> 06:22:52</c:v>
                </c:pt>
                <c:pt idx="779">
                  <c:v> 06:24:52</c:v>
                </c:pt>
                <c:pt idx="780">
                  <c:v> 06:26:52</c:v>
                </c:pt>
                <c:pt idx="781">
                  <c:v> 06:28:52</c:v>
                </c:pt>
                <c:pt idx="782">
                  <c:v> 06:30:52</c:v>
                </c:pt>
                <c:pt idx="783">
                  <c:v> 06:32:52</c:v>
                </c:pt>
                <c:pt idx="784">
                  <c:v> 06:34:52</c:v>
                </c:pt>
                <c:pt idx="785">
                  <c:v> 06:36:52</c:v>
                </c:pt>
                <c:pt idx="786">
                  <c:v> 06:38:52</c:v>
                </c:pt>
                <c:pt idx="787">
                  <c:v> 06:40:52</c:v>
                </c:pt>
                <c:pt idx="788">
                  <c:v> 06:42:52</c:v>
                </c:pt>
                <c:pt idx="789">
                  <c:v> 06:44:52</c:v>
                </c:pt>
                <c:pt idx="790">
                  <c:v> 06:46:52</c:v>
                </c:pt>
                <c:pt idx="791">
                  <c:v> 06:48:52</c:v>
                </c:pt>
                <c:pt idx="792">
                  <c:v> 06:50:52</c:v>
                </c:pt>
                <c:pt idx="793">
                  <c:v> 06:52:52</c:v>
                </c:pt>
                <c:pt idx="794">
                  <c:v> 06:54:52</c:v>
                </c:pt>
                <c:pt idx="795">
                  <c:v> 06:56:52</c:v>
                </c:pt>
                <c:pt idx="796">
                  <c:v> 06:58:52</c:v>
                </c:pt>
                <c:pt idx="797">
                  <c:v> 07:00:52</c:v>
                </c:pt>
                <c:pt idx="798">
                  <c:v> 07:02:52</c:v>
                </c:pt>
                <c:pt idx="799">
                  <c:v> 07:04:52</c:v>
                </c:pt>
                <c:pt idx="800">
                  <c:v> 07:06:52</c:v>
                </c:pt>
                <c:pt idx="801">
                  <c:v> 07:08:52</c:v>
                </c:pt>
                <c:pt idx="802">
                  <c:v> 07:10:52</c:v>
                </c:pt>
                <c:pt idx="803">
                  <c:v> 07:12:52</c:v>
                </c:pt>
                <c:pt idx="804">
                  <c:v> 07:14:52</c:v>
                </c:pt>
                <c:pt idx="805">
                  <c:v> 07:16:52</c:v>
                </c:pt>
                <c:pt idx="806">
                  <c:v> 07:18:52</c:v>
                </c:pt>
                <c:pt idx="807">
                  <c:v> 07:20:52</c:v>
                </c:pt>
                <c:pt idx="808">
                  <c:v> 07:22:52</c:v>
                </c:pt>
                <c:pt idx="809">
                  <c:v> 07:24:52</c:v>
                </c:pt>
                <c:pt idx="810">
                  <c:v> 07:26:52</c:v>
                </c:pt>
                <c:pt idx="811">
                  <c:v> 07:28:52</c:v>
                </c:pt>
                <c:pt idx="812">
                  <c:v> 07:30:52</c:v>
                </c:pt>
                <c:pt idx="813">
                  <c:v> 07:32:52</c:v>
                </c:pt>
                <c:pt idx="814">
                  <c:v> 07:34:52</c:v>
                </c:pt>
                <c:pt idx="815">
                  <c:v> 07:36:52</c:v>
                </c:pt>
                <c:pt idx="816">
                  <c:v> 07:38:52</c:v>
                </c:pt>
                <c:pt idx="817">
                  <c:v> 07:40:52</c:v>
                </c:pt>
                <c:pt idx="818">
                  <c:v> 07:42:52</c:v>
                </c:pt>
                <c:pt idx="819">
                  <c:v> 07:44:52</c:v>
                </c:pt>
                <c:pt idx="820">
                  <c:v> 07:46:52</c:v>
                </c:pt>
                <c:pt idx="821">
                  <c:v> 07:48:52</c:v>
                </c:pt>
                <c:pt idx="822">
                  <c:v> 07:50:52</c:v>
                </c:pt>
                <c:pt idx="823">
                  <c:v> 07:52:52</c:v>
                </c:pt>
                <c:pt idx="824">
                  <c:v> 07:54:52</c:v>
                </c:pt>
                <c:pt idx="825">
                  <c:v> 07:56:52</c:v>
                </c:pt>
                <c:pt idx="826">
                  <c:v> 07:58:52</c:v>
                </c:pt>
                <c:pt idx="827">
                  <c:v> 08:00:52</c:v>
                </c:pt>
                <c:pt idx="828">
                  <c:v> 08:02:52</c:v>
                </c:pt>
                <c:pt idx="829">
                  <c:v> 08:04:52</c:v>
                </c:pt>
                <c:pt idx="830">
                  <c:v> 08:06:52</c:v>
                </c:pt>
                <c:pt idx="831">
                  <c:v> 08:08:52</c:v>
                </c:pt>
                <c:pt idx="832">
                  <c:v> 08:10:52</c:v>
                </c:pt>
                <c:pt idx="833">
                  <c:v> 08:12:52</c:v>
                </c:pt>
                <c:pt idx="834">
                  <c:v> 08:14:52</c:v>
                </c:pt>
                <c:pt idx="835">
                  <c:v> 08:16:52</c:v>
                </c:pt>
                <c:pt idx="836">
                  <c:v> 08:18:52</c:v>
                </c:pt>
                <c:pt idx="837">
                  <c:v> 08:20:52</c:v>
                </c:pt>
                <c:pt idx="838">
                  <c:v> 08:22:52</c:v>
                </c:pt>
                <c:pt idx="839">
                  <c:v> 08:24:52</c:v>
                </c:pt>
                <c:pt idx="840">
                  <c:v> 08:26:52</c:v>
                </c:pt>
                <c:pt idx="841">
                  <c:v> 08:28:52</c:v>
                </c:pt>
                <c:pt idx="842">
                  <c:v> 08:30:52</c:v>
                </c:pt>
                <c:pt idx="843">
                  <c:v> 08:32:52</c:v>
                </c:pt>
                <c:pt idx="844">
                  <c:v> 08:34:52</c:v>
                </c:pt>
                <c:pt idx="845">
                  <c:v> 08:36:52</c:v>
                </c:pt>
                <c:pt idx="846">
                  <c:v> 08:38:52</c:v>
                </c:pt>
                <c:pt idx="847">
                  <c:v> 08:40:52</c:v>
                </c:pt>
                <c:pt idx="848">
                  <c:v> 08:42:52</c:v>
                </c:pt>
                <c:pt idx="849">
                  <c:v> 08:44:52</c:v>
                </c:pt>
                <c:pt idx="850">
                  <c:v> 08:46:52</c:v>
                </c:pt>
                <c:pt idx="851">
                  <c:v> 08:48:52</c:v>
                </c:pt>
                <c:pt idx="852">
                  <c:v> 08:50:52</c:v>
                </c:pt>
                <c:pt idx="853">
                  <c:v> 08:52:52</c:v>
                </c:pt>
                <c:pt idx="854">
                  <c:v> 08:54:52</c:v>
                </c:pt>
                <c:pt idx="855">
                  <c:v> 08:56:52</c:v>
                </c:pt>
                <c:pt idx="856">
                  <c:v> 08:58:52</c:v>
                </c:pt>
                <c:pt idx="857">
                  <c:v> 09:00:52</c:v>
                </c:pt>
                <c:pt idx="858">
                  <c:v> 09:02:52</c:v>
                </c:pt>
                <c:pt idx="859">
                  <c:v> 09:04:52</c:v>
                </c:pt>
                <c:pt idx="860">
                  <c:v> 09:06:52</c:v>
                </c:pt>
                <c:pt idx="861">
                  <c:v> 09:08:52</c:v>
                </c:pt>
                <c:pt idx="862">
                  <c:v> 09:10:52</c:v>
                </c:pt>
                <c:pt idx="863">
                  <c:v> 09:12:52</c:v>
                </c:pt>
                <c:pt idx="864">
                  <c:v> 09:14:52</c:v>
                </c:pt>
                <c:pt idx="865">
                  <c:v> 09:16:52</c:v>
                </c:pt>
                <c:pt idx="866">
                  <c:v> 09:18:52</c:v>
                </c:pt>
                <c:pt idx="867">
                  <c:v> 09:20:52</c:v>
                </c:pt>
                <c:pt idx="868">
                  <c:v> 09:22:52</c:v>
                </c:pt>
                <c:pt idx="869">
                  <c:v> 09:24:52</c:v>
                </c:pt>
                <c:pt idx="870">
                  <c:v> 09:26:52</c:v>
                </c:pt>
                <c:pt idx="871">
                  <c:v> 09:28:52</c:v>
                </c:pt>
                <c:pt idx="872">
                  <c:v> 09:30:52</c:v>
                </c:pt>
                <c:pt idx="873">
                  <c:v> 09:32:52</c:v>
                </c:pt>
                <c:pt idx="874">
                  <c:v> 09:34:52</c:v>
                </c:pt>
                <c:pt idx="875">
                  <c:v> 09:36:52</c:v>
                </c:pt>
                <c:pt idx="876">
                  <c:v> 09:38:52</c:v>
                </c:pt>
                <c:pt idx="877">
                  <c:v> 09:40:52</c:v>
                </c:pt>
                <c:pt idx="878">
                  <c:v> 09:42:52</c:v>
                </c:pt>
                <c:pt idx="879">
                  <c:v> 09:44:52</c:v>
                </c:pt>
                <c:pt idx="880">
                  <c:v> 09:46:52</c:v>
                </c:pt>
                <c:pt idx="881">
                  <c:v> 09:48:52</c:v>
                </c:pt>
                <c:pt idx="882">
                  <c:v> 09:50:52</c:v>
                </c:pt>
                <c:pt idx="883">
                  <c:v> 09:52:52</c:v>
                </c:pt>
                <c:pt idx="884">
                  <c:v> 09:54:52</c:v>
                </c:pt>
                <c:pt idx="885">
                  <c:v> 09:56:52</c:v>
                </c:pt>
                <c:pt idx="886">
                  <c:v> 09:58:52</c:v>
                </c:pt>
                <c:pt idx="887">
                  <c:v> 10:00:52</c:v>
                </c:pt>
                <c:pt idx="888">
                  <c:v> 10:02:52</c:v>
                </c:pt>
                <c:pt idx="889">
                  <c:v> 10:04:52</c:v>
                </c:pt>
                <c:pt idx="890">
                  <c:v> 10:06:52</c:v>
                </c:pt>
                <c:pt idx="891">
                  <c:v> 10:08:52</c:v>
                </c:pt>
                <c:pt idx="892">
                  <c:v> 10:10:52</c:v>
                </c:pt>
                <c:pt idx="893">
                  <c:v> 10:12:52</c:v>
                </c:pt>
                <c:pt idx="894">
                  <c:v> 10:14:52</c:v>
                </c:pt>
                <c:pt idx="895">
                  <c:v> 10:16:52</c:v>
                </c:pt>
                <c:pt idx="896">
                  <c:v> 10:18:52</c:v>
                </c:pt>
                <c:pt idx="897">
                  <c:v> 10:20:52</c:v>
                </c:pt>
                <c:pt idx="898">
                  <c:v> 10:22:52</c:v>
                </c:pt>
                <c:pt idx="899">
                  <c:v> 10:24:52</c:v>
                </c:pt>
                <c:pt idx="900">
                  <c:v> 10:26:52</c:v>
                </c:pt>
                <c:pt idx="901">
                  <c:v> 10:28:52</c:v>
                </c:pt>
                <c:pt idx="902">
                  <c:v> 10:30:52</c:v>
                </c:pt>
                <c:pt idx="903">
                  <c:v> 10:32:52</c:v>
                </c:pt>
                <c:pt idx="904">
                  <c:v> 10:34:52</c:v>
                </c:pt>
                <c:pt idx="905">
                  <c:v> 10:36:52</c:v>
                </c:pt>
                <c:pt idx="906">
                  <c:v> 10:38:52</c:v>
                </c:pt>
                <c:pt idx="907">
                  <c:v> 10:40:52</c:v>
                </c:pt>
                <c:pt idx="908">
                  <c:v> 10:42:52</c:v>
                </c:pt>
                <c:pt idx="909">
                  <c:v> 10:44:52</c:v>
                </c:pt>
                <c:pt idx="910">
                  <c:v> 10:46:52</c:v>
                </c:pt>
                <c:pt idx="911">
                  <c:v> 10:48:52</c:v>
                </c:pt>
                <c:pt idx="912">
                  <c:v> 10:50:52</c:v>
                </c:pt>
                <c:pt idx="913">
                  <c:v> 10:52:52</c:v>
                </c:pt>
                <c:pt idx="914">
                  <c:v> 10:54:52</c:v>
                </c:pt>
                <c:pt idx="915">
                  <c:v> 10:56:52</c:v>
                </c:pt>
                <c:pt idx="916">
                  <c:v> 10:58:52</c:v>
                </c:pt>
                <c:pt idx="917">
                  <c:v> 11:00:52</c:v>
                </c:pt>
                <c:pt idx="918">
                  <c:v> 11:02:52</c:v>
                </c:pt>
                <c:pt idx="919">
                  <c:v> 11:04:52</c:v>
                </c:pt>
                <c:pt idx="920">
                  <c:v> 11:06:52</c:v>
                </c:pt>
                <c:pt idx="921">
                  <c:v> 11:08:52</c:v>
                </c:pt>
                <c:pt idx="922">
                  <c:v> 11:10:52</c:v>
                </c:pt>
                <c:pt idx="923">
                  <c:v> 11:12:52</c:v>
                </c:pt>
                <c:pt idx="924">
                  <c:v> 11:14:52</c:v>
                </c:pt>
                <c:pt idx="925">
                  <c:v> 11:16:52</c:v>
                </c:pt>
                <c:pt idx="926">
                  <c:v> 11:18:52</c:v>
                </c:pt>
              </c:strCache>
            </c:strRef>
          </c:cat>
          <c:val>
            <c:numRef>
              <c:f>'Composite calc.-1710'!$L$2:$L$932</c:f>
              <c:numCache>
                <c:formatCode>General</c:formatCode>
                <c:ptCount val="927"/>
                <c:pt idx="22">
                  <c:v>7.4035260383144468E-3</c:v>
                </c:pt>
                <c:pt idx="27">
                  <c:v>7.7680553164868752E-3</c:v>
                </c:pt>
                <c:pt idx="32">
                  <c:v>7.9411595752761441E-3</c:v>
                </c:pt>
                <c:pt idx="42">
                  <c:v>8.2821655863668901E-3</c:v>
                </c:pt>
                <c:pt idx="52">
                  <c:v>8.3475744740613127E-3</c:v>
                </c:pt>
                <c:pt idx="62">
                  <c:v>8.672513199759339E-3</c:v>
                </c:pt>
                <c:pt idx="72">
                  <c:v>9.263984650246351E-3</c:v>
                </c:pt>
                <c:pt idx="109">
                  <c:v>9.5150458538043846E-3</c:v>
                </c:pt>
                <c:pt idx="147">
                  <c:v>9.6333596943122598E-3</c:v>
                </c:pt>
                <c:pt idx="184">
                  <c:v>9.3175813814530203E-3</c:v>
                </c:pt>
                <c:pt idx="222">
                  <c:v>8.9401997293125403E-3</c:v>
                </c:pt>
                <c:pt idx="259">
                  <c:v>9.7177664100347658E-3</c:v>
                </c:pt>
                <c:pt idx="297">
                  <c:v>9.6850036654613624E-3</c:v>
                </c:pt>
                <c:pt idx="334">
                  <c:v>9.3613507679180565E-3</c:v>
                </c:pt>
                <c:pt idx="372">
                  <c:v>8.9705650658138594E-3</c:v>
                </c:pt>
                <c:pt idx="432">
                  <c:v>8.3366733293322708E-3</c:v>
                </c:pt>
                <c:pt idx="492">
                  <c:v>7.709413868771089E-3</c:v>
                </c:pt>
                <c:pt idx="552">
                  <c:v>7.2174164352626913E-3</c:v>
                </c:pt>
                <c:pt idx="612">
                  <c:v>6.8368480895804615E-3</c:v>
                </c:pt>
                <c:pt idx="702">
                  <c:v>6.4757998888168248E-3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2E-4BBC-AE1F-F607105BE5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6122896"/>
        <c:axId val="1"/>
      </c:lineChart>
      <c:lineChart>
        <c:grouping val="standard"/>
        <c:varyColors val="0"/>
        <c:ser>
          <c:idx val="1"/>
          <c:order val="0"/>
          <c:tx>
            <c:v>Rain</c:v>
          </c:tx>
          <c:spPr>
            <a:ln w="25400">
              <a:solidFill>
                <a:srgbClr val="00CCFF"/>
              </a:solidFill>
              <a:prstDash val="solid"/>
            </a:ln>
          </c:spPr>
          <c:marker>
            <c:symbol val="none"/>
          </c:marker>
          <c:val>
            <c:numRef>
              <c:f>'Composite calc.-1710'!$E$2:$E$932</c:f>
              <c:numCache>
                <c:formatCode>General</c:formatCode>
                <c:ptCount val="927"/>
                <c:pt idx="0">
                  <c:v>0.89999999999999991</c:v>
                </c:pt>
                <c:pt idx="1">
                  <c:v>0.89999999999999991</c:v>
                </c:pt>
                <c:pt idx="2">
                  <c:v>1.2</c:v>
                </c:pt>
                <c:pt idx="3">
                  <c:v>1.2</c:v>
                </c:pt>
                <c:pt idx="4">
                  <c:v>1.2</c:v>
                </c:pt>
                <c:pt idx="5">
                  <c:v>1.5</c:v>
                </c:pt>
                <c:pt idx="6">
                  <c:v>1.8</c:v>
                </c:pt>
                <c:pt idx="7">
                  <c:v>1.8</c:v>
                </c:pt>
                <c:pt idx="8">
                  <c:v>2.1</c:v>
                </c:pt>
                <c:pt idx="9">
                  <c:v>2.1</c:v>
                </c:pt>
                <c:pt idx="10">
                  <c:v>2.4</c:v>
                </c:pt>
                <c:pt idx="11">
                  <c:v>2.4</c:v>
                </c:pt>
                <c:pt idx="12">
                  <c:v>2.6999999999999997</c:v>
                </c:pt>
                <c:pt idx="13">
                  <c:v>2.9999999999999996</c:v>
                </c:pt>
                <c:pt idx="14">
                  <c:v>2.9999999999999996</c:v>
                </c:pt>
                <c:pt idx="15">
                  <c:v>3.2999999999999994</c:v>
                </c:pt>
                <c:pt idx="16">
                  <c:v>3.5999999999999992</c:v>
                </c:pt>
                <c:pt idx="17">
                  <c:v>3.899999999999999</c:v>
                </c:pt>
                <c:pt idx="18">
                  <c:v>4.3999999999999986</c:v>
                </c:pt>
                <c:pt idx="19">
                  <c:v>4.6999999999999984</c:v>
                </c:pt>
                <c:pt idx="20">
                  <c:v>4.6999999999999984</c:v>
                </c:pt>
                <c:pt idx="21">
                  <c:v>4.6999999999999984</c:v>
                </c:pt>
                <c:pt idx="22">
                  <c:v>4.6999999999999984</c:v>
                </c:pt>
                <c:pt idx="23">
                  <c:v>4.9999999999999982</c:v>
                </c:pt>
                <c:pt idx="24">
                  <c:v>4.9999999999999982</c:v>
                </c:pt>
                <c:pt idx="25">
                  <c:v>4.9999999999999982</c:v>
                </c:pt>
                <c:pt idx="26">
                  <c:v>4.9999999999999982</c:v>
                </c:pt>
                <c:pt idx="27">
                  <c:v>5.299999999999998</c:v>
                </c:pt>
                <c:pt idx="28">
                  <c:v>5.299999999999998</c:v>
                </c:pt>
                <c:pt idx="29">
                  <c:v>5.5999999999999979</c:v>
                </c:pt>
                <c:pt idx="30">
                  <c:v>5.8999999999999977</c:v>
                </c:pt>
                <c:pt idx="31">
                  <c:v>5.8999999999999977</c:v>
                </c:pt>
                <c:pt idx="32">
                  <c:v>5.8999999999999977</c:v>
                </c:pt>
                <c:pt idx="33">
                  <c:v>5.8999999999999977</c:v>
                </c:pt>
                <c:pt idx="34">
                  <c:v>5.8999999999999977</c:v>
                </c:pt>
                <c:pt idx="35">
                  <c:v>5.8999999999999977</c:v>
                </c:pt>
                <c:pt idx="36">
                  <c:v>6.1999999999999975</c:v>
                </c:pt>
                <c:pt idx="37">
                  <c:v>6.1999999999999975</c:v>
                </c:pt>
                <c:pt idx="38">
                  <c:v>6.1999999999999975</c:v>
                </c:pt>
                <c:pt idx="39">
                  <c:v>6.1999999999999975</c:v>
                </c:pt>
                <c:pt idx="40">
                  <c:v>6.1999999999999975</c:v>
                </c:pt>
                <c:pt idx="41">
                  <c:v>6.1999999999999975</c:v>
                </c:pt>
                <c:pt idx="42">
                  <c:v>6.1999999999999975</c:v>
                </c:pt>
                <c:pt idx="43">
                  <c:v>6.1999999999999975</c:v>
                </c:pt>
                <c:pt idx="44">
                  <c:v>6.1999999999999975</c:v>
                </c:pt>
                <c:pt idx="45">
                  <c:v>6.1999999999999975</c:v>
                </c:pt>
                <c:pt idx="46">
                  <c:v>6.4999999999999973</c:v>
                </c:pt>
                <c:pt idx="47">
                  <c:v>6.7999999999999972</c:v>
                </c:pt>
                <c:pt idx="48">
                  <c:v>6.7999999999999972</c:v>
                </c:pt>
                <c:pt idx="49">
                  <c:v>6.7999999999999972</c:v>
                </c:pt>
                <c:pt idx="50">
                  <c:v>7.099999999999997</c:v>
                </c:pt>
                <c:pt idx="51">
                  <c:v>7.099999999999997</c:v>
                </c:pt>
                <c:pt idx="52">
                  <c:v>7.099999999999997</c:v>
                </c:pt>
                <c:pt idx="53">
                  <c:v>7.099999999999997</c:v>
                </c:pt>
                <c:pt idx="54">
                  <c:v>7.099999999999997</c:v>
                </c:pt>
                <c:pt idx="55">
                  <c:v>7.3999999999999968</c:v>
                </c:pt>
                <c:pt idx="56">
                  <c:v>7.6999999999999966</c:v>
                </c:pt>
                <c:pt idx="57">
                  <c:v>7.9999999999999964</c:v>
                </c:pt>
                <c:pt idx="58">
                  <c:v>7.9999999999999964</c:v>
                </c:pt>
                <c:pt idx="59">
                  <c:v>8.2999999999999972</c:v>
                </c:pt>
                <c:pt idx="60">
                  <c:v>8.5999999999999979</c:v>
                </c:pt>
                <c:pt idx="61">
                  <c:v>8.8999999999999986</c:v>
                </c:pt>
                <c:pt idx="62">
                  <c:v>8.8999999999999986</c:v>
                </c:pt>
                <c:pt idx="63">
                  <c:v>9.1999999999999993</c:v>
                </c:pt>
                <c:pt idx="64">
                  <c:v>9.1999999999999993</c:v>
                </c:pt>
                <c:pt idx="65">
                  <c:v>9.5</c:v>
                </c:pt>
                <c:pt idx="66">
                  <c:v>9.5</c:v>
                </c:pt>
                <c:pt idx="67">
                  <c:v>9.5</c:v>
                </c:pt>
                <c:pt idx="68">
                  <c:v>9.5</c:v>
                </c:pt>
                <c:pt idx="69">
                  <c:v>9.5</c:v>
                </c:pt>
                <c:pt idx="70">
                  <c:v>9.5</c:v>
                </c:pt>
                <c:pt idx="71">
                  <c:v>9.5</c:v>
                </c:pt>
                <c:pt idx="72">
                  <c:v>9.5</c:v>
                </c:pt>
                <c:pt idx="73">
                  <c:v>9.5</c:v>
                </c:pt>
                <c:pt idx="74">
                  <c:v>9.5</c:v>
                </c:pt>
                <c:pt idx="75">
                  <c:v>9.5</c:v>
                </c:pt>
                <c:pt idx="76">
                  <c:v>9.5</c:v>
                </c:pt>
                <c:pt idx="77">
                  <c:v>9.5</c:v>
                </c:pt>
                <c:pt idx="78">
                  <c:v>9.5</c:v>
                </c:pt>
                <c:pt idx="79">
                  <c:v>9.5</c:v>
                </c:pt>
                <c:pt idx="80">
                  <c:v>9.8000000000000007</c:v>
                </c:pt>
                <c:pt idx="81">
                  <c:v>10.100000000000001</c:v>
                </c:pt>
                <c:pt idx="82">
                  <c:v>10.100000000000001</c:v>
                </c:pt>
                <c:pt idx="83">
                  <c:v>10.400000000000002</c:v>
                </c:pt>
                <c:pt idx="84">
                  <c:v>10.400000000000002</c:v>
                </c:pt>
                <c:pt idx="85">
                  <c:v>10.400000000000002</c:v>
                </c:pt>
                <c:pt idx="86">
                  <c:v>10.400000000000002</c:v>
                </c:pt>
                <c:pt idx="87">
                  <c:v>10.400000000000002</c:v>
                </c:pt>
                <c:pt idx="88">
                  <c:v>10.400000000000002</c:v>
                </c:pt>
                <c:pt idx="89">
                  <c:v>10.400000000000002</c:v>
                </c:pt>
                <c:pt idx="90">
                  <c:v>10.700000000000003</c:v>
                </c:pt>
                <c:pt idx="91">
                  <c:v>10.700000000000003</c:v>
                </c:pt>
                <c:pt idx="92">
                  <c:v>10.700000000000003</c:v>
                </c:pt>
                <c:pt idx="93">
                  <c:v>10.700000000000003</c:v>
                </c:pt>
                <c:pt idx="94">
                  <c:v>10.700000000000003</c:v>
                </c:pt>
                <c:pt idx="95">
                  <c:v>10.700000000000003</c:v>
                </c:pt>
                <c:pt idx="96">
                  <c:v>10.700000000000003</c:v>
                </c:pt>
                <c:pt idx="97">
                  <c:v>10.700000000000003</c:v>
                </c:pt>
                <c:pt idx="98">
                  <c:v>10.700000000000003</c:v>
                </c:pt>
                <c:pt idx="99">
                  <c:v>10.700000000000003</c:v>
                </c:pt>
                <c:pt idx="100">
                  <c:v>10.700000000000003</c:v>
                </c:pt>
                <c:pt idx="101">
                  <c:v>10.700000000000003</c:v>
                </c:pt>
                <c:pt idx="102">
                  <c:v>10.700000000000003</c:v>
                </c:pt>
                <c:pt idx="103">
                  <c:v>10.700000000000003</c:v>
                </c:pt>
                <c:pt idx="104">
                  <c:v>10.700000000000003</c:v>
                </c:pt>
                <c:pt idx="105">
                  <c:v>11.000000000000004</c:v>
                </c:pt>
                <c:pt idx="106">
                  <c:v>11.300000000000004</c:v>
                </c:pt>
                <c:pt idx="107">
                  <c:v>11.300000000000004</c:v>
                </c:pt>
                <c:pt idx="108">
                  <c:v>11.600000000000005</c:v>
                </c:pt>
                <c:pt idx="109">
                  <c:v>11.900000000000006</c:v>
                </c:pt>
                <c:pt idx="110">
                  <c:v>11.900000000000006</c:v>
                </c:pt>
                <c:pt idx="111">
                  <c:v>11.900000000000006</c:v>
                </c:pt>
                <c:pt idx="112">
                  <c:v>11.900000000000006</c:v>
                </c:pt>
                <c:pt idx="113">
                  <c:v>11.900000000000006</c:v>
                </c:pt>
                <c:pt idx="114">
                  <c:v>11.900000000000006</c:v>
                </c:pt>
                <c:pt idx="115">
                  <c:v>11.900000000000006</c:v>
                </c:pt>
                <c:pt idx="116">
                  <c:v>11.900000000000006</c:v>
                </c:pt>
                <c:pt idx="117">
                  <c:v>11.900000000000006</c:v>
                </c:pt>
                <c:pt idx="118">
                  <c:v>11.900000000000006</c:v>
                </c:pt>
                <c:pt idx="119">
                  <c:v>11.900000000000006</c:v>
                </c:pt>
                <c:pt idx="120">
                  <c:v>11.900000000000006</c:v>
                </c:pt>
                <c:pt idx="121">
                  <c:v>11.900000000000006</c:v>
                </c:pt>
                <c:pt idx="122">
                  <c:v>11.900000000000006</c:v>
                </c:pt>
                <c:pt idx="123">
                  <c:v>11.900000000000006</c:v>
                </c:pt>
                <c:pt idx="124">
                  <c:v>11.900000000000006</c:v>
                </c:pt>
                <c:pt idx="125">
                  <c:v>11.900000000000006</c:v>
                </c:pt>
                <c:pt idx="126">
                  <c:v>11.900000000000006</c:v>
                </c:pt>
                <c:pt idx="127">
                  <c:v>11.900000000000006</c:v>
                </c:pt>
                <c:pt idx="128">
                  <c:v>11.900000000000006</c:v>
                </c:pt>
                <c:pt idx="129">
                  <c:v>11.900000000000006</c:v>
                </c:pt>
                <c:pt idx="130">
                  <c:v>11.900000000000006</c:v>
                </c:pt>
                <c:pt idx="131">
                  <c:v>11.900000000000006</c:v>
                </c:pt>
                <c:pt idx="132">
                  <c:v>11.900000000000006</c:v>
                </c:pt>
                <c:pt idx="133">
                  <c:v>11.900000000000006</c:v>
                </c:pt>
                <c:pt idx="134">
                  <c:v>11.900000000000006</c:v>
                </c:pt>
                <c:pt idx="135">
                  <c:v>11.900000000000006</c:v>
                </c:pt>
                <c:pt idx="136">
                  <c:v>11.900000000000006</c:v>
                </c:pt>
                <c:pt idx="137">
                  <c:v>11.900000000000006</c:v>
                </c:pt>
                <c:pt idx="138">
                  <c:v>11.900000000000006</c:v>
                </c:pt>
                <c:pt idx="139">
                  <c:v>11.900000000000006</c:v>
                </c:pt>
                <c:pt idx="140">
                  <c:v>11.900000000000006</c:v>
                </c:pt>
                <c:pt idx="141">
                  <c:v>12.200000000000006</c:v>
                </c:pt>
                <c:pt idx="142">
                  <c:v>12.200000000000006</c:v>
                </c:pt>
                <c:pt idx="143">
                  <c:v>12.200000000000006</c:v>
                </c:pt>
                <c:pt idx="144">
                  <c:v>12.200000000000006</c:v>
                </c:pt>
                <c:pt idx="145">
                  <c:v>12.200000000000006</c:v>
                </c:pt>
                <c:pt idx="146">
                  <c:v>12.200000000000006</c:v>
                </c:pt>
                <c:pt idx="147">
                  <c:v>12.200000000000006</c:v>
                </c:pt>
                <c:pt idx="148">
                  <c:v>12.200000000000006</c:v>
                </c:pt>
                <c:pt idx="149">
                  <c:v>12.200000000000006</c:v>
                </c:pt>
                <c:pt idx="150">
                  <c:v>12.200000000000006</c:v>
                </c:pt>
                <c:pt idx="151">
                  <c:v>12.200000000000006</c:v>
                </c:pt>
                <c:pt idx="152">
                  <c:v>12.200000000000006</c:v>
                </c:pt>
                <c:pt idx="153">
                  <c:v>12.200000000000006</c:v>
                </c:pt>
                <c:pt idx="154">
                  <c:v>12.200000000000006</c:v>
                </c:pt>
                <c:pt idx="155">
                  <c:v>12.200000000000006</c:v>
                </c:pt>
                <c:pt idx="156">
                  <c:v>12.200000000000006</c:v>
                </c:pt>
                <c:pt idx="157">
                  <c:v>12.200000000000006</c:v>
                </c:pt>
                <c:pt idx="158">
                  <c:v>12.200000000000006</c:v>
                </c:pt>
                <c:pt idx="159">
                  <c:v>12.200000000000006</c:v>
                </c:pt>
                <c:pt idx="160">
                  <c:v>12.200000000000006</c:v>
                </c:pt>
                <c:pt idx="161">
                  <c:v>12.200000000000006</c:v>
                </c:pt>
                <c:pt idx="162">
                  <c:v>12.200000000000006</c:v>
                </c:pt>
                <c:pt idx="163">
                  <c:v>12.200000000000006</c:v>
                </c:pt>
                <c:pt idx="164">
                  <c:v>12.200000000000006</c:v>
                </c:pt>
                <c:pt idx="165">
                  <c:v>12.200000000000006</c:v>
                </c:pt>
                <c:pt idx="166">
                  <c:v>12.200000000000006</c:v>
                </c:pt>
                <c:pt idx="167">
                  <c:v>12.200000000000006</c:v>
                </c:pt>
                <c:pt idx="168">
                  <c:v>12.200000000000006</c:v>
                </c:pt>
                <c:pt idx="169">
                  <c:v>12.200000000000006</c:v>
                </c:pt>
                <c:pt idx="170">
                  <c:v>12.200000000000006</c:v>
                </c:pt>
                <c:pt idx="171">
                  <c:v>12.200000000000006</c:v>
                </c:pt>
                <c:pt idx="172">
                  <c:v>12.200000000000006</c:v>
                </c:pt>
                <c:pt idx="173">
                  <c:v>12.200000000000006</c:v>
                </c:pt>
                <c:pt idx="174">
                  <c:v>12.200000000000006</c:v>
                </c:pt>
                <c:pt idx="175">
                  <c:v>12.200000000000006</c:v>
                </c:pt>
                <c:pt idx="176">
                  <c:v>12.200000000000006</c:v>
                </c:pt>
                <c:pt idx="177">
                  <c:v>12.200000000000006</c:v>
                </c:pt>
                <c:pt idx="178">
                  <c:v>12.200000000000006</c:v>
                </c:pt>
                <c:pt idx="179">
                  <c:v>12.200000000000006</c:v>
                </c:pt>
                <c:pt idx="180">
                  <c:v>12.200000000000006</c:v>
                </c:pt>
                <c:pt idx="181">
                  <c:v>12.200000000000006</c:v>
                </c:pt>
                <c:pt idx="182">
                  <c:v>12.200000000000006</c:v>
                </c:pt>
                <c:pt idx="183">
                  <c:v>12.200000000000006</c:v>
                </c:pt>
                <c:pt idx="184">
                  <c:v>12.200000000000006</c:v>
                </c:pt>
                <c:pt idx="185">
                  <c:v>12.200000000000006</c:v>
                </c:pt>
                <c:pt idx="186">
                  <c:v>12.200000000000006</c:v>
                </c:pt>
                <c:pt idx="187">
                  <c:v>12.200000000000006</c:v>
                </c:pt>
                <c:pt idx="188">
                  <c:v>12.200000000000006</c:v>
                </c:pt>
                <c:pt idx="189">
                  <c:v>12.200000000000006</c:v>
                </c:pt>
                <c:pt idx="190">
                  <c:v>12.200000000000006</c:v>
                </c:pt>
                <c:pt idx="191">
                  <c:v>12.200000000000006</c:v>
                </c:pt>
                <c:pt idx="192">
                  <c:v>12.200000000000006</c:v>
                </c:pt>
                <c:pt idx="193">
                  <c:v>12.200000000000006</c:v>
                </c:pt>
                <c:pt idx="194">
                  <c:v>12.200000000000006</c:v>
                </c:pt>
                <c:pt idx="195">
                  <c:v>12.200000000000006</c:v>
                </c:pt>
                <c:pt idx="196">
                  <c:v>12.200000000000006</c:v>
                </c:pt>
                <c:pt idx="197">
                  <c:v>12.200000000000006</c:v>
                </c:pt>
                <c:pt idx="198">
                  <c:v>12.200000000000006</c:v>
                </c:pt>
                <c:pt idx="199">
                  <c:v>12.200000000000006</c:v>
                </c:pt>
                <c:pt idx="200">
                  <c:v>12.200000000000006</c:v>
                </c:pt>
                <c:pt idx="201">
                  <c:v>12.200000000000006</c:v>
                </c:pt>
                <c:pt idx="202">
                  <c:v>12.200000000000006</c:v>
                </c:pt>
                <c:pt idx="203">
                  <c:v>12.200000000000006</c:v>
                </c:pt>
                <c:pt idx="204">
                  <c:v>12.200000000000006</c:v>
                </c:pt>
                <c:pt idx="205">
                  <c:v>12.200000000000006</c:v>
                </c:pt>
                <c:pt idx="206">
                  <c:v>12.200000000000006</c:v>
                </c:pt>
                <c:pt idx="207">
                  <c:v>12.200000000000006</c:v>
                </c:pt>
                <c:pt idx="208">
                  <c:v>12.200000000000006</c:v>
                </c:pt>
                <c:pt idx="209">
                  <c:v>12.200000000000006</c:v>
                </c:pt>
                <c:pt idx="210">
                  <c:v>12.200000000000006</c:v>
                </c:pt>
                <c:pt idx="211">
                  <c:v>12.200000000000006</c:v>
                </c:pt>
                <c:pt idx="212">
                  <c:v>12.200000000000006</c:v>
                </c:pt>
                <c:pt idx="213">
                  <c:v>12.200000000000006</c:v>
                </c:pt>
                <c:pt idx="214">
                  <c:v>12.200000000000006</c:v>
                </c:pt>
                <c:pt idx="215">
                  <c:v>12.200000000000006</c:v>
                </c:pt>
                <c:pt idx="216">
                  <c:v>12.200000000000006</c:v>
                </c:pt>
                <c:pt idx="217">
                  <c:v>12.200000000000006</c:v>
                </c:pt>
                <c:pt idx="218">
                  <c:v>12.200000000000006</c:v>
                </c:pt>
                <c:pt idx="219">
                  <c:v>12.200000000000006</c:v>
                </c:pt>
                <c:pt idx="220">
                  <c:v>12.200000000000006</c:v>
                </c:pt>
                <c:pt idx="221">
                  <c:v>12.200000000000006</c:v>
                </c:pt>
                <c:pt idx="222">
                  <c:v>12.200000000000006</c:v>
                </c:pt>
                <c:pt idx="223">
                  <c:v>12.200000000000006</c:v>
                </c:pt>
                <c:pt idx="224">
                  <c:v>12.200000000000006</c:v>
                </c:pt>
                <c:pt idx="225">
                  <c:v>12.200000000000006</c:v>
                </c:pt>
                <c:pt idx="226">
                  <c:v>12.200000000000006</c:v>
                </c:pt>
                <c:pt idx="227">
                  <c:v>12.200000000000006</c:v>
                </c:pt>
                <c:pt idx="228">
                  <c:v>12.200000000000006</c:v>
                </c:pt>
                <c:pt idx="229">
                  <c:v>12.200000000000006</c:v>
                </c:pt>
                <c:pt idx="230">
                  <c:v>12.200000000000006</c:v>
                </c:pt>
                <c:pt idx="231">
                  <c:v>12.200000000000006</c:v>
                </c:pt>
                <c:pt idx="232">
                  <c:v>12.200000000000006</c:v>
                </c:pt>
                <c:pt idx="233">
                  <c:v>12.200000000000006</c:v>
                </c:pt>
                <c:pt idx="234">
                  <c:v>12.200000000000006</c:v>
                </c:pt>
                <c:pt idx="235">
                  <c:v>12.200000000000006</c:v>
                </c:pt>
                <c:pt idx="236">
                  <c:v>12.200000000000006</c:v>
                </c:pt>
                <c:pt idx="237">
                  <c:v>12.200000000000006</c:v>
                </c:pt>
                <c:pt idx="238">
                  <c:v>12.200000000000006</c:v>
                </c:pt>
                <c:pt idx="239">
                  <c:v>13.200000000000006</c:v>
                </c:pt>
                <c:pt idx="240">
                  <c:v>14.000000000000007</c:v>
                </c:pt>
                <c:pt idx="241">
                  <c:v>14.500000000000007</c:v>
                </c:pt>
                <c:pt idx="242">
                  <c:v>14.500000000000007</c:v>
                </c:pt>
                <c:pt idx="243">
                  <c:v>14.800000000000008</c:v>
                </c:pt>
                <c:pt idx="244">
                  <c:v>14.800000000000008</c:v>
                </c:pt>
                <c:pt idx="245">
                  <c:v>14.800000000000008</c:v>
                </c:pt>
                <c:pt idx="246">
                  <c:v>14.800000000000008</c:v>
                </c:pt>
                <c:pt idx="247">
                  <c:v>14.800000000000008</c:v>
                </c:pt>
                <c:pt idx="248">
                  <c:v>14.800000000000008</c:v>
                </c:pt>
                <c:pt idx="249">
                  <c:v>15.100000000000009</c:v>
                </c:pt>
                <c:pt idx="250">
                  <c:v>15.100000000000009</c:v>
                </c:pt>
                <c:pt idx="251">
                  <c:v>15.100000000000009</c:v>
                </c:pt>
                <c:pt idx="252">
                  <c:v>15.100000000000009</c:v>
                </c:pt>
                <c:pt idx="253">
                  <c:v>15.100000000000009</c:v>
                </c:pt>
                <c:pt idx="254">
                  <c:v>15.100000000000009</c:v>
                </c:pt>
                <c:pt idx="255">
                  <c:v>15.100000000000009</c:v>
                </c:pt>
                <c:pt idx="256">
                  <c:v>15.100000000000009</c:v>
                </c:pt>
                <c:pt idx="257">
                  <c:v>15.100000000000009</c:v>
                </c:pt>
                <c:pt idx="258">
                  <c:v>15.100000000000009</c:v>
                </c:pt>
                <c:pt idx="259">
                  <c:v>15.100000000000009</c:v>
                </c:pt>
                <c:pt idx="260">
                  <c:v>15.100000000000009</c:v>
                </c:pt>
                <c:pt idx="261">
                  <c:v>15.400000000000009</c:v>
                </c:pt>
                <c:pt idx="262">
                  <c:v>15.400000000000009</c:v>
                </c:pt>
                <c:pt idx="263">
                  <c:v>15.400000000000009</c:v>
                </c:pt>
                <c:pt idx="264">
                  <c:v>15.400000000000009</c:v>
                </c:pt>
                <c:pt idx="265">
                  <c:v>15.70000000000001</c:v>
                </c:pt>
                <c:pt idx="266">
                  <c:v>15.70000000000001</c:v>
                </c:pt>
                <c:pt idx="267">
                  <c:v>15.70000000000001</c:v>
                </c:pt>
                <c:pt idx="268">
                  <c:v>15.70000000000001</c:v>
                </c:pt>
                <c:pt idx="269">
                  <c:v>15.70000000000001</c:v>
                </c:pt>
                <c:pt idx="270">
                  <c:v>15.70000000000001</c:v>
                </c:pt>
                <c:pt idx="271">
                  <c:v>15.70000000000001</c:v>
                </c:pt>
                <c:pt idx="272">
                  <c:v>15.70000000000001</c:v>
                </c:pt>
                <c:pt idx="273">
                  <c:v>15.70000000000001</c:v>
                </c:pt>
                <c:pt idx="274">
                  <c:v>15.70000000000001</c:v>
                </c:pt>
                <c:pt idx="275">
                  <c:v>15.70000000000001</c:v>
                </c:pt>
                <c:pt idx="276">
                  <c:v>15.70000000000001</c:v>
                </c:pt>
                <c:pt idx="277">
                  <c:v>15.70000000000001</c:v>
                </c:pt>
                <c:pt idx="278">
                  <c:v>15.70000000000001</c:v>
                </c:pt>
                <c:pt idx="279">
                  <c:v>15.70000000000001</c:v>
                </c:pt>
                <c:pt idx="280">
                  <c:v>15.70000000000001</c:v>
                </c:pt>
                <c:pt idx="281">
                  <c:v>15.70000000000001</c:v>
                </c:pt>
                <c:pt idx="282">
                  <c:v>15.70000000000001</c:v>
                </c:pt>
                <c:pt idx="283">
                  <c:v>15.70000000000001</c:v>
                </c:pt>
                <c:pt idx="284">
                  <c:v>15.70000000000001</c:v>
                </c:pt>
                <c:pt idx="285">
                  <c:v>15.70000000000001</c:v>
                </c:pt>
                <c:pt idx="286">
                  <c:v>15.70000000000001</c:v>
                </c:pt>
                <c:pt idx="287">
                  <c:v>15.70000000000001</c:v>
                </c:pt>
                <c:pt idx="288">
                  <c:v>15.70000000000001</c:v>
                </c:pt>
                <c:pt idx="289">
                  <c:v>15.70000000000001</c:v>
                </c:pt>
                <c:pt idx="290">
                  <c:v>15.70000000000001</c:v>
                </c:pt>
                <c:pt idx="291">
                  <c:v>15.70000000000001</c:v>
                </c:pt>
                <c:pt idx="292">
                  <c:v>15.70000000000001</c:v>
                </c:pt>
                <c:pt idx="293">
                  <c:v>15.70000000000001</c:v>
                </c:pt>
                <c:pt idx="294">
                  <c:v>15.70000000000001</c:v>
                </c:pt>
                <c:pt idx="295">
                  <c:v>15.70000000000001</c:v>
                </c:pt>
                <c:pt idx="296">
                  <c:v>16.000000000000011</c:v>
                </c:pt>
                <c:pt idx="297">
                  <c:v>16.000000000000011</c:v>
                </c:pt>
                <c:pt idx="298">
                  <c:v>16.000000000000011</c:v>
                </c:pt>
                <c:pt idx="299">
                  <c:v>16.000000000000011</c:v>
                </c:pt>
                <c:pt idx="300">
                  <c:v>16.000000000000011</c:v>
                </c:pt>
                <c:pt idx="301">
                  <c:v>16.000000000000011</c:v>
                </c:pt>
                <c:pt idx="302">
                  <c:v>16.000000000000011</c:v>
                </c:pt>
                <c:pt idx="303">
                  <c:v>16.000000000000011</c:v>
                </c:pt>
                <c:pt idx="304">
                  <c:v>16.000000000000011</c:v>
                </c:pt>
                <c:pt idx="305">
                  <c:v>16.000000000000011</c:v>
                </c:pt>
                <c:pt idx="306">
                  <c:v>16.000000000000011</c:v>
                </c:pt>
                <c:pt idx="307">
                  <c:v>16.000000000000011</c:v>
                </c:pt>
                <c:pt idx="308">
                  <c:v>16.000000000000011</c:v>
                </c:pt>
                <c:pt idx="309">
                  <c:v>16.000000000000011</c:v>
                </c:pt>
                <c:pt idx="310">
                  <c:v>16.000000000000011</c:v>
                </c:pt>
                <c:pt idx="311">
                  <c:v>16.000000000000011</c:v>
                </c:pt>
                <c:pt idx="312">
                  <c:v>16.000000000000011</c:v>
                </c:pt>
                <c:pt idx="313">
                  <c:v>16.000000000000011</c:v>
                </c:pt>
                <c:pt idx="314">
                  <c:v>16.000000000000011</c:v>
                </c:pt>
                <c:pt idx="315">
                  <c:v>16.000000000000011</c:v>
                </c:pt>
                <c:pt idx="316">
                  <c:v>16.000000000000011</c:v>
                </c:pt>
                <c:pt idx="317">
                  <c:v>16.000000000000011</c:v>
                </c:pt>
                <c:pt idx="318">
                  <c:v>16.000000000000011</c:v>
                </c:pt>
                <c:pt idx="319">
                  <c:v>16.000000000000011</c:v>
                </c:pt>
                <c:pt idx="320">
                  <c:v>16.000000000000011</c:v>
                </c:pt>
                <c:pt idx="321">
                  <c:v>16.000000000000011</c:v>
                </c:pt>
                <c:pt idx="322">
                  <c:v>16.000000000000011</c:v>
                </c:pt>
                <c:pt idx="323">
                  <c:v>16.000000000000011</c:v>
                </c:pt>
                <c:pt idx="324">
                  <c:v>16.000000000000011</c:v>
                </c:pt>
                <c:pt idx="325">
                  <c:v>16.000000000000011</c:v>
                </c:pt>
                <c:pt idx="326">
                  <c:v>16.000000000000011</c:v>
                </c:pt>
                <c:pt idx="327">
                  <c:v>16.000000000000011</c:v>
                </c:pt>
                <c:pt idx="328">
                  <c:v>16.000000000000011</c:v>
                </c:pt>
                <c:pt idx="329">
                  <c:v>16.000000000000011</c:v>
                </c:pt>
                <c:pt idx="330">
                  <c:v>16.000000000000011</c:v>
                </c:pt>
                <c:pt idx="331">
                  <c:v>16.000000000000011</c:v>
                </c:pt>
                <c:pt idx="332">
                  <c:v>16.000000000000011</c:v>
                </c:pt>
                <c:pt idx="333">
                  <c:v>16.000000000000011</c:v>
                </c:pt>
                <c:pt idx="334">
                  <c:v>16.000000000000011</c:v>
                </c:pt>
                <c:pt idx="335">
                  <c:v>16.000000000000011</c:v>
                </c:pt>
                <c:pt idx="336">
                  <c:v>16.000000000000011</c:v>
                </c:pt>
                <c:pt idx="337">
                  <c:v>16.000000000000011</c:v>
                </c:pt>
                <c:pt idx="338">
                  <c:v>16.000000000000011</c:v>
                </c:pt>
                <c:pt idx="339">
                  <c:v>16.000000000000011</c:v>
                </c:pt>
                <c:pt idx="340">
                  <c:v>16.000000000000011</c:v>
                </c:pt>
                <c:pt idx="341">
                  <c:v>16.000000000000011</c:v>
                </c:pt>
                <c:pt idx="342">
                  <c:v>16.000000000000011</c:v>
                </c:pt>
                <c:pt idx="343">
                  <c:v>16.000000000000011</c:v>
                </c:pt>
                <c:pt idx="344">
                  <c:v>16.000000000000011</c:v>
                </c:pt>
                <c:pt idx="345">
                  <c:v>16.000000000000011</c:v>
                </c:pt>
                <c:pt idx="346">
                  <c:v>16.000000000000011</c:v>
                </c:pt>
                <c:pt idx="347">
                  <c:v>16.000000000000011</c:v>
                </c:pt>
                <c:pt idx="348">
                  <c:v>16.000000000000011</c:v>
                </c:pt>
                <c:pt idx="349">
                  <c:v>16.000000000000011</c:v>
                </c:pt>
                <c:pt idx="350">
                  <c:v>16.000000000000011</c:v>
                </c:pt>
                <c:pt idx="351">
                  <c:v>16.000000000000011</c:v>
                </c:pt>
                <c:pt idx="352">
                  <c:v>16.000000000000011</c:v>
                </c:pt>
                <c:pt idx="353">
                  <c:v>16.000000000000011</c:v>
                </c:pt>
                <c:pt idx="354">
                  <c:v>16.000000000000011</c:v>
                </c:pt>
                <c:pt idx="355">
                  <c:v>16.000000000000011</c:v>
                </c:pt>
                <c:pt idx="356">
                  <c:v>16.000000000000011</c:v>
                </c:pt>
                <c:pt idx="357">
                  <c:v>16.000000000000011</c:v>
                </c:pt>
                <c:pt idx="358">
                  <c:v>16.000000000000011</c:v>
                </c:pt>
                <c:pt idx="359">
                  <c:v>16.000000000000011</c:v>
                </c:pt>
                <c:pt idx="360">
                  <c:v>16.000000000000011</c:v>
                </c:pt>
                <c:pt idx="361">
                  <c:v>16.000000000000011</c:v>
                </c:pt>
                <c:pt idx="362">
                  <c:v>16.000000000000011</c:v>
                </c:pt>
                <c:pt idx="363">
                  <c:v>16.000000000000011</c:v>
                </c:pt>
                <c:pt idx="364">
                  <c:v>16.000000000000011</c:v>
                </c:pt>
                <c:pt idx="365">
                  <c:v>16.000000000000011</c:v>
                </c:pt>
                <c:pt idx="366">
                  <c:v>16.000000000000011</c:v>
                </c:pt>
                <c:pt idx="367">
                  <c:v>16.000000000000011</c:v>
                </c:pt>
                <c:pt idx="368">
                  <c:v>16.000000000000011</c:v>
                </c:pt>
                <c:pt idx="369">
                  <c:v>16.000000000000011</c:v>
                </c:pt>
                <c:pt idx="370">
                  <c:v>16.000000000000011</c:v>
                </c:pt>
                <c:pt idx="371">
                  <c:v>16.000000000000011</c:v>
                </c:pt>
                <c:pt idx="372">
                  <c:v>16.000000000000011</c:v>
                </c:pt>
                <c:pt idx="373">
                  <c:v>16.000000000000011</c:v>
                </c:pt>
                <c:pt idx="374">
                  <c:v>16.000000000000011</c:v>
                </c:pt>
                <c:pt idx="375">
                  <c:v>16.000000000000011</c:v>
                </c:pt>
                <c:pt idx="376">
                  <c:v>16.000000000000011</c:v>
                </c:pt>
                <c:pt idx="377">
                  <c:v>16.000000000000011</c:v>
                </c:pt>
                <c:pt idx="378">
                  <c:v>16.000000000000011</c:v>
                </c:pt>
                <c:pt idx="379">
                  <c:v>16.000000000000011</c:v>
                </c:pt>
                <c:pt idx="380">
                  <c:v>16.000000000000011</c:v>
                </c:pt>
                <c:pt idx="381">
                  <c:v>16.000000000000011</c:v>
                </c:pt>
                <c:pt idx="382">
                  <c:v>16.000000000000011</c:v>
                </c:pt>
                <c:pt idx="383">
                  <c:v>16.000000000000011</c:v>
                </c:pt>
                <c:pt idx="384">
                  <c:v>16.000000000000011</c:v>
                </c:pt>
                <c:pt idx="385">
                  <c:v>16.000000000000011</c:v>
                </c:pt>
                <c:pt idx="386">
                  <c:v>16.000000000000011</c:v>
                </c:pt>
                <c:pt idx="387">
                  <c:v>16.000000000000011</c:v>
                </c:pt>
                <c:pt idx="388">
                  <c:v>16.000000000000011</c:v>
                </c:pt>
                <c:pt idx="389">
                  <c:v>16.000000000000011</c:v>
                </c:pt>
                <c:pt idx="390">
                  <c:v>16.000000000000011</c:v>
                </c:pt>
                <c:pt idx="391">
                  <c:v>16.000000000000011</c:v>
                </c:pt>
                <c:pt idx="392">
                  <c:v>16.000000000000011</c:v>
                </c:pt>
                <c:pt idx="393">
                  <c:v>16.000000000000011</c:v>
                </c:pt>
                <c:pt idx="394">
                  <c:v>16.000000000000011</c:v>
                </c:pt>
                <c:pt idx="395">
                  <c:v>16.000000000000011</c:v>
                </c:pt>
                <c:pt idx="396">
                  <c:v>16.000000000000011</c:v>
                </c:pt>
                <c:pt idx="397">
                  <c:v>16.000000000000011</c:v>
                </c:pt>
                <c:pt idx="398">
                  <c:v>16.000000000000011</c:v>
                </c:pt>
                <c:pt idx="399">
                  <c:v>16.000000000000011</c:v>
                </c:pt>
                <c:pt idx="400">
                  <c:v>16.000000000000011</c:v>
                </c:pt>
                <c:pt idx="401">
                  <c:v>16.000000000000011</c:v>
                </c:pt>
                <c:pt idx="402">
                  <c:v>16.000000000000011</c:v>
                </c:pt>
                <c:pt idx="403">
                  <c:v>16.000000000000011</c:v>
                </c:pt>
                <c:pt idx="404">
                  <c:v>16.000000000000011</c:v>
                </c:pt>
                <c:pt idx="405">
                  <c:v>16.000000000000011</c:v>
                </c:pt>
                <c:pt idx="406">
                  <c:v>16.000000000000011</c:v>
                </c:pt>
                <c:pt idx="407">
                  <c:v>16.000000000000011</c:v>
                </c:pt>
                <c:pt idx="408">
                  <c:v>16.000000000000011</c:v>
                </c:pt>
                <c:pt idx="409">
                  <c:v>16.000000000000011</c:v>
                </c:pt>
                <c:pt idx="410">
                  <c:v>16.000000000000011</c:v>
                </c:pt>
                <c:pt idx="411">
                  <c:v>16.000000000000011</c:v>
                </c:pt>
                <c:pt idx="412">
                  <c:v>16.000000000000011</c:v>
                </c:pt>
                <c:pt idx="413">
                  <c:v>16.000000000000011</c:v>
                </c:pt>
                <c:pt idx="414">
                  <c:v>16.000000000000011</c:v>
                </c:pt>
                <c:pt idx="415">
                  <c:v>16.000000000000011</c:v>
                </c:pt>
                <c:pt idx="416">
                  <c:v>16.000000000000011</c:v>
                </c:pt>
                <c:pt idx="417">
                  <c:v>16.000000000000011</c:v>
                </c:pt>
                <c:pt idx="418">
                  <c:v>16.000000000000011</c:v>
                </c:pt>
                <c:pt idx="419">
                  <c:v>16.000000000000011</c:v>
                </c:pt>
                <c:pt idx="420">
                  <c:v>16.000000000000011</c:v>
                </c:pt>
                <c:pt idx="421">
                  <c:v>16.000000000000011</c:v>
                </c:pt>
                <c:pt idx="422">
                  <c:v>16.000000000000011</c:v>
                </c:pt>
                <c:pt idx="423">
                  <c:v>16.000000000000011</c:v>
                </c:pt>
                <c:pt idx="424">
                  <c:v>16.000000000000011</c:v>
                </c:pt>
                <c:pt idx="425">
                  <c:v>16.000000000000011</c:v>
                </c:pt>
                <c:pt idx="426">
                  <c:v>16.000000000000011</c:v>
                </c:pt>
                <c:pt idx="427">
                  <c:v>16.000000000000011</c:v>
                </c:pt>
                <c:pt idx="428">
                  <c:v>16.000000000000011</c:v>
                </c:pt>
                <c:pt idx="429">
                  <c:v>16.000000000000011</c:v>
                </c:pt>
                <c:pt idx="430">
                  <c:v>16.000000000000011</c:v>
                </c:pt>
                <c:pt idx="431">
                  <c:v>16.000000000000011</c:v>
                </c:pt>
                <c:pt idx="432">
                  <c:v>16.000000000000011</c:v>
                </c:pt>
                <c:pt idx="433">
                  <c:v>16.000000000000011</c:v>
                </c:pt>
                <c:pt idx="434">
                  <c:v>16.000000000000011</c:v>
                </c:pt>
                <c:pt idx="435">
                  <c:v>16.000000000000011</c:v>
                </c:pt>
                <c:pt idx="436">
                  <c:v>16.000000000000011</c:v>
                </c:pt>
                <c:pt idx="437">
                  <c:v>16.000000000000011</c:v>
                </c:pt>
                <c:pt idx="438">
                  <c:v>16.000000000000011</c:v>
                </c:pt>
                <c:pt idx="439">
                  <c:v>16.000000000000011</c:v>
                </c:pt>
                <c:pt idx="440">
                  <c:v>16.000000000000011</c:v>
                </c:pt>
                <c:pt idx="441">
                  <c:v>16.000000000000011</c:v>
                </c:pt>
                <c:pt idx="442">
                  <c:v>16.000000000000011</c:v>
                </c:pt>
                <c:pt idx="443">
                  <c:v>16.000000000000011</c:v>
                </c:pt>
                <c:pt idx="444">
                  <c:v>16.000000000000011</c:v>
                </c:pt>
                <c:pt idx="445">
                  <c:v>16.000000000000011</c:v>
                </c:pt>
                <c:pt idx="446">
                  <c:v>16.000000000000011</c:v>
                </c:pt>
                <c:pt idx="447">
                  <c:v>16.000000000000011</c:v>
                </c:pt>
                <c:pt idx="448">
                  <c:v>16.000000000000011</c:v>
                </c:pt>
                <c:pt idx="449">
                  <c:v>16.000000000000011</c:v>
                </c:pt>
                <c:pt idx="450">
                  <c:v>16.000000000000011</c:v>
                </c:pt>
                <c:pt idx="451">
                  <c:v>16.000000000000011</c:v>
                </c:pt>
                <c:pt idx="452">
                  <c:v>16.000000000000011</c:v>
                </c:pt>
                <c:pt idx="453">
                  <c:v>16.000000000000011</c:v>
                </c:pt>
                <c:pt idx="454">
                  <c:v>16.000000000000011</c:v>
                </c:pt>
                <c:pt idx="455">
                  <c:v>16.000000000000011</c:v>
                </c:pt>
                <c:pt idx="456">
                  <c:v>16.000000000000011</c:v>
                </c:pt>
                <c:pt idx="457">
                  <c:v>16.000000000000011</c:v>
                </c:pt>
                <c:pt idx="458">
                  <c:v>16.000000000000011</c:v>
                </c:pt>
                <c:pt idx="459">
                  <c:v>16.000000000000011</c:v>
                </c:pt>
                <c:pt idx="460">
                  <c:v>16.000000000000011</c:v>
                </c:pt>
                <c:pt idx="461">
                  <c:v>16.000000000000011</c:v>
                </c:pt>
                <c:pt idx="462">
                  <c:v>16.000000000000011</c:v>
                </c:pt>
                <c:pt idx="463">
                  <c:v>16.000000000000011</c:v>
                </c:pt>
                <c:pt idx="464">
                  <c:v>16.000000000000011</c:v>
                </c:pt>
                <c:pt idx="465">
                  <c:v>16.000000000000011</c:v>
                </c:pt>
                <c:pt idx="466">
                  <c:v>16.000000000000011</c:v>
                </c:pt>
                <c:pt idx="467">
                  <c:v>16.000000000000011</c:v>
                </c:pt>
                <c:pt idx="468">
                  <c:v>16.000000000000011</c:v>
                </c:pt>
                <c:pt idx="469">
                  <c:v>16.000000000000011</c:v>
                </c:pt>
                <c:pt idx="470">
                  <c:v>16.000000000000011</c:v>
                </c:pt>
                <c:pt idx="471">
                  <c:v>16.000000000000011</c:v>
                </c:pt>
                <c:pt idx="472">
                  <c:v>16.000000000000011</c:v>
                </c:pt>
                <c:pt idx="473">
                  <c:v>16.000000000000011</c:v>
                </c:pt>
                <c:pt idx="474">
                  <c:v>16.000000000000011</c:v>
                </c:pt>
                <c:pt idx="475">
                  <c:v>16.000000000000011</c:v>
                </c:pt>
                <c:pt idx="476">
                  <c:v>16.000000000000011</c:v>
                </c:pt>
                <c:pt idx="477">
                  <c:v>16.000000000000011</c:v>
                </c:pt>
                <c:pt idx="478">
                  <c:v>16.000000000000011</c:v>
                </c:pt>
                <c:pt idx="479">
                  <c:v>16.000000000000011</c:v>
                </c:pt>
                <c:pt idx="480">
                  <c:v>16.000000000000011</c:v>
                </c:pt>
                <c:pt idx="481">
                  <c:v>16.000000000000011</c:v>
                </c:pt>
                <c:pt idx="482">
                  <c:v>16.000000000000011</c:v>
                </c:pt>
                <c:pt idx="483">
                  <c:v>16.000000000000011</c:v>
                </c:pt>
                <c:pt idx="484">
                  <c:v>16.000000000000011</c:v>
                </c:pt>
                <c:pt idx="485">
                  <c:v>16.000000000000011</c:v>
                </c:pt>
                <c:pt idx="486">
                  <c:v>16.000000000000011</c:v>
                </c:pt>
                <c:pt idx="487">
                  <c:v>16.000000000000011</c:v>
                </c:pt>
                <c:pt idx="488">
                  <c:v>16.000000000000011</c:v>
                </c:pt>
                <c:pt idx="489">
                  <c:v>16.000000000000011</c:v>
                </c:pt>
                <c:pt idx="490">
                  <c:v>16.000000000000011</c:v>
                </c:pt>
                <c:pt idx="491">
                  <c:v>16.000000000000011</c:v>
                </c:pt>
                <c:pt idx="492">
                  <c:v>16.000000000000011</c:v>
                </c:pt>
                <c:pt idx="493">
                  <c:v>16.000000000000011</c:v>
                </c:pt>
                <c:pt idx="494">
                  <c:v>16.000000000000011</c:v>
                </c:pt>
                <c:pt idx="495">
                  <c:v>16.000000000000011</c:v>
                </c:pt>
                <c:pt idx="496">
                  <c:v>16.000000000000011</c:v>
                </c:pt>
                <c:pt idx="497">
                  <c:v>16.000000000000011</c:v>
                </c:pt>
                <c:pt idx="498">
                  <c:v>16.000000000000011</c:v>
                </c:pt>
                <c:pt idx="499">
                  <c:v>16.000000000000011</c:v>
                </c:pt>
                <c:pt idx="500">
                  <c:v>16.000000000000011</c:v>
                </c:pt>
                <c:pt idx="501">
                  <c:v>16.000000000000011</c:v>
                </c:pt>
                <c:pt idx="502">
                  <c:v>16.000000000000011</c:v>
                </c:pt>
                <c:pt idx="503">
                  <c:v>16.000000000000011</c:v>
                </c:pt>
                <c:pt idx="504">
                  <c:v>16.000000000000011</c:v>
                </c:pt>
                <c:pt idx="505">
                  <c:v>16.000000000000011</c:v>
                </c:pt>
                <c:pt idx="506">
                  <c:v>16.000000000000011</c:v>
                </c:pt>
                <c:pt idx="507">
                  <c:v>16.000000000000011</c:v>
                </c:pt>
                <c:pt idx="508">
                  <c:v>16.000000000000011</c:v>
                </c:pt>
                <c:pt idx="509">
                  <c:v>16.000000000000011</c:v>
                </c:pt>
                <c:pt idx="510">
                  <c:v>16.000000000000011</c:v>
                </c:pt>
                <c:pt idx="511">
                  <c:v>16.000000000000011</c:v>
                </c:pt>
                <c:pt idx="512">
                  <c:v>16.000000000000011</c:v>
                </c:pt>
                <c:pt idx="513">
                  <c:v>16.000000000000011</c:v>
                </c:pt>
                <c:pt idx="514">
                  <c:v>16.000000000000011</c:v>
                </c:pt>
                <c:pt idx="515">
                  <c:v>16.000000000000011</c:v>
                </c:pt>
                <c:pt idx="516">
                  <c:v>16.000000000000011</c:v>
                </c:pt>
                <c:pt idx="517">
                  <c:v>16.000000000000011</c:v>
                </c:pt>
                <c:pt idx="518">
                  <c:v>16.000000000000011</c:v>
                </c:pt>
                <c:pt idx="519">
                  <c:v>16.000000000000011</c:v>
                </c:pt>
                <c:pt idx="520">
                  <c:v>16.000000000000011</c:v>
                </c:pt>
                <c:pt idx="521">
                  <c:v>16.000000000000011</c:v>
                </c:pt>
                <c:pt idx="522">
                  <c:v>16.000000000000011</c:v>
                </c:pt>
                <c:pt idx="523">
                  <c:v>16.000000000000011</c:v>
                </c:pt>
                <c:pt idx="524">
                  <c:v>16.000000000000011</c:v>
                </c:pt>
                <c:pt idx="525">
                  <c:v>16.000000000000011</c:v>
                </c:pt>
                <c:pt idx="526">
                  <c:v>16.000000000000011</c:v>
                </c:pt>
                <c:pt idx="527">
                  <c:v>16.000000000000011</c:v>
                </c:pt>
                <c:pt idx="528">
                  <c:v>16.000000000000011</c:v>
                </c:pt>
                <c:pt idx="529">
                  <c:v>16.000000000000011</c:v>
                </c:pt>
                <c:pt idx="530">
                  <c:v>16.000000000000011</c:v>
                </c:pt>
                <c:pt idx="531">
                  <c:v>16.000000000000011</c:v>
                </c:pt>
                <c:pt idx="532">
                  <c:v>16.000000000000011</c:v>
                </c:pt>
                <c:pt idx="533">
                  <c:v>16.000000000000011</c:v>
                </c:pt>
                <c:pt idx="534">
                  <c:v>16.000000000000011</c:v>
                </c:pt>
                <c:pt idx="535">
                  <c:v>16.000000000000011</c:v>
                </c:pt>
                <c:pt idx="536">
                  <c:v>16.000000000000011</c:v>
                </c:pt>
                <c:pt idx="537">
                  <c:v>16.000000000000011</c:v>
                </c:pt>
                <c:pt idx="538">
                  <c:v>16.000000000000011</c:v>
                </c:pt>
                <c:pt idx="539">
                  <c:v>16.000000000000011</c:v>
                </c:pt>
                <c:pt idx="540">
                  <c:v>16.000000000000011</c:v>
                </c:pt>
                <c:pt idx="541">
                  <c:v>16.000000000000011</c:v>
                </c:pt>
                <c:pt idx="542">
                  <c:v>16.000000000000011</c:v>
                </c:pt>
                <c:pt idx="543">
                  <c:v>16.000000000000011</c:v>
                </c:pt>
                <c:pt idx="544">
                  <c:v>16.000000000000011</c:v>
                </c:pt>
                <c:pt idx="545">
                  <c:v>16.000000000000011</c:v>
                </c:pt>
                <c:pt idx="546">
                  <c:v>16.000000000000011</c:v>
                </c:pt>
                <c:pt idx="547">
                  <c:v>16.000000000000011</c:v>
                </c:pt>
                <c:pt idx="548">
                  <c:v>16.000000000000011</c:v>
                </c:pt>
                <c:pt idx="549">
                  <c:v>16.000000000000011</c:v>
                </c:pt>
                <c:pt idx="550">
                  <c:v>16.000000000000011</c:v>
                </c:pt>
                <c:pt idx="551">
                  <c:v>16.000000000000011</c:v>
                </c:pt>
                <c:pt idx="552">
                  <c:v>16.000000000000011</c:v>
                </c:pt>
                <c:pt idx="553">
                  <c:v>16.000000000000011</c:v>
                </c:pt>
                <c:pt idx="554">
                  <c:v>16.000000000000011</c:v>
                </c:pt>
                <c:pt idx="555">
                  <c:v>16.000000000000011</c:v>
                </c:pt>
                <c:pt idx="556">
                  <c:v>16.000000000000011</c:v>
                </c:pt>
                <c:pt idx="557">
                  <c:v>16.000000000000011</c:v>
                </c:pt>
                <c:pt idx="558">
                  <c:v>16.000000000000011</c:v>
                </c:pt>
                <c:pt idx="559">
                  <c:v>16.000000000000011</c:v>
                </c:pt>
                <c:pt idx="560">
                  <c:v>16.000000000000011</c:v>
                </c:pt>
                <c:pt idx="561">
                  <c:v>16.000000000000011</c:v>
                </c:pt>
                <c:pt idx="562">
                  <c:v>16.000000000000011</c:v>
                </c:pt>
                <c:pt idx="563">
                  <c:v>16.000000000000011</c:v>
                </c:pt>
                <c:pt idx="564">
                  <c:v>16.000000000000011</c:v>
                </c:pt>
                <c:pt idx="565">
                  <c:v>16.000000000000011</c:v>
                </c:pt>
                <c:pt idx="566">
                  <c:v>16.000000000000011</c:v>
                </c:pt>
                <c:pt idx="567">
                  <c:v>16.000000000000011</c:v>
                </c:pt>
                <c:pt idx="568">
                  <c:v>16.000000000000011</c:v>
                </c:pt>
                <c:pt idx="569">
                  <c:v>16.000000000000011</c:v>
                </c:pt>
                <c:pt idx="570">
                  <c:v>16.000000000000011</c:v>
                </c:pt>
                <c:pt idx="571">
                  <c:v>16.000000000000011</c:v>
                </c:pt>
                <c:pt idx="572">
                  <c:v>16.000000000000011</c:v>
                </c:pt>
                <c:pt idx="573">
                  <c:v>16.000000000000011</c:v>
                </c:pt>
                <c:pt idx="574">
                  <c:v>16.000000000000011</c:v>
                </c:pt>
                <c:pt idx="575">
                  <c:v>16.000000000000011</c:v>
                </c:pt>
                <c:pt idx="576">
                  <c:v>16.000000000000011</c:v>
                </c:pt>
                <c:pt idx="577">
                  <c:v>16.000000000000011</c:v>
                </c:pt>
                <c:pt idx="578">
                  <c:v>16.000000000000011</c:v>
                </c:pt>
                <c:pt idx="579">
                  <c:v>16.000000000000011</c:v>
                </c:pt>
                <c:pt idx="580">
                  <c:v>16.000000000000011</c:v>
                </c:pt>
                <c:pt idx="581">
                  <c:v>16.000000000000011</c:v>
                </c:pt>
                <c:pt idx="582">
                  <c:v>16.000000000000011</c:v>
                </c:pt>
                <c:pt idx="583">
                  <c:v>16.000000000000011</c:v>
                </c:pt>
                <c:pt idx="584">
                  <c:v>16.000000000000011</c:v>
                </c:pt>
                <c:pt idx="585">
                  <c:v>16.000000000000011</c:v>
                </c:pt>
                <c:pt idx="586">
                  <c:v>16.000000000000011</c:v>
                </c:pt>
                <c:pt idx="587">
                  <c:v>16.000000000000011</c:v>
                </c:pt>
                <c:pt idx="588">
                  <c:v>16.000000000000011</c:v>
                </c:pt>
                <c:pt idx="589">
                  <c:v>16.000000000000011</c:v>
                </c:pt>
                <c:pt idx="590">
                  <c:v>16.000000000000011</c:v>
                </c:pt>
                <c:pt idx="591">
                  <c:v>16.000000000000011</c:v>
                </c:pt>
                <c:pt idx="592">
                  <c:v>16.000000000000011</c:v>
                </c:pt>
                <c:pt idx="593">
                  <c:v>16.000000000000011</c:v>
                </c:pt>
                <c:pt idx="594">
                  <c:v>16.000000000000011</c:v>
                </c:pt>
                <c:pt idx="595">
                  <c:v>16.000000000000011</c:v>
                </c:pt>
                <c:pt idx="596">
                  <c:v>16.000000000000011</c:v>
                </c:pt>
                <c:pt idx="597">
                  <c:v>16.000000000000011</c:v>
                </c:pt>
                <c:pt idx="598">
                  <c:v>16.000000000000011</c:v>
                </c:pt>
                <c:pt idx="599">
                  <c:v>16.000000000000011</c:v>
                </c:pt>
                <c:pt idx="600">
                  <c:v>16.000000000000011</c:v>
                </c:pt>
                <c:pt idx="601">
                  <c:v>16.000000000000011</c:v>
                </c:pt>
                <c:pt idx="602">
                  <c:v>16.000000000000011</c:v>
                </c:pt>
                <c:pt idx="603">
                  <c:v>16.000000000000011</c:v>
                </c:pt>
                <c:pt idx="604">
                  <c:v>16.000000000000011</c:v>
                </c:pt>
                <c:pt idx="605">
                  <c:v>16.000000000000011</c:v>
                </c:pt>
                <c:pt idx="606">
                  <c:v>16.000000000000011</c:v>
                </c:pt>
                <c:pt idx="607">
                  <c:v>16.000000000000011</c:v>
                </c:pt>
                <c:pt idx="608">
                  <c:v>16.000000000000011</c:v>
                </c:pt>
                <c:pt idx="609">
                  <c:v>16.000000000000011</c:v>
                </c:pt>
                <c:pt idx="610">
                  <c:v>16.000000000000011</c:v>
                </c:pt>
                <c:pt idx="611">
                  <c:v>16.000000000000011</c:v>
                </c:pt>
                <c:pt idx="612">
                  <c:v>16.000000000000011</c:v>
                </c:pt>
                <c:pt idx="613">
                  <c:v>16.000000000000011</c:v>
                </c:pt>
                <c:pt idx="614">
                  <c:v>16.000000000000011</c:v>
                </c:pt>
                <c:pt idx="615">
                  <c:v>16.000000000000011</c:v>
                </c:pt>
                <c:pt idx="616">
                  <c:v>16.000000000000011</c:v>
                </c:pt>
                <c:pt idx="617">
                  <c:v>16.000000000000011</c:v>
                </c:pt>
                <c:pt idx="618">
                  <c:v>16.000000000000011</c:v>
                </c:pt>
                <c:pt idx="619">
                  <c:v>16.000000000000011</c:v>
                </c:pt>
                <c:pt idx="620">
                  <c:v>16.000000000000011</c:v>
                </c:pt>
                <c:pt idx="621">
                  <c:v>16.000000000000011</c:v>
                </c:pt>
                <c:pt idx="622">
                  <c:v>16.000000000000011</c:v>
                </c:pt>
                <c:pt idx="623">
                  <c:v>16.000000000000011</c:v>
                </c:pt>
                <c:pt idx="624">
                  <c:v>16.000000000000011</c:v>
                </c:pt>
                <c:pt idx="625">
                  <c:v>16.000000000000011</c:v>
                </c:pt>
                <c:pt idx="626">
                  <c:v>16.000000000000011</c:v>
                </c:pt>
                <c:pt idx="627">
                  <c:v>16.000000000000011</c:v>
                </c:pt>
                <c:pt idx="628">
                  <c:v>16.000000000000011</c:v>
                </c:pt>
                <c:pt idx="629">
                  <c:v>16.000000000000011</c:v>
                </c:pt>
                <c:pt idx="630">
                  <c:v>16.000000000000011</c:v>
                </c:pt>
                <c:pt idx="631">
                  <c:v>16.000000000000011</c:v>
                </c:pt>
                <c:pt idx="632">
                  <c:v>16.000000000000011</c:v>
                </c:pt>
                <c:pt idx="633">
                  <c:v>16.000000000000011</c:v>
                </c:pt>
                <c:pt idx="634">
                  <c:v>16.000000000000011</c:v>
                </c:pt>
                <c:pt idx="635">
                  <c:v>16.000000000000011</c:v>
                </c:pt>
                <c:pt idx="636">
                  <c:v>16.000000000000011</c:v>
                </c:pt>
                <c:pt idx="637">
                  <c:v>16.000000000000011</c:v>
                </c:pt>
                <c:pt idx="638">
                  <c:v>16.000000000000011</c:v>
                </c:pt>
                <c:pt idx="639">
                  <c:v>16.000000000000011</c:v>
                </c:pt>
                <c:pt idx="640">
                  <c:v>16.000000000000011</c:v>
                </c:pt>
                <c:pt idx="641">
                  <c:v>16.000000000000011</c:v>
                </c:pt>
                <c:pt idx="642">
                  <c:v>16.000000000000011</c:v>
                </c:pt>
                <c:pt idx="643">
                  <c:v>16.000000000000011</c:v>
                </c:pt>
                <c:pt idx="644">
                  <c:v>16.000000000000011</c:v>
                </c:pt>
                <c:pt idx="645">
                  <c:v>16.000000000000011</c:v>
                </c:pt>
                <c:pt idx="646">
                  <c:v>16.000000000000011</c:v>
                </c:pt>
                <c:pt idx="647">
                  <c:v>16.000000000000011</c:v>
                </c:pt>
                <c:pt idx="648">
                  <c:v>16.000000000000011</c:v>
                </c:pt>
                <c:pt idx="649">
                  <c:v>16.000000000000011</c:v>
                </c:pt>
                <c:pt idx="650">
                  <c:v>16.000000000000011</c:v>
                </c:pt>
                <c:pt idx="651">
                  <c:v>16.000000000000011</c:v>
                </c:pt>
                <c:pt idx="652">
                  <c:v>16.000000000000011</c:v>
                </c:pt>
                <c:pt idx="653">
                  <c:v>16.000000000000011</c:v>
                </c:pt>
                <c:pt idx="654">
                  <c:v>16.000000000000011</c:v>
                </c:pt>
                <c:pt idx="655">
                  <c:v>16.000000000000011</c:v>
                </c:pt>
                <c:pt idx="656">
                  <c:v>16.000000000000011</c:v>
                </c:pt>
                <c:pt idx="657">
                  <c:v>16.000000000000011</c:v>
                </c:pt>
                <c:pt idx="658">
                  <c:v>16.000000000000011</c:v>
                </c:pt>
                <c:pt idx="659">
                  <c:v>16.000000000000011</c:v>
                </c:pt>
                <c:pt idx="660">
                  <c:v>16.000000000000011</c:v>
                </c:pt>
                <c:pt idx="661">
                  <c:v>16.000000000000011</c:v>
                </c:pt>
                <c:pt idx="662">
                  <c:v>16.000000000000011</c:v>
                </c:pt>
                <c:pt idx="663">
                  <c:v>16.000000000000011</c:v>
                </c:pt>
                <c:pt idx="664">
                  <c:v>16.000000000000011</c:v>
                </c:pt>
                <c:pt idx="665">
                  <c:v>16.000000000000011</c:v>
                </c:pt>
                <c:pt idx="666">
                  <c:v>16.000000000000011</c:v>
                </c:pt>
                <c:pt idx="667">
                  <c:v>16.000000000000011</c:v>
                </c:pt>
                <c:pt idx="668">
                  <c:v>16.000000000000011</c:v>
                </c:pt>
                <c:pt idx="669">
                  <c:v>16.000000000000011</c:v>
                </c:pt>
                <c:pt idx="670">
                  <c:v>16.000000000000011</c:v>
                </c:pt>
                <c:pt idx="671">
                  <c:v>16.000000000000011</c:v>
                </c:pt>
                <c:pt idx="672">
                  <c:v>16.000000000000011</c:v>
                </c:pt>
                <c:pt idx="673">
                  <c:v>16.000000000000011</c:v>
                </c:pt>
                <c:pt idx="674">
                  <c:v>16.000000000000011</c:v>
                </c:pt>
                <c:pt idx="675">
                  <c:v>16.000000000000011</c:v>
                </c:pt>
                <c:pt idx="676">
                  <c:v>16.000000000000011</c:v>
                </c:pt>
                <c:pt idx="677">
                  <c:v>16.000000000000011</c:v>
                </c:pt>
                <c:pt idx="678">
                  <c:v>16.000000000000011</c:v>
                </c:pt>
                <c:pt idx="679">
                  <c:v>16.000000000000011</c:v>
                </c:pt>
                <c:pt idx="680">
                  <c:v>16.000000000000011</c:v>
                </c:pt>
                <c:pt idx="681">
                  <c:v>16.000000000000011</c:v>
                </c:pt>
                <c:pt idx="682">
                  <c:v>16.000000000000011</c:v>
                </c:pt>
                <c:pt idx="683">
                  <c:v>16.000000000000011</c:v>
                </c:pt>
                <c:pt idx="684">
                  <c:v>16.000000000000011</c:v>
                </c:pt>
                <c:pt idx="685">
                  <c:v>16.000000000000011</c:v>
                </c:pt>
                <c:pt idx="686">
                  <c:v>16.000000000000011</c:v>
                </c:pt>
                <c:pt idx="687">
                  <c:v>16.000000000000011</c:v>
                </c:pt>
                <c:pt idx="688">
                  <c:v>16.000000000000011</c:v>
                </c:pt>
                <c:pt idx="689">
                  <c:v>16.000000000000011</c:v>
                </c:pt>
                <c:pt idx="690">
                  <c:v>16.000000000000011</c:v>
                </c:pt>
                <c:pt idx="691">
                  <c:v>16.000000000000011</c:v>
                </c:pt>
                <c:pt idx="692">
                  <c:v>16.000000000000011</c:v>
                </c:pt>
                <c:pt idx="693">
                  <c:v>16.000000000000011</c:v>
                </c:pt>
                <c:pt idx="694">
                  <c:v>16.000000000000011</c:v>
                </c:pt>
                <c:pt idx="695">
                  <c:v>16.000000000000011</c:v>
                </c:pt>
                <c:pt idx="696">
                  <c:v>16.000000000000011</c:v>
                </c:pt>
                <c:pt idx="697">
                  <c:v>16.000000000000011</c:v>
                </c:pt>
                <c:pt idx="698">
                  <c:v>16.000000000000011</c:v>
                </c:pt>
                <c:pt idx="699">
                  <c:v>16.000000000000011</c:v>
                </c:pt>
                <c:pt idx="700">
                  <c:v>16.000000000000011</c:v>
                </c:pt>
                <c:pt idx="701">
                  <c:v>16.000000000000011</c:v>
                </c:pt>
                <c:pt idx="702">
                  <c:v>16.000000000000011</c:v>
                </c:pt>
                <c:pt idx="703">
                  <c:v>16.000000000000011</c:v>
                </c:pt>
                <c:pt idx="704">
                  <c:v>16.000000000000011</c:v>
                </c:pt>
                <c:pt idx="705">
                  <c:v>16.000000000000011</c:v>
                </c:pt>
                <c:pt idx="706">
                  <c:v>16.000000000000011</c:v>
                </c:pt>
                <c:pt idx="707">
                  <c:v>16.000000000000011</c:v>
                </c:pt>
                <c:pt idx="708">
                  <c:v>16.000000000000011</c:v>
                </c:pt>
                <c:pt idx="709">
                  <c:v>16.000000000000011</c:v>
                </c:pt>
                <c:pt idx="710">
                  <c:v>16.000000000000011</c:v>
                </c:pt>
                <c:pt idx="711">
                  <c:v>16.000000000000011</c:v>
                </c:pt>
                <c:pt idx="712">
                  <c:v>16.000000000000011</c:v>
                </c:pt>
                <c:pt idx="713">
                  <c:v>16.000000000000011</c:v>
                </c:pt>
                <c:pt idx="714">
                  <c:v>16.000000000000011</c:v>
                </c:pt>
                <c:pt idx="715">
                  <c:v>16.000000000000011</c:v>
                </c:pt>
                <c:pt idx="716">
                  <c:v>16.000000000000011</c:v>
                </c:pt>
                <c:pt idx="717">
                  <c:v>16.000000000000011</c:v>
                </c:pt>
                <c:pt idx="718">
                  <c:v>16.000000000000011</c:v>
                </c:pt>
                <c:pt idx="719">
                  <c:v>16.000000000000011</c:v>
                </c:pt>
                <c:pt idx="720">
                  <c:v>16.000000000000011</c:v>
                </c:pt>
                <c:pt idx="721">
                  <c:v>16.000000000000011</c:v>
                </c:pt>
                <c:pt idx="722">
                  <c:v>16.000000000000011</c:v>
                </c:pt>
                <c:pt idx="723">
                  <c:v>16.000000000000011</c:v>
                </c:pt>
                <c:pt idx="724">
                  <c:v>16.000000000000011</c:v>
                </c:pt>
                <c:pt idx="725">
                  <c:v>16.000000000000011</c:v>
                </c:pt>
                <c:pt idx="726">
                  <c:v>16.000000000000011</c:v>
                </c:pt>
                <c:pt idx="727">
                  <c:v>16.000000000000011</c:v>
                </c:pt>
                <c:pt idx="728">
                  <c:v>16.000000000000011</c:v>
                </c:pt>
                <c:pt idx="729">
                  <c:v>16.000000000000011</c:v>
                </c:pt>
                <c:pt idx="730">
                  <c:v>16.000000000000011</c:v>
                </c:pt>
                <c:pt idx="731">
                  <c:v>16.000000000000011</c:v>
                </c:pt>
                <c:pt idx="732">
                  <c:v>16.000000000000011</c:v>
                </c:pt>
                <c:pt idx="733">
                  <c:v>16.000000000000011</c:v>
                </c:pt>
                <c:pt idx="734">
                  <c:v>16.000000000000011</c:v>
                </c:pt>
                <c:pt idx="735">
                  <c:v>16.000000000000011</c:v>
                </c:pt>
                <c:pt idx="736">
                  <c:v>16.000000000000011</c:v>
                </c:pt>
                <c:pt idx="737">
                  <c:v>16.000000000000011</c:v>
                </c:pt>
                <c:pt idx="738">
                  <c:v>16.000000000000011</c:v>
                </c:pt>
                <c:pt idx="739">
                  <c:v>16.000000000000011</c:v>
                </c:pt>
                <c:pt idx="740">
                  <c:v>16.000000000000011</c:v>
                </c:pt>
                <c:pt idx="741">
                  <c:v>16.000000000000011</c:v>
                </c:pt>
                <c:pt idx="742">
                  <c:v>16.000000000000011</c:v>
                </c:pt>
                <c:pt idx="743">
                  <c:v>16.000000000000011</c:v>
                </c:pt>
                <c:pt idx="744">
                  <c:v>16.000000000000011</c:v>
                </c:pt>
                <c:pt idx="745">
                  <c:v>16.000000000000011</c:v>
                </c:pt>
                <c:pt idx="746">
                  <c:v>16.000000000000011</c:v>
                </c:pt>
                <c:pt idx="747">
                  <c:v>16.000000000000011</c:v>
                </c:pt>
                <c:pt idx="748">
                  <c:v>16.000000000000011</c:v>
                </c:pt>
                <c:pt idx="749">
                  <c:v>16.000000000000011</c:v>
                </c:pt>
                <c:pt idx="750">
                  <c:v>16.000000000000011</c:v>
                </c:pt>
                <c:pt idx="751">
                  <c:v>16.000000000000011</c:v>
                </c:pt>
                <c:pt idx="752">
                  <c:v>16.000000000000011</c:v>
                </c:pt>
                <c:pt idx="753">
                  <c:v>16.000000000000011</c:v>
                </c:pt>
                <c:pt idx="754">
                  <c:v>16.000000000000011</c:v>
                </c:pt>
                <c:pt idx="755">
                  <c:v>16.000000000000011</c:v>
                </c:pt>
                <c:pt idx="756">
                  <c:v>16.000000000000011</c:v>
                </c:pt>
                <c:pt idx="757">
                  <c:v>16.000000000000011</c:v>
                </c:pt>
                <c:pt idx="758">
                  <c:v>16.000000000000011</c:v>
                </c:pt>
                <c:pt idx="759">
                  <c:v>16.000000000000011</c:v>
                </c:pt>
                <c:pt idx="760">
                  <c:v>16.000000000000011</c:v>
                </c:pt>
                <c:pt idx="761">
                  <c:v>16.000000000000011</c:v>
                </c:pt>
                <c:pt idx="762">
                  <c:v>16.000000000000011</c:v>
                </c:pt>
                <c:pt idx="763">
                  <c:v>16.000000000000011</c:v>
                </c:pt>
                <c:pt idx="764">
                  <c:v>16.000000000000011</c:v>
                </c:pt>
                <c:pt idx="765">
                  <c:v>16.000000000000011</c:v>
                </c:pt>
                <c:pt idx="766">
                  <c:v>16.000000000000011</c:v>
                </c:pt>
                <c:pt idx="767">
                  <c:v>16.000000000000011</c:v>
                </c:pt>
                <c:pt idx="768">
                  <c:v>16.000000000000011</c:v>
                </c:pt>
                <c:pt idx="769">
                  <c:v>16.000000000000011</c:v>
                </c:pt>
                <c:pt idx="770">
                  <c:v>16.000000000000011</c:v>
                </c:pt>
                <c:pt idx="771">
                  <c:v>16.000000000000011</c:v>
                </c:pt>
                <c:pt idx="772">
                  <c:v>16.000000000000011</c:v>
                </c:pt>
                <c:pt idx="773">
                  <c:v>16.000000000000011</c:v>
                </c:pt>
                <c:pt idx="774">
                  <c:v>16.000000000000011</c:v>
                </c:pt>
                <c:pt idx="775">
                  <c:v>16.000000000000011</c:v>
                </c:pt>
                <c:pt idx="776">
                  <c:v>16.000000000000011</c:v>
                </c:pt>
                <c:pt idx="777">
                  <c:v>16.000000000000011</c:v>
                </c:pt>
                <c:pt idx="778">
                  <c:v>16.000000000000011</c:v>
                </c:pt>
                <c:pt idx="779">
                  <c:v>16.000000000000011</c:v>
                </c:pt>
                <c:pt idx="780">
                  <c:v>16.000000000000011</c:v>
                </c:pt>
                <c:pt idx="781">
                  <c:v>16.000000000000011</c:v>
                </c:pt>
                <c:pt idx="782">
                  <c:v>16.000000000000011</c:v>
                </c:pt>
                <c:pt idx="783">
                  <c:v>16.000000000000011</c:v>
                </c:pt>
                <c:pt idx="784">
                  <c:v>16.000000000000011</c:v>
                </c:pt>
                <c:pt idx="785">
                  <c:v>16.000000000000011</c:v>
                </c:pt>
                <c:pt idx="786">
                  <c:v>16.000000000000011</c:v>
                </c:pt>
                <c:pt idx="787">
                  <c:v>16.000000000000011</c:v>
                </c:pt>
                <c:pt idx="788">
                  <c:v>16.000000000000011</c:v>
                </c:pt>
                <c:pt idx="789">
                  <c:v>16.000000000000011</c:v>
                </c:pt>
                <c:pt idx="790">
                  <c:v>16.000000000000011</c:v>
                </c:pt>
                <c:pt idx="791">
                  <c:v>16.000000000000011</c:v>
                </c:pt>
                <c:pt idx="792">
                  <c:v>16.000000000000011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2E-4BBC-AE1F-F607105BE5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2096122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</a:t>
                </a:r>
              </a:p>
            </c:rich>
          </c:tx>
          <c:layout>
            <c:manualLayout>
              <c:xMode val="edge"/>
              <c:yMode val="edge"/>
              <c:x val="0.48261589403973515"/>
              <c:y val="0.9213025780189959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60"/>
        <c:tickMarkSkip val="60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Flow (m3/s)</a:t>
                </a:r>
              </a:p>
            </c:rich>
          </c:tx>
          <c:layout>
            <c:manualLayout>
              <c:xMode val="edge"/>
              <c:yMode val="edge"/>
              <c:x val="1.0761589403973511E-2"/>
              <c:y val="0.4138398914518317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96122896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Rainfall (mm)</a:t>
                </a:r>
              </a:p>
            </c:rich>
          </c:tx>
          <c:layout>
            <c:manualLayout>
              <c:xMode val="edge"/>
              <c:yMode val="edge"/>
              <c:x val="0.9346026490066226"/>
              <c:y val="0.4056987788331072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1870860927152322"/>
          <c:y val="0.95522388059701491"/>
          <c:w val="0.33692052980132453"/>
          <c:h val="4.206241519674355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r>
              <a:rPr lang="en-US"/>
              <a:t>Wetland Outlet Hydrograph 17/10/08-18/10/08</a:t>
            </a:r>
          </a:p>
        </c:rich>
      </c:tx>
      <c:layout>
        <c:manualLayout>
          <c:xMode val="edge"/>
          <c:yMode val="edge"/>
          <c:x val="0.31953642384105968"/>
          <c:y val="2.035278154681139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761589403973511"/>
          <c:y val="0.13297150610583447"/>
          <c:w val="0.71274834437086099"/>
          <c:h val="0.66892808683853466"/>
        </c:manualLayout>
      </c:layout>
      <c:lineChart>
        <c:grouping val="standard"/>
        <c:varyColors val="0"/>
        <c:ser>
          <c:idx val="0"/>
          <c:order val="0"/>
          <c:tx>
            <c:v>Flow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'Composite calc.-1710'!$B$6:$B$932</c:f>
              <c:strCache>
                <c:ptCount val="927"/>
                <c:pt idx="0">
                  <c:v> 04:26:52</c:v>
                </c:pt>
                <c:pt idx="1">
                  <c:v> 04:28:52</c:v>
                </c:pt>
                <c:pt idx="2">
                  <c:v> 04:30:52</c:v>
                </c:pt>
                <c:pt idx="3">
                  <c:v> 04:32:52</c:v>
                </c:pt>
                <c:pt idx="4">
                  <c:v> 04:34:52</c:v>
                </c:pt>
                <c:pt idx="5">
                  <c:v> 04:36:52</c:v>
                </c:pt>
                <c:pt idx="6">
                  <c:v> 04:38:52</c:v>
                </c:pt>
                <c:pt idx="7">
                  <c:v> 04:40:52</c:v>
                </c:pt>
                <c:pt idx="8">
                  <c:v> 04:42:52</c:v>
                </c:pt>
                <c:pt idx="9">
                  <c:v> 04:44:52</c:v>
                </c:pt>
                <c:pt idx="10">
                  <c:v> 04:46:52</c:v>
                </c:pt>
                <c:pt idx="11">
                  <c:v> 04:48:52</c:v>
                </c:pt>
                <c:pt idx="12">
                  <c:v> 04:50:52</c:v>
                </c:pt>
                <c:pt idx="13">
                  <c:v> 04:52:52</c:v>
                </c:pt>
                <c:pt idx="14">
                  <c:v> 04:54:52</c:v>
                </c:pt>
                <c:pt idx="15">
                  <c:v> 04:56:52</c:v>
                </c:pt>
                <c:pt idx="16">
                  <c:v> 04:58:52</c:v>
                </c:pt>
                <c:pt idx="17">
                  <c:v> 05:00:52</c:v>
                </c:pt>
                <c:pt idx="18">
                  <c:v> 05:02:52</c:v>
                </c:pt>
                <c:pt idx="19">
                  <c:v> 05:04:52</c:v>
                </c:pt>
                <c:pt idx="20">
                  <c:v> 05:06:52</c:v>
                </c:pt>
                <c:pt idx="21">
                  <c:v> 05:08:52</c:v>
                </c:pt>
                <c:pt idx="22">
                  <c:v> 05:10:52</c:v>
                </c:pt>
                <c:pt idx="23">
                  <c:v> 05:12:52</c:v>
                </c:pt>
                <c:pt idx="24">
                  <c:v> 05:14:52</c:v>
                </c:pt>
                <c:pt idx="25">
                  <c:v> 05:16:52</c:v>
                </c:pt>
                <c:pt idx="26">
                  <c:v> 05:18:52</c:v>
                </c:pt>
                <c:pt idx="27">
                  <c:v> 05:20:52</c:v>
                </c:pt>
                <c:pt idx="28">
                  <c:v> 05:22:52</c:v>
                </c:pt>
                <c:pt idx="29">
                  <c:v> 05:24:52</c:v>
                </c:pt>
                <c:pt idx="30">
                  <c:v> 05:26:52</c:v>
                </c:pt>
                <c:pt idx="31">
                  <c:v> 05:28:52</c:v>
                </c:pt>
                <c:pt idx="32">
                  <c:v> 05:30:52</c:v>
                </c:pt>
                <c:pt idx="33">
                  <c:v> 05:32:52</c:v>
                </c:pt>
                <c:pt idx="34">
                  <c:v> 05:34:52</c:v>
                </c:pt>
                <c:pt idx="35">
                  <c:v> 05:36:52</c:v>
                </c:pt>
                <c:pt idx="36">
                  <c:v> 05:38:52</c:v>
                </c:pt>
                <c:pt idx="37">
                  <c:v> 05:40:52</c:v>
                </c:pt>
                <c:pt idx="38">
                  <c:v> 05:42:52</c:v>
                </c:pt>
                <c:pt idx="39">
                  <c:v> 05:44:52</c:v>
                </c:pt>
                <c:pt idx="40">
                  <c:v> 05:46:52</c:v>
                </c:pt>
                <c:pt idx="41">
                  <c:v> 05:48:52</c:v>
                </c:pt>
                <c:pt idx="42">
                  <c:v> 05:50:52</c:v>
                </c:pt>
                <c:pt idx="43">
                  <c:v> 05:52:52</c:v>
                </c:pt>
                <c:pt idx="44">
                  <c:v> 05:54:52</c:v>
                </c:pt>
                <c:pt idx="45">
                  <c:v> 05:56:52</c:v>
                </c:pt>
                <c:pt idx="46">
                  <c:v> 05:58:52</c:v>
                </c:pt>
                <c:pt idx="47">
                  <c:v> 06:00:52</c:v>
                </c:pt>
                <c:pt idx="48">
                  <c:v> 06:02:52</c:v>
                </c:pt>
                <c:pt idx="49">
                  <c:v> 06:04:52</c:v>
                </c:pt>
                <c:pt idx="50">
                  <c:v> 06:06:52</c:v>
                </c:pt>
                <c:pt idx="51">
                  <c:v> 06:08:52</c:v>
                </c:pt>
                <c:pt idx="52">
                  <c:v> 06:10:52</c:v>
                </c:pt>
                <c:pt idx="53">
                  <c:v> 06:12:52</c:v>
                </c:pt>
                <c:pt idx="54">
                  <c:v> 06:14:52</c:v>
                </c:pt>
                <c:pt idx="55">
                  <c:v> 06:16:52</c:v>
                </c:pt>
                <c:pt idx="56">
                  <c:v> 06:18:52</c:v>
                </c:pt>
                <c:pt idx="57">
                  <c:v> 06:20:52</c:v>
                </c:pt>
                <c:pt idx="58">
                  <c:v> 06:22:52</c:v>
                </c:pt>
                <c:pt idx="59">
                  <c:v> 06:24:52</c:v>
                </c:pt>
                <c:pt idx="60">
                  <c:v> 06:26:52</c:v>
                </c:pt>
                <c:pt idx="61">
                  <c:v> 06:28:52</c:v>
                </c:pt>
                <c:pt idx="62">
                  <c:v> 06:30:52</c:v>
                </c:pt>
                <c:pt idx="63">
                  <c:v> 06:32:52</c:v>
                </c:pt>
                <c:pt idx="64">
                  <c:v> 06:34:52</c:v>
                </c:pt>
                <c:pt idx="65">
                  <c:v> 06:36:52</c:v>
                </c:pt>
                <c:pt idx="66">
                  <c:v> 06:38:52</c:v>
                </c:pt>
                <c:pt idx="67">
                  <c:v> 06:40:52</c:v>
                </c:pt>
                <c:pt idx="68">
                  <c:v> 06:42:52</c:v>
                </c:pt>
                <c:pt idx="69">
                  <c:v> 06:44:52</c:v>
                </c:pt>
                <c:pt idx="70">
                  <c:v> 06:46:52</c:v>
                </c:pt>
                <c:pt idx="71">
                  <c:v> 06:48:52</c:v>
                </c:pt>
                <c:pt idx="72">
                  <c:v> 06:50:52</c:v>
                </c:pt>
                <c:pt idx="73">
                  <c:v> 06:52:52</c:v>
                </c:pt>
                <c:pt idx="74">
                  <c:v> 06:54:52</c:v>
                </c:pt>
                <c:pt idx="75">
                  <c:v> 06:56:52</c:v>
                </c:pt>
                <c:pt idx="76">
                  <c:v> 06:58:52</c:v>
                </c:pt>
                <c:pt idx="77">
                  <c:v> 07:00:52</c:v>
                </c:pt>
                <c:pt idx="78">
                  <c:v> 07:02:52</c:v>
                </c:pt>
                <c:pt idx="79">
                  <c:v> 07:04:52</c:v>
                </c:pt>
                <c:pt idx="80">
                  <c:v> 07:06:52</c:v>
                </c:pt>
                <c:pt idx="81">
                  <c:v> 07:08:52</c:v>
                </c:pt>
                <c:pt idx="82">
                  <c:v> 07:10:52</c:v>
                </c:pt>
                <c:pt idx="83">
                  <c:v> 07:12:52</c:v>
                </c:pt>
                <c:pt idx="84">
                  <c:v> 07:14:52</c:v>
                </c:pt>
                <c:pt idx="85">
                  <c:v> 07:16:52</c:v>
                </c:pt>
                <c:pt idx="86">
                  <c:v> 07:18:52</c:v>
                </c:pt>
                <c:pt idx="87">
                  <c:v> 07:20:52</c:v>
                </c:pt>
                <c:pt idx="88">
                  <c:v> 07:22:52</c:v>
                </c:pt>
                <c:pt idx="89">
                  <c:v> 07:24:52</c:v>
                </c:pt>
                <c:pt idx="90">
                  <c:v> 07:26:52</c:v>
                </c:pt>
                <c:pt idx="91">
                  <c:v> 07:28:52</c:v>
                </c:pt>
                <c:pt idx="92">
                  <c:v> 07:30:52</c:v>
                </c:pt>
                <c:pt idx="93">
                  <c:v> 07:32:52</c:v>
                </c:pt>
                <c:pt idx="94">
                  <c:v> 07:34:52</c:v>
                </c:pt>
                <c:pt idx="95">
                  <c:v> 07:36:52</c:v>
                </c:pt>
                <c:pt idx="96">
                  <c:v> 07:38:52</c:v>
                </c:pt>
                <c:pt idx="97">
                  <c:v> 07:40:52</c:v>
                </c:pt>
                <c:pt idx="98">
                  <c:v> 07:42:52</c:v>
                </c:pt>
                <c:pt idx="99">
                  <c:v> 07:44:52</c:v>
                </c:pt>
                <c:pt idx="100">
                  <c:v> 07:46:52</c:v>
                </c:pt>
                <c:pt idx="101">
                  <c:v> 07:48:52</c:v>
                </c:pt>
                <c:pt idx="102">
                  <c:v> 07:50:52</c:v>
                </c:pt>
                <c:pt idx="103">
                  <c:v> 07:52:52</c:v>
                </c:pt>
                <c:pt idx="104">
                  <c:v> 07:54:52</c:v>
                </c:pt>
                <c:pt idx="105">
                  <c:v> 07:56:52</c:v>
                </c:pt>
                <c:pt idx="106">
                  <c:v> 07:58:52</c:v>
                </c:pt>
                <c:pt idx="107">
                  <c:v> 08:00:52</c:v>
                </c:pt>
                <c:pt idx="108">
                  <c:v> 08:02:52</c:v>
                </c:pt>
                <c:pt idx="109">
                  <c:v> 08:04:52</c:v>
                </c:pt>
                <c:pt idx="110">
                  <c:v> 08:06:52</c:v>
                </c:pt>
                <c:pt idx="111">
                  <c:v> 08:08:52</c:v>
                </c:pt>
                <c:pt idx="112">
                  <c:v> 08:10:52</c:v>
                </c:pt>
                <c:pt idx="113">
                  <c:v> 08:12:52</c:v>
                </c:pt>
                <c:pt idx="114">
                  <c:v> 08:14:52</c:v>
                </c:pt>
                <c:pt idx="115">
                  <c:v> 08:16:52</c:v>
                </c:pt>
                <c:pt idx="116">
                  <c:v> 08:18:52</c:v>
                </c:pt>
                <c:pt idx="117">
                  <c:v> 08:20:52</c:v>
                </c:pt>
                <c:pt idx="118">
                  <c:v> 08:22:52</c:v>
                </c:pt>
                <c:pt idx="119">
                  <c:v> 08:24:52</c:v>
                </c:pt>
                <c:pt idx="120">
                  <c:v> 08:26:52</c:v>
                </c:pt>
                <c:pt idx="121">
                  <c:v> 08:28:52</c:v>
                </c:pt>
                <c:pt idx="122">
                  <c:v> 08:30:52</c:v>
                </c:pt>
                <c:pt idx="123">
                  <c:v> 08:32:52</c:v>
                </c:pt>
                <c:pt idx="124">
                  <c:v> 08:34:52</c:v>
                </c:pt>
                <c:pt idx="125">
                  <c:v> 08:36:52</c:v>
                </c:pt>
                <c:pt idx="126">
                  <c:v> 08:38:52</c:v>
                </c:pt>
                <c:pt idx="127">
                  <c:v> 08:40:52</c:v>
                </c:pt>
                <c:pt idx="128">
                  <c:v> 08:42:52</c:v>
                </c:pt>
                <c:pt idx="129">
                  <c:v> 08:44:52</c:v>
                </c:pt>
                <c:pt idx="130">
                  <c:v> 08:46:52</c:v>
                </c:pt>
                <c:pt idx="131">
                  <c:v> 08:48:52</c:v>
                </c:pt>
                <c:pt idx="132">
                  <c:v> 08:50:52</c:v>
                </c:pt>
                <c:pt idx="133">
                  <c:v> 08:52:52</c:v>
                </c:pt>
                <c:pt idx="134">
                  <c:v> 08:54:52</c:v>
                </c:pt>
                <c:pt idx="135">
                  <c:v> 08:56:52</c:v>
                </c:pt>
                <c:pt idx="136">
                  <c:v> 08:58:52</c:v>
                </c:pt>
                <c:pt idx="137">
                  <c:v> 09:00:52</c:v>
                </c:pt>
                <c:pt idx="138">
                  <c:v> 09:02:52</c:v>
                </c:pt>
                <c:pt idx="139">
                  <c:v> 09:04:52</c:v>
                </c:pt>
                <c:pt idx="140">
                  <c:v> 09:06:52</c:v>
                </c:pt>
                <c:pt idx="141">
                  <c:v> 09:08:52</c:v>
                </c:pt>
                <c:pt idx="142">
                  <c:v> 09:10:52</c:v>
                </c:pt>
                <c:pt idx="143">
                  <c:v> 09:12:52</c:v>
                </c:pt>
                <c:pt idx="144">
                  <c:v> 09:14:52</c:v>
                </c:pt>
                <c:pt idx="145">
                  <c:v> 09:16:52</c:v>
                </c:pt>
                <c:pt idx="146">
                  <c:v> 09:18:52</c:v>
                </c:pt>
                <c:pt idx="147">
                  <c:v> 09:20:52</c:v>
                </c:pt>
                <c:pt idx="148">
                  <c:v> 09:22:52</c:v>
                </c:pt>
                <c:pt idx="149">
                  <c:v> 09:24:52</c:v>
                </c:pt>
                <c:pt idx="150">
                  <c:v> 09:26:52</c:v>
                </c:pt>
                <c:pt idx="151">
                  <c:v> 09:28:52</c:v>
                </c:pt>
                <c:pt idx="152">
                  <c:v> 09:30:52</c:v>
                </c:pt>
                <c:pt idx="153">
                  <c:v> 09:32:52</c:v>
                </c:pt>
                <c:pt idx="154">
                  <c:v> 09:34:52</c:v>
                </c:pt>
                <c:pt idx="155">
                  <c:v> 09:36:52</c:v>
                </c:pt>
                <c:pt idx="156">
                  <c:v> 09:38:52</c:v>
                </c:pt>
                <c:pt idx="157">
                  <c:v> 09:40:52</c:v>
                </c:pt>
                <c:pt idx="158">
                  <c:v> 09:42:52</c:v>
                </c:pt>
                <c:pt idx="159">
                  <c:v> 09:44:52</c:v>
                </c:pt>
                <c:pt idx="160">
                  <c:v> 09:46:52</c:v>
                </c:pt>
                <c:pt idx="161">
                  <c:v> 09:48:52</c:v>
                </c:pt>
                <c:pt idx="162">
                  <c:v> 09:50:52</c:v>
                </c:pt>
                <c:pt idx="163">
                  <c:v> 09:52:52</c:v>
                </c:pt>
                <c:pt idx="164">
                  <c:v> 09:54:52</c:v>
                </c:pt>
                <c:pt idx="165">
                  <c:v> 09:56:52</c:v>
                </c:pt>
                <c:pt idx="166">
                  <c:v> 09:58:52</c:v>
                </c:pt>
                <c:pt idx="167">
                  <c:v> 10:00:52</c:v>
                </c:pt>
                <c:pt idx="168">
                  <c:v> 10:02:52</c:v>
                </c:pt>
                <c:pt idx="169">
                  <c:v> 10:04:52</c:v>
                </c:pt>
                <c:pt idx="170">
                  <c:v> 10:06:52</c:v>
                </c:pt>
                <c:pt idx="171">
                  <c:v> 10:08:52</c:v>
                </c:pt>
                <c:pt idx="172">
                  <c:v> 10:10:52</c:v>
                </c:pt>
                <c:pt idx="173">
                  <c:v> 10:12:52</c:v>
                </c:pt>
                <c:pt idx="174">
                  <c:v> 10:14:52</c:v>
                </c:pt>
                <c:pt idx="175">
                  <c:v> 10:16:52</c:v>
                </c:pt>
                <c:pt idx="176">
                  <c:v> 10:18:52</c:v>
                </c:pt>
                <c:pt idx="177">
                  <c:v> 10:20:52</c:v>
                </c:pt>
                <c:pt idx="178">
                  <c:v> 10:22:52</c:v>
                </c:pt>
                <c:pt idx="179">
                  <c:v> 10:24:52</c:v>
                </c:pt>
                <c:pt idx="180">
                  <c:v> 10:26:52</c:v>
                </c:pt>
                <c:pt idx="181">
                  <c:v> 10:28:52</c:v>
                </c:pt>
                <c:pt idx="182">
                  <c:v> 10:30:52</c:v>
                </c:pt>
                <c:pt idx="183">
                  <c:v> 10:32:52</c:v>
                </c:pt>
                <c:pt idx="184">
                  <c:v> 10:34:52</c:v>
                </c:pt>
                <c:pt idx="185">
                  <c:v> 10:36:52</c:v>
                </c:pt>
                <c:pt idx="186">
                  <c:v> 10:38:52</c:v>
                </c:pt>
                <c:pt idx="187">
                  <c:v> 10:40:52</c:v>
                </c:pt>
                <c:pt idx="188">
                  <c:v> 10:42:52</c:v>
                </c:pt>
                <c:pt idx="189">
                  <c:v> 10:44:52</c:v>
                </c:pt>
                <c:pt idx="190">
                  <c:v> 10:46:52</c:v>
                </c:pt>
                <c:pt idx="191">
                  <c:v> 10:48:52</c:v>
                </c:pt>
                <c:pt idx="192">
                  <c:v> 10:50:52</c:v>
                </c:pt>
                <c:pt idx="193">
                  <c:v> 10:52:52</c:v>
                </c:pt>
                <c:pt idx="194">
                  <c:v> 10:54:52</c:v>
                </c:pt>
                <c:pt idx="195">
                  <c:v> 10:56:52</c:v>
                </c:pt>
                <c:pt idx="196">
                  <c:v> 10:58:52</c:v>
                </c:pt>
                <c:pt idx="197">
                  <c:v> 11:00:52</c:v>
                </c:pt>
                <c:pt idx="198">
                  <c:v> 11:02:52</c:v>
                </c:pt>
                <c:pt idx="199">
                  <c:v> 11:04:52</c:v>
                </c:pt>
                <c:pt idx="200">
                  <c:v> 11:06:52</c:v>
                </c:pt>
                <c:pt idx="201">
                  <c:v> 11:08:52</c:v>
                </c:pt>
                <c:pt idx="202">
                  <c:v> 11:10:52</c:v>
                </c:pt>
                <c:pt idx="203">
                  <c:v> 11:12:52</c:v>
                </c:pt>
                <c:pt idx="204">
                  <c:v> 11:14:52</c:v>
                </c:pt>
                <c:pt idx="205">
                  <c:v> 11:16:52</c:v>
                </c:pt>
                <c:pt idx="206">
                  <c:v> 11:18:52</c:v>
                </c:pt>
                <c:pt idx="207">
                  <c:v> 11:20:52</c:v>
                </c:pt>
                <c:pt idx="208">
                  <c:v> 11:22:52</c:v>
                </c:pt>
                <c:pt idx="209">
                  <c:v> 11:24:52</c:v>
                </c:pt>
                <c:pt idx="210">
                  <c:v> 11:26:52</c:v>
                </c:pt>
                <c:pt idx="211">
                  <c:v> 11:28:52</c:v>
                </c:pt>
                <c:pt idx="212">
                  <c:v> 11:30:52</c:v>
                </c:pt>
                <c:pt idx="213">
                  <c:v> 11:32:52</c:v>
                </c:pt>
                <c:pt idx="214">
                  <c:v> 11:34:52</c:v>
                </c:pt>
                <c:pt idx="215">
                  <c:v> 11:36:52</c:v>
                </c:pt>
                <c:pt idx="216">
                  <c:v> 11:38:52</c:v>
                </c:pt>
                <c:pt idx="217">
                  <c:v> 11:40:52</c:v>
                </c:pt>
                <c:pt idx="218">
                  <c:v> 11:42:52</c:v>
                </c:pt>
                <c:pt idx="219">
                  <c:v> 11:44:52</c:v>
                </c:pt>
                <c:pt idx="220">
                  <c:v> 11:46:52</c:v>
                </c:pt>
                <c:pt idx="221">
                  <c:v> 11:48:52</c:v>
                </c:pt>
                <c:pt idx="222">
                  <c:v> 11:50:52</c:v>
                </c:pt>
                <c:pt idx="223">
                  <c:v> 11:52:52</c:v>
                </c:pt>
                <c:pt idx="224">
                  <c:v> 11:54:52</c:v>
                </c:pt>
                <c:pt idx="225">
                  <c:v> 11:56:52</c:v>
                </c:pt>
                <c:pt idx="226">
                  <c:v> 11:58:52</c:v>
                </c:pt>
                <c:pt idx="227">
                  <c:v> 12:00:52</c:v>
                </c:pt>
                <c:pt idx="228">
                  <c:v> 12:02:52</c:v>
                </c:pt>
                <c:pt idx="229">
                  <c:v> 12:04:52</c:v>
                </c:pt>
                <c:pt idx="230">
                  <c:v> 12:06:52</c:v>
                </c:pt>
                <c:pt idx="231">
                  <c:v> 12:08:52</c:v>
                </c:pt>
                <c:pt idx="232">
                  <c:v> 12:10:52</c:v>
                </c:pt>
                <c:pt idx="233">
                  <c:v> 12:12:52</c:v>
                </c:pt>
                <c:pt idx="234">
                  <c:v> 12:14:52</c:v>
                </c:pt>
                <c:pt idx="235">
                  <c:v> 12:16:52</c:v>
                </c:pt>
                <c:pt idx="236">
                  <c:v> 12:18:52</c:v>
                </c:pt>
                <c:pt idx="237">
                  <c:v> 12:20:52</c:v>
                </c:pt>
                <c:pt idx="238">
                  <c:v> 12:22:52</c:v>
                </c:pt>
                <c:pt idx="239">
                  <c:v> 12:24:52</c:v>
                </c:pt>
                <c:pt idx="240">
                  <c:v> 12:26:52</c:v>
                </c:pt>
                <c:pt idx="241">
                  <c:v> 12:28:52</c:v>
                </c:pt>
                <c:pt idx="242">
                  <c:v> 12:30:52</c:v>
                </c:pt>
                <c:pt idx="243">
                  <c:v> 12:32:52</c:v>
                </c:pt>
                <c:pt idx="244">
                  <c:v> 12:34:52</c:v>
                </c:pt>
                <c:pt idx="245">
                  <c:v> 12:36:52</c:v>
                </c:pt>
                <c:pt idx="246">
                  <c:v> 12:38:52</c:v>
                </c:pt>
                <c:pt idx="247">
                  <c:v> 12:40:52</c:v>
                </c:pt>
                <c:pt idx="248">
                  <c:v> 12:42:52</c:v>
                </c:pt>
                <c:pt idx="249">
                  <c:v> 12:44:52</c:v>
                </c:pt>
                <c:pt idx="250">
                  <c:v> 12:46:52</c:v>
                </c:pt>
                <c:pt idx="251">
                  <c:v> 12:48:52</c:v>
                </c:pt>
                <c:pt idx="252">
                  <c:v> 12:50:52</c:v>
                </c:pt>
                <c:pt idx="253">
                  <c:v> 12:52:52</c:v>
                </c:pt>
                <c:pt idx="254">
                  <c:v> 12:54:52</c:v>
                </c:pt>
                <c:pt idx="255">
                  <c:v> 12:56:52</c:v>
                </c:pt>
                <c:pt idx="256">
                  <c:v> 12:58:52</c:v>
                </c:pt>
                <c:pt idx="257">
                  <c:v> 13:00:52</c:v>
                </c:pt>
                <c:pt idx="258">
                  <c:v> 13:02:52</c:v>
                </c:pt>
                <c:pt idx="259">
                  <c:v> 13:04:52</c:v>
                </c:pt>
                <c:pt idx="260">
                  <c:v> 13:06:52</c:v>
                </c:pt>
                <c:pt idx="261">
                  <c:v> 13:08:52</c:v>
                </c:pt>
                <c:pt idx="262">
                  <c:v> 13:10:52</c:v>
                </c:pt>
                <c:pt idx="263">
                  <c:v> 13:12:52</c:v>
                </c:pt>
                <c:pt idx="264">
                  <c:v> 13:14:52</c:v>
                </c:pt>
                <c:pt idx="265">
                  <c:v> 13:16:52</c:v>
                </c:pt>
                <c:pt idx="266">
                  <c:v> 13:18:52</c:v>
                </c:pt>
                <c:pt idx="267">
                  <c:v> 13:20:52</c:v>
                </c:pt>
                <c:pt idx="268">
                  <c:v> 13:22:52</c:v>
                </c:pt>
                <c:pt idx="269">
                  <c:v> 13:24:52</c:v>
                </c:pt>
                <c:pt idx="270">
                  <c:v> 13:26:52</c:v>
                </c:pt>
                <c:pt idx="271">
                  <c:v> 13:28:52</c:v>
                </c:pt>
                <c:pt idx="272">
                  <c:v> 13:30:52</c:v>
                </c:pt>
                <c:pt idx="273">
                  <c:v> 13:32:52</c:v>
                </c:pt>
                <c:pt idx="274">
                  <c:v> 13:34:52</c:v>
                </c:pt>
                <c:pt idx="275">
                  <c:v> 13:36:52</c:v>
                </c:pt>
                <c:pt idx="276">
                  <c:v> 13:38:52</c:v>
                </c:pt>
                <c:pt idx="277">
                  <c:v> 13:40:52</c:v>
                </c:pt>
                <c:pt idx="278">
                  <c:v> 13:42:52</c:v>
                </c:pt>
                <c:pt idx="279">
                  <c:v> 13:44:52</c:v>
                </c:pt>
                <c:pt idx="280">
                  <c:v> 13:46:52</c:v>
                </c:pt>
                <c:pt idx="281">
                  <c:v> 13:48:52</c:v>
                </c:pt>
                <c:pt idx="282">
                  <c:v> 13:50:52</c:v>
                </c:pt>
                <c:pt idx="283">
                  <c:v> 13:52:52</c:v>
                </c:pt>
                <c:pt idx="284">
                  <c:v> 13:54:52</c:v>
                </c:pt>
                <c:pt idx="285">
                  <c:v> 13:56:52</c:v>
                </c:pt>
                <c:pt idx="286">
                  <c:v> 13:58:52</c:v>
                </c:pt>
                <c:pt idx="287">
                  <c:v> 14:00:52</c:v>
                </c:pt>
                <c:pt idx="288">
                  <c:v> 14:02:52</c:v>
                </c:pt>
                <c:pt idx="289">
                  <c:v> 14:04:52</c:v>
                </c:pt>
                <c:pt idx="290">
                  <c:v> 14:06:52</c:v>
                </c:pt>
                <c:pt idx="291">
                  <c:v> 14:08:52</c:v>
                </c:pt>
                <c:pt idx="292">
                  <c:v> 14:10:52</c:v>
                </c:pt>
                <c:pt idx="293">
                  <c:v> 14:12:52</c:v>
                </c:pt>
                <c:pt idx="294">
                  <c:v> 14:14:52</c:v>
                </c:pt>
                <c:pt idx="295">
                  <c:v> 14:16:52</c:v>
                </c:pt>
                <c:pt idx="296">
                  <c:v> 14:18:52</c:v>
                </c:pt>
                <c:pt idx="297">
                  <c:v> 14:20:52</c:v>
                </c:pt>
                <c:pt idx="298">
                  <c:v> 14:22:52</c:v>
                </c:pt>
                <c:pt idx="299">
                  <c:v> 14:24:52</c:v>
                </c:pt>
                <c:pt idx="300">
                  <c:v> 14:26:52</c:v>
                </c:pt>
                <c:pt idx="301">
                  <c:v> 14:28:52</c:v>
                </c:pt>
                <c:pt idx="302">
                  <c:v> 14:30:52</c:v>
                </c:pt>
                <c:pt idx="303">
                  <c:v> 14:32:52</c:v>
                </c:pt>
                <c:pt idx="304">
                  <c:v> 14:34:52</c:v>
                </c:pt>
                <c:pt idx="305">
                  <c:v> 14:36:52</c:v>
                </c:pt>
                <c:pt idx="306">
                  <c:v> 14:38:52</c:v>
                </c:pt>
                <c:pt idx="307">
                  <c:v> 14:40:52</c:v>
                </c:pt>
                <c:pt idx="308">
                  <c:v> 14:42:52</c:v>
                </c:pt>
                <c:pt idx="309">
                  <c:v> 14:44:52</c:v>
                </c:pt>
                <c:pt idx="310">
                  <c:v> 14:46:52</c:v>
                </c:pt>
                <c:pt idx="311">
                  <c:v> 14:48:52</c:v>
                </c:pt>
                <c:pt idx="312">
                  <c:v> 14:50:52</c:v>
                </c:pt>
                <c:pt idx="313">
                  <c:v> 14:52:52</c:v>
                </c:pt>
                <c:pt idx="314">
                  <c:v> 14:54:52</c:v>
                </c:pt>
                <c:pt idx="315">
                  <c:v> 14:56:52</c:v>
                </c:pt>
                <c:pt idx="316">
                  <c:v> 14:58:52</c:v>
                </c:pt>
                <c:pt idx="317">
                  <c:v> 15:00:52</c:v>
                </c:pt>
                <c:pt idx="318">
                  <c:v> 15:02:52</c:v>
                </c:pt>
                <c:pt idx="319">
                  <c:v> 15:04:52</c:v>
                </c:pt>
                <c:pt idx="320">
                  <c:v> 15:06:52</c:v>
                </c:pt>
                <c:pt idx="321">
                  <c:v> 15:08:52</c:v>
                </c:pt>
                <c:pt idx="322">
                  <c:v> 15:10:52</c:v>
                </c:pt>
                <c:pt idx="323">
                  <c:v> 15:12:52</c:v>
                </c:pt>
                <c:pt idx="324">
                  <c:v> 15:14:52</c:v>
                </c:pt>
                <c:pt idx="325">
                  <c:v> 15:16:52</c:v>
                </c:pt>
                <c:pt idx="326">
                  <c:v> 15:18:52</c:v>
                </c:pt>
                <c:pt idx="327">
                  <c:v> 15:20:52</c:v>
                </c:pt>
                <c:pt idx="328">
                  <c:v> 15:22:52</c:v>
                </c:pt>
                <c:pt idx="329">
                  <c:v> 15:24:52</c:v>
                </c:pt>
                <c:pt idx="330">
                  <c:v> 15:26:52</c:v>
                </c:pt>
                <c:pt idx="331">
                  <c:v> 15:28:52</c:v>
                </c:pt>
                <c:pt idx="332">
                  <c:v> 15:30:52</c:v>
                </c:pt>
                <c:pt idx="333">
                  <c:v> 15:32:52</c:v>
                </c:pt>
                <c:pt idx="334">
                  <c:v> 15:34:52</c:v>
                </c:pt>
                <c:pt idx="335">
                  <c:v> 15:36:52</c:v>
                </c:pt>
                <c:pt idx="336">
                  <c:v> 15:38:52</c:v>
                </c:pt>
                <c:pt idx="337">
                  <c:v> 15:40:52</c:v>
                </c:pt>
                <c:pt idx="338">
                  <c:v> 15:42:52</c:v>
                </c:pt>
                <c:pt idx="339">
                  <c:v> 15:44:52</c:v>
                </c:pt>
                <c:pt idx="340">
                  <c:v> 15:46:52</c:v>
                </c:pt>
                <c:pt idx="341">
                  <c:v> 15:48:52</c:v>
                </c:pt>
                <c:pt idx="342">
                  <c:v> 15:50:52</c:v>
                </c:pt>
                <c:pt idx="343">
                  <c:v> 15:52:52</c:v>
                </c:pt>
                <c:pt idx="344">
                  <c:v> 15:54:52</c:v>
                </c:pt>
                <c:pt idx="345">
                  <c:v> 15:56:52</c:v>
                </c:pt>
                <c:pt idx="346">
                  <c:v> 15:58:52</c:v>
                </c:pt>
                <c:pt idx="347">
                  <c:v> 16:00:52</c:v>
                </c:pt>
                <c:pt idx="348">
                  <c:v> 16:02:52</c:v>
                </c:pt>
                <c:pt idx="349">
                  <c:v> 16:04:52</c:v>
                </c:pt>
                <c:pt idx="350">
                  <c:v> 16:06:52</c:v>
                </c:pt>
                <c:pt idx="351">
                  <c:v> 16:08:52</c:v>
                </c:pt>
                <c:pt idx="352">
                  <c:v> 16:10:52</c:v>
                </c:pt>
                <c:pt idx="353">
                  <c:v> 16:12:52</c:v>
                </c:pt>
                <c:pt idx="354">
                  <c:v> 16:14:52</c:v>
                </c:pt>
                <c:pt idx="355">
                  <c:v> 16:16:52</c:v>
                </c:pt>
                <c:pt idx="356">
                  <c:v> 16:18:52</c:v>
                </c:pt>
                <c:pt idx="357">
                  <c:v> 16:20:52</c:v>
                </c:pt>
                <c:pt idx="358">
                  <c:v> 16:22:52</c:v>
                </c:pt>
                <c:pt idx="359">
                  <c:v> 16:24:52</c:v>
                </c:pt>
                <c:pt idx="360">
                  <c:v> 16:26:52</c:v>
                </c:pt>
                <c:pt idx="361">
                  <c:v> 16:28:52</c:v>
                </c:pt>
                <c:pt idx="362">
                  <c:v> 16:30:52</c:v>
                </c:pt>
                <c:pt idx="363">
                  <c:v> 16:32:52</c:v>
                </c:pt>
                <c:pt idx="364">
                  <c:v> 16:34:52</c:v>
                </c:pt>
                <c:pt idx="365">
                  <c:v> 16:36:52</c:v>
                </c:pt>
                <c:pt idx="366">
                  <c:v> 16:38:52</c:v>
                </c:pt>
                <c:pt idx="367">
                  <c:v> 16:40:52</c:v>
                </c:pt>
                <c:pt idx="368">
                  <c:v> 16:42:52</c:v>
                </c:pt>
                <c:pt idx="369">
                  <c:v> 16:44:52</c:v>
                </c:pt>
                <c:pt idx="370">
                  <c:v> 16:46:52</c:v>
                </c:pt>
                <c:pt idx="371">
                  <c:v> 16:48:52</c:v>
                </c:pt>
                <c:pt idx="372">
                  <c:v> 16:50:52</c:v>
                </c:pt>
                <c:pt idx="373">
                  <c:v> 16:52:52</c:v>
                </c:pt>
                <c:pt idx="374">
                  <c:v> 16:54:52</c:v>
                </c:pt>
                <c:pt idx="375">
                  <c:v> 16:56:52</c:v>
                </c:pt>
                <c:pt idx="376">
                  <c:v> 16:58:52</c:v>
                </c:pt>
                <c:pt idx="377">
                  <c:v> 17:00:52</c:v>
                </c:pt>
                <c:pt idx="378">
                  <c:v> 17:02:52</c:v>
                </c:pt>
                <c:pt idx="379">
                  <c:v> 17:04:52</c:v>
                </c:pt>
                <c:pt idx="380">
                  <c:v> 17:06:52</c:v>
                </c:pt>
                <c:pt idx="381">
                  <c:v> 17:08:52</c:v>
                </c:pt>
                <c:pt idx="382">
                  <c:v> 17:10:52</c:v>
                </c:pt>
                <c:pt idx="383">
                  <c:v> 17:12:52</c:v>
                </c:pt>
                <c:pt idx="384">
                  <c:v> 17:14:52</c:v>
                </c:pt>
                <c:pt idx="385">
                  <c:v> 17:16:52</c:v>
                </c:pt>
                <c:pt idx="386">
                  <c:v> 17:18:52</c:v>
                </c:pt>
                <c:pt idx="387">
                  <c:v> 17:20:52</c:v>
                </c:pt>
                <c:pt idx="388">
                  <c:v> 17:22:52</c:v>
                </c:pt>
                <c:pt idx="389">
                  <c:v> 17:24:52</c:v>
                </c:pt>
                <c:pt idx="390">
                  <c:v> 17:26:52</c:v>
                </c:pt>
                <c:pt idx="391">
                  <c:v> 17:28:52</c:v>
                </c:pt>
                <c:pt idx="392">
                  <c:v> 17:30:52</c:v>
                </c:pt>
                <c:pt idx="393">
                  <c:v> 17:32:52</c:v>
                </c:pt>
                <c:pt idx="394">
                  <c:v> 17:34:52</c:v>
                </c:pt>
                <c:pt idx="395">
                  <c:v> 17:36:52</c:v>
                </c:pt>
                <c:pt idx="396">
                  <c:v> 17:38:52</c:v>
                </c:pt>
                <c:pt idx="397">
                  <c:v> 17:40:52</c:v>
                </c:pt>
                <c:pt idx="398">
                  <c:v> 17:42:52</c:v>
                </c:pt>
                <c:pt idx="399">
                  <c:v> 17:44:52</c:v>
                </c:pt>
                <c:pt idx="400">
                  <c:v> 17:46:52</c:v>
                </c:pt>
                <c:pt idx="401">
                  <c:v> 17:48:52</c:v>
                </c:pt>
                <c:pt idx="402">
                  <c:v> 17:50:52</c:v>
                </c:pt>
                <c:pt idx="403">
                  <c:v> 17:52:52</c:v>
                </c:pt>
                <c:pt idx="404">
                  <c:v> 17:54:52</c:v>
                </c:pt>
                <c:pt idx="405">
                  <c:v> 17:56:52</c:v>
                </c:pt>
                <c:pt idx="406">
                  <c:v> 17:58:52</c:v>
                </c:pt>
                <c:pt idx="407">
                  <c:v> 18:00:52</c:v>
                </c:pt>
                <c:pt idx="408">
                  <c:v> 18:02:52</c:v>
                </c:pt>
                <c:pt idx="409">
                  <c:v> 18:04:52</c:v>
                </c:pt>
                <c:pt idx="410">
                  <c:v> 18:06:52</c:v>
                </c:pt>
                <c:pt idx="411">
                  <c:v> 18:08:52</c:v>
                </c:pt>
                <c:pt idx="412">
                  <c:v> 18:10:52</c:v>
                </c:pt>
                <c:pt idx="413">
                  <c:v> 18:12:52</c:v>
                </c:pt>
                <c:pt idx="414">
                  <c:v> 18:14:52</c:v>
                </c:pt>
                <c:pt idx="415">
                  <c:v> 18:16:52</c:v>
                </c:pt>
                <c:pt idx="416">
                  <c:v> 18:18:52</c:v>
                </c:pt>
                <c:pt idx="417">
                  <c:v> 18:20:52</c:v>
                </c:pt>
                <c:pt idx="418">
                  <c:v> 18:22:52</c:v>
                </c:pt>
                <c:pt idx="419">
                  <c:v> 18:24:52</c:v>
                </c:pt>
                <c:pt idx="420">
                  <c:v> 18:26:52</c:v>
                </c:pt>
                <c:pt idx="421">
                  <c:v> 18:28:52</c:v>
                </c:pt>
                <c:pt idx="422">
                  <c:v> 18:30:52</c:v>
                </c:pt>
                <c:pt idx="423">
                  <c:v> 18:32:52</c:v>
                </c:pt>
                <c:pt idx="424">
                  <c:v> 18:34:52</c:v>
                </c:pt>
                <c:pt idx="425">
                  <c:v> 18:36:52</c:v>
                </c:pt>
                <c:pt idx="426">
                  <c:v> 18:38:52</c:v>
                </c:pt>
                <c:pt idx="427">
                  <c:v> 18:40:52</c:v>
                </c:pt>
                <c:pt idx="428">
                  <c:v> 18:42:52</c:v>
                </c:pt>
                <c:pt idx="429">
                  <c:v> 18:44:52</c:v>
                </c:pt>
                <c:pt idx="430">
                  <c:v> 18:46:52</c:v>
                </c:pt>
                <c:pt idx="431">
                  <c:v> 18:48:52</c:v>
                </c:pt>
                <c:pt idx="432">
                  <c:v> 18:50:52</c:v>
                </c:pt>
                <c:pt idx="433">
                  <c:v> 18:52:52</c:v>
                </c:pt>
                <c:pt idx="434">
                  <c:v> 18:54:52</c:v>
                </c:pt>
                <c:pt idx="435">
                  <c:v> 18:56:52</c:v>
                </c:pt>
                <c:pt idx="436">
                  <c:v> 18:58:52</c:v>
                </c:pt>
                <c:pt idx="437">
                  <c:v> 19:00:52</c:v>
                </c:pt>
                <c:pt idx="438">
                  <c:v> 19:02:52</c:v>
                </c:pt>
                <c:pt idx="439">
                  <c:v> 19:04:52</c:v>
                </c:pt>
                <c:pt idx="440">
                  <c:v> 19:06:52</c:v>
                </c:pt>
                <c:pt idx="441">
                  <c:v> 19:08:52</c:v>
                </c:pt>
                <c:pt idx="442">
                  <c:v> 19:10:52</c:v>
                </c:pt>
                <c:pt idx="443">
                  <c:v> 19:12:52</c:v>
                </c:pt>
                <c:pt idx="444">
                  <c:v> 19:14:52</c:v>
                </c:pt>
                <c:pt idx="445">
                  <c:v> 19:16:52</c:v>
                </c:pt>
                <c:pt idx="446">
                  <c:v> 19:18:52</c:v>
                </c:pt>
                <c:pt idx="447">
                  <c:v> 19:20:52</c:v>
                </c:pt>
                <c:pt idx="448">
                  <c:v> 19:22:52</c:v>
                </c:pt>
                <c:pt idx="449">
                  <c:v> 19:24:52</c:v>
                </c:pt>
                <c:pt idx="450">
                  <c:v> 19:26:52</c:v>
                </c:pt>
                <c:pt idx="451">
                  <c:v> 19:28:52</c:v>
                </c:pt>
                <c:pt idx="452">
                  <c:v> 19:30:52</c:v>
                </c:pt>
                <c:pt idx="453">
                  <c:v> 19:32:52</c:v>
                </c:pt>
                <c:pt idx="454">
                  <c:v> 19:34:52</c:v>
                </c:pt>
                <c:pt idx="455">
                  <c:v> 19:36:52</c:v>
                </c:pt>
                <c:pt idx="456">
                  <c:v> 19:38:52</c:v>
                </c:pt>
                <c:pt idx="457">
                  <c:v> 19:40:52</c:v>
                </c:pt>
                <c:pt idx="458">
                  <c:v> 19:42:52</c:v>
                </c:pt>
                <c:pt idx="459">
                  <c:v> 19:44:52</c:v>
                </c:pt>
                <c:pt idx="460">
                  <c:v> 19:46:52</c:v>
                </c:pt>
                <c:pt idx="461">
                  <c:v> 19:48:52</c:v>
                </c:pt>
                <c:pt idx="462">
                  <c:v> 19:50:52</c:v>
                </c:pt>
                <c:pt idx="463">
                  <c:v> 19:52:52</c:v>
                </c:pt>
                <c:pt idx="464">
                  <c:v> 19:54:52</c:v>
                </c:pt>
                <c:pt idx="465">
                  <c:v> 19:56:52</c:v>
                </c:pt>
                <c:pt idx="466">
                  <c:v> 19:58:52</c:v>
                </c:pt>
                <c:pt idx="467">
                  <c:v> 20:00:52</c:v>
                </c:pt>
                <c:pt idx="468">
                  <c:v> 20:02:52</c:v>
                </c:pt>
                <c:pt idx="469">
                  <c:v> 20:04:52</c:v>
                </c:pt>
                <c:pt idx="470">
                  <c:v> 20:06:52</c:v>
                </c:pt>
                <c:pt idx="471">
                  <c:v> 20:08:52</c:v>
                </c:pt>
                <c:pt idx="472">
                  <c:v> 20:10:52</c:v>
                </c:pt>
                <c:pt idx="473">
                  <c:v> 20:12:52</c:v>
                </c:pt>
                <c:pt idx="474">
                  <c:v> 20:14:52</c:v>
                </c:pt>
                <c:pt idx="475">
                  <c:v> 20:16:52</c:v>
                </c:pt>
                <c:pt idx="476">
                  <c:v> 20:18:52</c:v>
                </c:pt>
                <c:pt idx="477">
                  <c:v> 20:20:52</c:v>
                </c:pt>
                <c:pt idx="478">
                  <c:v> 20:22:52</c:v>
                </c:pt>
                <c:pt idx="479">
                  <c:v> 20:24:52</c:v>
                </c:pt>
                <c:pt idx="480">
                  <c:v> 20:26:52</c:v>
                </c:pt>
                <c:pt idx="481">
                  <c:v> 20:28:52</c:v>
                </c:pt>
                <c:pt idx="482">
                  <c:v> 20:30:52</c:v>
                </c:pt>
                <c:pt idx="483">
                  <c:v> 20:32:52</c:v>
                </c:pt>
                <c:pt idx="484">
                  <c:v> 20:34:52</c:v>
                </c:pt>
                <c:pt idx="485">
                  <c:v> 20:36:52</c:v>
                </c:pt>
                <c:pt idx="486">
                  <c:v> 20:38:52</c:v>
                </c:pt>
                <c:pt idx="487">
                  <c:v> 20:40:52</c:v>
                </c:pt>
                <c:pt idx="488">
                  <c:v> 20:42:52</c:v>
                </c:pt>
                <c:pt idx="489">
                  <c:v> 20:44:52</c:v>
                </c:pt>
                <c:pt idx="490">
                  <c:v> 20:46:52</c:v>
                </c:pt>
                <c:pt idx="491">
                  <c:v> 20:48:52</c:v>
                </c:pt>
                <c:pt idx="492">
                  <c:v> 20:50:52</c:v>
                </c:pt>
                <c:pt idx="493">
                  <c:v> 20:52:52</c:v>
                </c:pt>
                <c:pt idx="494">
                  <c:v> 20:54:52</c:v>
                </c:pt>
                <c:pt idx="495">
                  <c:v> 20:56:52</c:v>
                </c:pt>
                <c:pt idx="496">
                  <c:v> 20:58:52</c:v>
                </c:pt>
                <c:pt idx="497">
                  <c:v> 21:00:52</c:v>
                </c:pt>
                <c:pt idx="498">
                  <c:v> 21:02:52</c:v>
                </c:pt>
                <c:pt idx="499">
                  <c:v> 21:04:52</c:v>
                </c:pt>
                <c:pt idx="500">
                  <c:v> 21:06:52</c:v>
                </c:pt>
                <c:pt idx="501">
                  <c:v> 21:08:52</c:v>
                </c:pt>
                <c:pt idx="502">
                  <c:v> 21:10:52</c:v>
                </c:pt>
                <c:pt idx="503">
                  <c:v> 21:12:52</c:v>
                </c:pt>
                <c:pt idx="504">
                  <c:v> 21:14:52</c:v>
                </c:pt>
                <c:pt idx="505">
                  <c:v> 21:16:52</c:v>
                </c:pt>
                <c:pt idx="506">
                  <c:v> 21:18:52</c:v>
                </c:pt>
                <c:pt idx="507">
                  <c:v> 21:20:52</c:v>
                </c:pt>
                <c:pt idx="508">
                  <c:v> 21:22:52</c:v>
                </c:pt>
                <c:pt idx="509">
                  <c:v> 21:24:52</c:v>
                </c:pt>
                <c:pt idx="510">
                  <c:v> 21:26:52</c:v>
                </c:pt>
                <c:pt idx="511">
                  <c:v> 21:28:52</c:v>
                </c:pt>
                <c:pt idx="512">
                  <c:v> 21:30:52</c:v>
                </c:pt>
                <c:pt idx="513">
                  <c:v> 21:32:52</c:v>
                </c:pt>
                <c:pt idx="514">
                  <c:v> 21:34:52</c:v>
                </c:pt>
                <c:pt idx="515">
                  <c:v> 21:36:52</c:v>
                </c:pt>
                <c:pt idx="516">
                  <c:v> 21:38:52</c:v>
                </c:pt>
                <c:pt idx="517">
                  <c:v> 21:40:52</c:v>
                </c:pt>
                <c:pt idx="518">
                  <c:v> 21:42:52</c:v>
                </c:pt>
                <c:pt idx="519">
                  <c:v> 21:44:52</c:v>
                </c:pt>
                <c:pt idx="520">
                  <c:v> 21:46:52</c:v>
                </c:pt>
                <c:pt idx="521">
                  <c:v> 21:48:52</c:v>
                </c:pt>
                <c:pt idx="522">
                  <c:v> 21:50:52</c:v>
                </c:pt>
                <c:pt idx="523">
                  <c:v> 21:52:52</c:v>
                </c:pt>
                <c:pt idx="524">
                  <c:v> 21:54:52</c:v>
                </c:pt>
                <c:pt idx="525">
                  <c:v> 21:56:52</c:v>
                </c:pt>
                <c:pt idx="526">
                  <c:v> 21:58:52</c:v>
                </c:pt>
                <c:pt idx="527">
                  <c:v> 22:00:52</c:v>
                </c:pt>
                <c:pt idx="528">
                  <c:v> 22:02:52</c:v>
                </c:pt>
                <c:pt idx="529">
                  <c:v> 22:04:52</c:v>
                </c:pt>
                <c:pt idx="530">
                  <c:v> 22:06:52</c:v>
                </c:pt>
                <c:pt idx="531">
                  <c:v> 22:08:52</c:v>
                </c:pt>
                <c:pt idx="532">
                  <c:v> 22:10:52</c:v>
                </c:pt>
                <c:pt idx="533">
                  <c:v> 22:12:52</c:v>
                </c:pt>
                <c:pt idx="534">
                  <c:v> 22:14:52</c:v>
                </c:pt>
                <c:pt idx="535">
                  <c:v> 22:16:52</c:v>
                </c:pt>
                <c:pt idx="536">
                  <c:v> 22:18:52</c:v>
                </c:pt>
                <c:pt idx="537">
                  <c:v> 22:20:52</c:v>
                </c:pt>
                <c:pt idx="538">
                  <c:v> 22:22:52</c:v>
                </c:pt>
                <c:pt idx="539">
                  <c:v> 22:24:52</c:v>
                </c:pt>
                <c:pt idx="540">
                  <c:v> 22:26:52</c:v>
                </c:pt>
                <c:pt idx="541">
                  <c:v> 22:28:52</c:v>
                </c:pt>
                <c:pt idx="542">
                  <c:v> 22:30:52</c:v>
                </c:pt>
                <c:pt idx="543">
                  <c:v> 22:32:52</c:v>
                </c:pt>
                <c:pt idx="544">
                  <c:v> 22:34:52</c:v>
                </c:pt>
                <c:pt idx="545">
                  <c:v> 22:36:52</c:v>
                </c:pt>
                <c:pt idx="546">
                  <c:v> 22:38:52</c:v>
                </c:pt>
                <c:pt idx="547">
                  <c:v> 22:40:52</c:v>
                </c:pt>
                <c:pt idx="548">
                  <c:v> 22:42:52</c:v>
                </c:pt>
                <c:pt idx="549">
                  <c:v> 22:44:52</c:v>
                </c:pt>
                <c:pt idx="550">
                  <c:v> 22:46:52</c:v>
                </c:pt>
                <c:pt idx="551">
                  <c:v> 22:48:52</c:v>
                </c:pt>
                <c:pt idx="552">
                  <c:v> 22:50:52</c:v>
                </c:pt>
                <c:pt idx="553">
                  <c:v> 22:52:52</c:v>
                </c:pt>
                <c:pt idx="554">
                  <c:v> 22:54:52</c:v>
                </c:pt>
                <c:pt idx="555">
                  <c:v> 22:56:52</c:v>
                </c:pt>
                <c:pt idx="556">
                  <c:v> 22:58:52</c:v>
                </c:pt>
                <c:pt idx="557">
                  <c:v> 23:00:52</c:v>
                </c:pt>
                <c:pt idx="558">
                  <c:v> 23:02:52</c:v>
                </c:pt>
                <c:pt idx="559">
                  <c:v> 23:04:52</c:v>
                </c:pt>
                <c:pt idx="560">
                  <c:v> 23:06:52</c:v>
                </c:pt>
                <c:pt idx="561">
                  <c:v> 23:08:52</c:v>
                </c:pt>
                <c:pt idx="562">
                  <c:v> 23:10:52</c:v>
                </c:pt>
                <c:pt idx="563">
                  <c:v> 23:12:52</c:v>
                </c:pt>
                <c:pt idx="564">
                  <c:v> 23:14:52</c:v>
                </c:pt>
                <c:pt idx="565">
                  <c:v> 23:16:52</c:v>
                </c:pt>
                <c:pt idx="566">
                  <c:v> 23:18:52</c:v>
                </c:pt>
                <c:pt idx="567">
                  <c:v> 23:20:52</c:v>
                </c:pt>
                <c:pt idx="568">
                  <c:v> 23:22:52</c:v>
                </c:pt>
                <c:pt idx="569">
                  <c:v> 23:24:52</c:v>
                </c:pt>
                <c:pt idx="570">
                  <c:v> 23:26:52</c:v>
                </c:pt>
                <c:pt idx="571">
                  <c:v> 23:28:52</c:v>
                </c:pt>
                <c:pt idx="572">
                  <c:v> 23:30:52</c:v>
                </c:pt>
                <c:pt idx="573">
                  <c:v> 23:32:52</c:v>
                </c:pt>
                <c:pt idx="574">
                  <c:v> 23:34:52</c:v>
                </c:pt>
                <c:pt idx="575">
                  <c:v> 23:36:52</c:v>
                </c:pt>
                <c:pt idx="576">
                  <c:v> 23:38:52</c:v>
                </c:pt>
                <c:pt idx="577">
                  <c:v> 23:40:52</c:v>
                </c:pt>
                <c:pt idx="578">
                  <c:v> 23:42:52</c:v>
                </c:pt>
                <c:pt idx="579">
                  <c:v> 23:44:52</c:v>
                </c:pt>
                <c:pt idx="580">
                  <c:v> 23:46:52</c:v>
                </c:pt>
                <c:pt idx="581">
                  <c:v> 23:48:52</c:v>
                </c:pt>
                <c:pt idx="582">
                  <c:v> 23:50:52</c:v>
                </c:pt>
                <c:pt idx="583">
                  <c:v> 23:52:52</c:v>
                </c:pt>
                <c:pt idx="584">
                  <c:v> 23:54:52</c:v>
                </c:pt>
                <c:pt idx="585">
                  <c:v> 23:56:52</c:v>
                </c:pt>
                <c:pt idx="586">
                  <c:v> 23:58:52</c:v>
                </c:pt>
                <c:pt idx="587">
                  <c:v> 00:00:52</c:v>
                </c:pt>
                <c:pt idx="588">
                  <c:v> 00:02:52</c:v>
                </c:pt>
                <c:pt idx="589">
                  <c:v> 00:04:52</c:v>
                </c:pt>
                <c:pt idx="590">
                  <c:v> 00:06:52</c:v>
                </c:pt>
                <c:pt idx="591">
                  <c:v> 00:08:52</c:v>
                </c:pt>
                <c:pt idx="592">
                  <c:v> 00:10:52</c:v>
                </c:pt>
                <c:pt idx="593">
                  <c:v> 00:12:52</c:v>
                </c:pt>
                <c:pt idx="594">
                  <c:v> 00:14:52</c:v>
                </c:pt>
                <c:pt idx="595">
                  <c:v> 00:16:52</c:v>
                </c:pt>
                <c:pt idx="596">
                  <c:v> 00:18:52</c:v>
                </c:pt>
                <c:pt idx="597">
                  <c:v> 00:20:52</c:v>
                </c:pt>
                <c:pt idx="598">
                  <c:v> 00:22:52</c:v>
                </c:pt>
                <c:pt idx="599">
                  <c:v> 00:24:52</c:v>
                </c:pt>
                <c:pt idx="600">
                  <c:v> 00:26:52</c:v>
                </c:pt>
                <c:pt idx="601">
                  <c:v> 00:28:52</c:v>
                </c:pt>
                <c:pt idx="602">
                  <c:v> 00:30:52</c:v>
                </c:pt>
                <c:pt idx="603">
                  <c:v> 00:32:52</c:v>
                </c:pt>
                <c:pt idx="604">
                  <c:v> 00:34:52</c:v>
                </c:pt>
                <c:pt idx="605">
                  <c:v> 00:36:52</c:v>
                </c:pt>
                <c:pt idx="606">
                  <c:v> 00:38:52</c:v>
                </c:pt>
                <c:pt idx="607">
                  <c:v> 00:40:52</c:v>
                </c:pt>
                <c:pt idx="608">
                  <c:v> 00:42:52</c:v>
                </c:pt>
                <c:pt idx="609">
                  <c:v> 00:44:52</c:v>
                </c:pt>
                <c:pt idx="610">
                  <c:v> 00:46:52</c:v>
                </c:pt>
                <c:pt idx="611">
                  <c:v> 00:48:52</c:v>
                </c:pt>
                <c:pt idx="612">
                  <c:v> 00:50:52</c:v>
                </c:pt>
                <c:pt idx="613">
                  <c:v> 00:52:52</c:v>
                </c:pt>
                <c:pt idx="614">
                  <c:v> 00:54:52</c:v>
                </c:pt>
                <c:pt idx="615">
                  <c:v> 00:56:52</c:v>
                </c:pt>
                <c:pt idx="616">
                  <c:v> 00:58:52</c:v>
                </c:pt>
                <c:pt idx="617">
                  <c:v> 01:00:52</c:v>
                </c:pt>
                <c:pt idx="618">
                  <c:v> 01:02:52</c:v>
                </c:pt>
                <c:pt idx="619">
                  <c:v> 01:04:52</c:v>
                </c:pt>
                <c:pt idx="620">
                  <c:v> 01:06:52</c:v>
                </c:pt>
                <c:pt idx="621">
                  <c:v> 01:08:52</c:v>
                </c:pt>
                <c:pt idx="622">
                  <c:v> 01:10:52</c:v>
                </c:pt>
                <c:pt idx="623">
                  <c:v> 01:12:52</c:v>
                </c:pt>
                <c:pt idx="624">
                  <c:v> 01:14:52</c:v>
                </c:pt>
                <c:pt idx="625">
                  <c:v> 01:16:52</c:v>
                </c:pt>
                <c:pt idx="626">
                  <c:v> 01:18:52</c:v>
                </c:pt>
                <c:pt idx="627">
                  <c:v> 01:20:52</c:v>
                </c:pt>
                <c:pt idx="628">
                  <c:v> 01:22:52</c:v>
                </c:pt>
                <c:pt idx="629">
                  <c:v> 01:24:52</c:v>
                </c:pt>
                <c:pt idx="630">
                  <c:v> 01:26:52</c:v>
                </c:pt>
                <c:pt idx="631">
                  <c:v> 01:28:52</c:v>
                </c:pt>
                <c:pt idx="632">
                  <c:v> 01:30:52</c:v>
                </c:pt>
                <c:pt idx="633">
                  <c:v> 01:32:52</c:v>
                </c:pt>
                <c:pt idx="634">
                  <c:v> 01:34:52</c:v>
                </c:pt>
                <c:pt idx="635">
                  <c:v> 01:36:52</c:v>
                </c:pt>
                <c:pt idx="636">
                  <c:v> 01:38:52</c:v>
                </c:pt>
                <c:pt idx="637">
                  <c:v> 01:40:52</c:v>
                </c:pt>
                <c:pt idx="638">
                  <c:v> 01:42:52</c:v>
                </c:pt>
                <c:pt idx="639">
                  <c:v> 01:44:52</c:v>
                </c:pt>
                <c:pt idx="640">
                  <c:v> 01:46:52</c:v>
                </c:pt>
                <c:pt idx="641">
                  <c:v> 01:48:52</c:v>
                </c:pt>
                <c:pt idx="642">
                  <c:v> 01:50:52</c:v>
                </c:pt>
                <c:pt idx="643">
                  <c:v> 01:52:52</c:v>
                </c:pt>
                <c:pt idx="644">
                  <c:v> 01:54:52</c:v>
                </c:pt>
                <c:pt idx="645">
                  <c:v> 01:56:52</c:v>
                </c:pt>
                <c:pt idx="646">
                  <c:v> 01:58:52</c:v>
                </c:pt>
                <c:pt idx="647">
                  <c:v> 02:00:52</c:v>
                </c:pt>
                <c:pt idx="648">
                  <c:v> 02:02:52</c:v>
                </c:pt>
                <c:pt idx="649">
                  <c:v> 02:04:52</c:v>
                </c:pt>
                <c:pt idx="650">
                  <c:v> 02:06:52</c:v>
                </c:pt>
                <c:pt idx="651">
                  <c:v> 02:08:52</c:v>
                </c:pt>
                <c:pt idx="652">
                  <c:v> 02:10:52</c:v>
                </c:pt>
                <c:pt idx="653">
                  <c:v> 02:12:52</c:v>
                </c:pt>
                <c:pt idx="654">
                  <c:v> 02:14:52</c:v>
                </c:pt>
                <c:pt idx="655">
                  <c:v> 02:16:52</c:v>
                </c:pt>
                <c:pt idx="656">
                  <c:v> 02:18:52</c:v>
                </c:pt>
                <c:pt idx="657">
                  <c:v> 02:20:52</c:v>
                </c:pt>
                <c:pt idx="658">
                  <c:v> 02:22:52</c:v>
                </c:pt>
                <c:pt idx="659">
                  <c:v> 02:24:52</c:v>
                </c:pt>
                <c:pt idx="660">
                  <c:v> 02:26:52</c:v>
                </c:pt>
                <c:pt idx="661">
                  <c:v> 02:28:52</c:v>
                </c:pt>
                <c:pt idx="662">
                  <c:v> 02:30:52</c:v>
                </c:pt>
                <c:pt idx="663">
                  <c:v> 02:32:52</c:v>
                </c:pt>
                <c:pt idx="664">
                  <c:v> 02:34:52</c:v>
                </c:pt>
                <c:pt idx="665">
                  <c:v> 02:36:52</c:v>
                </c:pt>
                <c:pt idx="666">
                  <c:v> 02:38:52</c:v>
                </c:pt>
                <c:pt idx="667">
                  <c:v> 02:40:52</c:v>
                </c:pt>
                <c:pt idx="668">
                  <c:v> 02:42:52</c:v>
                </c:pt>
                <c:pt idx="669">
                  <c:v> 02:44:52</c:v>
                </c:pt>
                <c:pt idx="670">
                  <c:v> 02:46:52</c:v>
                </c:pt>
                <c:pt idx="671">
                  <c:v> 02:48:52</c:v>
                </c:pt>
                <c:pt idx="672">
                  <c:v> 02:50:52</c:v>
                </c:pt>
                <c:pt idx="673">
                  <c:v> 02:52:52</c:v>
                </c:pt>
                <c:pt idx="674">
                  <c:v> 02:54:52</c:v>
                </c:pt>
                <c:pt idx="675">
                  <c:v> 02:56:52</c:v>
                </c:pt>
                <c:pt idx="676">
                  <c:v> 02:58:52</c:v>
                </c:pt>
                <c:pt idx="677">
                  <c:v> 03:00:52</c:v>
                </c:pt>
                <c:pt idx="678">
                  <c:v> 03:02:52</c:v>
                </c:pt>
                <c:pt idx="679">
                  <c:v> 03:04:52</c:v>
                </c:pt>
                <c:pt idx="680">
                  <c:v> 03:06:52</c:v>
                </c:pt>
                <c:pt idx="681">
                  <c:v> 03:08:52</c:v>
                </c:pt>
                <c:pt idx="682">
                  <c:v> 03:10:52</c:v>
                </c:pt>
                <c:pt idx="683">
                  <c:v> 03:12:52</c:v>
                </c:pt>
                <c:pt idx="684">
                  <c:v> 03:14:52</c:v>
                </c:pt>
                <c:pt idx="685">
                  <c:v> 03:16:52</c:v>
                </c:pt>
                <c:pt idx="686">
                  <c:v> 03:18:52</c:v>
                </c:pt>
                <c:pt idx="687">
                  <c:v> 03:20:52</c:v>
                </c:pt>
                <c:pt idx="688">
                  <c:v> 03:22:52</c:v>
                </c:pt>
                <c:pt idx="689">
                  <c:v> 03:24:52</c:v>
                </c:pt>
                <c:pt idx="690">
                  <c:v> 03:26:52</c:v>
                </c:pt>
                <c:pt idx="691">
                  <c:v> 03:28:52</c:v>
                </c:pt>
                <c:pt idx="692">
                  <c:v> 03:30:52</c:v>
                </c:pt>
                <c:pt idx="693">
                  <c:v> 03:32:52</c:v>
                </c:pt>
                <c:pt idx="694">
                  <c:v> 03:34:52</c:v>
                </c:pt>
                <c:pt idx="695">
                  <c:v> 03:36:52</c:v>
                </c:pt>
                <c:pt idx="696">
                  <c:v> 03:38:52</c:v>
                </c:pt>
                <c:pt idx="697">
                  <c:v> 03:40:52</c:v>
                </c:pt>
                <c:pt idx="698">
                  <c:v> 03:42:52</c:v>
                </c:pt>
                <c:pt idx="699">
                  <c:v> 03:44:52</c:v>
                </c:pt>
                <c:pt idx="700">
                  <c:v> 03:46:52</c:v>
                </c:pt>
                <c:pt idx="701">
                  <c:v> 03:48:52</c:v>
                </c:pt>
                <c:pt idx="702">
                  <c:v> 03:50:52</c:v>
                </c:pt>
                <c:pt idx="703">
                  <c:v> 03:52:52</c:v>
                </c:pt>
                <c:pt idx="704">
                  <c:v> 03:54:52</c:v>
                </c:pt>
                <c:pt idx="705">
                  <c:v> 03:56:52</c:v>
                </c:pt>
                <c:pt idx="706">
                  <c:v> 03:58:52</c:v>
                </c:pt>
                <c:pt idx="707">
                  <c:v> 04:00:52</c:v>
                </c:pt>
                <c:pt idx="708">
                  <c:v> 04:02:52</c:v>
                </c:pt>
                <c:pt idx="709">
                  <c:v> 04:04:52</c:v>
                </c:pt>
                <c:pt idx="710">
                  <c:v> 04:06:52</c:v>
                </c:pt>
                <c:pt idx="711">
                  <c:v> 04:08:52</c:v>
                </c:pt>
                <c:pt idx="712">
                  <c:v> 04:10:52</c:v>
                </c:pt>
                <c:pt idx="713">
                  <c:v> 04:12:52</c:v>
                </c:pt>
                <c:pt idx="714">
                  <c:v> 04:14:52</c:v>
                </c:pt>
                <c:pt idx="715">
                  <c:v> 04:16:52</c:v>
                </c:pt>
                <c:pt idx="716">
                  <c:v> 04:18:52</c:v>
                </c:pt>
                <c:pt idx="717">
                  <c:v> 04:20:52</c:v>
                </c:pt>
                <c:pt idx="718">
                  <c:v> 04:22:52</c:v>
                </c:pt>
                <c:pt idx="719">
                  <c:v> 04:24:52</c:v>
                </c:pt>
                <c:pt idx="720">
                  <c:v> 04:26:52</c:v>
                </c:pt>
                <c:pt idx="721">
                  <c:v> 04:28:52</c:v>
                </c:pt>
                <c:pt idx="722">
                  <c:v> 04:30:52</c:v>
                </c:pt>
                <c:pt idx="723">
                  <c:v> 04:32:52</c:v>
                </c:pt>
                <c:pt idx="724">
                  <c:v> 04:34:52</c:v>
                </c:pt>
                <c:pt idx="725">
                  <c:v> 04:36:52</c:v>
                </c:pt>
                <c:pt idx="726">
                  <c:v> 04:38:52</c:v>
                </c:pt>
                <c:pt idx="727">
                  <c:v> 04:40:52</c:v>
                </c:pt>
                <c:pt idx="728">
                  <c:v> 04:42:52</c:v>
                </c:pt>
                <c:pt idx="729">
                  <c:v> 04:44:52</c:v>
                </c:pt>
                <c:pt idx="730">
                  <c:v> 04:46:52</c:v>
                </c:pt>
                <c:pt idx="731">
                  <c:v> 04:48:52</c:v>
                </c:pt>
                <c:pt idx="732">
                  <c:v> 04:50:52</c:v>
                </c:pt>
                <c:pt idx="733">
                  <c:v> 04:52:52</c:v>
                </c:pt>
                <c:pt idx="734">
                  <c:v> 04:54:52</c:v>
                </c:pt>
                <c:pt idx="735">
                  <c:v> 04:56:52</c:v>
                </c:pt>
                <c:pt idx="736">
                  <c:v> 04:58:52</c:v>
                </c:pt>
                <c:pt idx="737">
                  <c:v> 05:00:52</c:v>
                </c:pt>
                <c:pt idx="738">
                  <c:v> 05:02:52</c:v>
                </c:pt>
                <c:pt idx="739">
                  <c:v> 05:04:52</c:v>
                </c:pt>
                <c:pt idx="740">
                  <c:v> 05:06:52</c:v>
                </c:pt>
                <c:pt idx="741">
                  <c:v> 05:08:52</c:v>
                </c:pt>
                <c:pt idx="742">
                  <c:v> 05:10:52</c:v>
                </c:pt>
                <c:pt idx="743">
                  <c:v> 05:12:52</c:v>
                </c:pt>
                <c:pt idx="744">
                  <c:v> 05:14:52</c:v>
                </c:pt>
                <c:pt idx="745">
                  <c:v> 05:16:52</c:v>
                </c:pt>
                <c:pt idx="746">
                  <c:v> 05:18:52</c:v>
                </c:pt>
                <c:pt idx="747">
                  <c:v> 05:20:52</c:v>
                </c:pt>
                <c:pt idx="748">
                  <c:v> 05:22:52</c:v>
                </c:pt>
                <c:pt idx="749">
                  <c:v> 05:24:52</c:v>
                </c:pt>
                <c:pt idx="750">
                  <c:v> 05:26:52</c:v>
                </c:pt>
                <c:pt idx="751">
                  <c:v> 05:28:52</c:v>
                </c:pt>
                <c:pt idx="752">
                  <c:v> 05:30:52</c:v>
                </c:pt>
                <c:pt idx="753">
                  <c:v> 05:32:52</c:v>
                </c:pt>
                <c:pt idx="754">
                  <c:v> 05:34:52</c:v>
                </c:pt>
                <c:pt idx="755">
                  <c:v> 05:36:52</c:v>
                </c:pt>
                <c:pt idx="756">
                  <c:v> 05:38:52</c:v>
                </c:pt>
                <c:pt idx="757">
                  <c:v> 05:40:52</c:v>
                </c:pt>
                <c:pt idx="758">
                  <c:v> 05:42:52</c:v>
                </c:pt>
                <c:pt idx="759">
                  <c:v> 05:44:52</c:v>
                </c:pt>
                <c:pt idx="760">
                  <c:v> 05:46:52</c:v>
                </c:pt>
                <c:pt idx="761">
                  <c:v> 05:48:52</c:v>
                </c:pt>
                <c:pt idx="762">
                  <c:v> 05:50:52</c:v>
                </c:pt>
                <c:pt idx="763">
                  <c:v> 05:52:52</c:v>
                </c:pt>
                <c:pt idx="764">
                  <c:v> 05:54:52</c:v>
                </c:pt>
                <c:pt idx="765">
                  <c:v> 05:56:52</c:v>
                </c:pt>
                <c:pt idx="766">
                  <c:v> 05:58:52</c:v>
                </c:pt>
                <c:pt idx="767">
                  <c:v> 06:00:52</c:v>
                </c:pt>
                <c:pt idx="768">
                  <c:v> 06:02:52</c:v>
                </c:pt>
                <c:pt idx="769">
                  <c:v> 06:04:52</c:v>
                </c:pt>
                <c:pt idx="770">
                  <c:v> 06:06:52</c:v>
                </c:pt>
                <c:pt idx="771">
                  <c:v> 06:08:52</c:v>
                </c:pt>
                <c:pt idx="772">
                  <c:v> 06:10:52</c:v>
                </c:pt>
                <c:pt idx="773">
                  <c:v> 06:12:52</c:v>
                </c:pt>
                <c:pt idx="774">
                  <c:v> 06:14:52</c:v>
                </c:pt>
                <c:pt idx="775">
                  <c:v> 06:16:52</c:v>
                </c:pt>
                <c:pt idx="776">
                  <c:v> 06:18:52</c:v>
                </c:pt>
                <c:pt idx="777">
                  <c:v> 06:20:52</c:v>
                </c:pt>
                <c:pt idx="778">
                  <c:v> 06:22:52</c:v>
                </c:pt>
                <c:pt idx="779">
                  <c:v> 06:24:52</c:v>
                </c:pt>
                <c:pt idx="780">
                  <c:v> 06:26:52</c:v>
                </c:pt>
                <c:pt idx="781">
                  <c:v> 06:28:52</c:v>
                </c:pt>
                <c:pt idx="782">
                  <c:v> 06:30:52</c:v>
                </c:pt>
                <c:pt idx="783">
                  <c:v> 06:32:52</c:v>
                </c:pt>
                <c:pt idx="784">
                  <c:v> 06:34:52</c:v>
                </c:pt>
                <c:pt idx="785">
                  <c:v> 06:36:52</c:v>
                </c:pt>
                <c:pt idx="786">
                  <c:v> 06:38:52</c:v>
                </c:pt>
                <c:pt idx="787">
                  <c:v> 06:40:52</c:v>
                </c:pt>
                <c:pt idx="788">
                  <c:v> 06:42:52</c:v>
                </c:pt>
                <c:pt idx="789">
                  <c:v> 06:44:52</c:v>
                </c:pt>
                <c:pt idx="790">
                  <c:v> 06:46:52</c:v>
                </c:pt>
                <c:pt idx="791">
                  <c:v> 06:48:52</c:v>
                </c:pt>
                <c:pt idx="792">
                  <c:v> 06:50:52</c:v>
                </c:pt>
                <c:pt idx="793">
                  <c:v> 06:52:52</c:v>
                </c:pt>
                <c:pt idx="794">
                  <c:v> 06:54:52</c:v>
                </c:pt>
                <c:pt idx="795">
                  <c:v> 06:56:52</c:v>
                </c:pt>
                <c:pt idx="796">
                  <c:v> 06:58:52</c:v>
                </c:pt>
                <c:pt idx="797">
                  <c:v> 07:00:52</c:v>
                </c:pt>
                <c:pt idx="798">
                  <c:v> 07:02:52</c:v>
                </c:pt>
                <c:pt idx="799">
                  <c:v> 07:04:52</c:v>
                </c:pt>
                <c:pt idx="800">
                  <c:v> 07:06:52</c:v>
                </c:pt>
                <c:pt idx="801">
                  <c:v> 07:08:52</c:v>
                </c:pt>
                <c:pt idx="802">
                  <c:v> 07:10:52</c:v>
                </c:pt>
                <c:pt idx="803">
                  <c:v> 07:12:52</c:v>
                </c:pt>
                <c:pt idx="804">
                  <c:v> 07:14:52</c:v>
                </c:pt>
                <c:pt idx="805">
                  <c:v> 07:16:52</c:v>
                </c:pt>
                <c:pt idx="806">
                  <c:v> 07:18:52</c:v>
                </c:pt>
                <c:pt idx="807">
                  <c:v> 07:20:52</c:v>
                </c:pt>
                <c:pt idx="808">
                  <c:v> 07:22:52</c:v>
                </c:pt>
                <c:pt idx="809">
                  <c:v> 07:24:52</c:v>
                </c:pt>
                <c:pt idx="810">
                  <c:v> 07:26:52</c:v>
                </c:pt>
                <c:pt idx="811">
                  <c:v> 07:28:52</c:v>
                </c:pt>
                <c:pt idx="812">
                  <c:v> 07:30:52</c:v>
                </c:pt>
                <c:pt idx="813">
                  <c:v> 07:32:52</c:v>
                </c:pt>
                <c:pt idx="814">
                  <c:v> 07:34:52</c:v>
                </c:pt>
                <c:pt idx="815">
                  <c:v> 07:36:52</c:v>
                </c:pt>
                <c:pt idx="816">
                  <c:v> 07:38:52</c:v>
                </c:pt>
                <c:pt idx="817">
                  <c:v> 07:40:52</c:v>
                </c:pt>
                <c:pt idx="818">
                  <c:v> 07:42:52</c:v>
                </c:pt>
                <c:pt idx="819">
                  <c:v> 07:44:52</c:v>
                </c:pt>
                <c:pt idx="820">
                  <c:v> 07:46:52</c:v>
                </c:pt>
                <c:pt idx="821">
                  <c:v> 07:48:52</c:v>
                </c:pt>
                <c:pt idx="822">
                  <c:v> 07:50:52</c:v>
                </c:pt>
                <c:pt idx="823">
                  <c:v> 07:52:52</c:v>
                </c:pt>
                <c:pt idx="824">
                  <c:v> 07:54:52</c:v>
                </c:pt>
                <c:pt idx="825">
                  <c:v> 07:56:52</c:v>
                </c:pt>
                <c:pt idx="826">
                  <c:v> 07:58:52</c:v>
                </c:pt>
                <c:pt idx="827">
                  <c:v> 08:00:52</c:v>
                </c:pt>
                <c:pt idx="828">
                  <c:v> 08:02:52</c:v>
                </c:pt>
                <c:pt idx="829">
                  <c:v> 08:04:52</c:v>
                </c:pt>
                <c:pt idx="830">
                  <c:v> 08:06:52</c:v>
                </c:pt>
                <c:pt idx="831">
                  <c:v> 08:08:52</c:v>
                </c:pt>
                <c:pt idx="832">
                  <c:v> 08:10:52</c:v>
                </c:pt>
                <c:pt idx="833">
                  <c:v> 08:12:52</c:v>
                </c:pt>
                <c:pt idx="834">
                  <c:v> 08:14:52</c:v>
                </c:pt>
                <c:pt idx="835">
                  <c:v> 08:16:52</c:v>
                </c:pt>
                <c:pt idx="836">
                  <c:v> 08:18:52</c:v>
                </c:pt>
                <c:pt idx="837">
                  <c:v> 08:20:52</c:v>
                </c:pt>
                <c:pt idx="838">
                  <c:v> 08:22:52</c:v>
                </c:pt>
                <c:pt idx="839">
                  <c:v> 08:24:52</c:v>
                </c:pt>
                <c:pt idx="840">
                  <c:v> 08:26:52</c:v>
                </c:pt>
                <c:pt idx="841">
                  <c:v> 08:28:52</c:v>
                </c:pt>
                <c:pt idx="842">
                  <c:v> 08:30:52</c:v>
                </c:pt>
                <c:pt idx="843">
                  <c:v> 08:32:52</c:v>
                </c:pt>
                <c:pt idx="844">
                  <c:v> 08:34:52</c:v>
                </c:pt>
                <c:pt idx="845">
                  <c:v> 08:36:52</c:v>
                </c:pt>
                <c:pt idx="846">
                  <c:v> 08:38:52</c:v>
                </c:pt>
                <c:pt idx="847">
                  <c:v> 08:40:52</c:v>
                </c:pt>
                <c:pt idx="848">
                  <c:v> 08:42:52</c:v>
                </c:pt>
                <c:pt idx="849">
                  <c:v> 08:44:52</c:v>
                </c:pt>
                <c:pt idx="850">
                  <c:v> 08:46:52</c:v>
                </c:pt>
                <c:pt idx="851">
                  <c:v> 08:48:52</c:v>
                </c:pt>
                <c:pt idx="852">
                  <c:v> 08:50:52</c:v>
                </c:pt>
                <c:pt idx="853">
                  <c:v> 08:52:52</c:v>
                </c:pt>
                <c:pt idx="854">
                  <c:v> 08:54:52</c:v>
                </c:pt>
                <c:pt idx="855">
                  <c:v> 08:56:52</c:v>
                </c:pt>
                <c:pt idx="856">
                  <c:v> 08:58:52</c:v>
                </c:pt>
                <c:pt idx="857">
                  <c:v> 09:00:52</c:v>
                </c:pt>
                <c:pt idx="858">
                  <c:v> 09:02:52</c:v>
                </c:pt>
                <c:pt idx="859">
                  <c:v> 09:04:52</c:v>
                </c:pt>
                <c:pt idx="860">
                  <c:v> 09:06:52</c:v>
                </c:pt>
                <c:pt idx="861">
                  <c:v> 09:08:52</c:v>
                </c:pt>
                <c:pt idx="862">
                  <c:v> 09:10:52</c:v>
                </c:pt>
                <c:pt idx="863">
                  <c:v> 09:12:52</c:v>
                </c:pt>
                <c:pt idx="864">
                  <c:v> 09:14:52</c:v>
                </c:pt>
                <c:pt idx="865">
                  <c:v> 09:16:52</c:v>
                </c:pt>
                <c:pt idx="866">
                  <c:v> 09:18:52</c:v>
                </c:pt>
                <c:pt idx="867">
                  <c:v> 09:20:52</c:v>
                </c:pt>
                <c:pt idx="868">
                  <c:v> 09:22:52</c:v>
                </c:pt>
                <c:pt idx="869">
                  <c:v> 09:24:52</c:v>
                </c:pt>
                <c:pt idx="870">
                  <c:v> 09:26:52</c:v>
                </c:pt>
                <c:pt idx="871">
                  <c:v> 09:28:52</c:v>
                </c:pt>
                <c:pt idx="872">
                  <c:v> 09:30:52</c:v>
                </c:pt>
                <c:pt idx="873">
                  <c:v> 09:32:52</c:v>
                </c:pt>
                <c:pt idx="874">
                  <c:v> 09:34:52</c:v>
                </c:pt>
                <c:pt idx="875">
                  <c:v> 09:36:52</c:v>
                </c:pt>
                <c:pt idx="876">
                  <c:v> 09:38:52</c:v>
                </c:pt>
                <c:pt idx="877">
                  <c:v> 09:40:52</c:v>
                </c:pt>
                <c:pt idx="878">
                  <c:v> 09:42:52</c:v>
                </c:pt>
                <c:pt idx="879">
                  <c:v> 09:44:52</c:v>
                </c:pt>
                <c:pt idx="880">
                  <c:v> 09:46:52</c:v>
                </c:pt>
                <c:pt idx="881">
                  <c:v> 09:48:52</c:v>
                </c:pt>
                <c:pt idx="882">
                  <c:v> 09:50:52</c:v>
                </c:pt>
                <c:pt idx="883">
                  <c:v> 09:52:52</c:v>
                </c:pt>
                <c:pt idx="884">
                  <c:v> 09:54:52</c:v>
                </c:pt>
                <c:pt idx="885">
                  <c:v> 09:56:52</c:v>
                </c:pt>
                <c:pt idx="886">
                  <c:v> 09:58:52</c:v>
                </c:pt>
                <c:pt idx="887">
                  <c:v> 10:00:52</c:v>
                </c:pt>
                <c:pt idx="888">
                  <c:v> 10:02:52</c:v>
                </c:pt>
                <c:pt idx="889">
                  <c:v> 10:04:52</c:v>
                </c:pt>
                <c:pt idx="890">
                  <c:v> 10:06:52</c:v>
                </c:pt>
                <c:pt idx="891">
                  <c:v> 10:08:52</c:v>
                </c:pt>
                <c:pt idx="892">
                  <c:v> 10:10:52</c:v>
                </c:pt>
                <c:pt idx="893">
                  <c:v> 10:12:52</c:v>
                </c:pt>
                <c:pt idx="894">
                  <c:v> 10:14:52</c:v>
                </c:pt>
                <c:pt idx="895">
                  <c:v> 10:16:52</c:v>
                </c:pt>
                <c:pt idx="896">
                  <c:v> 10:18:52</c:v>
                </c:pt>
                <c:pt idx="897">
                  <c:v> 10:20:52</c:v>
                </c:pt>
                <c:pt idx="898">
                  <c:v> 10:22:52</c:v>
                </c:pt>
                <c:pt idx="899">
                  <c:v> 10:24:52</c:v>
                </c:pt>
                <c:pt idx="900">
                  <c:v> 10:26:52</c:v>
                </c:pt>
                <c:pt idx="901">
                  <c:v> 10:28:52</c:v>
                </c:pt>
                <c:pt idx="902">
                  <c:v> 10:30:52</c:v>
                </c:pt>
                <c:pt idx="903">
                  <c:v> 10:32:52</c:v>
                </c:pt>
                <c:pt idx="904">
                  <c:v> 10:34:52</c:v>
                </c:pt>
                <c:pt idx="905">
                  <c:v> 10:36:52</c:v>
                </c:pt>
                <c:pt idx="906">
                  <c:v> 10:38:52</c:v>
                </c:pt>
                <c:pt idx="907">
                  <c:v> 10:40:52</c:v>
                </c:pt>
                <c:pt idx="908">
                  <c:v> 10:42:52</c:v>
                </c:pt>
                <c:pt idx="909">
                  <c:v> 10:44:52</c:v>
                </c:pt>
                <c:pt idx="910">
                  <c:v> 10:46:52</c:v>
                </c:pt>
                <c:pt idx="911">
                  <c:v> 10:48:52</c:v>
                </c:pt>
                <c:pt idx="912">
                  <c:v> 10:50:52</c:v>
                </c:pt>
                <c:pt idx="913">
                  <c:v> 10:52:52</c:v>
                </c:pt>
                <c:pt idx="914">
                  <c:v> 10:54:52</c:v>
                </c:pt>
                <c:pt idx="915">
                  <c:v> 10:56:52</c:v>
                </c:pt>
                <c:pt idx="916">
                  <c:v> 10:58:52</c:v>
                </c:pt>
                <c:pt idx="917">
                  <c:v> 11:00:52</c:v>
                </c:pt>
                <c:pt idx="918">
                  <c:v> 11:02:52</c:v>
                </c:pt>
                <c:pt idx="919">
                  <c:v> 11:04:52</c:v>
                </c:pt>
                <c:pt idx="920">
                  <c:v> 11:06:52</c:v>
                </c:pt>
                <c:pt idx="921">
                  <c:v> 11:08:52</c:v>
                </c:pt>
                <c:pt idx="922">
                  <c:v> 11:10:52</c:v>
                </c:pt>
                <c:pt idx="923">
                  <c:v> 11:12:52</c:v>
                </c:pt>
                <c:pt idx="924">
                  <c:v> 11:14:52</c:v>
                </c:pt>
                <c:pt idx="925">
                  <c:v> 11:16:52</c:v>
                </c:pt>
                <c:pt idx="926">
                  <c:v> 11:18:52</c:v>
                </c:pt>
              </c:strCache>
            </c:strRef>
          </c:cat>
          <c:val>
            <c:numRef>
              <c:f>'Composite calc.-1710'!$J$6:$J$932</c:f>
              <c:numCache>
                <c:formatCode>General</c:formatCode>
                <c:ptCount val="927"/>
                <c:pt idx="0">
                  <c:v>6.1084465946752787E-3</c:v>
                </c:pt>
                <c:pt idx="1">
                  <c:v>6.1158135681199446E-3</c:v>
                </c:pt>
                <c:pt idx="2">
                  <c:v>6.1158135681199446E-3</c:v>
                </c:pt>
                <c:pt idx="3">
                  <c:v>6.1231716781419742E-3</c:v>
                </c:pt>
                <c:pt idx="4">
                  <c:v>6.138005278590106E-3</c:v>
                </c:pt>
                <c:pt idx="5">
                  <c:v>6.1601170443425831E-3</c:v>
                </c:pt>
                <c:pt idx="6">
                  <c:v>6.1894289720458061E-3</c:v>
                </c:pt>
                <c:pt idx="7">
                  <c:v>6.2259811756862878E-3</c:v>
                </c:pt>
                <c:pt idx="8">
                  <c:v>6.262320033342276E-3</c:v>
                </c:pt>
                <c:pt idx="9">
                  <c:v>6.3055942305226065E-3</c:v>
                </c:pt>
                <c:pt idx="10">
                  <c:v>6.3556621055559587E-3</c:v>
                </c:pt>
                <c:pt idx="11">
                  <c:v>6.4125022105259348E-3</c:v>
                </c:pt>
                <c:pt idx="12">
                  <c:v>6.4828856075053488E-3</c:v>
                </c:pt>
                <c:pt idx="13">
                  <c:v>6.5455026850502465E-3</c:v>
                </c:pt>
                <c:pt idx="14">
                  <c:v>6.6212749829621187E-3</c:v>
                </c:pt>
                <c:pt idx="15">
                  <c:v>6.7029109497292296E-3</c:v>
                </c:pt>
                <c:pt idx="16">
                  <c:v>6.7835645497039392E-3</c:v>
                </c:pt>
                <c:pt idx="17">
                  <c:v>6.869827989112974E-3</c:v>
                </c:pt>
                <c:pt idx="18">
                  <c:v>6.9551485246542371E-3</c:v>
                </c:pt>
                <c:pt idx="19">
                  <c:v>7.0522164600925292E-3</c:v>
                </c:pt>
                <c:pt idx="20">
                  <c:v>7.1669628295394422E-3</c:v>
                </c:pt>
                <c:pt idx="21">
                  <c:v>7.2923818331187239E-3</c:v>
                </c:pt>
                <c:pt idx="22">
                  <c:v>7.4035260383144468E-3</c:v>
                </c:pt>
                <c:pt idx="23">
                  <c:v>7.50691289412632E-3</c:v>
                </c:pt>
                <c:pt idx="24">
                  <c:v>7.584954172570854E-3</c:v>
                </c:pt>
                <c:pt idx="25">
                  <c:v>7.6563217408883747E-3</c:v>
                </c:pt>
                <c:pt idx="26">
                  <c:v>7.7153667314003947E-3</c:v>
                </c:pt>
                <c:pt idx="27">
                  <c:v>7.7680553164868752E-3</c:v>
                </c:pt>
                <c:pt idx="28">
                  <c:v>7.802983390985784E-3</c:v>
                </c:pt>
                <c:pt idx="29">
                  <c:v>7.8377558140069661E-3</c:v>
                </c:pt>
                <c:pt idx="30">
                  <c:v>7.8723746480969768E-3</c:v>
                </c:pt>
                <c:pt idx="31">
                  <c:v>7.9068419106492829E-3</c:v>
                </c:pt>
                <c:pt idx="32">
                  <c:v>7.9411595752761441E-3</c:v>
                </c:pt>
                <c:pt idx="33">
                  <c:v>7.9867239341296897E-3</c:v>
                </c:pt>
                <c:pt idx="34">
                  <c:v>8.0264218179709433E-3</c:v>
                </c:pt>
                <c:pt idx="35">
                  <c:v>8.0658148627401564E-3</c:v>
                </c:pt>
                <c:pt idx="36">
                  <c:v>8.105016446621191E-3</c:v>
                </c:pt>
                <c:pt idx="37">
                  <c:v>8.1329639246710047E-3</c:v>
                </c:pt>
                <c:pt idx="38">
                  <c:v>8.1663314040026566E-3</c:v>
                </c:pt>
                <c:pt idx="39">
                  <c:v>8.1885727327782841E-3</c:v>
                </c:pt>
                <c:pt idx="40">
                  <c:v>8.2106462839413568E-3</c:v>
                </c:pt>
                <c:pt idx="41">
                  <c:v>8.2382354299934887E-3</c:v>
                </c:pt>
                <c:pt idx="42">
                  <c:v>8.2821655863668901E-3</c:v>
                </c:pt>
                <c:pt idx="43">
                  <c:v>8.2985661412077697E-3</c:v>
                </c:pt>
                <c:pt idx="44">
                  <c:v>8.3094110260595478E-3</c:v>
                </c:pt>
                <c:pt idx="45">
                  <c:v>8.3094110260595478E-3</c:v>
                </c:pt>
                <c:pt idx="46">
                  <c:v>8.3149343473054565E-3</c:v>
                </c:pt>
                <c:pt idx="47">
                  <c:v>8.3203478893613576E-3</c:v>
                </c:pt>
                <c:pt idx="48">
                  <c:v>8.3149343473054565E-3</c:v>
                </c:pt>
                <c:pt idx="49">
                  <c:v>8.3203478893613576E-3</c:v>
                </c:pt>
                <c:pt idx="50">
                  <c:v>8.3257579114456616E-3</c:v>
                </c:pt>
                <c:pt idx="51">
                  <c:v>8.3366733293322708E-3</c:v>
                </c:pt>
                <c:pt idx="52">
                  <c:v>8.3475744740613127E-3</c:v>
                </c:pt>
                <c:pt idx="53">
                  <c:v>8.3638467704758926E-3</c:v>
                </c:pt>
                <c:pt idx="54">
                  <c:v>8.3800874697105652E-3</c:v>
                </c:pt>
                <c:pt idx="55">
                  <c:v>8.3962967551176985E-3</c:v>
                </c:pt>
                <c:pt idx="56">
                  <c:v>8.4124748082832317E-3</c:v>
                </c:pt>
                <c:pt idx="57">
                  <c:v>8.4286218090503986E-3</c:v>
                </c:pt>
                <c:pt idx="58">
                  <c:v>8.4500683192504436E-3</c:v>
                </c:pt>
                <c:pt idx="59">
                  <c:v>8.4929028253006647E-3</c:v>
                </c:pt>
                <c:pt idx="60">
                  <c:v>8.540796098725224E-3</c:v>
                </c:pt>
                <c:pt idx="61">
                  <c:v>8.6042391180161885E-3</c:v>
                </c:pt>
                <c:pt idx="62">
                  <c:v>8.672513199759339E-3</c:v>
                </c:pt>
                <c:pt idx="63">
                  <c:v>8.7349995993130994E-3</c:v>
                </c:pt>
                <c:pt idx="64">
                  <c:v>8.7970421619996807E-3</c:v>
                </c:pt>
                <c:pt idx="65">
                  <c:v>8.8638312935208786E-3</c:v>
                </c:pt>
                <c:pt idx="66">
                  <c:v>8.9300220492448956E-3</c:v>
                </c:pt>
                <c:pt idx="67">
                  <c:v>8.9908171152570989E-3</c:v>
                </c:pt>
                <c:pt idx="68">
                  <c:v>9.0460324783852089E-3</c:v>
                </c:pt>
                <c:pt idx="69">
                  <c:v>9.0910122208695768E-3</c:v>
                </c:pt>
                <c:pt idx="70">
                  <c:v>9.1358671509605485E-3</c:v>
                </c:pt>
                <c:pt idx="71">
                  <c:v>9.190211085715062E-3</c:v>
                </c:pt>
                <c:pt idx="72">
                  <c:v>9.263984650246351E-3</c:v>
                </c:pt>
                <c:pt idx="73">
                  <c:v>9.2981360390134125E-3</c:v>
                </c:pt>
                <c:pt idx="74">
                  <c:v>9.3175813814530203E-3</c:v>
                </c:pt>
                <c:pt idx="75">
                  <c:v>9.3225074094902168E-3</c:v>
                </c:pt>
                <c:pt idx="76">
                  <c:v>9.3273361792100117E-3</c:v>
                </c:pt>
                <c:pt idx="77">
                  <c:v>9.3273361792100117E-3</c:v>
                </c:pt>
                <c:pt idx="78">
                  <c:v>9.3322570581826567E-3</c:v>
                </c:pt>
                <c:pt idx="79">
                  <c:v>9.3322570581826567E-3</c:v>
                </c:pt>
                <c:pt idx="80">
                  <c:v>9.3322570581826567E-3</c:v>
                </c:pt>
                <c:pt idx="81">
                  <c:v>9.3322570581826567E-3</c:v>
                </c:pt>
                <c:pt idx="82">
                  <c:v>9.3322570581826567E-3</c:v>
                </c:pt>
                <c:pt idx="83">
                  <c:v>9.3370807857702503E-3</c:v>
                </c:pt>
                <c:pt idx="84">
                  <c:v>9.3468152330085132E-3</c:v>
                </c:pt>
                <c:pt idx="85">
                  <c:v>9.3613507679180565E-3</c:v>
                </c:pt>
                <c:pt idx="86">
                  <c:v>9.3758637682082382E-3</c:v>
                </c:pt>
                <c:pt idx="87">
                  <c:v>9.3999396912958968E-3</c:v>
                </c:pt>
                <c:pt idx="88">
                  <c:v>9.4192686021792593E-3</c:v>
                </c:pt>
                <c:pt idx="89">
                  <c:v>9.4384643878122464E-3</c:v>
                </c:pt>
                <c:pt idx="90">
                  <c:v>9.4528589960921356E-3</c:v>
                </c:pt>
                <c:pt idx="91">
                  <c:v>9.4672317178782512E-3</c:v>
                </c:pt>
                <c:pt idx="92">
                  <c:v>9.4768324771518468E-3</c:v>
                </c:pt>
                <c:pt idx="93">
                  <c:v>9.4864235199573505E-3</c:v>
                </c:pt>
                <c:pt idx="94">
                  <c:v>9.491168895346876E-3</c:v>
                </c:pt>
                <c:pt idx="95">
                  <c:v>9.4959118993385785E-3</c:v>
                </c:pt>
                <c:pt idx="96">
                  <c:v>9.5007454654884842E-3</c:v>
                </c:pt>
                <c:pt idx="97">
                  <c:v>9.5054836910069967E-3</c:v>
                </c:pt>
                <c:pt idx="98">
                  <c:v>9.5054836910069967E-3</c:v>
                </c:pt>
                <c:pt idx="99">
                  <c:v>9.5102195558251969E-3</c:v>
                </c:pt>
                <c:pt idx="100">
                  <c:v>9.5102195558251969E-3</c:v>
                </c:pt>
                <c:pt idx="101">
                  <c:v>9.5102195558251969E-3</c:v>
                </c:pt>
                <c:pt idx="102">
                  <c:v>9.5102195558251969E-3</c:v>
                </c:pt>
                <c:pt idx="103">
                  <c:v>9.5102195558251969E-3</c:v>
                </c:pt>
                <c:pt idx="104">
                  <c:v>9.5054836910069967E-3</c:v>
                </c:pt>
                <c:pt idx="105">
                  <c:v>9.5007454654884842E-3</c:v>
                </c:pt>
                <c:pt idx="106">
                  <c:v>9.5007454654884842E-3</c:v>
                </c:pt>
                <c:pt idx="107">
                  <c:v>9.5007454654884842E-3</c:v>
                </c:pt>
                <c:pt idx="108">
                  <c:v>9.5102195558251969E-3</c:v>
                </c:pt>
                <c:pt idx="109">
                  <c:v>9.5150458538043846E-3</c:v>
                </c:pt>
                <c:pt idx="110">
                  <c:v>9.5387704868080351E-3</c:v>
                </c:pt>
                <c:pt idx="111">
                  <c:v>9.5720337650887968E-3</c:v>
                </c:pt>
                <c:pt idx="112">
                  <c:v>9.6050899319058969E-3</c:v>
                </c:pt>
                <c:pt idx="113">
                  <c:v>9.6381243299720927E-3</c:v>
                </c:pt>
                <c:pt idx="114">
                  <c:v>9.6709545961089077E-3</c:v>
                </c:pt>
                <c:pt idx="115">
                  <c:v>9.6943887584519731E-3</c:v>
                </c:pt>
                <c:pt idx="116">
                  <c:v>9.7130408420844187E-3</c:v>
                </c:pt>
                <c:pt idx="117">
                  <c:v>9.727029125072055E-3</c:v>
                </c:pt>
                <c:pt idx="118">
                  <c:v>9.7409973206032657E-3</c:v>
                </c:pt>
                <c:pt idx="119">
                  <c:v>9.7457093328295E-3</c:v>
                </c:pt>
                <c:pt idx="120">
                  <c:v>9.7503285175423709E-3</c:v>
                </c:pt>
                <c:pt idx="121">
                  <c:v>9.7550360224860251E-3</c:v>
                </c:pt>
                <c:pt idx="122">
                  <c:v>9.7596507929331167E-3</c:v>
                </c:pt>
                <c:pt idx="123">
                  <c:v>9.7642633823550665E-3</c:v>
                </c:pt>
                <c:pt idx="124">
                  <c:v>9.7596507929331167E-3</c:v>
                </c:pt>
                <c:pt idx="125">
                  <c:v>9.7596507929331167E-3</c:v>
                </c:pt>
                <c:pt idx="126">
                  <c:v>9.7596507929331167E-3</c:v>
                </c:pt>
                <c:pt idx="127">
                  <c:v>9.7550360224860251E-3</c:v>
                </c:pt>
                <c:pt idx="128">
                  <c:v>9.7503285175423709E-3</c:v>
                </c:pt>
                <c:pt idx="129">
                  <c:v>9.7457093328295E-3</c:v>
                </c:pt>
                <c:pt idx="130">
                  <c:v>9.7457093328295E-3</c:v>
                </c:pt>
                <c:pt idx="131">
                  <c:v>9.7409973206032657E-3</c:v>
                </c:pt>
                <c:pt idx="132">
                  <c:v>9.7317479005572284E-3</c:v>
                </c:pt>
                <c:pt idx="133">
                  <c:v>9.727029125072055E-3</c:v>
                </c:pt>
                <c:pt idx="134">
                  <c:v>9.7223988706491588E-3</c:v>
                </c:pt>
                <c:pt idx="135">
                  <c:v>9.7177664100347658E-3</c:v>
                </c:pt>
                <c:pt idx="136">
                  <c:v>9.7084039161954936E-3</c:v>
                </c:pt>
                <c:pt idx="137">
                  <c:v>9.6990323847278709E-3</c:v>
                </c:pt>
                <c:pt idx="138">
                  <c:v>9.6990323847278709E-3</c:v>
                </c:pt>
                <c:pt idx="139">
                  <c:v>9.6897429068061453E-3</c:v>
                </c:pt>
                <c:pt idx="140">
                  <c:v>9.6850036654613624E-3</c:v>
                </c:pt>
                <c:pt idx="141">
                  <c:v>9.6757007188110165E-3</c:v>
                </c:pt>
                <c:pt idx="142">
                  <c:v>9.6662974814558655E-3</c:v>
                </c:pt>
                <c:pt idx="143">
                  <c:v>9.6616381219749702E-3</c:v>
                </c:pt>
                <c:pt idx="144">
                  <c:v>9.6568850878531211E-3</c:v>
                </c:pt>
                <c:pt idx="145">
                  <c:v>9.6474635112033472E-3</c:v>
                </c:pt>
                <c:pt idx="146">
                  <c:v>9.6381243299720927E-3</c:v>
                </c:pt>
                <c:pt idx="147">
                  <c:v>9.6333596943122598E-3</c:v>
                </c:pt>
                <c:pt idx="148">
                  <c:v>9.6286843961155971E-3</c:v>
                </c:pt>
                <c:pt idx="149">
                  <c:v>9.619235198288896E-3</c:v>
                </c:pt>
                <c:pt idx="150">
                  <c:v>9.6145530317326769E-3</c:v>
                </c:pt>
                <c:pt idx="151">
                  <c:v>9.6004008666305193E-3</c:v>
                </c:pt>
                <c:pt idx="152">
                  <c:v>9.5957095099841374E-3</c:v>
                </c:pt>
                <c:pt idx="153">
                  <c:v>9.5862278086847087E-3</c:v>
                </c:pt>
                <c:pt idx="154">
                  <c:v>9.5767367197809091E-3</c:v>
                </c:pt>
                <c:pt idx="155">
                  <c:v>9.5720337650887968E-3</c:v>
                </c:pt>
                <c:pt idx="156">
                  <c:v>9.5625285881925613E-3</c:v>
                </c:pt>
                <c:pt idx="157">
                  <c:v>9.5578186423472163E-3</c:v>
                </c:pt>
                <c:pt idx="158">
                  <c:v>9.5482993145376421E-3</c:v>
                </c:pt>
                <c:pt idx="159">
                  <c:v>9.5387704868080351E-3</c:v>
                </c:pt>
                <c:pt idx="160">
                  <c:v>9.5340488041545067E-3</c:v>
                </c:pt>
                <c:pt idx="161">
                  <c:v>9.5245057194586237E-3</c:v>
                </c:pt>
                <c:pt idx="162">
                  <c:v>9.5150458538043846E-3</c:v>
                </c:pt>
                <c:pt idx="163">
                  <c:v>9.5054836910069967E-3</c:v>
                </c:pt>
                <c:pt idx="164">
                  <c:v>9.4959118993385785E-3</c:v>
                </c:pt>
                <c:pt idx="165">
                  <c:v>9.4864235199573505E-3</c:v>
                </c:pt>
                <c:pt idx="166">
                  <c:v>9.4768324771518468E-3</c:v>
                </c:pt>
                <c:pt idx="167">
                  <c:v>9.4720799194263575E-3</c:v>
                </c:pt>
                <c:pt idx="168">
                  <c:v>9.4624743381422176E-3</c:v>
                </c:pt>
                <c:pt idx="169">
                  <c:v>9.4528589960921356E-3</c:v>
                </c:pt>
                <c:pt idx="170">
                  <c:v>9.4433273585108769E-3</c:v>
                </c:pt>
                <c:pt idx="171">
                  <c:v>9.4336925008185434E-3</c:v>
                </c:pt>
                <c:pt idx="172">
                  <c:v>9.4240477927480838E-3</c:v>
                </c:pt>
                <c:pt idx="173">
                  <c:v>9.4143932040254216E-3</c:v>
                </c:pt>
                <c:pt idx="174">
                  <c:v>9.4048225820586324E-3</c:v>
                </c:pt>
                <c:pt idx="175">
                  <c:v>9.3999396912958968E-3</c:v>
                </c:pt>
                <c:pt idx="176">
                  <c:v>9.3903543383623174E-3</c:v>
                </c:pt>
                <c:pt idx="177">
                  <c:v>9.3758637682082382E-3</c:v>
                </c:pt>
                <c:pt idx="178">
                  <c:v>9.3661595117742902E-3</c:v>
                </c:pt>
                <c:pt idx="179">
                  <c:v>9.3613507679180565E-3</c:v>
                </c:pt>
                <c:pt idx="180">
                  <c:v>9.3468152330085132E-3</c:v>
                </c:pt>
                <c:pt idx="181">
                  <c:v>9.3370807857702503E-3</c:v>
                </c:pt>
                <c:pt idx="182">
                  <c:v>9.3273361792100117E-3</c:v>
                </c:pt>
                <c:pt idx="183">
                  <c:v>9.3175813814530203E-3</c:v>
                </c:pt>
                <c:pt idx="184">
                  <c:v>9.3175813814530203E-3</c:v>
                </c:pt>
                <c:pt idx="185">
                  <c:v>9.3029774588569234E-3</c:v>
                </c:pt>
                <c:pt idx="186">
                  <c:v>9.29329209699125E-3</c:v>
                </c:pt>
                <c:pt idx="187">
                  <c:v>9.2835015269024431E-3</c:v>
                </c:pt>
                <c:pt idx="188">
                  <c:v>9.2737006205721364E-3</c:v>
                </c:pt>
                <c:pt idx="189">
                  <c:v>9.263984650246351E-3</c:v>
                </c:pt>
                <c:pt idx="190">
                  <c:v>9.2492961029475105E-3</c:v>
                </c:pt>
                <c:pt idx="191">
                  <c:v>9.2443310628730728E-3</c:v>
                </c:pt>
                <c:pt idx="192">
                  <c:v>9.2345841920467645E-3</c:v>
                </c:pt>
                <c:pt idx="193">
                  <c:v>9.224731313160291E-3</c:v>
                </c:pt>
                <c:pt idx="194">
                  <c:v>9.2148678992159203E-3</c:v>
                </c:pt>
                <c:pt idx="195">
                  <c:v>9.2001009342289296E-3</c:v>
                </c:pt>
                <c:pt idx="196">
                  <c:v>9.1952053484411107E-3</c:v>
                </c:pt>
                <c:pt idx="197">
                  <c:v>9.1853102288382178E-3</c:v>
                </c:pt>
                <c:pt idx="198">
                  <c:v>9.1754044379525855E-3</c:v>
                </c:pt>
                <c:pt idx="199">
                  <c:v>9.1655842694287649E-3</c:v>
                </c:pt>
                <c:pt idx="200">
                  <c:v>9.1605738575702769E-3</c:v>
                </c:pt>
                <c:pt idx="201">
                  <c:v>9.1507377735349834E-3</c:v>
                </c:pt>
                <c:pt idx="202">
                  <c:v>9.1407945168896568E-3</c:v>
                </c:pt>
                <c:pt idx="203">
                  <c:v>9.1358671509605485E-3</c:v>
                </c:pt>
                <c:pt idx="204">
                  <c:v>9.1209722836987066E-3</c:v>
                </c:pt>
                <c:pt idx="205">
                  <c:v>9.1159373516934619E-3</c:v>
                </c:pt>
                <c:pt idx="206">
                  <c:v>9.1010098670422281E-3</c:v>
                </c:pt>
                <c:pt idx="207">
                  <c:v>9.0910122208695768E-3</c:v>
                </c:pt>
                <c:pt idx="208">
                  <c:v>9.0811007923048623E-3</c:v>
                </c:pt>
                <c:pt idx="209">
                  <c:v>9.076043741631042E-3</c:v>
                </c:pt>
                <c:pt idx="210">
                  <c:v>9.0661159489607238E-3</c:v>
                </c:pt>
                <c:pt idx="211">
                  <c:v>9.0560797810090004E-3</c:v>
                </c:pt>
                <c:pt idx="212">
                  <c:v>9.0410534673786777E-3</c:v>
                </c:pt>
                <c:pt idx="213">
                  <c:v>9.0360717128628414E-3</c:v>
                </c:pt>
                <c:pt idx="214">
                  <c:v>9.026002138266976E-3</c:v>
                </c:pt>
                <c:pt idx="215">
                  <c:v>9.0159213173141659E-3</c:v>
                </c:pt>
                <c:pt idx="216">
                  <c:v>9.0059272482071497E-3</c:v>
                </c:pt>
                <c:pt idx="217">
                  <c:v>8.9908171152570989E-3</c:v>
                </c:pt>
                <c:pt idx="218">
                  <c:v>8.9857092541434924E-3</c:v>
                </c:pt>
                <c:pt idx="219">
                  <c:v>8.9705650658138594E-3</c:v>
                </c:pt>
                <c:pt idx="220">
                  <c:v>8.9604218762288201E-3</c:v>
                </c:pt>
                <c:pt idx="221">
                  <c:v>8.9503658360985464E-3</c:v>
                </c:pt>
                <c:pt idx="222">
                  <c:v>8.9401997293125403E-3</c:v>
                </c:pt>
                <c:pt idx="223">
                  <c:v>8.9300220492448956E-3</c:v>
                </c:pt>
                <c:pt idx="224">
                  <c:v>8.9199317374069626E-3</c:v>
                </c:pt>
                <c:pt idx="225">
                  <c:v>8.9097309050273788E-3</c:v>
                </c:pt>
                <c:pt idx="226">
                  <c:v>8.8995183802271019E-3</c:v>
                </c:pt>
                <c:pt idx="227">
                  <c:v>8.889393443874561E-3</c:v>
                </c:pt>
                <c:pt idx="228">
                  <c:v>8.8740848880321192E-3</c:v>
                </c:pt>
                <c:pt idx="229">
                  <c:v>8.8638312935208786E-3</c:v>
                </c:pt>
                <c:pt idx="230">
                  <c:v>8.8535658240056023E-3</c:v>
                </c:pt>
                <c:pt idx="231">
                  <c:v>8.8432884381320492E-3</c:v>
                </c:pt>
                <c:pt idx="232">
                  <c:v>8.8381952116933921E-3</c:v>
                </c:pt>
                <c:pt idx="233">
                  <c:v>8.8227978215529804E-3</c:v>
                </c:pt>
                <c:pt idx="234">
                  <c:v>8.812484553177952E-3</c:v>
                </c:pt>
                <c:pt idx="235">
                  <c:v>8.8022595053770143E-3</c:v>
                </c:pt>
                <c:pt idx="236">
                  <c:v>8.7919221447872262E-3</c:v>
                </c:pt>
                <c:pt idx="237">
                  <c:v>8.7815726154260101E-3</c:v>
                </c:pt>
                <c:pt idx="238">
                  <c:v>8.7764435735666873E-3</c:v>
                </c:pt>
                <c:pt idx="239">
                  <c:v>8.7867991441707618E-3</c:v>
                </c:pt>
                <c:pt idx="240">
                  <c:v>8.7764435735666873E-3</c:v>
                </c:pt>
                <c:pt idx="241">
                  <c:v>8.7815726154260101E-3</c:v>
                </c:pt>
                <c:pt idx="242">
                  <c:v>8.8484785132812525E-3</c:v>
                </c:pt>
                <c:pt idx="243">
                  <c:v>9.021012071824314E-3</c:v>
                </c:pt>
                <c:pt idx="244">
                  <c:v>9.2099801628450859E-3</c:v>
                </c:pt>
                <c:pt idx="245">
                  <c:v>9.3419020226076024E-3</c:v>
                </c:pt>
                <c:pt idx="246">
                  <c:v>9.4288245608877466E-3</c:v>
                </c:pt>
                <c:pt idx="247">
                  <c:v>9.4864235199573505E-3</c:v>
                </c:pt>
                <c:pt idx="248">
                  <c:v>9.5293247819559588E-3</c:v>
                </c:pt>
                <c:pt idx="249">
                  <c:v>9.5625285881925613E-3</c:v>
                </c:pt>
                <c:pt idx="250">
                  <c:v>9.5957095099841374E-3</c:v>
                </c:pt>
                <c:pt idx="251">
                  <c:v>9.619235198288896E-3</c:v>
                </c:pt>
                <c:pt idx="252">
                  <c:v>9.6427950512286628E-3</c:v>
                </c:pt>
                <c:pt idx="253">
                  <c:v>9.6616381219749702E-3</c:v>
                </c:pt>
                <c:pt idx="254">
                  <c:v>9.6757007188110165E-3</c:v>
                </c:pt>
                <c:pt idx="255">
                  <c:v>9.6850036654613624E-3</c:v>
                </c:pt>
                <c:pt idx="256">
                  <c:v>9.6897429068061453E-3</c:v>
                </c:pt>
                <c:pt idx="257">
                  <c:v>9.7037647745604385E-3</c:v>
                </c:pt>
                <c:pt idx="258">
                  <c:v>9.7130408420844187E-3</c:v>
                </c:pt>
                <c:pt idx="259">
                  <c:v>9.7177664100347658E-3</c:v>
                </c:pt>
                <c:pt idx="260">
                  <c:v>9.7177664100347658E-3</c:v>
                </c:pt>
                <c:pt idx="261">
                  <c:v>9.7177664100347658E-3</c:v>
                </c:pt>
                <c:pt idx="262">
                  <c:v>9.7223988706491588E-3</c:v>
                </c:pt>
                <c:pt idx="263">
                  <c:v>9.7223988706491588E-3</c:v>
                </c:pt>
                <c:pt idx="264">
                  <c:v>9.7223988706491588E-3</c:v>
                </c:pt>
                <c:pt idx="265">
                  <c:v>9.7223988706491588E-3</c:v>
                </c:pt>
                <c:pt idx="266">
                  <c:v>9.727029125072055E-3</c:v>
                </c:pt>
                <c:pt idx="267">
                  <c:v>9.7317479005572284E-3</c:v>
                </c:pt>
                <c:pt idx="268">
                  <c:v>9.7409973206032657E-3</c:v>
                </c:pt>
                <c:pt idx="269">
                  <c:v>9.7503285175423709E-3</c:v>
                </c:pt>
                <c:pt idx="270">
                  <c:v>9.7596507929331167E-3</c:v>
                </c:pt>
                <c:pt idx="271">
                  <c:v>9.7642633823550665E-3</c:v>
                </c:pt>
                <c:pt idx="272">
                  <c:v>9.7735723663356592E-3</c:v>
                </c:pt>
                <c:pt idx="273">
                  <c:v>9.7781783886366075E-3</c:v>
                </c:pt>
                <c:pt idx="274">
                  <c:v>9.7828724922693344E-3</c:v>
                </c:pt>
                <c:pt idx="275">
                  <c:v>9.7874741378968667E-3</c:v>
                </c:pt>
                <c:pt idx="276">
                  <c:v>9.7828724922693344E-3</c:v>
                </c:pt>
                <c:pt idx="277">
                  <c:v>9.7874741378968667E-3</c:v>
                </c:pt>
                <c:pt idx="278">
                  <c:v>9.7874741378968667E-3</c:v>
                </c:pt>
                <c:pt idx="279">
                  <c:v>9.7874741378968667E-3</c:v>
                </c:pt>
                <c:pt idx="280">
                  <c:v>9.7781783886366075E-3</c:v>
                </c:pt>
                <c:pt idx="281">
                  <c:v>9.7781783886366075E-3</c:v>
                </c:pt>
                <c:pt idx="282">
                  <c:v>9.7781783886366075E-3</c:v>
                </c:pt>
                <c:pt idx="283">
                  <c:v>9.7735723663356592E-3</c:v>
                </c:pt>
                <c:pt idx="284">
                  <c:v>9.7735723663356592E-3</c:v>
                </c:pt>
                <c:pt idx="285">
                  <c:v>9.7596507929331167E-3</c:v>
                </c:pt>
                <c:pt idx="286">
                  <c:v>9.7550360224860251E-3</c:v>
                </c:pt>
                <c:pt idx="287">
                  <c:v>9.7457093328295E-3</c:v>
                </c:pt>
                <c:pt idx="288">
                  <c:v>9.7457093328295E-3</c:v>
                </c:pt>
                <c:pt idx="289">
                  <c:v>9.7409973206032657E-3</c:v>
                </c:pt>
                <c:pt idx="290">
                  <c:v>9.7317479005572284E-3</c:v>
                </c:pt>
                <c:pt idx="291">
                  <c:v>9.727029125072055E-3</c:v>
                </c:pt>
                <c:pt idx="292">
                  <c:v>9.7223988706491588E-3</c:v>
                </c:pt>
                <c:pt idx="293">
                  <c:v>9.7130408420844187E-3</c:v>
                </c:pt>
                <c:pt idx="294">
                  <c:v>9.7084039161954936E-3</c:v>
                </c:pt>
                <c:pt idx="295">
                  <c:v>9.6990323847278709E-3</c:v>
                </c:pt>
                <c:pt idx="296">
                  <c:v>9.6897429068061453E-3</c:v>
                </c:pt>
                <c:pt idx="297">
                  <c:v>9.6850036654613624E-3</c:v>
                </c:pt>
                <c:pt idx="298">
                  <c:v>9.6803533096679883E-3</c:v>
                </c:pt>
                <c:pt idx="299">
                  <c:v>9.6709545961089077E-3</c:v>
                </c:pt>
                <c:pt idx="300">
                  <c:v>9.6616381219749702E-3</c:v>
                </c:pt>
                <c:pt idx="301">
                  <c:v>9.6522211847843604E-3</c:v>
                </c:pt>
                <c:pt idx="302">
                  <c:v>9.6522211847843604E-3</c:v>
                </c:pt>
                <c:pt idx="303">
                  <c:v>9.6427950512286628E-3</c:v>
                </c:pt>
                <c:pt idx="304">
                  <c:v>9.6381243299720927E-3</c:v>
                </c:pt>
                <c:pt idx="305">
                  <c:v>9.6240068266808705E-3</c:v>
                </c:pt>
                <c:pt idx="306">
                  <c:v>9.6098685839089391E-3</c:v>
                </c:pt>
                <c:pt idx="307">
                  <c:v>9.6098685839089391E-3</c:v>
                </c:pt>
                <c:pt idx="308">
                  <c:v>9.6004008666305193E-3</c:v>
                </c:pt>
                <c:pt idx="309">
                  <c:v>9.5909238032631672E-3</c:v>
                </c:pt>
                <c:pt idx="310">
                  <c:v>9.5862278086847087E-3</c:v>
                </c:pt>
                <c:pt idx="311">
                  <c:v>9.5720337650887968E-3</c:v>
                </c:pt>
                <c:pt idx="312">
                  <c:v>9.5673284985935345E-3</c:v>
                </c:pt>
                <c:pt idx="313">
                  <c:v>9.5625285881925613E-3</c:v>
                </c:pt>
                <c:pt idx="314">
                  <c:v>9.5531063743684967E-3</c:v>
                </c:pt>
                <c:pt idx="315">
                  <c:v>9.5435823462680924E-3</c:v>
                </c:pt>
                <c:pt idx="316">
                  <c:v>9.5340488041545067E-3</c:v>
                </c:pt>
                <c:pt idx="317">
                  <c:v>9.5197769616729988E-3</c:v>
                </c:pt>
                <c:pt idx="318">
                  <c:v>9.5150458538043846E-3</c:v>
                </c:pt>
                <c:pt idx="319">
                  <c:v>9.5102195558251969E-3</c:v>
                </c:pt>
                <c:pt idx="320">
                  <c:v>9.4959118993385785E-3</c:v>
                </c:pt>
                <c:pt idx="321">
                  <c:v>9.4864235199573505E-3</c:v>
                </c:pt>
                <c:pt idx="322">
                  <c:v>9.4768324771518468E-3</c:v>
                </c:pt>
                <c:pt idx="323">
                  <c:v>9.4720799194263575E-3</c:v>
                </c:pt>
                <c:pt idx="324">
                  <c:v>9.4624743381422176E-3</c:v>
                </c:pt>
                <c:pt idx="325">
                  <c:v>9.4528589960921356E-3</c:v>
                </c:pt>
                <c:pt idx="326">
                  <c:v>9.4433273585108769E-3</c:v>
                </c:pt>
                <c:pt idx="327">
                  <c:v>9.4336925008185434E-3</c:v>
                </c:pt>
                <c:pt idx="328">
                  <c:v>9.4143932040254216E-3</c:v>
                </c:pt>
                <c:pt idx="329">
                  <c:v>9.4096091098408562E-3</c:v>
                </c:pt>
                <c:pt idx="330">
                  <c:v>9.4048225820586324E-3</c:v>
                </c:pt>
                <c:pt idx="331">
                  <c:v>9.3951482372552266E-3</c:v>
                </c:pt>
                <c:pt idx="332">
                  <c:v>9.3806650723709355E-3</c:v>
                </c:pt>
                <c:pt idx="333">
                  <c:v>9.3951482372552266E-3</c:v>
                </c:pt>
                <c:pt idx="334">
                  <c:v>9.3613507679180565E-3</c:v>
                </c:pt>
                <c:pt idx="335">
                  <c:v>9.3516314512495629E-3</c:v>
                </c:pt>
                <c:pt idx="336">
                  <c:v>9.3564451903487365E-3</c:v>
                </c:pt>
                <c:pt idx="337">
                  <c:v>9.3370807857702503E-3</c:v>
                </c:pt>
                <c:pt idx="338">
                  <c:v>9.3175813814530203E-3</c:v>
                </c:pt>
                <c:pt idx="339">
                  <c:v>9.3225074094902168E-3</c:v>
                </c:pt>
                <c:pt idx="340">
                  <c:v>9.3127475537566236E-3</c:v>
                </c:pt>
                <c:pt idx="341">
                  <c:v>9.2883505747791417E-3</c:v>
                </c:pt>
                <c:pt idx="342">
                  <c:v>9.2786499449003905E-3</c:v>
                </c:pt>
                <c:pt idx="343">
                  <c:v>9.2688439084925803E-3</c:v>
                </c:pt>
                <c:pt idx="344">
                  <c:v>9.2688439084925803E-3</c:v>
                </c:pt>
                <c:pt idx="345">
                  <c:v>9.2541630739899992E-3</c:v>
                </c:pt>
                <c:pt idx="346">
                  <c:v>9.2394589127286018E-3</c:v>
                </c:pt>
                <c:pt idx="347">
                  <c:v>9.2345841920467645E-3</c:v>
                </c:pt>
                <c:pt idx="348">
                  <c:v>9.2296112377499417E-3</c:v>
                </c:pt>
                <c:pt idx="349">
                  <c:v>9.2148678992159203E-3</c:v>
                </c:pt>
                <c:pt idx="350">
                  <c:v>9.2001009342289296E-3</c:v>
                </c:pt>
                <c:pt idx="351">
                  <c:v>9.1952053484411107E-3</c:v>
                </c:pt>
                <c:pt idx="352">
                  <c:v>9.1704956681741036E-3</c:v>
                </c:pt>
                <c:pt idx="353">
                  <c:v>9.1605738575702769E-3</c:v>
                </c:pt>
                <c:pt idx="354">
                  <c:v>9.1556571364375585E-3</c:v>
                </c:pt>
                <c:pt idx="355">
                  <c:v>9.1556571364375585E-3</c:v>
                </c:pt>
                <c:pt idx="356">
                  <c:v>9.1308404322931868E-3</c:v>
                </c:pt>
                <c:pt idx="357">
                  <c:v>9.1358671509605485E-3</c:v>
                </c:pt>
                <c:pt idx="358">
                  <c:v>9.1159373516934619E-3</c:v>
                </c:pt>
                <c:pt idx="359">
                  <c:v>9.1109965426401096E-3</c:v>
                </c:pt>
                <c:pt idx="360">
                  <c:v>9.0910122208695768E-3</c:v>
                </c:pt>
                <c:pt idx="361">
                  <c:v>9.0811007923048623E-3</c:v>
                </c:pt>
                <c:pt idx="362">
                  <c:v>9.0811007923048623E-3</c:v>
                </c:pt>
                <c:pt idx="363">
                  <c:v>9.0661159489607238E-3</c:v>
                </c:pt>
                <c:pt idx="364">
                  <c:v>9.0560797810090004E-3</c:v>
                </c:pt>
                <c:pt idx="365">
                  <c:v>9.0309894474525868E-3</c:v>
                </c:pt>
                <c:pt idx="366">
                  <c:v>9.0360717128628414E-3</c:v>
                </c:pt>
                <c:pt idx="367">
                  <c:v>9.026002138266976E-3</c:v>
                </c:pt>
                <c:pt idx="368">
                  <c:v>9.0109256683206518E-3</c:v>
                </c:pt>
                <c:pt idx="369">
                  <c:v>8.9958239311360485E-3</c:v>
                </c:pt>
                <c:pt idx="370">
                  <c:v>8.9908171152570989E-3</c:v>
                </c:pt>
                <c:pt idx="371">
                  <c:v>8.9806967992467051E-3</c:v>
                </c:pt>
                <c:pt idx="372">
                  <c:v>8.9705650658138594E-3</c:v>
                </c:pt>
                <c:pt idx="373">
                  <c:v>8.9604218762288201E-3</c:v>
                </c:pt>
                <c:pt idx="374">
                  <c:v>8.9503658360985464E-3</c:v>
                </c:pt>
                <c:pt idx="375">
                  <c:v>8.9452348767374464E-3</c:v>
                </c:pt>
                <c:pt idx="376">
                  <c:v>8.9249783193013979E-3</c:v>
                </c:pt>
                <c:pt idx="377">
                  <c:v>8.9147832615268912E-3</c:v>
                </c:pt>
                <c:pt idx="378">
                  <c:v>8.9046756819100379E-3</c:v>
                </c:pt>
                <c:pt idx="379">
                  <c:v>8.8995183802271019E-3</c:v>
                </c:pt>
                <c:pt idx="380">
                  <c:v>8.8842272708435383E-3</c:v>
                </c:pt>
                <c:pt idx="381">
                  <c:v>8.8740848880321192E-3</c:v>
                </c:pt>
                <c:pt idx="382">
                  <c:v>8.8586502132096852E-3</c:v>
                </c:pt>
                <c:pt idx="383">
                  <c:v>8.8586502132096852E-3</c:v>
                </c:pt>
                <c:pt idx="384">
                  <c:v>8.8381952116933921E-3</c:v>
                </c:pt>
                <c:pt idx="385">
                  <c:v>8.8227978215529804E-3</c:v>
                </c:pt>
                <c:pt idx="386">
                  <c:v>8.8176927594467713E-3</c:v>
                </c:pt>
                <c:pt idx="387">
                  <c:v>8.812484553177952E-3</c:v>
                </c:pt>
                <c:pt idx="388">
                  <c:v>8.7970421619996807E-3</c:v>
                </c:pt>
                <c:pt idx="389">
                  <c:v>8.7815726154260101E-3</c:v>
                </c:pt>
                <c:pt idx="390">
                  <c:v>8.7815726154260101E-3</c:v>
                </c:pt>
                <c:pt idx="391">
                  <c:v>8.7713115324904532E-3</c:v>
                </c:pt>
                <c:pt idx="392">
                  <c:v>8.7609376552969503E-3</c:v>
                </c:pt>
                <c:pt idx="393">
                  <c:v>8.7505514797640033E-3</c:v>
                </c:pt>
                <c:pt idx="394">
                  <c:v>8.7298431944680434E-3</c:v>
                </c:pt>
                <c:pt idx="395">
                  <c:v>8.7245825458872259E-3</c:v>
                </c:pt>
                <c:pt idx="396">
                  <c:v>8.7142543570864397E-3</c:v>
                </c:pt>
                <c:pt idx="397">
                  <c:v>8.7089842920974447E-3</c:v>
                </c:pt>
                <c:pt idx="398">
                  <c:v>8.698637582978154E-3</c:v>
                </c:pt>
                <c:pt idx="399">
                  <c:v>8.6881769319000404E-3</c:v>
                </c:pt>
                <c:pt idx="400">
                  <c:v>8.6620209997436519E-3</c:v>
                </c:pt>
                <c:pt idx="401">
                  <c:v>8.6568211255633552E-3</c:v>
                </c:pt>
                <c:pt idx="402">
                  <c:v>8.6411005549061875E-3</c:v>
                </c:pt>
                <c:pt idx="403">
                  <c:v>8.6358880840362914E-3</c:v>
                </c:pt>
                <c:pt idx="404">
                  <c:v>8.6253513319748312E-3</c:v>
                </c:pt>
                <c:pt idx="405">
                  <c:v>8.6095732995311678E-3</c:v>
                </c:pt>
                <c:pt idx="406">
                  <c:v>8.6095732995311678E-3</c:v>
                </c:pt>
                <c:pt idx="407">
                  <c:v>8.5937662988936347E-3</c:v>
                </c:pt>
                <c:pt idx="408">
                  <c:v>8.5831778380737293E-3</c:v>
                </c:pt>
                <c:pt idx="409">
                  <c:v>8.5673221370507618E-3</c:v>
                </c:pt>
                <c:pt idx="410">
                  <c:v>8.5620647509815056E-3</c:v>
                </c:pt>
                <c:pt idx="411">
                  <c:v>8.55670095305428E-3</c:v>
                </c:pt>
                <c:pt idx="412">
                  <c:v>8.5461698789574738E-3</c:v>
                </c:pt>
                <c:pt idx="413">
                  <c:v>8.5248615707235968E-3</c:v>
                </c:pt>
                <c:pt idx="414">
                  <c:v>8.5195779825059416E-3</c:v>
                </c:pt>
                <c:pt idx="415">
                  <c:v>8.5088972023406196E-3</c:v>
                </c:pt>
                <c:pt idx="416">
                  <c:v>8.4929028253006647E-3</c:v>
                </c:pt>
                <c:pt idx="417">
                  <c:v>8.4821884558172848E-3</c:v>
                </c:pt>
                <c:pt idx="418">
                  <c:v>8.4768782697405773E-3</c:v>
                </c:pt>
                <c:pt idx="419">
                  <c:v>8.4715647551087056E-3</c:v>
                </c:pt>
                <c:pt idx="420">
                  <c:v>8.4500683192504436E-3</c:v>
                </c:pt>
                <c:pt idx="421">
                  <c:v>8.4339623783841952E-3</c:v>
                </c:pt>
                <c:pt idx="422">
                  <c:v>8.4339623783841952E-3</c:v>
                </c:pt>
                <c:pt idx="423">
                  <c:v>8.4232778536624323E-3</c:v>
                </c:pt>
                <c:pt idx="424">
                  <c:v>8.4016578721107186E-3</c:v>
                </c:pt>
                <c:pt idx="425">
                  <c:v>8.4016578721107186E-3</c:v>
                </c:pt>
                <c:pt idx="426">
                  <c:v>8.3854589498726911E-3</c:v>
                </c:pt>
                <c:pt idx="427">
                  <c:v>8.3692286741371812E-3</c:v>
                </c:pt>
                <c:pt idx="428">
                  <c:v>8.3638467704758926E-3</c:v>
                </c:pt>
                <c:pt idx="429">
                  <c:v>8.3529668621394638E-3</c:v>
                </c:pt>
                <c:pt idx="430">
                  <c:v>8.3475744740613127E-3</c:v>
                </c:pt>
                <c:pt idx="431">
                  <c:v>8.3312703953238726E-3</c:v>
                </c:pt>
                <c:pt idx="432">
                  <c:v>8.3366733293322708E-3</c:v>
                </c:pt>
                <c:pt idx="433">
                  <c:v>8.3149343473054565E-3</c:v>
                </c:pt>
                <c:pt idx="434">
                  <c:v>8.3094110260595478E-3</c:v>
                </c:pt>
                <c:pt idx="435">
                  <c:v>8.2876005333268818E-3</c:v>
                </c:pt>
                <c:pt idx="436">
                  <c:v>8.2821655863668901E-3</c:v>
                </c:pt>
                <c:pt idx="437">
                  <c:v>8.2657324902273496E-3</c:v>
                </c:pt>
                <c:pt idx="438">
                  <c:v>8.2547232661065017E-3</c:v>
                </c:pt>
                <c:pt idx="439">
                  <c:v>8.2491596299259489E-3</c:v>
                </c:pt>
                <c:pt idx="440">
                  <c:v>8.2382354299934887E-3</c:v>
                </c:pt>
                <c:pt idx="441">
                  <c:v>8.2271894107283066E-3</c:v>
                </c:pt>
                <c:pt idx="442">
                  <c:v>8.2161285408640008E-3</c:v>
                </c:pt>
                <c:pt idx="443">
                  <c:v>8.1995630981168757E-3</c:v>
                </c:pt>
                <c:pt idx="444">
                  <c:v>8.1940697580628399E-3</c:v>
                </c:pt>
                <c:pt idx="445">
                  <c:v>8.1829641206594573E-3</c:v>
                </c:pt>
                <c:pt idx="446">
                  <c:v>8.1774596299828955E-3</c:v>
                </c:pt>
                <c:pt idx="447">
                  <c:v>8.1608156945246584E-3</c:v>
                </c:pt>
                <c:pt idx="448">
                  <c:v>8.155296254582051E-3</c:v>
                </c:pt>
                <c:pt idx="449">
                  <c:v>8.1386069938288591E-3</c:v>
                </c:pt>
                <c:pt idx="450">
                  <c:v>8.1329639246710047E-3</c:v>
                </c:pt>
                <c:pt idx="451">
                  <c:v>8.1217747321629154E-3</c:v>
                </c:pt>
                <c:pt idx="452">
                  <c:v>8.105016446621191E-3</c:v>
                </c:pt>
                <c:pt idx="453">
                  <c:v>8.0994589819320638E-3</c:v>
                </c:pt>
                <c:pt idx="454">
                  <c:v>8.0882234390501351E-3</c:v>
                </c:pt>
                <c:pt idx="455">
                  <c:v>8.0826544278473269E-3</c:v>
                </c:pt>
                <c:pt idx="456">
                  <c:v>8.0658148627401564E-3</c:v>
                </c:pt>
                <c:pt idx="457">
                  <c:v>8.0545323886616789E-3</c:v>
                </c:pt>
                <c:pt idx="458">
                  <c:v>8.0433438568794265E-3</c:v>
                </c:pt>
                <c:pt idx="459">
                  <c:v>8.0320298181717435E-3</c:v>
                </c:pt>
                <c:pt idx="460">
                  <c:v>8.0264218179709433E-3</c:v>
                </c:pt>
                <c:pt idx="461">
                  <c:v>8.0150838922621401E-3</c:v>
                </c:pt>
                <c:pt idx="462">
                  <c:v>8.003729905487816E-3</c:v>
                </c:pt>
                <c:pt idx="463">
                  <c:v>7.9923597891986831E-3</c:v>
                </c:pt>
                <c:pt idx="464">
                  <c:v>7.9923597891986831E-3</c:v>
                </c:pt>
                <c:pt idx="465">
                  <c:v>7.97532957312737E-3</c:v>
                </c:pt>
                <c:pt idx="466">
                  <c:v>7.9640297714159754E-3</c:v>
                </c:pt>
                <c:pt idx="467">
                  <c:v>7.9526028946502788E-3</c:v>
                </c:pt>
                <c:pt idx="468">
                  <c:v>7.9411595752761441E-3</c:v>
                </c:pt>
                <c:pt idx="469">
                  <c:v>7.9411595752761441E-3</c:v>
                </c:pt>
                <c:pt idx="470">
                  <c:v>7.9240193210264199E-3</c:v>
                </c:pt>
                <c:pt idx="471">
                  <c:v>7.9126462450939891E-3</c:v>
                </c:pt>
                <c:pt idx="472">
                  <c:v>7.9011450562560866E-3</c:v>
                </c:pt>
                <c:pt idx="473">
                  <c:v>7.8896271014541625E-3</c:v>
                </c:pt>
                <c:pt idx="474">
                  <c:v>7.883917807790743E-3</c:v>
                </c:pt>
                <c:pt idx="475">
                  <c:v>7.8723746480969768E-3</c:v>
                </c:pt>
                <c:pt idx="476">
                  <c:v>7.8666528333211708E-3</c:v>
                </c:pt>
                <c:pt idx="477">
                  <c:v>7.8550843025393443E-3</c:v>
                </c:pt>
                <c:pt idx="478">
                  <c:v>7.8434987091220969E-3</c:v>
                </c:pt>
                <c:pt idx="479">
                  <c:v>7.8320087078603291E-3</c:v>
                </c:pt>
                <c:pt idx="480">
                  <c:v>7.8203889289472049E-3</c:v>
                </c:pt>
                <c:pt idx="481">
                  <c:v>7.81462905069716E-3</c:v>
                </c:pt>
                <c:pt idx="482">
                  <c:v>7.802983390985784E-3</c:v>
                </c:pt>
                <c:pt idx="483">
                  <c:v>7.7972106550996817E-3</c:v>
                </c:pt>
                <c:pt idx="484">
                  <c:v>7.7855389408826407E-3</c:v>
                </c:pt>
                <c:pt idx="485">
                  <c:v>7.773849702689138E-3</c:v>
                </c:pt>
                <c:pt idx="486">
                  <c:v>7.7680553164868752E-3</c:v>
                </c:pt>
                <c:pt idx="487">
                  <c:v>7.7563397295373803E-3</c:v>
                </c:pt>
                <c:pt idx="488">
                  <c:v>7.750532252690779E-3</c:v>
                </c:pt>
                <c:pt idx="489">
                  <c:v>7.738790137999608E-3</c:v>
                </c:pt>
                <c:pt idx="490">
                  <c:v>7.7270301798297641E-3</c:v>
                </c:pt>
                <c:pt idx="491">
                  <c:v>7.7212006579287914E-3</c:v>
                </c:pt>
                <c:pt idx="492">
                  <c:v>7.709413868771089E-3</c:v>
                </c:pt>
                <c:pt idx="493">
                  <c:v>7.7035710160937706E-3</c:v>
                </c:pt>
                <c:pt idx="494">
                  <c:v>7.6917572114569505E-3</c:v>
                </c:pt>
                <c:pt idx="495">
                  <c:v>7.6859009361297395E-3</c:v>
                </c:pt>
                <c:pt idx="496">
                  <c:v>7.6740599293985195E-3</c:v>
                </c:pt>
                <c:pt idx="497">
                  <c:v>7.6681901384876988E-3</c:v>
                </c:pt>
                <c:pt idx="498">
                  <c:v>7.6563217408883747E-3</c:v>
                </c:pt>
                <c:pt idx="499">
                  <c:v>7.6504383403828572E-3</c:v>
                </c:pt>
                <c:pt idx="500">
                  <c:v>7.6385423609481931E-3</c:v>
                </c:pt>
                <c:pt idx="501">
                  <c:v>7.6267435908125292E-3</c:v>
                </c:pt>
                <c:pt idx="502">
                  <c:v>7.620721501275322E-3</c:v>
                </c:pt>
                <c:pt idx="503">
                  <c:v>7.6148105951494294E-3</c:v>
                </c:pt>
                <c:pt idx="504">
                  <c:v>7.6028588701882414E-3</c:v>
                </c:pt>
                <c:pt idx="505">
                  <c:v>7.5969340657925958E-3</c:v>
                </c:pt>
                <c:pt idx="506">
                  <c:v>7.584954172570854E-3</c:v>
                </c:pt>
                <c:pt idx="507">
                  <c:v>7.5790153714054443E-3</c:v>
                </c:pt>
                <c:pt idx="508">
                  <c:v>7.5670071098156121E-3</c:v>
                </c:pt>
                <c:pt idx="509">
                  <c:v>7.5610542122114162E-3</c:v>
                </c:pt>
                <c:pt idx="510">
                  <c:v>7.5490173797653961E-3</c:v>
                </c:pt>
                <c:pt idx="511">
                  <c:v>7.5369613240350384E-3</c:v>
                </c:pt>
                <c:pt idx="512">
                  <c:v>7.5369613240350384E-3</c:v>
                </c:pt>
                <c:pt idx="513">
                  <c:v>7.5250032823913106E-3</c:v>
                </c:pt>
                <c:pt idx="514">
                  <c:v>7.5129086910463647E-3</c:v>
                </c:pt>
                <c:pt idx="515">
                  <c:v>7.50691289412632E-3</c:v>
                </c:pt>
                <c:pt idx="516">
                  <c:v>7.5007945979076122E-3</c:v>
                </c:pt>
                <c:pt idx="517">
                  <c:v>7.4887788056531629E-3</c:v>
                </c:pt>
                <c:pt idx="518">
                  <c:v>7.4826456818427537E-3</c:v>
                </c:pt>
                <c:pt idx="519">
                  <c:v>7.4766256158777938E-3</c:v>
                </c:pt>
                <c:pt idx="520">
                  <c:v>7.4644526390084363E-3</c:v>
                </c:pt>
                <c:pt idx="521">
                  <c:v>7.4584178885337346E-3</c:v>
                </c:pt>
                <c:pt idx="522">
                  <c:v>7.4462151459650959E-3</c:v>
                </c:pt>
                <c:pt idx="523">
                  <c:v>7.4401656029956754E-3</c:v>
                </c:pt>
                <c:pt idx="524">
                  <c:v>7.4339923728774446E-3</c:v>
                </c:pt>
                <c:pt idx="525">
                  <c:v>7.4279328753025222E-3</c:v>
                </c:pt>
                <c:pt idx="526">
                  <c:v>7.4156799688228194E-3</c:v>
                </c:pt>
                <c:pt idx="527">
                  <c:v>7.4096054955712738E-3</c:v>
                </c:pt>
                <c:pt idx="528">
                  <c:v>7.3973222317268291E-3</c:v>
                </c:pt>
                <c:pt idx="529">
                  <c:v>7.3912326712125631E-3</c:v>
                </c:pt>
                <c:pt idx="530">
                  <c:v>7.3912326712125631E-3</c:v>
                </c:pt>
                <c:pt idx="531">
                  <c:v>7.3728140624865898E-3</c:v>
                </c:pt>
                <c:pt idx="532">
                  <c:v>7.3667042427397614E-3</c:v>
                </c:pt>
                <c:pt idx="533">
                  <c:v>7.3604694007923166E-3</c:v>
                </c:pt>
                <c:pt idx="534">
                  <c:v>7.3543493253992219E-3</c:v>
                </c:pt>
                <c:pt idx="535">
                  <c:v>7.3482241528140674E-3</c:v>
                </c:pt>
                <c:pt idx="536">
                  <c:v>7.3358381116270556E-3</c:v>
                </c:pt>
                <c:pt idx="537">
                  <c:v>7.3234311220902468E-3</c:v>
                </c:pt>
                <c:pt idx="538">
                  <c:v>7.3110030775537221E-3</c:v>
                </c:pt>
                <c:pt idx="539">
                  <c:v>7.3172800684407312E-3</c:v>
                </c:pt>
                <c:pt idx="540">
                  <c:v>7.3048415588567017E-3</c:v>
                </c:pt>
                <c:pt idx="541">
                  <c:v>7.29867483862653E-3</c:v>
                </c:pt>
                <c:pt idx="542">
                  <c:v>7.2862045675372031E-3</c:v>
                </c:pt>
                <c:pt idx="543">
                  <c:v>7.2800220604061355E-3</c:v>
                </c:pt>
                <c:pt idx="544">
                  <c:v>7.2737129170733711E-3</c:v>
                </c:pt>
                <c:pt idx="545">
                  <c:v>7.2675197832548057E-3</c:v>
                </c:pt>
                <c:pt idx="546">
                  <c:v>7.2549959614048032E-3</c:v>
                </c:pt>
                <c:pt idx="547">
                  <c:v>7.2487868364299419E-3</c:v>
                </c:pt>
                <c:pt idx="548">
                  <c:v>7.2549959614048032E-3</c:v>
                </c:pt>
                <c:pt idx="549">
                  <c:v>7.2362305933407062E-3</c:v>
                </c:pt>
                <c:pt idx="550">
                  <c:v>7.2300053526951147E-3</c:v>
                </c:pt>
                <c:pt idx="551">
                  <c:v>7.2237747473187456E-3</c:v>
                </c:pt>
                <c:pt idx="552">
                  <c:v>7.2174164352626913E-3</c:v>
                </c:pt>
                <c:pt idx="553">
                  <c:v>7.2049280634854367E-3</c:v>
                </c:pt>
                <c:pt idx="554">
                  <c:v>7.2049280634854367E-3</c:v>
                </c:pt>
                <c:pt idx="555">
                  <c:v>7.1922952525601998E-3</c:v>
                </c:pt>
                <c:pt idx="556">
                  <c:v>7.186031950944834E-3</c:v>
                </c:pt>
                <c:pt idx="557">
                  <c:v>7.1796402138268748E-3</c:v>
                </c:pt>
                <c:pt idx="558">
                  <c:v>7.1669628295394422E-3</c:v>
                </c:pt>
                <c:pt idx="559">
                  <c:v>7.1669628295394422E-3</c:v>
                </c:pt>
                <c:pt idx="560">
                  <c:v>7.1543863887827599E-3</c:v>
                </c:pt>
                <c:pt idx="561">
                  <c:v>7.1479663541457721E-3</c:v>
                </c:pt>
                <c:pt idx="562">
                  <c:v>7.1416641758066442E-3</c:v>
                </c:pt>
                <c:pt idx="563">
                  <c:v>7.1353564311812771E-3</c:v>
                </c:pt>
                <c:pt idx="564">
                  <c:v>7.1289192589059401E-3</c:v>
                </c:pt>
                <c:pt idx="565">
                  <c:v>7.116275584882867E-3</c:v>
                </c:pt>
                <c:pt idx="566">
                  <c:v>7.116275584882867E-3</c:v>
                </c:pt>
                <c:pt idx="567">
                  <c:v>7.1098211369907197E-3</c:v>
                </c:pt>
                <c:pt idx="568">
                  <c:v>7.1034851164762788E-3</c:v>
                </c:pt>
                <c:pt idx="569">
                  <c:v>7.0971434394409708E-3</c:v>
                </c:pt>
                <c:pt idx="570">
                  <c:v>7.0906715760920705E-3</c:v>
                </c:pt>
                <c:pt idx="571">
                  <c:v>7.0843184287551616E-3</c:v>
                </c:pt>
                <c:pt idx="572">
                  <c:v>7.0779595788616929E-3</c:v>
                </c:pt>
                <c:pt idx="573">
                  <c:v>7.0650997445188286E-3</c:v>
                </c:pt>
                <c:pt idx="574">
                  <c:v>7.0650997445188286E-3</c:v>
                </c:pt>
                <c:pt idx="575">
                  <c:v>7.0587235814982873E-3</c:v>
                </c:pt>
                <c:pt idx="576">
                  <c:v>7.0522164600925292E-3</c:v>
                </c:pt>
                <c:pt idx="577">
                  <c:v>7.0394350199430075E-3</c:v>
                </c:pt>
                <c:pt idx="578">
                  <c:v>7.0265046787147296E-3</c:v>
                </c:pt>
                <c:pt idx="579">
                  <c:v>7.0329100520339378E-3</c:v>
                </c:pt>
                <c:pt idx="580">
                  <c:v>7.0199676922333481E-3</c:v>
                </c:pt>
                <c:pt idx="581">
                  <c:v>7.0199676922333481E-3</c:v>
                </c:pt>
                <c:pt idx="582">
                  <c:v>7.0071274285544438E-3</c:v>
                </c:pt>
                <c:pt idx="583">
                  <c:v>7.0005723480298385E-3</c:v>
                </c:pt>
                <c:pt idx="584">
                  <c:v>7.0005723480298385E-3</c:v>
                </c:pt>
                <c:pt idx="585">
                  <c:v>6.9876964444658008E-3</c:v>
                </c:pt>
                <c:pt idx="586">
                  <c:v>6.9811231188111845E-3</c:v>
                </c:pt>
                <c:pt idx="587">
                  <c:v>6.9811231188111845E-3</c:v>
                </c:pt>
                <c:pt idx="588">
                  <c:v>6.9682112769347063E-3</c:v>
                </c:pt>
                <c:pt idx="589">
                  <c:v>6.9682112769347063E-3</c:v>
                </c:pt>
                <c:pt idx="590">
                  <c:v>6.9551485246542371E-3</c:v>
                </c:pt>
                <c:pt idx="591">
                  <c:v>6.9551485246542371E-3</c:v>
                </c:pt>
                <c:pt idx="592">
                  <c:v>6.9486714701444902E-3</c:v>
                </c:pt>
                <c:pt idx="593">
                  <c:v>6.9420611924701434E-3</c:v>
                </c:pt>
                <c:pt idx="594">
                  <c:v>6.9355719158552456E-3</c:v>
                </c:pt>
                <c:pt idx="595">
                  <c:v>6.9290765618515151E-3</c:v>
                </c:pt>
                <c:pt idx="596">
                  <c:v>6.9159398927405372E-3</c:v>
                </c:pt>
                <c:pt idx="597">
                  <c:v>6.9159398927405372E-3</c:v>
                </c:pt>
                <c:pt idx="598">
                  <c:v>6.9159398927405372E-3</c:v>
                </c:pt>
                <c:pt idx="599">
                  <c:v>6.9027782232953128E-3</c:v>
                </c:pt>
                <c:pt idx="600">
                  <c:v>6.9027782232953128E-3</c:v>
                </c:pt>
                <c:pt idx="601">
                  <c:v>6.8962519820551819E-3</c:v>
                </c:pt>
                <c:pt idx="602">
                  <c:v>6.8830526657871795E-3</c:v>
                </c:pt>
                <c:pt idx="603">
                  <c:v>6.8830526657871795E-3</c:v>
                </c:pt>
                <c:pt idx="604">
                  <c:v>6.8765077037694069E-3</c:v>
                </c:pt>
                <c:pt idx="605">
                  <c:v>6.869827989112974E-3</c:v>
                </c:pt>
                <c:pt idx="606">
                  <c:v>6.8632704157711869E-3</c:v>
                </c:pt>
                <c:pt idx="607">
                  <c:v>6.8632704157711869E-3</c:v>
                </c:pt>
                <c:pt idx="608">
                  <c:v>6.8500075474410985E-3</c:v>
                </c:pt>
                <c:pt idx="609">
                  <c:v>6.8500075474410985E-3</c:v>
                </c:pt>
                <c:pt idx="610">
                  <c:v>6.8434309816056459E-3</c:v>
                </c:pt>
                <c:pt idx="611">
                  <c:v>6.8368480895804615E-3</c:v>
                </c:pt>
                <c:pt idx="612">
                  <c:v>6.8368480895804615E-3</c:v>
                </c:pt>
                <c:pt idx="613">
                  <c:v>6.8301295888145491E-3</c:v>
                </c:pt>
                <c:pt idx="614">
                  <c:v>6.8235338645015889E-3</c:v>
                </c:pt>
                <c:pt idx="615">
                  <c:v>6.8169317584966336E-3</c:v>
                </c:pt>
                <c:pt idx="616">
                  <c:v>6.8169317584966336E-3</c:v>
                </c:pt>
                <c:pt idx="617">
                  <c:v>6.8101936095826239E-3</c:v>
                </c:pt>
                <c:pt idx="618">
                  <c:v>6.8101936095826239E-3</c:v>
                </c:pt>
                <c:pt idx="619">
                  <c:v>6.8035785583764668E-3</c:v>
                </c:pt>
                <c:pt idx="620">
                  <c:v>6.7901990987010094E-3</c:v>
                </c:pt>
                <c:pt idx="621">
                  <c:v>6.7835645497039392E-3</c:v>
                </c:pt>
                <c:pt idx="622">
                  <c:v>6.7769235055443857E-3</c:v>
                </c:pt>
                <c:pt idx="623">
                  <c:v>6.7769235055443857E-3</c:v>
                </c:pt>
                <c:pt idx="624">
                  <c:v>6.7701455375789371E-3</c:v>
                </c:pt>
                <c:pt idx="625">
                  <c:v>6.7634913173596966E-3</c:v>
                </c:pt>
                <c:pt idx="626">
                  <c:v>6.7634913173596966E-3</c:v>
                </c:pt>
                <c:pt idx="627">
                  <c:v>6.756830543975482E-3</c:v>
                </c:pt>
                <c:pt idx="628">
                  <c:v>6.756830543975482E-3</c:v>
                </c:pt>
                <c:pt idx="629">
                  <c:v>6.7500323999222416E-3</c:v>
                </c:pt>
                <c:pt idx="630">
                  <c:v>6.7433583324631357E-3</c:v>
                </c:pt>
                <c:pt idx="631">
                  <c:v>6.736677652968117E-3</c:v>
                </c:pt>
                <c:pt idx="632">
                  <c:v>6.736677652968117E-3</c:v>
                </c:pt>
                <c:pt idx="633">
                  <c:v>6.7231650582147695E-3</c:v>
                </c:pt>
                <c:pt idx="634">
                  <c:v>6.7231650582147695E-3</c:v>
                </c:pt>
                <c:pt idx="635">
                  <c:v>6.716332838685112E-3</c:v>
                </c:pt>
                <c:pt idx="636">
                  <c:v>6.716332838685112E-3</c:v>
                </c:pt>
                <c:pt idx="637">
                  <c:v>6.7096252503399912E-3</c:v>
                </c:pt>
                <c:pt idx="638">
                  <c:v>6.7029109497292296E-3</c:v>
                </c:pt>
                <c:pt idx="639">
                  <c:v>6.7029109497292296E-3</c:v>
                </c:pt>
                <c:pt idx="640">
                  <c:v>6.6960580642643772E-3</c:v>
                </c:pt>
                <c:pt idx="641">
                  <c:v>6.6893301458367267E-3</c:v>
                </c:pt>
                <c:pt idx="642">
                  <c:v>6.6825954538637161E-3</c:v>
                </c:pt>
                <c:pt idx="643">
                  <c:v>6.6825954538637161E-3</c:v>
                </c:pt>
                <c:pt idx="644">
                  <c:v>6.6825954538637161E-3</c:v>
                </c:pt>
                <c:pt idx="645">
                  <c:v>6.6757217137924487E-3</c:v>
                </c:pt>
                <c:pt idx="646">
                  <c:v>6.6689732792986961E-3</c:v>
                </c:pt>
                <c:pt idx="647">
                  <c:v>6.6689732792986961E-3</c:v>
                </c:pt>
                <c:pt idx="648">
                  <c:v>6.6622180090417345E-3</c:v>
                </c:pt>
                <c:pt idx="649">
                  <c:v>6.6622180090417345E-3</c:v>
                </c:pt>
                <c:pt idx="650">
                  <c:v>6.6553232228044332E-3</c:v>
                </c:pt>
                <c:pt idx="651">
                  <c:v>6.6485540834079091E-3</c:v>
                </c:pt>
                <c:pt idx="652">
                  <c:v>6.6417780450719671E-3</c:v>
                </c:pt>
                <c:pt idx="653">
                  <c:v>6.6417780450719671E-3</c:v>
                </c:pt>
                <c:pt idx="654">
                  <c:v>6.6417780450719671E-3</c:v>
                </c:pt>
                <c:pt idx="655">
                  <c:v>6.6280719821076176E-3</c:v>
                </c:pt>
                <c:pt idx="656">
                  <c:v>6.6348620181583282E-3</c:v>
                </c:pt>
                <c:pt idx="657">
                  <c:v>6.6212749829621187E-3</c:v>
                </c:pt>
                <c:pt idx="658">
                  <c:v>6.6212749829621187E-3</c:v>
                </c:pt>
                <c:pt idx="659">
                  <c:v>6.6212749829621187E-3</c:v>
                </c:pt>
                <c:pt idx="660">
                  <c:v>6.6143375178471199E-3</c:v>
                </c:pt>
                <c:pt idx="661">
                  <c:v>6.6143375178471199E-3</c:v>
                </c:pt>
                <c:pt idx="662">
                  <c:v>6.6075263904126786E-3</c:v>
                </c:pt>
                <c:pt idx="663">
                  <c:v>6.6007082347275441E-3</c:v>
                </c:pt>
                <c:pt idx="664">
                  <c:v>6.6007082347275441E-3</c:v>
                </c:pt>
                <c:pt idx="665">
                  <c:v>6.5937491308056297E-3</c:v>
                </c:pt>
                <c:pt idx="666">
                  <c:v>6.5937491308056297E-3</c:v>
                </c:pt>
                <c:pt idx="667">
                  <c:v>6.5869167142146275E-3</c:v>
                </c:pt>
                <c:pt idx="668">
                  <c:v>6.580077203194503E-3</c:v>
                </c:pt>
                <c:pt idx="669">
                  <c:v>6.580077203194503E-3</c:v>
                </c:pt>
                <c:pt idx="670">
                  <c:v>6.580077203194503E-3</c:v>
                </c:pt>
                <c:pt idx="671">
                  <c:v>6.5730962567119005E-3</c:v>
                </c:pt>
                <c:pt idx="672">
                  <c:v>6.5662423500812105E-3</c:v>
                </c:pt>
                <c:pt idx="673">
                  <c:v>6.5592466793070077E-3</c:v>
                </c:pt>
                <c:pt idx="674">
                  <c:v>6.5662423500812105E-3</c:v>
                </c:pt>
                <c:pt idx="675">
                  <c:v>6.5592466793070077E-3</c:v>
                </c:pt>
                <c:pt idx="676">
                  <c:v>6.5523782857829574E-3</c:v>
                </c:pt>
                <c:pt idx="677">
                  <c:v>6.5523782857829574E-3</c:v>
                </c:pt>
                <c:pt idx="678">
                  <c:v>6.5523782857829574E-3</c:v>
                </c:pt>
                <c:pt idx="679">
                  <c:v>6.5455026850502465E-3</c:v>
                </c:pt>
                <c:pt idx="680">
                  <c:v>6.5455026850502465E-3</c:v>
                </c:pt>
                <c:pt idx="681">
                  <c:v>6.5384848244834223E-3</c:v>
                </c:pt>
                <c:pt idx="682">
                  <c:v>6.5384848244834223E-3</c:v>
                </c:pt>
                <c:pt idx="683">
                  <c:v>6.5315945985647342E-3</c:v>
                </c:pt>
                <c:pt idx="684">
                  <c:v>6.5246970964175808E-3</c:v>
                </c:pt>
                <c:pt idx="685">
                  <c:v>6.5246970964175808E-3</c:v>
                </c:pt>
                <c:pt idx="686">
                  <c:v>6.5176568335560603E-3</c:v>
                </c:pt>
                <c:pt idx="687">
                  <c:v>6.5246970964175808E-3</c:v>
                </c:pt>
                <c:pt idx="688">
                  <c:v>6.5176568335560603E-3</c:v>
                </c:pt>
                <c:pt idx="689">
                  <c:v>6.5107445657159677E-3</c:v>
                </c:pt>
                <c:pt idx="690">
                  <c:v>6.5107445657159677E-3</c:v>
                </c:pt>
                <c:pt idx="691">
                  <c:v>6.5038249515189141E-3</c:v>
                </c:pt>
                <c:pt idx="692">
                  <c:v>6.5038249515189141E-3</c:v>
                </c:pt>
                <c:pt idx="693">
                  <c:v>6.5038249515189141E-3</c:v>
                </c:pt>
                <c:pt idx="694">
                  <c:v>6.5038249515189141E-3</c:v>
                </c:pt>
                <c:pt idx="695">
                  <c:v>6.4967620704470949E-3</c:v>
                </c:pt>
                <c:pt idx="696">
                  <c:v>6.4967620704470949E-3</c:v>
                </c:pt>
                <c:pt idx="697">
                  <c:v>6.4898275477858428E-3</c:v>
                </c:pt>
                <c:pt idx="698">
                  <c:v>6.4898275477858428E-3</c:v>
                </c:pt>
                <c:pt idx="699">
                  <c:v>6.4898275477858428E-3</c:v>
                </c:pt>
                <c:pt idx="700">
                  <c:v>6.4828856075053488E-3</c:v>
                </c:pt>
                <c:pt idx="701">
                  <c:v>6.4828856075053488E-3</c:v>
                </c:pt>
                <c:pt idx="702">
                  <c:v>6.4757998888168248E-3</c:v>
                </c:pt>
                <c:pt idx="703">
                  <c:v>6.4757998888168248E-3</c:v>
                </c:pt>
                <c:pt idx="704">
                  <c:v>6.4688428949851613E-3</c:v>
                </c:pt>
                <c:pt idx="705">
                  <c:v>6.4757998888168248E-3</c:v>
                </c:pt>
                <c:pt idx="706">
                  <c:v>6.4688428949851613E-3</c:v>
                </c:pt>
                <c:pt idx="707">
                  <c:v>6.4688428949851613E-3</c:v>
                </c:pt>
                <c:pt idx="708">
                  <c:v>6.4618784111123602E-3</c:v>
                </c:pt>
                <c:pt idx="709">
                  <c:v>6.4547696318304039E-3</c:v>
                </c:pt>
                <c:pt idx="710">
                  <c:v>6.4547696318304039E-3</c:v>
                </c:pt>
                <c:pt idx="711">
                  <c:v>6.4547696318304039E-3</c:v>
                </c:pt>
                <c:pt idx="712">
                  <c:v>6.4547696318304039E-3</c:v>
                </c:pt>
                <c:pt idx="713">
                  <c:v>6.4477899469508161E-3</c:v>
                </c:pt>
                <c:pt idx="714">
                  <c:v>6.4477899469508161E-3</c:v>
                </c:pt>
                <c:pt idx="715">
                  <c:v>6.4408026984219911E-3</c:v>
                </c:pt>
                <c:pt idx="716">
                  <c:v>6.4408026984219911E-3</c:v>
                </c:pt>
                <c:pt idx="717">
                  <c:v>6.4408026984219911E-3</c:v>
                </c:pt>
                <c:pt idx="718">
                  <c:v>6.4408026984219911E-3</c:v>
                </c:pt>
                <c:pt idx="719">
                  <c:v>6.433670631917676E-3</c:v>
                </c:pt>
                <c:pt idx="720">
                  <c:v>6.433670631917676E-3</c:v>
                </c:pt>
                <c:pt idx="721">
                  <c:v>6.4266680325033116E-3</c:v>
                </c:pt>
                <c:pt idx="722">
                  <c:v>6.4266680325033116E-3</c:v>
                </c:pt>
                <c:pt idx="723">
                  <c:v>6.4266680325033116E-3</c:v>
                </c:pt>
                <c:pt idx="724">
                  <c:v>6.4196577946180281E-3</c:v>
                </c:pt>
                <c:pt idx="725">
                  <c:v>6.4196577946180281E-3</c:v>
                </c:pt>
                <c:pt idx="726">
                  <c:v>6.4196577946180281E-3</c:v>
                </c:pt>
                <c:pt idx="727">
                  <c:v>6.4125022105259348E-3</c:v>
                </c:pt>
                <c:pt idx="728">
                  <c:v>6.4125022105259348E-3</c:v>
                </c:pt>
                <c:pt idx="729">
                  <c:v>6.4125022105259348E-3</c:v>
                </c:pt>
                <c:pt idx="730">
                  <c:v>6.4125022105259348E-3</c:v>
                </c:pt>
                <c:pt idx="731">
                  <c:v>6.4196577946180281E-3</c:v>
                </c:pt>
                <c:pt idx="732">
                  <c:v>6.4054764693971056E-3</c:v>
                </c:pt>
                <c:pt idx="733">
                  <c:v>6.4054764693971056E-3</c:v>
                </c:pt>
                <c:pt idx="734">
                  <c:v>6.4054764693971056E-3</c:v>
                </c:pt>
                <c:pt idx="735">
                  <c:v>6.3983050255516892E-3</c:v>
                </c:pt>
                <c:pt idx="736">
                  <c:v>6.3983050255516892E-3</c:v>
                </c:pt>
                <c:pt idx="737">
                  <c:v>6.3983050255516892E-3</c:v>
                </c:pt>
                <c:pt idx="738">
                  <c:v>6.3983050255516892E-3</c:v>
                </c:pt>
                <c:pt idx="739">
                  <c:v>6.3983050255516892E-3</c:v>
                </c:pt>
                <c:pt idx="740">
                  <c:v>6.3912636778652781E-3</c:v>
                </c:pt>
                <c:pt idx="741">
                  <c:v>6.3842145640634609E-3</c:v>
                </c:pt>
                <c:pt idx="742">
                  <c:v>6.3912636778652781E-3</c:v>
                </c:pt>
                <c:pt idx="743">
                  <c:v>6.3912636778652781E-3</c:v>
                </c:pt>
                <c:pt idx="744">
                  <c:v>6.3842145640634609E-3</c:v>
                </c:pt>
                <c:pt idx="745">
                  <c:v>6.3842145640634609E-3</c:v>
                </c:pt>
                <c:pt idx="746">
                  <c:v>6.3842145640634609E-3</c:v>
                </c:pt>
                <c:pt idx="747">
                  <c:v>6.3770192096307835E-3</c:v>
                </c:pt>
                <c:pt idx="748">
                  <c:v>6.3770192096307835E-3</c:v>
                </c:pt>
                <c:pt idx="749">
                  <c:v>6.3770192096307835E-3</c:v>
                </c:pt>
                <c:pt idx="750">
                  <c:v>6.3699543326463486E-3</c:v>
                </c:pt>
                <c:pt idx="751">
                  <c:v>6.3770192096307835E-3</c:v>
                </c:pt>
                <c:pt idx="752">
                  <c:v>6.3699543326463486E-3</c:v>
                </c:pt>
                <c:pt idx="753">
                  <c:v>6.3699543326463486E-3</c:v>
                </c:pt>
                <c:pt idx="754">
                  <c:v>6.3699543326463486E-3</c:v>
                </c:pt>
                <c:pt idx="755">
                  <c:v>6.3628816113456017E-3</c:v>
                </c:pt>
                <c:pt idx="756">
                  <c:v>6.3628816113456017E-3</c:v>
                </c:pt>
                <c:pt idx="757">
                  <c:v>6.3628816113456017E-3</c:v>
                </c:pt>
                <c:pt idx="758">
                  <c:v>6.3556621055559587E-3</c:v>
                </c:pt>
                <c:pt idx="759">
                  <c:v>6.3556621055559587E-3</c:v>
                </c:pt>
                <c:pt idx="760">
                  <c:v>6.3556621055559587E-3</c:v>
                </c:pt>
                <c:pt idx="761">
                  <c:v>6.3556621055559587E-3</c:v>
                </c:pt>
                <c:pt idx="762">
                  <c:v>6.3556621055559587E-3</c:v>
                </c:pt>
                <c:pt idx="763">
                  <c:v>6.3556621055559587E-3</c:v>
                </c:pt>
                <c:pt idx="764">
                  <c:v>6.3556621055559587E-3</c:v>
                </c:pt>
                <c:pt idx="765">
                  <c:v>6.3556621055559587E-3</c:v>
                </c:pt>
                <c:pt idx="766">
                  <c:v>6.3485734618101411E-3</c:v>
                </c:pt>
                <c:pt idx="767">
                  <c:v>6.341476894225824E-3</c:v>
                </c:pt>
                <c:pt idx="768">
                  <c:v>6.341476894225824E-3</c:v>
                </c:pt>
                <c:pt idx="769">
                  <c:v>6.341476894225824E-3</c:v>
                </c:pt>
                <c:pt idx="770">
                  <c:v>6.341476894225824E-3</c:v>
                </c:pt>
                <c:pt idx="771">
                  <c:v>6.3342329922414448E-3</c:v>
                </c:pt>
                <c:pt idx="772">
                  <c:v>6.341476894225824E-3</c:v>
                </c:pt>
                <c:pt idx="773">
                  <c:v>6.3342329922414448E-3</c:v>
                </c:pt>
                <c:pt idx="774">
                  <c:v>6.3342329922414448E-3</c:v>
                </c:pt>
                <c:pt idx="775">
                  <c:v>6.3342329922414448E-3</c:v>
                </c:pt>
                <c:pt idx="776">
                  <c:v>6.3342329922414448E-3</c:v>
                </c:pt>
                <c:pt idx="777">
                  <c:v>6.3342329922414448E-3</c:v>
                </c:pt>
                <c:pt idx="778">
                  <c:v>6.3271203402495823E-3</c:v>
                </c:pt>
                <c:pt idx="779">
                  <c:v>6.3271203402495823E-3</c:v>
                </c:pt>
                <c:pt idx="780">
                  <c:v>6.3271203402495823E-3</c:v>
                </c:pt>
                <c:pt idx="781">
                  <c:v>6.3271203402495823E-3</c:v>
                </c:pt>
                <c:pt idx="782">
                  <c:v>6.3271203402495823E-3</c:v>
                </c:pt>
                <c:pt idx="783">
                  <c:v>6.3199996835442956E-3</c:v>
                </c:pt>
                <c:pt idx="784">
                  <c:v>6.3127311363624546E-3</c:v>
                </c:pt>
                <c:pt idx="785">
                  <c:v>6.3199996835442956E-3</c:v>
                </c:pt>
                <c:pt idx="786">
                  <c:v>6.3199996835442956E-3</c:v>
                </c:pt>
                <c:pt idx="787">
                  <c:v>6.3199996835442956E-3</c:v>
                </c:pt>
                <c:pt idx="788">
                  <c:v>6.3127311363624546E-3</c:v>
                </c:pt>
                <c:pt idx="789">
                  <c:v>6.3199996835442956E-3</c:v>
                </c:pt>
                <c:pt idx="790">
                  <c:v>6.3127311363624546E-3</c:v>
                </c:pt>
                <c:pt idx="791">
                  <c:v>6.3199996835442956E-3</c:v>
                </c:pt>
                <c:pt idx="792">
                  <c:v>6.3127311363624546E-3</c:v>
                </c:pt>
                <c:pt idx="793">
                  <c:v>6.3127311363624546E-3</c:v>
                </c:pt>
                <c:pt idx="794">
                  <c:v>6.3055942305226065E-3</c:v>
                </c:pt>
                <c:pt idx="795">
                  <c:v>6.3055942305226065E-3</c:v>
                </c:pt>
                <c:pt idx="796">
                  <c:v>6.3055942305226065E-3</c:v>
                </c:pt>
                <c:pt idx="797">
                  <c:v>6.3127311363624546E-3</c:v>
                </c:pt>
                <c:pt idx="798">
                  <c:v>6.3055942305226065E-3</c:v>
                </c:pt>
                <c:pt idx="799">
                  <c:v>6.3055942305226065E-3</c:v>
                </c:pt>
                <c:pt idx="800">
                  <c:v>6.3055942305226065E-3</c:v>
                </c:pt>
                <c:pt idx="801">
                  <c:v>6.3055942305226065E-3</c:v>
                </c:pt>
                <c:pt idx="802">
                  <c:v>6.2984492377092327E-3</c:v>
                </c:pt>
                <c:pt idx="803">
                  <c:v>6.3055942305226065E-3</c:v>
                </c:pt>
                <c:pt idx="804">
                  <c:v>6.3055942305226065E-3</c:v>
                </c:pt>
                <c:pt idx="805">
                  <c:v>6.2984492377092327E-3</c:v>
                </c:pt>
                <c:pt idx="806">
                  <c:v>6.2984492377092327E-3</c:v>
                </c:pt>
                <c:pt idx="807">
                  <c:v>6.2984492377092327E-3</c:v>
                </c:pt>
                <c:pt idx="808">
                  <c:v>6.2984492377092327E-3</c:v>
                </c:pt>
                <c:pt idx="809">
                  <c:v>6.2911557920623772E-3</c:v>
                </c:pt>
                <c:pt idx="810">
                  <c:v>6.2911557920623772E-3</c:v>
                </c:pt>
                <c:pt idx="811">
                  <c:v>6.2911557920623772E-3</c:v>
                </c:pt>
                <c:pt idx="812">
                  <c:v>6.2911557920623772E-3</c:v>
                </c:pt>
                <c:pt idx="813">
                  <c:v>6.2911557920623772E-3</c:v>
                </c:pt>
                <c:pt idx="814">
                  <c:v>6.2911557920623772E-3</c:v>
                </c:pt>
                <c:pt idx="815">
                  <c:v>6.2911557920623772E-3</c:v>
                </c:pt>
                <c:pt idx="816">
                  <c:v>6.2839943825563696E-3</c:v>
                </c:pt>
                <c:pt idx="817">
                  <c:v>6.2911557920623772E-3</c:v>
                </c:pt>
                <c:pt idx="818">
                  <c:v>6.2839943825563696E-3</c:v>
                </c:pt>
                <c:pt idx="819">
                  <c:v>6.2839943825563696E-3</c:v>
                </c:pt>
                <c:pt idx="820">
                  <c:v>6.2839943825563696E-3</c:v>
                </c:pt>
                <c:pt idx="821">
                  <c:v>6.2911557920623772E-3</c:v>
                </c:pt>
                <c:pt idx="822">
                  <c:v>6.2839943825563696E-3</c:v>
                </c:pt>
                <c:pt idx="823">
                  <c:v>6.2839943825563696E-3</c:v>
                </c:pt>
                <c:pt idx="824">
                  <c:v>6.2768248023981048E-3</c:v>
                </c:pt>
                <c:pt idx="825">
                  <c:v>6.2768248023981048E-3</c:v>
                </c:pt>
                <c:pt idx="826">
                  <c:v>6.2768248023981048E-3</c:v>
                </c:pt>
                <c:pt idx="827">
                  <c:v>6.2768248023981048E-3</c:v>
                </c:pt>
                <c:pt idx="828">
                  <c:v>6.2695062006508928E-3</c:v>
                </c:pt>
                <c:pt idx="829">
                  <c:v>6.2768248023981048E-3</c:v>
                </c:pt>
                <c:pt idx="830">
                  <c:v>6.2695062006508928E-3</c:v>
                </c:pt>
                <c:pt idx="831">
                  <c:v>6.2695062006508928E-3</c:v>
                </c:pt>
                <c:pt idx="832">
                  <c:v>6.2695062006508928E-3</c:v>
                </c:pt>
                <c:pt idx="833">
                  <c:v>6.2695062006508928E-3</c:v>
                </c:pt>
                <c:pt idx="834">
                  <c:v>6.2695062006508928E-3</c:v>
                </c:pt>
                <c:pt idx="835">
                  <c:v>6.2695062006508928E-3</c:v>
                </c:pt>
                <c:pt idx="836">
                  <c:v>6.2695062006508928E-3</c:v>
                </c:pt>
                <c:pt idx="837">
                  <c:v>6.2695062006508928E-3</c:v>
                </c:pt>
                <c:pt idx="838">
                  <c:v>6.2695062006508928E-3</c:v>
                </c:pt>
                <c:pt idx="839">
                  <c:v>6.262320033342276E-3</c:v>
                </c:pt>
                <c:pt idx="840">
                  <c:v>6.262320033342276E-3</c:v>
                </c:pt>
                <c:pt idx="841">
                  <c:v>6.262320033342276E-3</c:v>
                </c:pt>
                <c:pt idx="842">
                  <c:v>6.262320033342276E-3</c:v>
                </c:pt>
                <c:pt idx="843">
                  <c:v>6.2695062006508928E-3</c:v>
                </c:pt>
                <c:pt idx="844">
                  <c:v>6.262320033342276E-3</c:v>
                </c:pt>
                <c:pt idx="845">
                  <c:v>6.262320033342276E-3</c:v>
                </c:pt>
                <c:pt idx="846">
                  <c:v>6.262320033342276E-3</c:v>
                </c:pt>
                <c:pt idx="847">
                  <c:v>6.2551256102495656E-3</c:v>
                </c:pt>
                <c:pt idx="848">
                  <c:v>6.2551256102495656E-3</c:v>
                </c:pt>
                <c:pt idx="849">
                  <c:v>6.2551256102495656E-3</c:v>
                </c:pt>
                <c:pt idx="850">
                  <c:v>6.2551256102495656E-3</c:v>
                </c:pt>
                <c:pt idx="851">
                  <c:v>6.262320033342276E-3</c:v>
                </c:pt>
                <c:pt idx="852">
                  <c:v>6.262320033342276E-3</c:v>
                </c:pt>
                <c:pt idx="853">
                  <c:v>6.2695062006508928E-3</c:v>
                </c:pt>
                <c:pt idx="854">
                  <c:v>6.262320033342276E-3</c:v>
                </c:pt>
                <c:pt idx="855">
                  <c:v>6.2695062006508928E-3</c:v>
                </c:pt>
                <c:pt idx="856">
                  <c:v>6.262320033342276E-3</c:v>
                </c:pt>
                <c:pt idx="857">
                  <c:v>6.2551256102495656E-3</c:v>
                </c:pt>
                <c:pt idx="858">
                  <c:v>6.2551256102495656E-3</c:v>
                </c:pt>
                <c:pt idx="859">
                  <c:v>6.2551256102495656E-3</c:v>
                </c:pt>
                <c:pt idx="860">
                  <c:v>6.2551256102495656E-3</c:v>
                </c:pt>
                <c:pt idx="861">
                  <c:v>6.2551256102495656E-3</c:v>
                </c:pt>
                <c:pt idx="862">
                  <c:v>6.2551256102495656E-3</c:v>
                </c:pt>
                <c:pt idx="863">
                  <c:v>6.2551256102495656E-3</c:v>
                </c:pt>
                <c:pt idx="864">
                  <c:v>6.2551256102495656E-3</c:v>
                </c:pt>
                <c:pt idx="865">
                  <c:v>6.2477815902926706E-3</c:v>
                </c:pt>
                <c:pt idx="866">
                  <c:v>6.2551256102495656E-3</c:v>
                </c:pt>
                <c:pt idx="867">
                  <c:v>6.262320033342276E-3</c:v>
                </c:pt>
                <c:pt idx="868">
                  <c:v>6.2477815902926706E-3</c:v>
                </c:pt>
                <c:pt idx="869">
                  <c:v>6.2551256102495656E-3</c:v>
                </c:pt>
                <c:pt idx="870">
                  <c:v>6.262320033342276E-3</c:v>
                </c:pt>
                <c:pt idx="871">
                  <c:v>6.2477815902926706E-3</c:v>
                </c:pt>
                <c:pt idx="872">
                  <c:v>6.2477815902926706E-3</c:v>
                </c:pt>
                <c:pt idx="873">
                  <c:v>6.262320033342276E-3</c:v>
                </c:pt>
                <c:pt idx="874">
                  <c:v>6.2477815902926706E-3</c:v>
                </c:pt>
                <c:pt idx="875">
                  <c:v>6.2477815902926706E-3</c:v>
                </c:pt>
                <c:pt idx="876">
                  <c:v>6.2477815902926706E-3</c:v>
                </c:pt>
                <c:pt idx="877">
                  <c:v>6.2477815902926706E-3</c:v>
                </c:pt>
                <c:pt idx="878">
                  <c:v>6.2477815902926706E-3</c:v>
                </c:pt>
                <c:pt idx="879">
                  <c:v>6.2477815902926706E-3</c:v>
                </c:pt>
                <c:pt idx="880">
                  <c:v>6.2405704066214977E-3</c:v>
                </c:pt>
                <c:pt idx="881">
                  <c:v>6.2477815902926706E-3</c:v>
                </c:pt>
                <c:pt idx="882">
                  <c:v>6.2477815902926706E-3</c:v>
                </c:pt>
                <c:pt idx="883">
                  <c:v>6.2477815902926706E-3</c:v>
                </c:pt>
                <c:pt idx="884">
                  <c:v>6.2332092376239058E-3</c:v>
                </c:pt>
                <c:pt idx="885">
                  <c:v>6.2405704066214977E-3</c:v>
                </c:pt>
                <c:pt idx="886">
                  <c:v>6.262320033342276E-3</c:v>
                </c:pt>
                <c:pt idx="887">
                  <c:v>6.2405704066214977E-3</c:v>
                </c:pt>
                <c:pt idx="888">
                  <c:v>6.2405704066214977E-3</c:v>
                </c:pt>
                <c:pt idx="889">
                  <c:v>6.2405704066214977E-3</c:v>
                </c:pt>
                <c:pt idx="890">
                  <c:v>6.2405704066214977E-3</c:v>
                </c:pt>
                <c:pt idx="891">
                  <c:v>6.2332092376239058E-3</c:v>
                </c:pt>
                <c:pt idx="892">
                  <c:v>6.2405704066214977E-3</c:v>
                </c:pt>
                <c:pt idx="893">
                  <c:v>6.2477815902926706E-3</c:v>
                </c:pt>
                <c:pt idx="894">
                  <c:v>6.2405704066214977E-3</c:v>
                </c:pt>
                <c:pt idx="895">
                  <c:v>6.2405704066214977E-3</c:v>
                </c:pt>
                <c:pt idx="896">
                  <c:v>6.2405704066214977E-3</c:v>
                </c:pt>
                <c:pt idx="897">
                  <c:v>6.2477815902926706E-3</c:v>
                </c:pt>
                <c:pt idx="898">
                  <c:v>6.2332092376239058E-3</c:v>
                </c:pt>
                <c:pt idx="899">
                  <c:v>6.2405704066214977E-3</c:v>
                </c:pt>
                <c:pt idx="900">
                  <c:v>6.2405704066214977E-3</c:v>
                </c:pt>
                <c:pt idx="901">
                  <c:v>6.2332092376239058E-3</c:v>
                </c:pt>
                <c:pt idx="902">
                  <c:v>6.2332092376239058E-3</c:v>
                </c:pt>
                <c:pt idx="903">
                  <c:v>6.2405704066214977E-3</c:v>
                </c:pt>
                <c:pt idx="904">
                  <c:v>6.2405704066214977E-3</c:v>
                </c:pt>
                <c:pt idx="905">
                  <c:v>6.2332092376239058E-3</c:v>
                </c:pt>
                <c:pt idx="906">
                  <c:v>6.2259811756862878E-3</c:v>
                </c:pt>
                <c:pt idx="907">
                  <c:v>6.2405704066214977E-3</c:v>
                </c:pt>
                <c:pt idx="908">
                  <c:v>6.2477815902926706E-3</c:v>
                </c:pt>
                <c:pt idx="909">
                  <c:v>6.2477815902926706E-3</c:v>
                </c:pt>
                <c:pt idx="910">
                  <c:v>6.2477815902926706E-3</c:v>
                </c:pt>
                <c:pt idx="911">
                  <c:v>6.2405704066214977E-3</c:v>
                </c:pt>
                <c:pt idx="912">
                  <c:v>6.2405704066214977E-3</c:v>
                </c:pt>
                <c:pt idx="913">
                  <c:v>6.2477815902926706E-3</c:v>
                </c:pt>
                <c:pt idx="914">
                  <c:v>6.262320033342276E-3</c:v>
                </c:pt>
                <c:pt idx="915">
                  <c:v>6.2477815902926706E-3</c:v>
                </c:pt>
                <c:pt idx="916">
                  <c:v>6.2405704066214977E-3</c:v>
                </c:pt>
                <c:pt idx="917">
                  <c:v>6.2405704066214977E-3</c:v>
                </c:pt>
                <c:pt idx="918">
                  <c:v>6.2405704066214977E-3</c:v>
                </c:pt>
                <c:pt idx="919">
                  <c:v>6.262320033342276E-3</c:v>
                </c:pt>
                <c:pt idx="920">
                  <c:v>6.2477815902926706E-3</c:v>
                </c:pt>
                <c:pt idx="921">
                  <c:v>6.2405704066214977E-3</c:v>
                </c:pt>
                <c:pt idx="922">
                  <c:v>6.2477815902926706E-3</c:v>
                </c:pt>
                <c:pt idx="923">
                  <c:v>6.2551256102495656E-3</c:v>
                </c:pt>
                <c:pt idx="924">
                  <c:v>6.2405704066214977E-3</c:v>
                </c:pt>
                <c:pt idx="925">
                  <c:v>6.2551256102495656E-3</c:v>
                </c:pt>
                <c:pt idx="926">
                  <c:v>6.2477815902926706E-3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D3CD-481A-8E9F-43BBBF461CF1}"/>
            </c:ext>
          </c:extLst>
        </c:ser>
        <c:ser>
          <c:idx val="1"/>
          <c:order val="1"/>
          <c:tx>
            <c:v>Sample for composite</c:v>
          </c:tx>
          <c:spPr>
            <a:ln w="19050">
              <a:noFill/>
            </a:ln>
          </c:spPr>
          <c:marker>
            <c:symbol val="square"/>
            <c:size val="6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'Composite calc.-1710'!$B$6:$B$932</c:f>
              <c:strCache>
                <c:ptCount val="927"/>
                <c:pt idx="0">
                  <c:v> 04:26:52</c:v>
                </c:pt>
                <c:pt idx="1">
                  <c:v> 04:28:52</c:v>
                </c:pt>
                <c:pt idx="2">
                  <c:v> 04:30:52</c:v>
                </c:pt>
                <c:pt idx="3">
                  <c:v> 04:32:52</c:v>
                </c:pt>
                <c:pt idx="4">
                  <c:v> 04:34:52</c:v>
                </c:pt>
                <c:pt idx="5">
                  <c:v> 04:36:52</c:v>
                </c:pt>
                <c:pt idx="6">
                  <c:v> 04:38:52</c:v>
                </c:pt>
                <c:pt idx="7">
                  <c:v> 04:40:52</c:v>
                </c:pt>
                <c:pt idx="8">
                  <c:v> 04:42:52</c:v>
                </c:pt>
                <c:pt idx="9">
                  <c:v> 04:44:52</c:v>
                </c:pt>
                <c:pt idx="10">
                  <c:v> 04:46:52</c:v>
                </c:pt>
                <c:pt idx="11">
                  <c:v> 04:48:52</c:v>
                </c:pt>
                <c:pt idx="12">
                  <c:v> 04:50:52</c:v>
                </c:pt>
                <c:pt idx="13">
                  <c:v> 04:52:52</c:v>
                </c:pt>
                <c:pt idx="14">
                  <c:v> 04:54:52</c:v>
                </c:pt>
                <c:pt idx="15">
                  <c:v> 04:56:52</c:v>
                </c:pt>
                <c:pt idx="16">
                  <c:v> 04:58:52</c:v>
                </c:pt>
                <c:pt idx="17">
                  <c:v> 05:00:52</c:v>
                </c:pt>
                <c:pt idx="18">
                  <c:v> 05:02:52</c:v>
                </c:pt>
                <c:pt idx="19">
                  <c:v> 05:04:52</c:v>
                </c:pt>
                <c:pt idx="20">
                  <c:v> 05:06:52</c:v>
                </c:pt>
                <c:pt idx="21">
                  <c:v> 05:08:52</c:v>
                </c:pt>
                <c:pt idx="22">
                  <c:v> 05:10:52</c:v>
                </c:pt>
                <c:pt idx="23">
                  <c:v> 05:12:52</c:v>
                </c:pt>
                <c:pt idx="24">
                  <c:v> 05:14:52</c:v>
                </c:pt>
                <c:pt idx="25">
                  <c:v> 05:16:52</c:v>
                </c:pt>
                <c:pt idx="26">
                  <c:v> 05:18:52</c:v>
                </c:pt>
                <c:pt idx="27">
                  <c:v> 05:20:52</c:v>
                </c:pt>
                <c:pt idx="28">
                  <c:v> 05:22:52</c:v>
                </c:pt>
                <c:pt idx="29">
                  <c:v> 05:24:52</c:v>
                </c:pt>
                <c:pt idx="30">
                  <c:v> 05:26:52</c:v>
                </c:pt>
                <c:pt idx="31">
                  <c:v> 05:28:52</c:v>
                </c:pt>
                <c:pt idx="32">
                  <c:v> 05:30:52</c:v>
                </c:pt>
                <c:pt idx="33">
                  <c:v> 05:32:52</c:v>
                </c:pt>
                <c:pt idx="34">
                  <c:v> 05:34:52</c:v>
                </c:pt>
                <c:pt idx="35">
                  <c:v> 05:36:52</c:v>
                </c:pt>
                <c:pt idx="36">
                  <c:v> 05:38:52</c:v>
                </c:pt>
                <c:pt idx="37">
                  <c:v> 05:40:52</c:v>
                </c:pt>
                <c:pt idx="38">
                  <c:v> 05:42:52</c:v>
                </c:pt>
                <c:pt idx="39">
                  <c:v> 05:44:52</c:v>
                </c:pt>
                <c:pt idx="40">
                  <c:v> 05:46:52</c:v>
                </c:pt>
                <c:pt idx="41">
                  <c:v> 05:48:52</c:v>
                </c:pt>
                <c:pt idx="42">
                  <c:v> 05:50:52</c:v>
                </c:pt>
                <c:pt idx="43">
                  <c:v> 05:52:52</c:v>
                </c:pt>
                <c:pt idx="44">
                  <c:v> 05:54:52</c:v>
                </c:pt>
                <c:pt idx="45">
                  <c:v> 05:56:52</c:v>
                </c:pt>
                <c:pt idx="46">
                  <c:v> 05:58:52</c:v>
                </c:pt>
                <c:pt idx="47">
                  <c:v> 06:00:52</c:v>
                </c:pt>
                <c:pt idx="48">
                  <c:v> 06:02:52</c:v>
                </c:pt>
                <c:pt idx="49">
                  <c:v> 06:04:52</c:v>
                </c:pt>
                <c:pt idx="50">
                  <c:v> 06:06:52</c:v>
                </c:pt>
                <c:pt idx="51">
                  <c:v> 06:08:52</c:v>
                </c:pt>
                <c:pt idx="52">
                  <c:v> 06:10:52</c:v>
                </c:pt>
                <c:pt idx="53">
                  <c:v> 06:12:52</c:v>
                </c:pt>
                <c:pt idx="54">
                  <c:v> 06:14:52</c:v>
                </c:pt>
                <c:pt idx="55">
                  <c:v> 06:16:52</c:v>
                </c:pt>
                <c:pt idx="56">
                  <c:v> 06:18:52</c:v>
                </c:pt>
                <c:pt idx="57">
                  <c:v> 06:20:52</c:v>
                </c:pt>
                <c:pt idx="58">
                  <c:v> 06:22:52</c:v>
                </c:pt>
                <c:pt idx="59">
                  <c:v> 06:24:52</c:v>
                </c:pt>
                <c:pt idx="60">
                  <c:v> 06:26:52</c:v>
                </c:pt>
                <c:pt idx="61">
                  <c:v> 06:28:52</c:v>
                </c:pt>
                <c:pt idx="62">
                  <c:v> 06:30:52</c:v>
                </c:pt>
                <c:pt idx="63">
                  <c:v> 06:32:52</c:v>
                </c:pt>
                <c:pt idx="64">
                  <c:v> 06:34:52</c:v>
                </c:pt>
                <c:pt idx="65">
                  <c:v> 06:36:52</c:v>
                </c:pt>
                <c:pt idx="66">
                  <c:v> 06:38:52</c:v>
                </c:pt>
                <c:pt idx="67">
                  <c:v> 06:40:52</c:v>
                </c:pt>
                <c:pt idx="68">
                  <c:v> 06:42:52</c:v>
                </c:pt>
                <c:pt idx="69">
                  <c:v> 06:44:52</c:v>
                </c:pt>
                <c:pt idx="70">
                  <c:v> 06:46:52</c:v>
                </c:pt>
                <c:pt idx="71">
                  <c:v> 06:48:52</c:v>
                </c:pt>
                <c:pt idx="72">
                  <c:v> 06:50:52</c:v>
                </c:pt>
                <c:pt idx="73">
                  <c:v> 06:52:52</c:v>
                </c:pt>
                <c:pt idx="74">
                  <c:v> 06:54:52</c:v>
                </c:pt>
                <c:pt idx="75">
                  <c:v> 06:56:52</c:v>
                </c:pt>
                <c:pt idx="76">
                  <c:v> 06:58:52</c:v>
                </c:pt>
                <c:pt idx="77">
                  <c:v> 07:00:52</c:v>
                </c:pt>
                <c:pt idx="78">
                  <c:v> 07:02:52</c:v>
                </c:pt>
                <c:pt idx="79">
                  <c:v> 07:04:52</c:v>
                </c:pt>
                <c:pt idx="80">
                  <c:v> 07:06:52</c:v>
                </c:pt>
                <c:pt idx="81">
                  <c:v> 07:08:52</c:v>
                </c:pt>
                <c:pt idx="82">
                  <c:v> 07:10:52</c:v>
                </c:pt>
                <c:pt idx="83">
                  <c:v> 07:12:52</c:v>
                </c:pt>
                <c:pt idx="84">
                  <c:v> 07:14:52</c:v>
                </c:pt>
                <c:pt idx="85">
                  <c:v> 07:16:52</c:v>
                </c:pt>
                <c:pt idx="86">
                  <c:v> 07:18:52</c:v>
                </c:pt>
                <c:pt idx="87">
                  <c:v> 07:20:52</c:v>
                </c:pt>
                <c:pt idx="88">
                  <c:v> 07:22:52</c:v>
                </c:pt>
                <c:pt idx="89">
                  <c:v> 07:24:52</c:v>
                </c:pt>
                <c:pt idx="90">
                  <c:v> 07:26:52</c:v>
                </c:pt>
                <c:pt idx="91">
                  <c:v> 07:28:52</c:v>
                </c:pt>
                <c:pt idx="92">
                  <c:v> 07:30:52</c:v>
                </c:pt>
                <c:pt idx="93">
                  <c:v> 07:32:52</c:v>
                </c:pt>
                <c:pt idx="94">
                  <c:v> 07:34:52</c:v>
                </c:pt>
                <c:pt idx="95">
                  <c:v> 07:36:52</c:v>
                </c:pt>
                <c:pt idx="96">
                  <c:v> 07:38:52</c:v>
                </c:pt>
                <c:pt idx="97">
                  <c:v> 07:40:52</c:v>
                </c:pt>
                <c:pt idx="98">
                  <c:v> 07:42:52</c:v>
                </c:pt>
                <c:pt idx="99">
                  <c:v> 07:44:52</c:v>
                </c:pt>
                <c:pt idx="100">
                  <c:v> 07:46:52</c:v>
                </c:pt>
                <c:pt idx="101">
                  <c:v> 07:48:52</c:v>
                </c:pt>
                <c:pt idx="102">
                  <c:v> 07:50:52</c:v>
                </c:pt>
                <c:pt idx="103">
                  <c:v> 07:52:52</c:v>
                </c:pt>
                <c:pt idx="104">
                  <c:v> 07:54:52</c:v>
                </c:pt>
                <c:pt idx="105">
                  <c:v> 07:56:52</c:v>
                </c:pt>
                <c:pt idx="106">
                  <c:v> 07:58:52</c:v>
                </c:pt>
                <c:pt idx="107">
                  <c:v> 08:00:52</c:v>
                </c:pt>
                <c:pt idx="108">
                  <c:v> 08:02:52</c:v>
                </c:pt>
                <c:pt idx="109">
                  <c:v> 08:04:52</c:v>
                </c:pt>
                <c:pt idx="110">
                  <c:v> 08:06:52</c:v>
                </c:pt>
                <c:pt idx="111">
                  <c:v> 08:08:52</c:v>
                </c:pt>
                <c:pt idx="112">
                  <c:v> 08:10:52</c:v>
                </c:pt>
                <c:pt idx="113">
                  <c:v> 08:12:52</c:v>
                </c:pt>
                <c:pt idx="114">
                  <c:v> 08:14:52</c:v>
                </c:pt>
                <c:pt idx="115">
                  <c:v> 08:16:52</c:v>
                </c:pt>
                <c:pt idx="116">
                  <c:v> 08:18:52</c:v>
                </c:pt>
                <c:pt idx="117">
                  <c:v> 08:20:52</c:v>
                </c:pt>
                <c:pt idx="118">
                  <c:v> 08:22:52</c:v>
                </c:pt>
                <c:pt idx="119">
                  <c:v> 08:24:52</c:v>
                </c:pt>
                <c:pt idx="120">
                  <c:v> 08:26:52</c:v>
                </c:pt>
                <c:pt idx="121">
                  <c:v> 08:28:52</c:v>
                </c:pt>
                <c:pt idx="122">
                  <c:v> 08:30:52</c:v>
                </c:pt>
                <c:pt idx="123">
                  <c:v> 08:32:52</c:v>
                </c:pt>
                <c:pt idx="124">
                  <c:v> 08:34:52</c:v>
                </c:pt>
                <c:pt idx="125">
                  <c:v> 08:36:52</c:v>
                </c:pt>
                <c:pt idx="126">
                  <c:v> 08:38:52</c:v>
                </c:pt>
                <c:pt idx="127">
                  <c:v> 08:40:52</c:v>
                </c:pt>
                <c:pt idx="128">
                  <c:v> 08:42:52</c:v>
                </c:pt>
                <c:pt idx="129">
                  <c:v> 08:44:52</c:v>
                </c:pt>
                <c:pt idx="130">
                  <c:v> 08:46:52</c:v>
                </c:pt>
                <c:pt idx="131">
                  <c:v> 08:48:52</c:v>
                </c:pt>
                <c:pt idx="132">
                  <c:v> 08:50:52</c:v>
                </c:pt>
                <c:pt idx="133">
                  <c:v> 08:52:52</c:v>
                </c:pt>
                <c:pt idx="134">
                  <c:v> 08:54:52</c:v>
                </c:pt>
                <c:pt idx="135">
                  <c:v> 08:56:52</c:v>
                </c:pt>
                <c:pt idx="136">
                  <c:v> 08:58:52</c:v>
                </c:pt>
                <c:pt idx="137">
                  <c:v> 09:00:52</c:v>
                </c:pt>
                <c:pt idx="138">
                  <c:v> 09:02:52</c:v>
                </c:pt>
                <c:pt idx="139">
                  <c:v> 09:04:52</c:v>
                </c:pt>
                <c:pt idx="140">
                  <c:v> 09:06:52</c:v>
                </c:pt>
                <c:pt idx="141">
                  <c:v> 09:08:52</c:v>
                </c:pt>
                <c:pt idx="142">
                  <c:v> 09:10:52</c:v>
                </c:pt>
                <c:pt idx="143">
                  <c:v> 09:12:52</c:v>
                </c:pt>
                <c:pt idx="144">
                  <c:v> 09:14:52</c:v>
                </c:pt>
                <c:pt idx="145">
                  <c:v> 09:16:52</c:v>
                </c:pt>
                <c:pt idx="146">
                  <c:v> 09:18:52</c:v>
                </c:pt>
                <c:pt idx="147">
                  <c:v> 09:20:52</c:v>
                </c:pt>
                <c:pt idx="148">
                  <c:v> 09:22:52</c:v>
                </c:pt>
                <c:pt idx="149">
                  <c:v> 09:24:52</c:v>
                </c:pt>
                <c:pt idx="150">
                  <c:v> 09:26:52</c:v>
                </c:pt>
                <c:pt idx="151">
                  <c:v> 09:28:52</c:v>
                </c:pt>
                <c:pt idx="152">
                  <c:v> 09:30:52</c:v>
                </c:pt>
                <c:pt idx="153">
                  <c:v> 09:32:52</c:v>
                </c:pt>
                <c:pt idx="154">
                  <c:v> 09:34:52</c:v>
                </c:pt>
                <c:pt idx="155">
                  <c:v> 09:36:52</c:v>
                </c:pt>
                <c:pt idx="156">
                  <c:v> 09:38:52</c:v>
                </c:pt>
                <c:pt idx="157">
                  <c:v> 09:40:52</c:v>
                </c:pt>
                <c:pt idx="158">
                  <c:v> 09:42:52</c:v>
                </c:pt>
                <c:pt idx="159">
                  <c:v> 09:44:52</c:v>
                </c:pt>
                <c:pt idx="160">
                  <c:v> 09:46:52</c:v>
                </c:pt>
                <c:pt idx="161">
                  <c:v> 09:48:52</c:v>
                </c:pt>
                <c:pt idx="162">
                  <c:v> 09:50:52</c:v>
                </c:pt>
                <c:pt idx="163">
                  <c:v> 09:52:52</c:v>
                </c:pt>
                <c:pt idx="164">
                  <c:v> 09:54:52</c:v>
                </c:pt>
                <c:pt idx="165">
                  <c:v> 09:56:52</c:v>
                </c:pt>
                <c:pt idx="166">
                  <c:v> 09:58:52</c:v>
                </c:pt>
                <c:pt idx="167">
                  <c:v> 10:00:52</c:v>
                </c:pt>
                <c:pt idx="168">
                  <c:v> 10:02:52</c:v>
                </c:pt>
                <c:pt idx="169">
                  <c:v> 10:04:52</c:v>
                </c:pt>
                <c:pt idx="170">
                  <c:v> 10:06:52</c:v>
                </c:pt>
                <c:pt idx="171">
                  <c:v> 10:08:52</c:v>
                </c:pt>
                <c:pt idx="172">
                  <c:v> 10:10:52</c:v>
                </c:pt>
                <c:pt idx="173">
                  <c:v> 10:12:52</c:v>
                </c:pt>
                <c:pt idx="174">
                  <c:v> 10:14:52</c:v>
                </c:pt>
                <c:pt idx="175">
                  <c:v> 10:16:52</c:v>
                </c:pt>
                <c:pt idx="176">
                  <c:v> 10:18:52</c:v>
                </c:pt>
                <c:pt idx="177">
                  <c:v> 10:20:52</c:v>
                </c:pt>
                <c:pt idx="178">
                  <c:v> 10:22:52</c:v>
                </c:pt>
                <c:pt idx="179">
                  <c:v> 10:24:52</c:v>
                </c:pt>
                <c:pt idx="180">
                  <c:v> 10:26:52</c:v>
                </c:pt>
                <c:pt idx="181">
                  <c:v> 10:28:52</c:v>
                </c:pt>
                <c:pt idx="182">
                  <c:v> 10:30:52</c:v>
                </c:pt>
                <c:pt idx="183">
                  <c:v> 10:32:52</c:v>
                </c:pt>
                <c:pt idx="184">
                  <c:v> 10:34:52</c:v>
                </c:pt>
                <c:pt idx="185">
                  <c:v> 10:36:52</c:v>
                </c:pt>
                <c:pt idx="186">
                  <c:v> 10:38:52</c:v>
                </c:pt>
                <c:pt idx="187">
                  <c:v> 10:40:52</c:v>
                </c:pt>
                <c:pt idx="188">
                  <c:v> 10:42:52</c:v>
                </c:pt>
                <c:pt idx="189">
                  <c:v> 10:44:52</c:v>
                </c:pt>
                <c:pt idx="190">
                  <c:v> 10:46:52</c:v>
                </c:pt>
                <c:pt idx="191">
                  <c:v> 10:48:52</c:v>
                </c:pt>
                <c:pt idx="192">
                  <c:v> 10:50:52</c:v>
                </c:pt>
                <c:pt idx="193">
                  <c:v> 10:52:52</c:v>
                </c:pt>
                <c:pt idx="194">
                  <c:v> 10:54:52</c:v>
                </c:pt>
                <c:pt idx="195">
                  <c:v> 10:56:52</c:v>
                </c:pt>
                <c:pt idx="196">
                  <c:v> 10:58:52</c:v>
                </c:pt>
                <c:pt idx="197">
                  <c:v> 11:00:52</c:v>
                </c:pt>
                <c:pt idx="198">
                  <c:v> 11:02:52</c:v>
                </c:pt>
                <c:pt idx="199">
                  <c:v> 11:04:52</c:v>
                </c:pt>
                <c:pt idx="200">
                  <c:v> 11:06:52</c:v>
                </c:pt>
                <c:pt idx="201">
                  <c:v> 11:08:52</c:v>
                </c:pt>
                <c:pt idx="202">
                  <c:v> 11:10:52</c:v>
                </c:pt>
                <c:pt idx="203">
                  <c:v> 11:12:52</c:v>
                </c:pt>
                <c:pt idx="204">
                  <c:v> 11:14:52</c:v>
                </c:pt>
                <c:pt idx="205">
                  <c:v> 11:16:52</c:v>
                </c:pt>
                <c:pt idx="206">
                  <c:v> 11:18:52</c:v>
                </c:pt>
                <c:pt idx="207">
                  <c:v> 11:20:52</c:v>
                </c:pt>
                <c:pt idx="208">
                  <c:v> 11:22:52</c:v>
                </c:pt>
                <c:pt idx="209">
                  <c:v> 11:24:52</c:v>
                </c:pt>
                <c:pt idx="210">
                  <c:v> 11:26:52</c:v>
                </c:pt>
                <c:pt idx="211">
                  <c:v> 11:28:52</c:v>
                </c:pt>
                <c:pt idx="212">
                  <c:v> 11:30:52</c:v>
                </c:pt>
                <c:pt idx="213">
                  <c:v> 11:32:52</c:v>
                </c:pt>
                <c:pt idx="214">
                  <c:v> 11:34:52</c:v>
                </c:pt>
                <c:pt idx="215">
                  <c:v> 11:36:52</c:v>
                </c:pt>
                <c:pt idx="216">
                  <c:v> 11:38:52</c:v>
                </c:pt>
                <c:pt idx="217">
                  <c:v> 11:40:52</c:v>
                </c:pt>
                <c:pt idx="218">
                  <c:v> 11:42:52</c:v>
                </c:pt>
                <c:pt idx="219">
                  <c:v> 11:44:52</c:v>
                </c:pt>
                <c:pt idx="220">
                  <c:v> 11:46:52</c:v>
                </c:pt>
                <c:pt idx="221">
                  <c:v> 11:48:52</c:v>
                </c:pt>
                <c:pt idx="222">
                  <c:v> 11:50:52</c:v>
                </c:pt>
                <c:pt idx="223">
                  <c:v> 11:52:52</c:v>
                </c:pt>
                <c:pt idx="224">
                  <c:v> 11:54:52</c:v>
                </c:pt>
                <c:pt idx="225">
                  <c:v> 11:56:52</c:v>
                </c:pt>
                <c:pt idx="226">
                  <c:v> 11:58:52</c:v>
                </c:pt>
                <c:pt idx="227">
                  <c:v> 12:00:52</c:v>
                </c:pt>
                <c:pt idx="228">
                  <c:v> 12:02:52</c:v>
                </c:pt>
                <c:pt idx="229">
                  <c:v> 12:04:52</c:v>
                </c:pt>
                <c:pt idx="230">
                  <c:v> 12:06:52</c:v>
                </c:pt>
                <c:pt idx="231">
                  <c:v> 12:08:52</c:v>
                </c:pt>
                <c:pt idx="232">
                  <c:v> 12:10:52</c:v>
                </c:pt>
                <c:pt idx="233">
                  <c:v> 12:12:52</c:v>
                </c:pt>
                <c:pt idx="234">
                  <c:v> 12:14:52</c:v>
                </c:pt>
                <c:pt idx="235">
                  <c:v> 12:16:52</c:v>
                </c:pt>
                <c:pt idx="236">
                  <c:v> 12:18:52</c:v>
                </c:pt>
                <c:pt idx="237">
                  <c:v> 12:20:52</c:v>
                </c:pt>
                <c:pt idx="238">
                  <c:v> 12:22:52</c:v>
                </c:pt>
                <c:pt idx="239">
                  <c:v> 12:24:52</c:v>
                </c:pt>
                <c:pt idx="240">
                  <c:v> 12:26:52</c:v>
                </c:pt>
                <c:pt idx="241">
                  <c:v> 12:28:52</c:v>
                </c:pt>
                <c:pt idx="242">
                  <c:v> 12:30:52</c:v>
                </c:pt>
                <c:pt idx="243">
                  <c:v> 12:32:52</c:v>
                </c:pt>
                <c:pt idx="244">
                  <c:v> 12:34:52</c:v>
                </c:pt>
                <c:pt idx="245">
                  <c:v> 12:36:52</c:v>
                </c:pt>
                <c:pt idx="246">
                  <c:v> 12:38:52</c:v>
                </c:pt>
                <c:pt idx="247">
                  <c:v> 12:40:52</c:v>
                </c:pt>
                <c:pt idx="248">
                  <c:v> 12:42:52</c:v>
                </c:pt>
                <c:pt idx="249">
                  <c:v> 12:44:52</c:v>
                </c:pt>
                <c:pt idx="250">
                  <c:v> 12:46:52</c:v>
                </c:pt>
                <c:pt idx="251">
                  <c:v> 12:48:52</c:v>
                </c:pt>
                <c:pt idx="252">
                  <c:v> 12:50:52</c:v>
                </c:pt>
                <c:pt idx="253">
                  <c:v> 12:52:52</c:v>
                </c:pt>
                <c:pt idx="254">
                  <c:v> 12:54:52</c:v>
                </c:pt>
                <c:pt idx="255">
                  <c:v> 12:56:52</c:v>
                </c:pt>
                <c:pt idx="256">
                  <c:v> 12:58:52</c:v>
                </c:pt>
                <c:pt idx="257">
                  <c:v> 13:00:52</c:v>
                </c:pt>
                <c:pt idx="258">
                  <c:v> 13:02:52</c:v>
                </c:pt>
                <c:pt idx="259">
                  <c:v> 13:04:52</c:v>
                </c:pt>
                <c:pt idx="260">
                  <c:v> 13:06:52</c:v>
                </c:pt>
                <c:pt idx="261">
                  <c:v> 13:08:52</c:v>
                </c:pt>
                <c:pt idx="262">
                  <c:v> 13:10:52</c:v>
                </c:pt>
                <c:pt idx="263">
                  <c:v> 13:12:52</c:v>
                </c:pt>
                <c:pt idx="264">
                  <c:v> 13:14:52</c:v>
                </c:pt>
                <c:pt idx="265">
                  <c:v> 13:16:52</c:v>
                </c:pt>
                <c:pt idx="266">
                  <c:v> 13:18:52</c:v>
                </c:pt>
                <c:pt idx="267">
                  <c:v> 13:20:52</c:v>
                </c:pt>
                <c:pt idx="268">
                  <c:v> 13:22:52</c:v>
                </c:pt>
                <c:pt idx="269">
                  <c:v> 13:24:52</c:v>
                </c:pt>
                <c:pt idx="270">
                  <c:v> 13:26:52</c:v>
                </c:pt>
                <c:pt idx="271">
                  <c:v> 13:28:52</c:v>
                </c:pt>
                <c:pt idx="272">
                  <c:v> 13:30:52</c:v>
                </c:pt>
                <c:pt idx="273">
                  <c:v> 13:32:52</c:v>
                </c:pt>
                <c:pt idx="274">
                  <c:v> 13:34:52</c:v>
                </c:pt>
                <c:pt idx="275">
                  <c:v> 13:36:52</c:v>
                </c:pt>
                <c:pt idx="276">
                  <c:v> 13:38:52</c:v>
                </c:pt>
                <c:pt idx="277">
                  <c:v> 13:40:52</c:v>
                </c:pt>
                <c:pt idx="278">
                  <c:v> 13:42:52</c:v>
                </c:pt>
                <c:pt idx="279">
                  <c:v> 13:44:52</c:v>
                </c:pt>
                <c:pt idx="280">
                  <c:v> 13:46:52</c:v>
                </c:pt>
                <c:pt idx="281">
                  <c:v> 13:48:52</c:v>
                </c:pt>
                <c:pt idx="282">
                  <c:v> 13:50:52</c:v>
                </c:pt>
                <c:pt idx="283">
                  <c:v> 13:52:52</c:v>
                </c:pt>
                <c:pt idx="284">
                  <c:v> 13:54:52</c:v>
                </c:pt>
                <c:pt idx="285">
                  <c:v> 13:56:52</c:v>
                </c:pt>
                <c:pt idx="286">
                  <c:v> 13:58:52</c:v>
                </c:pt>
                <c:pt idx="287">
                  <c:v> 14:00:52</c:v>
                </c:pt>
                <c:pt idx="288">
                  <c:v> 14:02:52</c:v>
                </c:pt>
                <c:pt idx="289">
                  <c:v> 14:04:52</c:v>
                </c:pt>
                <c:pt idx="290">
                  <c:v> 14:06:52</c:v>
                </c:pt>
                <c:pt idx="291">
                  <c:v> 14:08:52</c:v>
                </c:pt>
                <c:pt idx="292">
                  <c:v> 14:10:52</c:v>
                </c:pt>
                <c:pt idx="293">
                  <c:v> 14:12:52</c:v>
                </c:pt>
                <c:pt idx="294">
                  <c:v> 14:14:52</c:v>
                </c:pt>
                <c:pt idx="295">
                  <c:v> 14:16:52</c:v>
                </c:pt>
                <c:pt idx="296">
                  <c:v> 14:18:52</c:v>
                </c:pt>
                <c:pt idx="297">
                  <c:v> 14:20:52</c:v>
                </c:pt>
                <c:pt idx="298">
                  <c:v> 14:22:52</c:v>
                </c:pt>
                <c:pt idx="299">
                  <c:v> 14:24:52</c:v>
                </c:pt>
                <c:pt idx="300">
                  <c:v> 14:26:52</c:v>
                </c:pt>
                <c:pt idx="301">
                  <c:v> 14:28:52</c:v>
                </c:pt>
                <c:pt idx="302">
                  <c:v> 14:30:52</c:v>
                </c:pt>
                <c:pt idx="303">
                  <c:v> 14:32:52</c:v>
                </c:pt>
                <c:pt idx="304">
                  <c:v> 14:34:52</c:v>
                </c:pt>
                <c:pt idx="305">
                  <c:v> 14:36:52</c:v>
                </c:pt>
                <c:pt idx="306">
                  <c:v> 14:38:52</c:v>
                </c:pt>
                <c:pt idx="307">
                  <c:v> 14:40:52</c:v>
                </c:pt>
                <c:pt idx="308">
                  <c:v> 14:42:52</c:v>
                </c:pt>
                <c:pt idx="309">
                  <c:v> 14:44:52</c:v>
                </c:pt>
                <c:pt idx="310">
                  <c:v> 14:46:52</c:v>
                </c:pt>
                <c:pt idx="311">
                  <c:v> 14:48:52</c:v>
                </c:pt>
                <c:pt idx="312">
                  <c:v> 14:50:52</c:v>
                </c:pt>
                <c:pt idx="313">
                  <c:v> 14:52:52</c:v>
                </c:pt>
                <c:pt idx="314">
                  <c:v> 14:54:52</c:v>
                </c:pt>
                <c:pt idx="315">
                  <c:v> 14:56:52</c:v>
                </c:pt>
                <c:pt idx="316">
                  <c:v> 14:58:52</c:v>
                </c:pt>
                <c:pt idx="317">
                  <c:v> 15:00:52</c:v>
                </c:pt>
                <c:pt idx="318">
                  <c:v> 15:02:52</c:v>
                </c:pt>
                <c:pt idx="319">
                  <c:v> 15:04:52</c:v>
                </c:pt>
                <c:pt idx="320">
                  <c:v> 15:06:52</c:v>
                </c:pt>
                <c:pt idx="321">
                  <c:v> 15:08:52</c:v>
                </c:pt>
                <c:pt idx="322">
                  <c:v> 15:10:52</c:v>
                </c:pt>
                <c:pt idx="323">
                  <c:v> 15:12:52</c:v>
                </c:pt>
                <c:pt idx="324">
                  <c:v> 15:14:52</c:v>
                </c:pt>
                <c:pt idx="325">
                  <c:v> 15:16:52</c:v>
                </c:pt>
                <c:pt idx="326">
                  <c:v> 15:18:52</c:v>
                </c:pt>
                <c:pt idx="327">
                  <c:v> 15:20:52</c:v>
                </c:pt>
                <c:pt idx="328">
                  <c:v> 15:22:52</c:v>
                </c:pt>
                <c:pt idx="329">
                  <c:v> 15:24:52</c:v>
                </c:pt>
                <c:pt idx="330">
                  <c:v> 15:26:52</c:v>
                </c:pt>
                <c:pt idx="331">
                  <c:v> 15:28:52</c:v>
                </c:pt>
                <c:pt idx="332">
                  <c:v> 15:30:52</c:v>
                </c:pt>
                <c:pt idx="333">
                  <c:v> 15:32:52</c:v>
                </c:pt>
                <c:pt idx="334">
                  <c:v> 15:34:52</c:v>
                </c:pt>
                <c:pt idx="335">
                  <c:v> 15:36:52</c:v>
                </c:pt>
                <c:pt idx="336">
                  <c:v> 15:38:52</c:v>
                </c:pt>
                <c:pt idx="337">
                  <c:v> 15:40:52</c:v>
                </c:pt>
                <c:pt idx="338">
                  <c:v> 15:42:52</c:v>
                </c:pt>
                <c:pt idx="339">
                  <c:v> 15:44:52</c:v>
                </c:pt>
                <c:pt idx="340">
                  <c:v> 15:46:52</c:v>
                </c:pt>
                <c:pt idx="341">
                  <c:v> 15:48:52</c:v>
                </c:pt>
                <c:pt idx="342">
                  <c:v> 15:50:52</c:v>
                </c:pt>
                <c:pt idx="343">
                  <c:v> 15:52:52</c:v>
                </c:pt>
                <c:pt idx="344">
                  <c:v> 15:54:52</c:v>
                </c:pt>
                <c:pt idx="345">
                  <c:v> 15:56:52</c:v>
                </c:pt>
                <c:pt idx="346">
                  <c:v> 15:58:52</c:v>
                </c:pt>
                <c:pt idx="347">
                  <c:v> 16:00:52</c:v>
                </c:pt>
                <c:pt idx="348">
                  <c:v> 16:02:52</c:v>
                </c:pt>
                <c:pt idx="349">
                  <c:v> 16:04:52</c:v>
                </c:pt>
                <c:pt idx="350">
                  <c:v> 16:06:52</c:v>
                </c:pt>
                <c:pt idx="351">
                  <c:v> 16:08:52</c:v>
                </c:pt>
                <c:pt idx="352">
                  <c:v> 16:10:52</c:v>
                </c:pt>
                <c:pt idx="353">
                  <c:v> 16:12:52</c:v>
                </c:pt>
                <c:pt idx="354">
                  <c:v> 16:14:52</c:v>
                </c:pt>
                <c:pt idx="355">
                  <c:v> 16:16:52</c:v>
                </c:pt>
                <c:pt idx="356">
                  <c:v> 16:18:52</c:v>
                </c:pt>
                <c:pt idx="357">
                  <c:v> 16:20:52</c:v>
                </c:pt>
                <c:pt idx="358">
                  <c:v> 16:22:52</c:v>
                </c:pt>
                <c:pt idx="359">
                  <c:v> 16:24:52</c:v>
                </c:pt>
                <c:pt idx="360">
                  <c:v> 16:26:52</c:v>
                </c:pt>
                <c:pt idx="361">
                  <c:v> 16:28:52</c:v>
                </c:pt>
                <c:pt idx="362">
                  <c:v> 16:30:52</c:v>
                </c:pt>
                <c:pt idx="363">
                  <c:v> 16:32:52</c:v>
                </c:pt>
                <c:pt idx="364">
                  <c:v> 16:34:52</c:v>
                </c:pt>
                <c:pt idx="365">
                  <c:v> 16:36:52</c:v>
                </c:pt>
                <c:pt idx="366">
                  <c:v> 16:38:52</c:v>
                </c:pt>
                <c:pt idx="367">
                  <c:v> 16:40:52</c:v>
                </c:pt>
                <c:pt idx="368">
                  <c:v> 16:42:52</c:v>
                </c:pt>
                <c:pt idx="369">
                  <c:v> 16:44:52</c:v>
                </c:pt>
                <c:pt idx="370">
                  <c:v> 16:46:52</c:v>
                </c:pt>
                <c:pt idx="371">
                  <c:v> 16:48:52</c:v>
                </c:pt>
                <c:pt idx="372">
                  <c:v> 16:50:52</c:v>
                </c:pt>
                <c:pt idx="373">
                  <c:v> 16:52:52</c:v>
                </c:pt>
                <c:pt idx="374">
                  <c:v> 16:54:52</c:v>
                </c:pt>
                <c:pt idx="375">
                  <c:v> 16:56:52</c:v>
                </c:pt>
                <c:pt idx="376">
                  <c:v> 16:58:52</c:v>
                </c:pt>
                <c:pt idx="377">
                  <c:v> 17:00:52</c:v>
                </c:pt>
                <c:pt idx="378">
                  <c:v> 17:02:52</c:v>
                </c:pt>
                <c:pt idx="379">
                  <c:v> 17:04:52</c:v>
                </c:pt>
                <c:pt idx="380">
                  <c:v> 17:06:52</c:v>
                </c:pt>
                <c:pt idx="381">
                  <c:v> 17:08:52</c:v>
                </c:pt>
                <c:pt idx="382">
                  <c:v> 17:10:52</c:v>
                </c:pt>
                <c:pt idx="383">
                  <c:v> 17:12:52</c:v>
                </c:pt>
                <c:pt idx="384">
                  <c:v> 17:14:52</c:v>
                </c:pt>
                <c:pt idx="385">
                  <c:v> 17:16:52</c:v>
                </c:pt>
                <c:pt idx="386">
                  <c:v> 17:18:52</c:v>
                </c:pt>
                <c:pt idx="387">
                  <c:v> 17:20:52</c:v>
                </c:pt>
                <c:pt idx="388">
                  <c:v> 17:22:52</c:v>
                </c:pt>
                <c:pt idx="389">
                  <c:v> 17:24:52</c:v>
                </c:pt>
                <c:pt idx="390">
                  <c:v> 17:26:52</c:v>
                </c:pt>
                <c:pt idx="391">
                  <c:v> 17:28:52</c:v>
                </c:pt>
                <c:pt idx="392">
                  <c:v> 17:30:52</c:v>
                </c:pt>
                <c:pt idx="393">
                  <c:v> 17:32:52</c:v>
                </c:pt>
                <c:pt idx="394">
                  <c:v> 17:34:52</c:v>
                </c:pt>
                <c:pt idx="395">
                  <c:v> 17:36:52</c:v>
                </c:pt>
                <c:pt idx="396">
                  <c:v> 17:38:52</c:v>
                </c:pt>
                <c:pt idx="397">
                  <c:v> 17:40:52</c:v>
                </c:pt>
                <c:pt idx="398">
                  <c:v> 17:42:52</c:v>
                </c:pt>
                <c:pt idx="399">
                  <c:v> 17:44:52</c:v>
                </c:pt>
                <c:pt idx="400">
                  <c:v> 17:46:52</c:v>
                </c:pt>
                <c:pt idx="401">
                  <c:v> 17:48:52</c:v>
                </c:pt>
                <c:pt idx="402">
                  <c:v> 17:50:52</c:v>
                </c:pt>
                <c:pt idx="403">
                  <c:v> 17:52:52</c:v>
                </c:pt>
                <c:pt idx="404">
                  <c:v> 17:54:52</c:v>
                </c:pt>
                <c:pt idx="405">
                  <c:v> 17:56:52</c:v>
                </c:pt>
                <c:pt idx="406">
                  <c:v> 17:58:52</c:v>
                </c:pt>
                <c:pt idx="407">
                  <c:v> 18:00:52</c:v>
                </c:pt>
                <c:pt idx="408">
                  <c:v> 18:02:52</c:v>
                </c:pt>
                <c:pt idx="409">
                  <c:v> 18:04:52</c:v>
                </c:pt>
                <c:pt idx="410">
                  <c:v> 18:06:52</c:v>
                </c:pt>
                <c:pt idx="411">
                  <c:v> 18:08:52</c:v>
                </c:pt>
                <c:pt idx="412">
                  <c:v> 18:10:52</c:v>
                </c:pt>
                <c:pt idx="413">
                  <c:v> 18:12:52</c:v>
                </c:pt>
                <c:pt idx="414">
                  <c:v> 18:14:52</c:v>
                </c:pt>
                <c:pt idx="415">
                  <c:v> 18:16:52</c:v>
                </c:pt>
                <c:pt idx="416">
                  <c:v> 18:18:52</c:v>
                </c:pt>
                <c:pt idx="417">
                  <c:v> 18:20:52</c:v>
                </c:pt>
                <c:pt idx="418">
                  <c:v> 18:22:52</c:v>
                </c:pt>
                <c:pt idx="419">
                  <c:v> 18:24:52</c:v>
                </c:pt>
                <c:pt idx="420">
                  <c:v> 18:26:52</c:v>
                </c:pt>
                <c:pt idx="421">
                  <c:v> 18:28:52</c:v>
                </c:pt>
                <c:pt idx="422">
                  <c:v> 18:30:52</c:v>
                </c:pt>
                <c:pt idx="423">
                  <c:v> 18:32:52</c:v>
                </c:pt>
                <c:pt idx="424">
                  <c:v> 18:34:52</c:v>
                </c:pt>
                <c:pt idx="425">
                  <c:v> 18:36:52</c:v>
                </c:pt>
                <c:pt idx="426">
                  <c:v> 18:38:52</c:v>
                </c:pt>
                <c:pt idx="427">
                  <c:v> 18:40:52</c:v>
                </c:pt>
                <c:pt idx="428">
                  <c:v> 18:42:52</c:v>
                </c:pt>
                <c:pt idx="429">
                  <c:v> 18:44:52</c:v>
                </c:pt>
                <c:pt idx="430">
                  <c:v> 18:46:52</c:v>
                </c:pt>
                <c:pt idx="431">
                  <c:v> 18:48:52</c:v>
                </c:pt>
                <c:pt idx="432">
                  <c:v> 18:50:52</c:v>
                </c:pt>
                <c:pt idx="433">
                  <c:v> 18:52:52</c:v>
                </c:pt>
                <c:pt idx="434">
                  <c:v> 18:54:52</c:v>
                </c:pt>
                <c:pt idx="435">
                  <c:v> 18:56:52</c:v>
                </c:pt>
                <c:pt idx="436">
                  <c:v> 18:58:52</c:v>
                </c:pt>
                <c:pt idx="437">
                  <c:v> 19:00:52</c:v>
                </c:pt>
                <c:pt idx="438">
                  <c:v> 19:02:52</c:v>
                </c:pt>
                <c:pt idx="439">
                  <c:v> 19:04:52</c:v>
                </c:pt>
                <c:pt idx="440">
                  <c:v> 19:06:52</c:v>
                </c:pt>
                <c:pt idx="441">
                  <c:v> 19:08:52</c:v>
                </c:pt>
                <c:pt idx="442">
                  <c:v> 19:10:52</c:v>
                </c:pt>
                <c:pt idx="443">
                  <c:v> 19:12:52</c:v>
                </c:pt>
                <c:pt idx="444">
                  <c:v> 19:14:52</c:v>
                </c:pt>
                <c:pt idx="445">
                  <c:v> 19:16:52</c:v>
                </c:pt>
                <c:pt idx="446">
                  <c:v> 19:18:52</c:v>
                </c:pt>
                <c:pt idx="447">
                  <c:v> 19:20:52</c:v>
                </c:pt>
                <c:pt idx="448">
                  <c:v> 19:22:52</c:v>
                </c:pt>
                <c:pt idx="449">
                  <c:v> 19:24:52</c:v>
                </c:pt>
                <c:pt idx="450">
                  <c:v> 19:26:52</c:v>
                </c:pt>
                <c:pt idx="451">
                  <c:v> 19:28:52</c:v>
                </c:pt>
                <c:pt idx="452">
                  <c:v> 19:30:52</c:v>
                </c:pt>
                <c:pt idx="453">
                  <c:v> 19:32:52</c:v>
                </c:pt>
                <c:pt idx="454">
                  <c:v> 19:34:52</c:v>
                </c:pt>
                <c:pt idx="455">
                  <c:v> 19:36:52</c:v>
                </c:pt>
                <c:pt idx="456">
                  <c:v> 19:38:52</c:v>
                </c:pt>
                <c:pt idx="457">
                  <c:v> 19:40:52</c:v>
                </c:pt>
                <c:pt idx="458">
                  <c:v> 19:42:52</c:v>
                </c:pt>
                <c:pt idx="459">
                  <c:v> 19:44:52</c:v>
                </c:pt>
                <c:pt idx="460">
                  <c:v> 19:46:52</c:v>
                </c:pt>
                <c:pt idx="461">
                  <c:v> 19:48:52</c:v>
                </c:pt>
                <c:pt idx="462">
                  <c:v> 19:50:52</c:v>
                </c:pt>
                <c:pt idx="463">
                  <c:v> 19:52:52</c:v>
                </c:pt>
                <c:pt idx="464">
                  <c:v> 19:54:52</c:v>
                </c:pt>
                <c:pt idx="465">
                  <c:v> 19:56:52</c:v>
                </c:pt>
                <c:pt idx="466">
                  <c:v> 19:58:52</c:v>
                </c:pt>
                <c:pt idx="467">
                  <c:v> 20:00:52</c:v>
                </c:pt>
                <c:pt idx="468">
                  <c:v> 20:02:52</c:v>
                </c:pt>
                <c:pt idx="469">
                  <c:v> 20:04:52</c:v>
                </c:pt>
                <c:pt idx="470">
                  <c:v> 20:06:52</c:v>
                </c:pt>
                <c:pt idx="471">
                  <c:v> 20:08:52</c:v>
                </c:pt>
                <c:pt idx="472">
                  <c:v> 20:10:52</c:v>
                </c:pt>
                <c:pt idx="473">
                  <c:v> 20:12:52</c:v>
                </c:pt>
                <c:pt idx="474">
                  <c:v> 20:14:52</c:v>
                </c:pt>
                <c:pt idx="475">
                  <c:v> 20:16:52</c:v>
                </c:pt>
                <c:pt idx="476">
                  <c:v> 20:18:52</c:v>
                </c:pt>
                <c:pt idx="477">
                  <c:v> 20:20:52</c:v>
                </c:pt>
                <c:pt idx="478">
                  <c:v> 20:22:52</c:v>
                </c:pt>
                <c:pt idx="479">
                  <c:v> 20:24:52</c:v>
                </c:pt>
                <c:pt idx="480">
                  <c:v> 20:26:52</c:v>
                </c:pt>
                <c:pt idx="481">
                  <c:v> 20:28:52</c:v>
                </c:pt>
                <c:pt idx="482">
                  <c:v> 20:30:52</c:v>
                </c:pt>
                <c:pt idx="483">
                  <c:v> 20:32:52</c:v>
                </c:pt>
                <c:pt idx="484">
                  <c:v> 20:34:52</c:v>
                </c:pt>
                <c:pt idx="485">
                  <c:v> 20:36:52</c:v>
                </c:pt>
                <c:pt idx="486">
                  <c:v> 20:38:52</c:v>
                </c:pt>
                <c:pt idx="487">
                  <c:v> 20:40:52</c:v>
                </c:pt>
                <c:pt idx="488">
                  <c:v> 20:42:52</c:v>
                </c:pt>
                <c:pt idx="489">
                  <c:v> 20:44:52</c:v>
                </c:pt>
                <c:pt idx="490">
                  <c:v> 20:46:52</c:v>
                </c:pt>
                <c:pt idx="491">
                  <c:v> 20:48:52</c:v>
                </c:pt>
                <c:pt idx="492">
                  <c:v> 20:50:52</c:v>
                </c:pt>
                <c:pt idx="493">
                  <c:v> 20:52:52</c:v>
                </c:pt>
                <c:pt idx="494">
                  <c:v> 20:54:52</c:v>
                </c:pt>
                <c:pt idx="495">
                  <c:v> 20:56:52</c:v>
                </c:pt>
                <c:pt idx="496">
                  <c:v> 20:58:52</c:v>
                </c:pt>
                <c:pt idx="497">
                  <c:v> 21:00:52</c:v>
                </c:pt>
                <c:pt idx="498">
                  <c:v> 21:02:52</c:v>
                </c:pt>
                <c:pt idx="499">
                  <c:v> 21:04:52</c:v>
                </c:pt>
                <c:pt idx="500">
                  <c:v> 21:06:52</c:v>
                </c:pt>
                <c:pt idx="501">
                  <c:v> 21:08:52</c:v>
                </c:pt>
                <c:pt idx="502">
                  <c:v> 21:10:52</c:v>
                </c:pt>
                <c:pt idx="503">
                  <c:v> 21:12:52</c:v>
                </c:pt>
                <c:pt idx="504">
                  <c:v> 21:14:52</c:v>
                </c:pt>
                <c:pt idx="505">
                  <c:v> 21:16:52</c:v>
                </c:pt>
                <c:pt idx="506">
                  <c:v> 21:18:52</c:v>
                </c:pt>
                <c:pt idx="507">
                  <c:v> 21:20:52</c:v>
                </c:pt>
                <c:pt idx="508">
                  <c:v> 21:22:52</c:v>
                </c:pt>
                <c:pt idx="509">
                  <c:v> 21:24:52</c:v>
                </c:pt>
                <c:pt idx="510">
                  <c:v> 21:26:52</c:v>
                </c:pt>
                <c:pt idx="511">
                  <c:v> 21:28:52</c:v>
                </c:pt>
                <c:pt idx="512">
                  <c:v> 21:30:52</c:v>
                </c:pt>
                <c:pt idx="513">
                  <c:v> 21:32:52</c:v>
                </c:pt>
                <c:pt idx="514">
                  <c:v> 21:34:52</c:v>
                </c:pt>
                <c:pt idx="515">
                  <c:v> 21:36:52</c:v>
                </c:pt>
                <c:pt idx="516">
                  <c:v> 21:38:52</c:v>
                </c:pt>
                <c:pt idx="517">
                  <c:v> 21:40:52</c:v>
                </c:pt>
                <c:pt idx="518">
                  <c:v> 21:42:52</c:v>
                </c:pt>
                <c:pt idx="519">
                  <c:v> 21:44:52</c:v>
                </c:pt>
                <c:pt idx="520">
                  <c:v> 21:46:52</c:v>
                </c:pt>
                <c:pt idx="521">
                  <c:v> 21:48:52</c:v>
                </c:pt>
                <c:pt idx="522">
                  <c:v> 21:50:52</c:v>
                </c:pt>
                <c:pt idx="523">
                  <c:v> 21:52:52</c:v>
                </c:pt>
                <c:pt idx="524">
                  <c:v> 21:54:52</c:v>
                </c:pt>
                <c:pt idx="525">
                  <c:v> 21:56:52</c:v>
                </c:pt>
                <c:pt idx="526">
                  <c:v> 21:58:52</c:v>
                </c:pt>
                <c:pt idx="527">
                  <c:v> 22:00:52</c:v>
                </c:pt>
                <c:pt idx="528">
                  <c:v> 22:02:52</c:v>
                </c:pt>
                <c:pt idx="529">
                  <c:v> 22:04:52</c:v>
                </c:pt>
                <c:pt idx="530">
                  <c:v> 22:06:52</c:v>
                </c:pt>
                <c:pt idx="531">
                  <c:v> 22:08:52</c:v>
                </c:pt>
                <c:pt idx="532">
                  <c:v> 22:10:52</c:v>
                </c:pt>
                <c:pt idx="533">
                  <c:v> 22:12:52</c:v>
                </c:pt>
                <c:pt idx="534">
                  <c:v> 22:14:52</c:v>
                </c:pt>
                <c:pt idx="535">
                  <c:v> 22:16:52</c:v>
                </c:pt>
                <c:pt idx="536">
                  <c:v> 22:18:52</c:v>
                </c:pt>
                <c:pt idx="537">
                  <c:v> 22:20:52</c:v>
                </c:pt>
                <c:pt idx="538">
                  <c:v> 22:22:52</c:v>
                </c:pt>
                <c:pt idx="539">
                  <c:v> 22:24:52</c:v>
                </c:pt>
                <c:pt idx="540">
                  <c:v> 22:26:52</c:v>
                </c:pt>
                <c:pt idx="541">
                  <c:v> 22:28:52</c:v>
                </c:pt>
                <c:pt idx="542">
                  <c:v> 22:30:52</c:v>
                </c:pt>
                <c:pt idx="543">
                  <c:v> 22:32:52</c:v>
                </c:pt>
                <c:pt idx="544">
                  <c:v> 22:34:52</c:v>
                </c:pt>
                <c:pt idx="545">
                  <c:v> 22:36:52</c:v>
                </c:pt>
                <c:pt idx="546">
                  <c:v> 22:38:52</c:v>
                </c:pt>
                <c:pt idx="547">
                  <c:v> 22:40:52</c:v>
                </c:pt>
                <c:pt idx="548">
                  <c:v> 22:42:52</c:v>
                </c:pt>
                <c:pt idx="549">
                  <c:v> 22:44:52</c:v>
                </c:pt>
                <c:pt idx="550">
                  <c:v> 22:46:52</c:v>
                </c:pt>
                <c:pt idx="551">
                  <c:v> 22:48:52</c:v>
                </c:pt>
                <c:pt idx="552">
                  <c:v> 22:50:52</c:v>
                </c:pt>
                <c:pt idx="553">
                  <c:v> 22:52:52</c:v>
                </c:pt>
                <c:pt idx="554">
                  <c:v> 22:54:52</c:v>
                </c:pt>
                <c:pt idx="555">
                  <c:v> 22:56:52</c:v>
                </c:pt>
                <c:pt idx="556">
                  <c:v> 22:58:52</c:v>
                </c:pt>
                <c:pt idx="557">
                  <c:v> 23:00:52</c:v>
                </c:pt>
                <c:pt idx="558">
                  <c:v> 23:02:52</c:v>
                </c:pt>
                <c:pt idx="559">
                  <c:v> 23:04:52</c:v>
                </c:pt>
                <c:pt idx="560">
                  <c:v> 23:06:52</c:v>
                </c:pt>
                <c:pt idx="561">
                  <c:v> 23:08:52</c:v>
                </c:pt>
                <c:pt idx="562">
                  <c:v> 23:10:52</c:v>
                </c:pt>
                <c:pt idx="563">
                  <c:v> 23:12:52</c:v>
                </c:pt>
                <c:pt idx="564">
                  <c:v> 23:14:52</c:v>
                </c:pt>
                <c:pt idx="565">
                  <c:v> 23:16:52</c:v>
                </c:pt>
                <c:pt idx="566">
                  <c:v> 23:18:52</c:v>
                </c:pt>
                <c:pt idx="567">
                  <c:v> 23:20:52</c:v>
                </c:pt>
                <c:pt idx="568">
                  <c:v> 23:22:52</c:v>
                </c:pt>
                <c:pt idx="569">
                  <c:v> 23:24:52</c:v>
                </c:pt>
                <c:pt idx="570">
                  <c:v> 23:26:52</c:v>
                </c:pt>
                <c:pt idx="571">
                  <c:v> 23:28:52</c:v>
                </c:pt>
                <c:pt idx="572">
                  <c:v> 23:30:52</c:v>
                </c:pt>
                <c:pt idx="573">
                  <c:v> 23:32:52</c:v>
                </c:pt>
                <c:pt idx="574">
                  <c:v> 23:34:52</c:v>
                </c:pt>
                <c:pt idx="575">
                  <c:v> 23:36:52</c:v>
                </c:pt>
                <c:pt idx="576">
                  <c:v> 23:38:52</c:v>
                </c:pt>
                <c:pt idx="577">
                  <c:v> 23:40:52</c:v>
                </c:pt>
                <c:pt idx="578">
                  <c:v> 23:42:52</c:v>
                </c:pt>
                <c:pt idx="579">
                  <c:v> 23:44:52</c:v>
                </c:pt>
                <c:pt idx="580">
                  <c:v> 23:46:52</c:v>
                </c:pt>
                <c:pt idx="581">
                  <c:v> 23:48:52</c:v>
                </c:pt>
                <c:pt idx="582">
                  <c:v> 23:50:52</c:v>
                </c:pt>
                <c:pt idx="583">
                  <c:v> 23:52:52</c:v>
                </c:pt>
                <c:pt idx="584">
                  <c:v> 23:54:52</c:v>
                </c:pt>
                <c:pt idx="585">
                  <c:v> 23:56:52</c:v>
                </c:pt>
                <c:pt idx="586">
                  <c:v> 23:58:52</c:v>
                </c:pt>
                <c:pt idx="587">
                  <c:v> 00:00:52</c:v>
                </c:pt>
                <c:pt idx="588">
                  <c:v> 00:02:52</c:v>
                </c:pt>
                <c:pt idx="589">
                  <c:v> 00:04:52</c:v>
                </c:pt>
                <c:pt idx="590">
                  <c:v> 00:06:52</c:v>
                </c:pt>
                <c:pt idx="591">
                  <c:v> 00:08:52</c:v>
                </c:pt>
                <c:pt idx="592">
                  <c:v> 00:10:52</c:v>
                </c:pt>
                <c:pt idx="593">
                  <c:v> 00:12:52</c:v>
                </c:pt>
                <c:pt idx="594">
                  <c:v> 00:14:52</c:v>
                </c:pt>
                <c:pt idx="595">
                  <c:v> 00:16:52</c:v>
                </c:pt>
                <c:pt idx="596">
                  <c:v> 00:18:52</c:v>
                </c:pt>
                <c:pt idx="597">
                  <c:v> 00:20:52</c:v>
                </c:pt>
                <c:pt idx="598">
                  <c:v> 00:22:52</c:v>
                </c:pt>
                <c:pt idx="599">
                  <c:v> 00:24:52</c:v>
                </c:pt>
                <c:pt idx="600">
                  <c:v> 00:26:52</c:v>
                </c:pt>
                <c:pt idx="601">
                  <c:v> 00:28:52</c:v>
                </c:pt>
                <c:pt idx="602">
                  <c:v> 00:30:52</c:v>
                </c:pt>
                <c:pt idx="603">
                  <c:v> 00:32:52</c:v>
                </c:pt>
                <c:pt idx="604">
                  <c:v> 00:34:52</c:v>
                </c:pt>
                <c:pt idx="605">
                  <c:v> 00:36:52</c:v>
                </c:pt>
                <c:pt idx="606">
                  <c:v> 00:38:52</c:v>
                </c:pt>
                <c:pt idx="607">
                  <c:v> 00:40:52</c:v>
                </c:pt>
                <c:pt idx="608">
                  <c:v> 00:42:52</c:v>
                </c:pt>
                <c:pt idx="609">
                  <c:v> 00:44:52</c:v>
                </c:pt>
                <c:pt idx="610">
                  <c:v> 00:46:52</c:v>
                </c:pt>
                <c:pt idx="611">
                  <c:v> 00:48:52</c:v>
                </c:pt>
                <c:pt idx="612">
                  <c:v> 00:50:52</c:v>
                </c:pt>
                <c:pt idx="613">
                  <c:v> 00:52:52</c:v>
                </c:pt>
                <c:pt idx="614">
                  <c:v> 00:54:52</c:v>
                </c:pt>
                <c:pt idx="615">
                  <c:v> 00:56:52</c:v>
                </c:pt>
                <c:pt idx="616">
                  <c:v> 00:58:52</c:v>
                </c:pt>
                <c:pt idx="617">
                  <c:v> 01:00:52</c:v>
                </c:pt>
                <c:pt idx="618">
                  <c:v> 01:02:52</c:v>
                </c:pt>
                <c:pt idx="619">
                  <c:v> 01:04:52</c:v>
                </c:pt>
                <c:pt idx="620">
                  <c:v> 01:06:52</c:v>
                </c:pt>
                <c:pt idx="621">
                  <c:v> 01:08:52</c:v>
                </c:pt>
                <c:pt idx="622">
                  <c:v> 01:10:52</c:v>
                </c:pt>
                <c:pt idx="623">
                  <c:v> 01:12:52</c:v>
                </c:pt>
                <c:pt idx="624">
                  <c:v> 01:14:52</c:v>
                </c:pt>
                <c:pt idx="625">
                  <c:v> 01:16:52</c:v>
                </c:pt>
                <c:pt idx="626">
                  <c:v> 01:18:52</c:v>
                </c:pt>
                <c:pt idx="627">
                  <c:v> 01:20:52</c:v>
                </c:pt>
                <c:pt idx="628">
                  <c:v> 01:22:52</c:v>
                </c:pt>
                <c:pt idx="629">
                  <c:v> 01:24:52</c:v>
                </c:pt>
                <c:pt idx="630">
                  <c:v> 01:26:52</c:v>
                </c:pt>
                <c:pt idx="631">
                  <c:v> 01:28:52</c:v>
                </c:pt>
                <c:pt idx="632">
                  <c:v> 01:30:52</c:v>
                </c:pt>
                <c:pt idx="633">
                  <c:v> 01:32:52</c:v>
                </c:pt>
                <c:pt idx="634">
                  <c:v> 01:34:52</c:v>
                </c:pt>
                <c:pt idx="635">
                  <c:v> 01:36:52</c:v>
                </c:pt>
                <c:pt idx="636">
                  <c:v> 01:38:52</c:v>
                </c:pt>
                <c:pt idx="637">
                  <c:v> 01:40:52</c:v>
                </c:pt>
                <c:pt idx="638">
                  <c:v> 01:42:52</c:v>
                </c:pt>
                <c:pt idx="639">
                  <c:v> 01:44:52</c:v>
                </c:pt>
                <c:pt idx="640">
                  <c:v> 01:46:52</c:v>
                </c:pt>
                <c:pt idx="641">
                  <c:v> 01:48:52</c:v>
                </c:pt>
                <c:pt idx="642">
                  <c:v> 01:50:52</c:v>
                </c:pt>
                <c:pt idx="643">
                  <c:v> 01:52:52</c:v>
                </c:pt>
                <c:pt idx="644">
                  <c:v> 01:54:52</c:v>
                </c:pt>
                <c:pt idx="645">
                  <c:v> 01:56:52</c:v>
                </c:pt>
                <c:pt idx="646">
                  <c:v> 01:58:52</c:v>
                </c:pt>
                <c:pt idx="647">
                  <c:v> 02:00:52</c:v>
                </c:pt>
                <c:pt idx="648">
                  <c:v> 02:02:52</c:v>
                </c:pt>
                <c:pt idx="649">
                  <c:v> 02:04:52</c:v>
                </c:pt>
                <c:pt idx="650">
                  <c:v> 02:06:52</c:v>
                </c:pt>
                <c:pt idx="651">
                  <c:v> 02:08:52</c:v>
                </c:pt>
                <c:pt idx="652">
                  <c:v> 02:10:52</c:v>
                </c:pt>
                <c:pt idx="653">
                  <c:v> 02:12:52</c:v>
                </c:pt>
                <c:pt idx="654">
                  <c:v> 02:14:52</c:v>
                </c:pt>
                <c:pt idx="655">
                  <c:v> 02:16:52</c:v>
                </c:pt>
                <c:pt idx="656">
                  <c:v> 02:18:52</c:v>
                </c:pt>
                <c:pt idx="657">
                  <c:v> 02:20:52</c:v>
                </c:pt>
                <c:pt idx="658">
                  <c:v> 02:22:52</c:v>
                </c:pt>
                <c:pt idx="659">
                  <c:v> 02:24:52</c:v>
                </c:pt>
                <c:pt idx="660">
                  <c:v> 02:26:52</c:v>
                </c:pt>
                <c:pt idx="661">
                  <c:v> 02:28:52</c:v>
                </c:pt>
                <c:pt idx="662">
                  <c:v> 02:30:52</c:v>
                </c:pt>
                <c:pt idx="663">
                  <c:v> 02:32:52</c:v>
                </c:pt>
                <c:pt idx="664">
                  <c:v> 02:34:52</c:v>
                </c:pt>
                <c:pt idx="665">
                  <c:v> 02:36:52</c:v>
                </c:pt>
                <c:pt idx="666">
                  <c:v> 02:38:52</c:v>
                </c:pt>
                <c:pt idx="667">
                  <c:v> 02:40:52</c:v>
                </c:pt>
                <c:pt idx="668">
                  <c:v> 02:42:52</c:v>
                </c:pt>
                <c:pt idx="669">
                  <c:v> 02:44:52</c:v>
                </c:pt>
                <c:pt idx="670">
                  <c:v> 02:46:52</c:v>
                </c:pt>
                <c:pt idx="671">
                  <c:v> 02:48:52</c:v>
                </c:pt>
                <c:pt idx="672">
                  <c:v> 02:50:52</c:v>
                </c:pt>
                <c:pt idx="673">
                  <c:v> 02:52:52</c:v>
                </c:pt>
                <c:pt idx="674">
                  <c:v> 02:54:52</c:v>
                </c:pt>
                <c:pt idx="675">
                  <c:v> 02:56:52</c:v>
                </c:pt>
                <c:pt idx="676">
                  <c:v> 02:58:52</c:v>
                </c:pt>
                <c:pt idx="677">
                  <c:v> 03:00:52</c:v>
                </c:pt>
                <c:pt idx="678">
                  <c:v> 03:02:52</c:v>
                </c:pt>
                <c:pt idx="679">
                  <c:v> 03:04:52</c:v>
                </c:pt>
                <c:pt idx="680">
                  <c:v> 03:06:52</c:v>
                </c:pt>
                <c:pt idx="681">
                  <c:v> 03:08:52</c:v>
                </c:pt>
                <c:pt idx="682">
                  <c:v> 03:10:52</c:v>
                </c:pt>
                <c:pt idx="683">
                  <c:v> 03:12:52</c:v>
                </c:pt>
                <c:pt idx="684">
                  <c:v> 03:14:52</c:v>
                </c:pt>
                <c:pt idx="685">
                  <c:v> 03:16:52</c:v>
                </c:pt>
                <c:pt idx="686">
                  <c:v> 03:18:52</c:v>
                </c:pt>
                <c:pt idx="687">
                  <c:v> 03:20:52</c:v>
                </c:pt>
                <c:pt idx="688">
                  <c:v> 03:22:52</c:v>
                </c:pt>
                <c:pt idx="689">
                  <c:v> 03:24:52</c:v>
                </c:pt>
                <c:pt idx="690">
                  <c:v> 03:26:52</c:v>
                </c:pt>
                <c:pt idx="691">
                  <c:v> 03:28:52</c:v>
                </c:pt>
                <c:pt idx="692">
                  <c:v> 03:30:52</c:v>
                </c:pt>
                <c:pt idx="693">
                  <c:v> 03:32:52</c:v>
                </c:pt>
                <c:pt idx="694">
                  <c:v> 03:34:52</c:v>
                </c:pt>
                <c:pt idx="695">
                  <c:v> 03:36:52</c:v>
                </c:pt>
                <c:pt idx="696">
                  <c:v> 03:38:52</c:v>
                </c:pt>
                <c:pt idx="697">
                  <c:v> 03:40:52</c:v>
                </c:pt>
                <c:pt idx="698">
                  <c:v> 03:42:52</c:v>
                </c:pt>
                <c:pt idx="699">
                  <c:v> 03:44:52</c:v>
                </c:pt>
                <c:pt idx="700">
                  <c:v> 03:46:52</c:v>
                </c:pt>
                <c:pt idx="701">
                  <c:v> 03:48:52</c:v>
                </c:pt>
                <c:pt idx="702">
                  <c:v> 03:50:52</c:v>
                </c:pt>
                <c:pt idx="703">
                  <c:v> 03:52:52</c:v>
                </c:pt>
                <c:pt idx="704">
                  <c:v> 03:54:52</c:v>
                </c:pt>
                <c:pt idx="705">
                  <c:v> 03:56:52</c:v>
                </c:pt>
                <c:pt idx="706">
                  <c:v> 03:58:52</c:v>
                </c:pt>
                <c:pt idx="707">
                  <c:v> 04:00:52</c:v>
                </c:pt>
                <c:pt idx="708">
                  <c:v> 04:02:52</c:v>
                </c:pt>
                <c:pt idx="709">
                  <c:v> 04:04:52</c:v>
                </c:pt>
                <c:pt idx="710">
                  <c:v> 04:06:52</c:v>
                </c:pt>
                <c:pt idx="711">
                  <c:v> 04:08:52</c:v>
                </c:pt>
                <c:pt idx="712">
                  <c:v> 04:10:52</c:v>
                </c:pt>
                <c:pt idx="713">
                  <c:v> 04:12:52</c:v>
                </c:pt>
                <c:pt idx="714">
                  <c:v> 04:14:52</c:v>
                </c:pt>
                <c:pt idx="715">
                  <c:v> 04:16:52</c:v>
                </c:pt>
                <c:pt idx="716">
                  <c:v> 04:18:52</c:v>
                </c:pt>
                <c:pt idx="717">
                  <c:v> 04:20:52</c:v>
                </c:pt>
                <c:pt idx="718">
                  <c:v> 04:22:52</c:v>
                </c:pt>
                <c:pt idx="719">
                  <c:v> 04:24:52</c:v>
                </c:pt>
                <c:pt idx="720">
                  <c:v> 04:26:52</c:v>
                </c:pt>
                <c:pt idx="721">
                  <c:v> 04:28:52</c:v>
                </c:pt>
                <c:pt idx="722">
                  <c:v> 04:30:52</c:v>
                </c:pt>
                <c:pt idx="723">
                  <c:v> 04:32:52</c:v>
                </c:pt>
                <c:pt idx="724">
                  <c:v> 04:34:52</c:v>
                </c:pt>
                <c:pt idx="725">
                  <c:v> 04:36:52</c:v>
                </c:pt>
                <c:pt idx="726">
                  <c:v> 04:38:52</c:v>
                </c:pt>
                <c:pt idx="727">
                  <c:v> 04:40:52</c:v>
                </c:pt>
                <c:pt idx="728">
                  <c:v> 04:42:52</c:v>
                </c:pt>
                <c:pt idx="729">
                  <c:v> 04:44:52</c:v>
                </c:pt>
                <c:pt idx="730">
                  <c:v> 04:46:52</c:v>
                </c:pt>
                <c:pt idx="731">
                  <c:v> 04:48:52</c:v>
                </c:pt>
                <c:pt idx="732">
                  <c:v> 04:50:52</c:v>
                </c:pt>
                <c:pt idx="733">
                  <c:v> 04:52:52</c:v>
                </c:pt>
                <c:pt idx="734">
                  <c:v> 04:54:52</c:v>
                </c:pt>
                <c:pt idx="735">
                  <c:v> 04:56:52</c:v>
                </c:pt>
                <c:pt idx="736">
                  <c:v> 04:58:52</c:v>
                </c:pt>
                <c:pt idx="737">
                  <c:v> 05:00:52</c:v>
                </c:pt>
                <c:pt idx="738">
                  <c:v> 05:02:52</c:v>
                </c:pt>
                <c:pt idx="739">
                  <c:v> 05:04:52</c:v>
                </c:pt>
                <c:pt idx="740">
                  <c:v> 05:06:52</c:v>
                </c:pt>
                <c:pt idx="741">
                  <c:v> 05:08:52</c:v>
                </c:pt>
                <c:pt idx="742">
                  <c:v> 05:10:52</c:v>
                </c:pt>
                <c:pt idx="743">
                  <c:v> 05:12:52</c:v>
                </c:pt>
                <c:pt idx="744">
                  <c:v> 05:14:52</c:v>
                </c:pt>
                <c:pt idx="745">
                  <c:v> 05:16:52</c:v>
                </c:pt>
                <c:pt idx="746">
                  <c:v> 05:18:52</c:v>
                </c:pt>
                <c:pt idx="747">
                  <c:v> 05:20:52</c:v>
                </c:pt>
                <c:pt idx="748">
                  <c:v> 05:22:52</c:v>
                </c:pt>
                <c:pt idx="749">
                  <c:v> 05:24:52</c:v>
                </c:pt>
                <c:pt idx="750">
                  <c:v> 05:26:52</c:v>
                </c:pt>
                <c:pt idx="751">
                  <c:v> 05:28:52</c:v>
                </c:pt>
                <c:pt idx="752">
                  <c:v> 05:30:52</c:v>
                </c:pt>
                <c:pt idx="753">
                  <c:v> 05:32:52</c:v>
                </c:pt>
                <c:pt idx="754">
                  <c:v> 05:34:52</c:v>
                </c:pt>
                <c:pt idx="755">
                  <c:v> 05:36:52</c:v>
                </c:pt>
                <c:pt idx="756">
                  <c:v> 05:38:52</c:v>
                </c:pt>
                <c:pt idx="757">
                  <c:v> 05:40:52</c:v>
                </c:pt>
                <c:pt idx="758">
                  <c:v> 05:42:52</c:v>
                </c:pt>
                <c:pt idx="759">
                  <c:v> 05:44:52</c:v>
                </c:pt>
                <c:pt idx="760">
                  <c:v> 05:46:52</c:v>
                </c:pt>
                <c:pt idx="761">
                  <c:v> 05:48:52</c:v>
                </c:pt>
                <c:pt idx="762">
                  <c:v> 05:50:52</c:v>
                </c:pt>
                <c:pt idx="763">
                  <c:v> 05:52:52</c:v>
                </c:pt>
                <c:pt idx="764">
                  <c:v> 05:54:52</c:v>
                </c:pt>
                <c:pt idx="765">
                  <c:v> 05:56:52</c:v>
                </c:pt>
                <c:pt idx="766">
                  <c:v> 05:58:52</c:v>
                </c:pt>
                <c:pt idx="767">
                  <c:v> 06:00:52</c:v>
                </c:pt>
                <c:pt idx="768">
                  <c:v> 06:02:52</c:v>
                </c:pt>
                <c:pt idx="769">
                  <c:v> 06:04:52</c:v>
                </c:pt>
                <c:pt idx="770">
                  <c:v> 06:06:52</c:v>
                </c:pt>
                <c:pt idx="771">
                  <c:v> 06:08:52</c:v>
                </c:pt>
                <c:pt idx="772">
                  <c:v> 06:10:52</c:v>
                </c:pt>
                <c:pt idx="773">
                  <c:v> 06:12:52</c:v>
                </c:pt>
                <c:pt idx="774">
                  <c:v> 06:14:52</c:v>
                </c:pt>
                <c:pt idx="775">
                  <c:v> 06:16:52</c:v>
                </c:pt>
                <c:pt idx="776">
                  <c:v> 06:18:52</c:v>
                </c:pt>
                <c:pt idx="777">
                  <c:v> 06:20:52</c:v>
                </c:pt>
                <c:pt idx="778">
                  <c:v> 06:22:52</c:v>
                </c:pt>
                <c:pt idx="779">
                  <c:v> 06:24:52</c:v>
                </c:pt>
                <c:pt idx="780">
                  <c:v> 06:26:52</c:v>
                </c:pt>
                <c:pt idx="781">
                  <c:v> 06:28:52</c:v>
                </c:pt>
                <c:pt idx="782">
                  <c:v> 06:30:52</c:v>
                </c:pt>
                <c:pt idx="783">
                  <c:v> 06:32:52</c:v>
                </c:pt>
                <c:pt idx="784">
                  <c:v> 06:34:52</c:v>
                </c:pt>
                <c:pt idx="785">
                  <c:v> 06:36:52</c:v>
                </c:pt>
                <c:pt idx="786">
                  <c:v> 06:38:52</c:v>
                </c:pt>
                <c:pt idx="787">
                  <c:v> 06:40:52</c:v>
                </c:pt>
                <c:pt idx="788">
                  <c:v> 06:42:52</c:v>
                </c:pt>
                <c:pt idx="789">
                  <c:v> 06:44:52</c:v>
                </c:pt>
                <c:pt idx="790">
                  <c:v> 06:46:52</c:v>
                </c:pt>
                <c:pt idx="791">
                  <c:v> 06:48:52</c:v>
                </c:pt>
                <c:pt idx="792">
                  <c:v> 06:50:52</c:v>
                </c:pt>
                <c:pt idx="793">
                  <c:v> 06:52:52</c:v>
                </c:pt>
                <c:pt idx="794">
                  <c:v> 06:54:52</c:v>
                </c:pt>
                <c:pt idx="795">
                  <c:v> 06:56:52</c:v>
                </c:pt>
                <c:pt idx="796">
                  <c:v> 06:58:52</c:v>
                </c:pt>
                <c:pt idx="797">
                  <c:v> 07:00:52</c:v>
                </c:pt>
                <c:pt idx="798">
                  <c:v> 07:02:52</c:v>
                </c:pt>
                <c:pt idx="799">
                  <c:v> 07:04:52</c:v>
                </c:pt>
                <c:pt idx="800">
                  <c:v> 07:06:52</c:v>
                </c:pt>
                <c:pt idx="801">
                  <c:v> 07:08:52</c:v>
                </c:pt>
                <c:pt idx="802">
                  <c:v> 07:10:52</c:v>
                </c:pt>
                <c:pt idx="803">
                  <c:v> 07:12:52</c:v>
                </c:pt>
                <c:pt idx="804">
                  <c:v> 07:14:52</c:v>
                </c:pt>
                <c:pt idx="805">
                  <c:v> 07:16:52</c:v>
                </c:pt>
                <c:pt idx="806">
                  <c:v> 07:18:52</c:v>
                </c:pt>
                <c:pt idx="807">
                  <c:v> 07:20:52</c:v>
                </c:pt>
                <c:pt idx="808">
                  <c:v> 07:22:52</c:v>
                </c:pt>
                <c:pt idx="809">
                  <c:v> 07:24:52</c:v>
                </c:pt>
                <c:pt idx="810">
                  <c:v> 07:26:52</c:v>
                </c:pt>
                <c:pt idx="811">
                  <c:v> 07:28:52</c:v>
                </c:pt>
                <c:pt idx="812">
                  <c:v> 07:30:52</c:v>
                </c:pt>
                <c:pt idx="813">
                  <c:v> 07:32:52</c:v>
                </c:pt>
                <c:pt idx="814">
                  <c:v> 07:34:52</c:v>
                </c:pt>
                <c:pt idx="815">
                  <c:v> 07:36:52</c:v>
                </c:pt>
                <c:pt idx="816">
                  <c:v> 07:38:52</c:v>
                </c:pt>
                <c:pt idx="817">
                  <c:v> 07:40:52</c:v>
                </c:pt>
                <c:pt idx="818">
                  <c:v> 07:42:52</c:v>
                </c:pt>
                <c:pt idx="819">
                  <c:v> 07:44:52</c:v>
                </c:pt>
                <c:pt idx="820">
                  <c:v> 07:46:52</c:v>
                </c:pt>
                <c:pt idx="821">
                  <c:v> 07:48:52</c:v>
                </c:pt>
                <c:pt idx="822">
                  <c:v> 07:50:52</c:v>
                </c:pt>
                <c:pt idx="823">
                  <c:v> 07:52:52</c:v>
                </c:pt>
                <c:pt idx="824">
                  <c:v> 07:54:52</c:v>
                </c:pt>
                <c:pt idx="825">
                  <c:v> 07:56:52</c:v>
                </c:pt>
                <c:pt idx="826">
                  <c:v> 07:58:52</c:v>
                </c:pt>
                <c:pt idx="827">
                  <c:v> 08:00:52</c:v>
                </c:pt>
                <c:pt idx="828">
                  <c:v> 08:02:52</c:v>
                </c:pt>
                <c:pt idx="829">
                  <c:v> 08:04:52</c:v>
                </c:pt>
                <c:pt idx="830">
                  <c:v> 08:06:52</c:v>
                </c:pt>
                <c:pt idx="831">
                  <c:v> 08:08:52</c:v>
                </c:pt>
                <c:pt idx="832">
                  <c:v> 08:10:52</c:v>
                </c:pt>
                <c:pt idx="833">
                  <c:v> 08:12:52</c:v>
                </c:pt>
                <c:pt idx="834">
                  <c:v> 08:14:52</c:v>
                </c:pt>
                <c:pt idx="835">
                  <c:v> 08:16:52</c:v>
                </c:pt>
                <c:pt idx="836">
                  <c:v> 08:18:52</c:v>
                </c:pt>
                <c:pt idx="837">
                  <c:v> 08:20:52</c:v>
                </c:pt>
                <c:pt idx="838">
                  <c:v> 08:22:52</c:v>
                </c:pt>
                <c:pt idx="839">
                  <c:v> 08:24:52</c:v>
                </c:pt>
                <c:pt idx="840">
                  <c:v> 08:26:52</c:v>
                </c:pt>
                <c:pt idx="841">
                  <c:v> 08:28:52</c:v>
                </c:pt>
                <c:pt idx="842">
                  <c:v> 08:30:52</c:v>
                </c:pt>
                <c:pt idx="843">
                  <c:v> 08:32:52</c:v>
                </c:pt>
                <c:pt idx="844">
                  <c:v> 08:34:52</c:v>
                </c:pt>
                <c:pt idx="845">
                  <c:v> 08:36:52</c:v>
                </c:pt>
                <c:pt idx="846">
                  <c:v> 08:38:52</c:v>
                </c:pt>
                <c:pt idx="847">
                  <c:v> 08:40:52</c:v>
                </c:pt>
                <c:pt idx="848">
                  <c:v> 08:42:52</c:v>
                </c:pt>
                <c:pt idx="849">
                  <c:v> 08:44:52</c:v>
                </c:pt>
                <c:pt idx="850">
                  <c:v> 08:46:52</c:v>
                </c:pt>
                <c:pt idx="851">
                  <c:v> 08:48:52</c:v>
                </c:pt>
                <c:pt idx="852">
                  <c:v> 08:50:52</c:v>
                </c:pt>
                <c:pt idx="853">
                  <c:v> 08:52:52</c:v>
                </c:pt>
                <c:pt idx="854">
                  <c:v> 08:54:52</c:v>
                </c:pt>
                <c:pt idx="855">
                  <c:v> 08:56:52</c:v>
                </c:pt>
                <c:pt idx="856">
                  <c:v> 08:58:52</c:v>
                </c:pt>
                <c:pt idx="857">
                  <c:v> 09:00:52</c:v>
                </c:pt>
                <c:pt idx="858">
                  <c:v> 09:02:52</c:v>
                </c:pt>
                <c:pt idx="859">
                  <c:v> 09:04:52</c:v>
                </c:pt>
                <c:pt idx="860">
                  <c:v> 09:06:52</c:v>
                </c:pt>
                <c:pt idx="861">
                  <c:v> 09:08:52</c:v>
                </c:pt>
                <c:pt idx="862">
                  <c:v> 09:10:52</c:v>
                </c:pt>
                <c:pt idx="863">
                  <c:v> 09:12:52</c:v>
                </c:pt>
                <c:pt idx="864">
                  <c:v> 09:14:52</c:v>
                </c:pt>
                <c:pt idx="865">
                  <c:v> 09:16:52</c:v>
                </c:pt>
                <c:pt idx="866">
                  <c:v> 09:18:52</c:v>
                </c:pt>
                <c:pt idx="867">
                  <c:v> 09:20:52</c:v>
                </c:pt>
                <c:pt idx="868">
                  <c:v> 09:22:52</c:v>
                </c:pt>
                <c:pt idx="869">
                  <c:v> 09:24:52</c:v>
                </c:pt>
                <c:pt idx="870">
                  <c:v> 09:26:52</c:v>
                </c:pt>
                <c:pt idx="871">
                  <c:v> 09:28:52</c:v>
                </c:pt>
                <c:pt idx="872">
                  <c:v> 09:30:52</c:v>
                </c:pt>
                <c:pt idx="873">
                  <c:v> 09:32:52</c:v>
                </c:pt>
                <c:pt idx="874">
                  <c:v> 09:34:52</c:v>
                </c:pt>
                <c:pt idx="875">
                  <c:v> 09:36:52</c:v>
                </c:pt>
                <c:pt idx="876">
                  <c:v> 09:38:52</c:v>
                </c:pt>
                <c:pt idx="877">
                  <c:v> 09:40:52</c:v>
                </c:pt>
                <c:pt idx="878">
                  <c:v> 09:42:52</c:v>
                </c:pt>
                <c:pt idx="879">
                  <c:v> 09:44:52</c:v>
                </c:pt>
                <c:pt idx="880">
                  <c:v> 09:46:52</c:v>
                </c:pt>
                <c:pt idx="881">
                  <c:v> 09:48:52</c:v>
                </c:pt>
                <c:pt idx="882">
                  <c:v> 09:50:52</c:v>
                </c:pt>
                <c:pt idx="883">
                  <c:v> 09:52:52</c:v>
                </c:pt>
                <c:pt idx="884">
                  <c:v> 09:54:52</c:v>
                </c:pt>
                <c:pt idx="885">
                  <c:v> 09:56:52</c:v>
                </c:pt>
                <c:pt idx="886">
                  <c:v> 09:58:52</c:v>
                </c:pt>
                <c:pt idx="887">
                  <c:v> 10:00:52</c:v>
                </c:pt>
                <c:pt idx="888">
                  <c:v> 10:02:52</c:v>
                </c:pt>
                <c:pt idx="889">
                  <c:v> 10:04:52</c:v>
                </c:pt>
                <c:pt idx="890">
                  <c:v> 10:06:52</c:v>
                </c:pt>
                <c:pt idx="891">
                  <c:v> 10:08:52</c:v>
                </c:pt>
                <c:pt idx="892">
                  <c:v> 10:10:52</c:v>
                </c:pt>
                <c:pt idx="893">
                  <c:v> 10:12:52</c:v>
                </c:pt>
                <c:pt idx="894">
                  <c:v> 10:14:52</c:v>
                </c:pt>
                <c:pt idx="895">
                  <c:v> 10:16:52</c:v>
                </c:pt>
                <c:pt idx="896">
                  <c:v> 10:18:52</c:v>
                </c:pt>
                <c:pt idx="897">
                  <c:v> 10:20:52</c:v>
                </c:pt>
                <c:pt idx="898">
                  <c:v> 10:22:52</c:v>
                </c:pt>
                <c:pt idx="899">
                  <c:v> 10:24:52</c:v>
                </c:pt>
                <c:pt idx="900">
                  <c:v> 10:26:52</c:v>
                </c:pt>
                <c:pt idx="901">
                  <c:v> 10:28:52</c:v>
                </c:pt>
                <c:pt idx="902">
                  <c:v> 10:30:52</c:v>
                </c:pt>
                <c:pt idx="903">
                  <c:v> 10:32:52</c:v>
                </c:pt>
                <c:pt idx="904">
                  <c:v> 10:34:52</c:v>
                </c:pt>
                <c:pt idx="905">
                  <c:v> 10:36:52</c:v>
                </c:pt>
                <c:pt idx="906">
                  <c:v> 10:38:52</c:v>
                </c:pt>
                <c:pt idx="907">
                  <c:v> 10:40:52</c:v>
                </c:pt>
                <c:pt idx="908">
                  <c:v> 10:42:52</c:v>
                </c:pt>
                <c:pt idx="909">
                  <c:v> 10:44:52</c:v>
                </c:pt>
                <c:pt idx="910">
                  <c:v> 10:46:52</c:v>
                </c:pt>
                <c:pt idx="911">
                  <c:v> 10:48:52</c:v>
                </c:pt>
                <c:pt idx="912">
                  <c:v> 10:50:52</c:v>
                </c:pt>
                <c:pt idx="913">
                  <c:v> 10:52:52</c:v>
                </c:pt>
                <c:pt idx="914">
                  <c:v> 10:54:52</c:v>
                </c:pt>
                <c:pt idx="915">
                  <c:v> 10:56:52</c:v>
                </c:pt>
                <c:pt idx="916">
                  <c:v> 10:58:52</c:v>
                </c:pt>
                <c:pt idx="917">
                  <c:v> 11:00:52</c:v>
                </c:pt>
                <c:pt idx="918">
                  <c:v> 11:02:52</c:v>
                </c:pt>
                <c:pt idx="919">
                  <c:v> 11:04:52</c:v>
                </c:pt>
                <c:pt idx="920">
                  <c:v> 11:06:52</c:v>
                </c:pt>
                <c:pt idx="921">
                  <c:v> 11:08:52</c:v>
                </c:pt>
                <c:pt idx="922">
                  <c:v> 11:10:52</c:v>
                </c:pt>
                <c:pt idx="923">
                  <c:v> 11:12:52</c:v>
                </c:pt>
                <c:pt idx="924">
                  <c:v> 11:14:52</c:v>
                </c:pt>
                <c:pt idx="925">
                  <c:v> 11:16:52</c:v>
                </c:pt>
                <c:pt idx="926">
                  <c:v> 11:18:52</c:v>
                </c:pt>
              </c:strCache>
            </c:strRef>
          </c:cat>
          <c:val>
            <c:numRef>
              <c:f>'Composite calc.-1710'!$L$6:$L$932</c:f>
              <c:numCache>
                <c:formatCode>General</c:formatCode>
                <c:ptCount val="927"/>
                <c:pt idx="22">
                  <c:v>7.4035260383144468E-3</c:v>
                </c:pt>
                <c:pt idx="27">
                  <c:v>7.7680553164868752E-3</c:v>
                </c:pt>
                <c:pt idx="32">
                  <c:v>7.9411595752761441E-3</c:v>
                </c:pt>
                <c:pt idx="42">
                  <c:v>8.2821655863668901E-3</c:v>
                </c:pt>
                <c:pt idx="52">
                  <c:v>8.3475744740613127E-3</c:v>
                </c:pt>
                <c:pt idx="62">
                  <c:v>8.672513199759339E-3</c:v>
                </c:pt>
                <c:pt idx="72">
                  <c:v>9.263984650246351E-3</c:v>
                </c:pt>
                <c:pt idx="109">
                  <c:v>9.5150458538043846E-3</c:v>
                </c:pt>
                <c:pt idx="147">
                  <c:v>9.6333596943122598E-3</c:v>
                </c:pt>
                <c:pt idx="184">
                  <c:v>9.3175813814530203E-3</c:v>
                </c:pt>
                <c:pt idx="222">
                  <c:v>8.9401997293125403E-3</c:v>
                </c:pt>
                <c:pt idx="259">
                  <c:v>9.7177664100347658E-3</c:v>
                </c:pt>
                <c:pt idx="297">
                  <c:v>9.6850036654613624E-3</c:v>
                </c:pt>
                <c:pt idx="334">
                  <c:v>9.3613507679180565E-3</c:v>
                </c:pt>
                <c:pt idx="372">
                  <c:v>8.9705650658138594E-3</c:v>
                </c:pt>
                <c:pt idx="432">
                  <c:v>8.3366733293322708E-3</c:v>
                </c:pt>
                <c:pt idx="492">
                  <c:v>7.709413868771089E-3</c:v>
                </c:pt>
                <c:pt idx="552">
                  <c:v>7.2174164352626913E-3</c:v>
                </c:pt>
                <c:pt idx="612">
                  <c:v>6.8368480895804615E-3</c:v>
                </c:pt>
                <c:pt idx="702">
                  <c:v>6.4757998888168248E-3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D3CD-481A-8E9F-43BBBF461C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6123312"/>
        <c:axId val="1"/>
      </c:lineChart>
      <c:lineChart>
        <c:grouping val="standard"/>
        <c:varyColors val="0"/>
        <c:ser>
          <c:idx val="2"/>
          <c:order val="2"/>
          <c:tx>
            <c:v>Level</c:v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none"/>
          </c:marker>
          <c:val>
            <c:numRef>
              <c:f>'Composite calc.-1710'!$F$6:$F$932</c:f>
              <c:numCache>
                <c:formatCode>General</c:formatCode>
                <c:ptCount val="927"/>
                <c:pt idx="0">
                  <c:v>27.831</c:v>
                </c:pt>
                <c:pt idx="1">
                  <c:v>27.882000000000001</c:v>
                </c:pt>
                <c:pt idx="2">
                  <c:v>27.882000000000001</c:v>
                </c:pt>
                <c:pt idx="3">
                  <c:v>27.933</c:v>
                </c:pt>
                <c:pt idx="4">
                  <c:v>28.036000000000001</c:v>
                </c:pt>
                <c:pt idx="5">
                  <c:v>28.19</c:v>
                </c:pt>
                <c:pt idx="6">
                  <c:v>28.395</c:v>
                </c:pt>
                <c:pt idx="7">
                  <c:v>28.652000000000001</c:v>
                </c:pt>
                <c:pt idx="8">
                  <c:v>28.908999999999999</c:v>
                </c:pt>
                <c:pt idx="9">
                  <c:v>29.216999999999999</c:v>
                </c:pt>
                <c:pt idx="10">
                  <c:v>29.576000000000001</c:v>
                </c:pt>
                <c:pt idx="11">
                  <c:v>29.986999999999998</c:v>
                </c:pt>
                <c:pt idx="12">
                  <c:v>30.501000000000001</c:v>
                </c:pt>
                <c:pt idx="13">
                  <c:v>30.963000000000001</c:v>
                </c:pt>
                <c:pt idx="14">
                  <c:v>31.527999999999999</c:v>
                </c:pt>
                <c:pt idx="15">
                  <c:v>32.143999999999998</c:v>
                </c:pt>
                <c:pt idx="16">
                  <c:v>32.76</c:v>
                </c:pt>
                <c:pt idx="17">
                  <c:v>33.427</c:v>
                </c:pt>
                <c:pt idx="18">
                  <c:v>34.094999999999999</c:v>
                </c:pt>
                <c:pt idx="19">
                  <c:v>34.865000000000002</c:v>
                </c:pt>
                <c:pt idx="20">
                  <c:v>35.789000000000001</c:v>
                </c:pt>
                <c:pt idx="21">
                  <c:v>36.816000000000003</c:v>
                </c:pt>
                <c:pt idx="22">
                  <c:v>37.741</c:v>
                </c:pt>
                <c:pt idx="23">
                  <c:v>38.613999999999997</c:v>
                </c:pt>
                <c:pt idx="24">
                  <c:v>39.280999999999999</c:v>
                </c:pt>
                <c:pt idx="25">
                  <c:v>39.896999999999998</c:v>
                </c:pt>
                <c:pt idx="26">
                  <c:v>40.411000000000001</c:v>
                </c:pt>
                <c:pt idx="27">
                  <c:v>40.872999999999998</c:v>
                </c:pt>
                <c:pt idx="28">
                  <c:v>41.180999999999997</c:v>
                </c:pt>
                <c:pt idx="29">
                  <c:v>41.488999999999997</c:v>
                </c:pt>
                <c:pt idx="30">
                  <c:v>41.796999999999997</c:v>
                </c:pt>
                <c:pt idx="31">
                  <c:v>42.104999999999997</c:v>
                </c:pt>
                <c:pt idx="32">
                  <c:v>42.412999999999997</c:v>
                </c:pt>
                <c:pt idx="33">
                  <c:v>42.823999999999998</c:v>
                </c:pt>
                <c:pt idx="34">
                  <c:v>43.183999999999997</c:v>
                </c:pt>
                <c:pt idx="35">
                  <c:v>43.542999999999999</c:v>
                </c:pt>
                <c:pt idx="36">
                  <c:v>43.902000000000001</c:v>
                </c:pt>
                <c:pt idx="37">
                  <c:v>44.158999999999999</c:v>
                </c:pt>
                <c:pt idx="38">
                  <c:v>44.466999999999999</c:v>
                </c:pt>
                <c:pt idx="39">
                  <c:v>44.673000000000002</c:v>
                </c:pt>
                <c:pt idx="40">
                  <c:v>44.878</c:v>
                </c:pt>
                <c:pt idx="41">
                  <c:v>45.134999999999998</c:v>
                </c:pt>
                <c:pt idx="42">
                  <c:v>45.545999999999999</c:v>
                </c:pt>
                <c:pt idx="43">
                  <c:v>45.7</c:v>
                </c:pt>
                <c:pt idx="44">
                  <c:v>45.802</c:v>
                </c:pt>
                <c:pt idx="45">
                  <c:v>45.802</c:v>
                </c:pt>
                <c:pt idx="46">
                  <c:v>45.853999999999999</c:v>
                </c:pt>
                <c:pt idx="47">
                  <c:v>45.905000000000001</c:v>
                </c:pt>
                <c:pt idx="48">
                  <c:v>45.853999999999999</c:v>
                </c:pt>
                <c:pt idx="49">
                  <c:v>45.905000000000001</c:v>
                </c:pt>
                <c:pt idx="50">
                  <c:v>45.956000000000003</c:v>
                </c:pt>
                <c:pt idx="51">
                  <c:v>46.058999999999997</c:v>
                </c:pt>
                <c:pt idx="52">
                  <c:v>46.161999999999999</c:v>
                </c:pt>
                <c:pt idx="53">
                  <c:v>46.316000000000003</c:v>
                </c:pt>
                <c:pt idx="54">
                  <c:v>46.47</c:v>
                </c:pt>
                <c:pt idx="55">
                  <c:v>46.624000000000002</c:v>
                </c:pt>
                <c:pt idx="56">
                  <c:v>46.777999999999999</c:v>
                </c:pt>
                <c:pt idx="57">
                  <c:v>46.932000000000002</c:v>
                </c:pt>
                <c:pt idx="58">
                  <c:v>47.137</c:v>
                </c:pt>
                <c:pt idx="59">
                  <c:v>47.548000000000002</c:v>
                </c:pt>
                <c:pt idx="60">
                  <c:v>48.01</c:v>
                </c:pt>
                <c:pt idx="61">
                  <c:v>48.625999999999998</c:v>
                </c:pt>
                <c:pt idx="62">
                  <c:v>49.293999999999997</c:v>
                </c:pt>
                <c:pt idx="63">
                  <c:v>49.91</c:v>
                </c:pt>
                <c:pt idx="64">
                  <c:v>50.526000000000003</c:v>
                </c:pt>
                <c:pt idx="65">
                  <c:v>51.194000000000003</c:v>
                </c:pt>
                <c:pt idx="66">
                  <c:v>51.860999999999997</c:v>
                </c:pt>
                <c:pt idx="67">
                  <c:v>52.478000000000002</c:v>
                </c:pt>
                <c:pt idx="68">
                  <c:v>53.042000000000002</c:v>
                </c:pt>
                <c:pt idx="69">
                  <c:v>53.503999999999998</c:v>
                </c:pt>
                <c:pt idx="70">
                  <c:v>53.966999999999999</c:v>
                </c:pt>
                <c:pt idx="71">
                  <c:v>54.530999999999999</c:v>
                </c:pt>
                <c:pt idx="72">
                  <c:v>55.302</c:v>
                </c:pt>
                <c:pt idx="73">
                  <c:v>55.661000000000001</c:v>
                </c:pt>
                <c:pt idx="74">
                  <c:v>55.866</c:v>
                </c:pt>
                <c:pt idx="75">
                  <c:v>55.917999999999999</c:v>
                </c:pt>
                <c:pt idx="76">
                  <c:v>55.969000000000001</c:v>
                </c:pt>
                <c:pt idx="77">
                  <c:v>55.969000000000001</c:v>
                </c:pt>
                <c:pt idx="78">
                  <c:v>56.021000000000001</c:v>
                </c:pt>
                <c:pt idx="79">
                  <c:v>56.021000000000001</c:v>
                </c:pt>
                <c:pt idx="80">
                  <c:v>56.021000000000001</c:v>
                </c:pt>
                <c:pt idx="81">
                  <c:v>56.021000000000001</c:v>
                </c:pt>
                <c:pt idx="82">
                  <c:v>56.021000000000001</c:v>
                </c:pt>
                <c:pt idx="83">
                  <c:v>56.072000000000003</c:v>
                </c:pt>
                <c:pt idx="84">
                  <c:v>56.174999999999997</c:v>
                </c:pt>
                <c:pt idx="85">
                  <c:v>56.329000000000001</c:v>
                </c:pt>
                <c:pt idx="86">
                  <c:v>56.482999999999997</c:v>
                </c:pt>
                <c:pt idx="87">
                  <c:v>56.738999999999997</c:v>
                </c:pt>
                <c:pt idx="88">
                  <c:v>56.945</c:v>
                </c:pt>
                <c:pt idx="89">
                  <c:v>57.15</c:v>
                </c:pt>
                <c:pt idx="90">
                  <c:v>57.304000000000002</c:v>
                </c:pt>
                <c:pt idx="91">
                  <c:v>57.457999999999998</c:v>
                </c:pt>
                <c:pt idx="92">
                  <c:v>57.561</c:v>
                </c:pt>
                <c:pt idx="93">
                  <c:v>57.664000000000001</c:v>
                </c:pt>
                <c:pt idx="94">
                  <c:v>57.715000000000003</c:v>
                </c:pt>
                <c:pt idx="95">
                  <c:v>57.765999999999998</c:v>
                </c:pt>
                <c:pt idx="96">
                  <c:v>57.817999999999998</c:v>
                </c:pt>
                <c:pt idx="97">
                  <c:v>57.869</c:v>
                </c:pt>
                <c:pt idx="98">
                  <c:v>57.869</c:v>
                </c:pt>
                <c:pt idx="99">
                  <c:v>57.92</c:v>
                </c:pt>
                <c:pt idx="100">
                  <c:v>57.92</c:v>
                </c:pt>
                <c:pt idx="101">
                  <c:v>57.92</c:v>
                </c:pt>
                <c:pt idx="102">
                  <c:v>57.92</c:v>
                </c:pt>
                <c:pt idx="103">
                  <c:v>57.92</c:v>
                </c:pt>
                <c:pt idx="104">
                  <c:v>57.869</c:v>
                </c:pt>
                <c:pt idx="105">
                  <c:v>57.817999999999998</c:v>
                </c:pt>
                <c:pt idx="106">
                  <c:v>57.817999999999998</c:v>
                </c:pt>
                <c:pt idx="107">
                  <c:v>57.817999999999998</c:v>
                </c:pt>
                <c:pt idx="108">
                  <c:v>57.92</c:v>
                </c:pt>
                <c:pt idx="109">
                  <c:v>57.972000000000001</c:v>
                </c:pt>
                <c:pt idx="110">
                  <c:v>58.228000000000002</c:v>
                </c:pt>
                <c:pt idx="111">
                  <c:v>58.588000000000001</c:v>
                </c:pt>
                <c:pt idx="112">
                  <c:v>58.947000000000003</c:v>
                </c:pt>
                <c:pt idx="113">
                  <c:v>59.307000000000002</c:v>
                </c:pt>
                <c:pt idx="114">
                  <c:v>59.665999999999997</c:v>
                </c:pt>
                <c:pt idx="115">
                  <c:v>59.923000000000002</c:v>
                </c:pt>
                <c:pt idx="116">
                  <c:v>60.128</c:v>
                </c:pt>
                <c:pt idx="117">
                  <c:v>60.281999999999996</c:v>
                </c:pt>
                <c:pt idx="118">
                  <c:v>60.436</c:v>
                </c:pt>
                <c:pt idx="119">
                  <c:v>60.488</c:v>
                </c:pt>
                <c:pt idx="120">
                  <c:v>60.539000000000001</c:v>
                </c:pt>
                <c:pt idx="121">
                  <c:v>60.591000000000001</c:v>
                </c:pt>
                <c:pt idx="122">
                  <c:v>60.642000000000003</c:v>
                </c:pt>
                <c:pt idx="123">
                  <c:v>60.692999999999998</c:v>
                </c:pt>
                <c:pt idx="124">
                  <c:v>60.642000000000003</c:v>
                </c:pt>
                <c:pt idx="125">
                  <c:v>60.642000000000003</c:v>
                </c:pt>
                <c:pt idx="126">
                  <c:v>60.642000000000003</c:v>
                </c:pt>
                <c:pt idx="127">
                  <c:v>60.591000000000001</c:v>
                </c:pt>
                <c:pt idx="128">
                  <c:v>60.539000000000001</c:v>
                </c:pt>
                <c:pt idx="129">
                  <c:v>60.488</c:v>
                </c:pt>
                <c:pt idx="130">
                  <c:v>60.488</c:v>
                </c:pt>
                <c:pt idx="131">
                  <c:v>60.436</c:v>
                </c:pt>
                <c:pt idx="132">
                  <c:v>60.334000000000003</c:v>
                </c:pt>
                <c:pt idx="133">
                  <c:v>60.281999999999996</c:v>
                </c:pt>
                <c:pt idx="134">
                  <c:v>60.231000000000002</c:v>
                </c:pt>
                <c:pt idx="135">
                  <c:v>60.18</c:v>
                </c:pt>
                <c:pt idx="136">
                  <c:v>60.076999999999998</c:v>
                </c:pt>
                <c:pt idx="137">
                  <c:v>59.973999999999997</c:v>
                </c:pt>
                <c:pt idx="138">
                  <c:v>59.973999999999997</c:v>
                </c:pt>
                <c:pt idx="139">
                  <c:v>59.872</c:v>
                </c:pt>
                <c:pt idx="140">
                  <c:v>59.82</c:v>
                </c:pt>
                <c:pt idx="141">
                  <c:v>59.718000000000004</c:v>
                </c:pt>
                <c:pt idx="142">
                  <c:v>59.615000000000002</c:v>
                </c:pt>
                <c:pt idx="143">
                  <c:v>59.564</c:v>
                </c:pt>
                <c:pt idx="144">
                  <c:v>59.512</c:v>
                </c:pt>
                <c:pt idx="145">
                  <c:v>59.408999999999999</c:v>
                </c:pt>
                <c:pt idx="146">
                  <c:v>59.307000000000002</c:v>
                </c:pt>
                <c:pt idx="147">
                  <c:v>59.255000000000003</c:v>
                </c:pt>
                <c:pt idx="148">
                  <c:v>59.204000000000001</c:v>
                </c:pt>
                <c:pt idx="149">
                  <c:v>59.100999999999999</c:v>
                </c:pt>
                <c:pt idx="150">
                  <c:v>59.05</c:v>
                </c:pt>
                <c:pt idx="151">
                  <c:v>58.896000000000001</c:v>
                </c:pt>
                <c:pt idx="152">
                  <c:v>58.844999999999999</c:v>
                </c:pt>
                <c:pt idx="153">
                  <c:v>58.741999999999997</c:v>
                </c:pt>
                <c:pt idx="154">
                  <c:v>58.639000000000003</c:v>
                </c:pt>
                <c:pt idx="155">
                  <c:v>58.588000000000001</c:v>
                </c:pt>
                <c:pt idx="156">
                  <c:v>58.484999999999999</c:v>
                </c:pt>
                <c:pt idx="157">
                  <c:v>58.433999999999997</c:v>
                </c:pt>
                <c:pt idx="158">
                  <c:v>58.331000000000003</c:v>
                </c:pt>
                <c:pt idx="159">
                  <c:v>58.228000000000002</c:v>
                </c:pt>
                <c:pt idx="160">
                  <c:v>58.177</c:v>
                </c:pt>
                <c:pt idx="161">
                  <c:v>58.073999999999998</c:v>
                </c:pt>
                <c:pt idx="162">
                  <c:v>57.972000000000001</c:v>
                </c:pt>
                <c:pt idx="163">
                  <c:v>57.869</c:v>
                </c:pt>
                <c:pt idx="164">
                  <c:v>57.765999999999998</c:v>
                </c:pt>
                <c:pt idx="165">
                  <c:v>57.664000000000001</c:v>
                </c:pt>
                <c:pt idx="166">
                  <c:v>57.561</c:v>
                </c:pt>
                <c:pt idx="167">
                  <c:v>57.51</c:v>
                </c:pt>
                <c:pt idx="168">
                  <c:v>57.406999999999996</c:v>
                </c:pt>
                <c:pt idx="169">
                  <c:v>57.304000000000002</c:v>
                </c:pt>
                <c:pt idx="170">
                  <c:v>57.201999999999998</c:v>
                </c:pt>
                <c:pt idx="171">
                  <c:v>57.098999999999997</c:v>
                </c:pt>
                <c:pt idx="172">
                  <c:v>56.996000000000002</c:v>
                </c:pt>
                <c:pt idx="173">
                  <c:v>56.893000000000001</c:v>
                </c:pt>
                <c:pt idx="174">
                  <c:v>56.790999999999997</c:v>
                </c:pt>
                <c:pt idx="175">
                  <c:v>56.738999999999997</c:v>
                </c:pt>
                <c:pt idx="176">
                  <c:v>56.637</c:v>
                </c:pt>
                <c:pt idx="177">
                  <c:v>56.482999999999997</c:v>
                </c:pt>
                <c:pt idx="178">
                  <c:v>56.38</c:v>
                </c:pt>
                <c:pt idx="179">
                  <c:v>56.329000000000001</c:v>
                </c:pt>
                <c:pt idx="180">
                  <c:v>56.174999999999997</c:v>
                </c:pt>
                <c:pt idx="181">
                  <c:v>56.072000000000003</c:v>
                </c:pt>
                <c:pt idx="182">
                  <c:v>55.969000000000001</c:v>
                </c:pt>
                <c:pt idx="183">
                  <c:v>55.866</c:v>
                </c:pt>
                <c:pt idx="184">
                  <c:v>55.866</c:v>
                </c:pt>
                <c:pt idx="185">
                  <c:v>55.712000000000003</c:v>
                </c:pt>
                <c:pt idx="186">
                  <c:v>55.61</c:v>
                </c:pt>
                <c:pt idx="187">
                  <c:v>55.506999999999998</c:v>
                </c:pt>
                <c:pt idx="188">
                  <c:v>55.404000000000003</c:v>
                </c:pt>
                <c:pt idx="189">
                  <c:v>55.302</c:v>
                </c:pt>
                <c:pt idx="190">
                  <c:v>55.148000000000003</c:v>
                </c:pt>
                <c:pt idx="191">
                  <c:v>55.095999999999997</c:v>
                </c:pt>
                <c:pt idx="192">
                  <c:v>54.994</c:v>
                </c:pt>
                <c:pt idx="193">
                  <c:v>54.890999999999998</c:v>
                </c:pt>
                <c:pt idx="194">
                  <c:v>54.787999999999997</c:v>
                </c:pt>
                <c:pt idx="195">
                  <c:v>54.634</c:v>
                </c:pt>
                <c:pt idx="196">
                  <c:v>54.582999999999998</c:v>
                </c:pt>
                <c:pt idx="197">
                  <c:v>54.48</c:v>
                </c:pt>
                <c:pt idx="198">
                  <c:v>54.377000000000002</c:v>
                </c:pt>
                <c:pt idx="199">
                  <c:v>54.274999999999999</c:v>
                </c:pt>
                <c:pt idx="200">
                  <c:v>54.222999999999999</c:v>
                </c:pt>
                <c:pt idx="201">
                  <c:v>54.121000000000002</c:v>
                </c:pt>
                <c:pt idx="202">
                  <c:v>54.018000000000001</c:v>
                </c:pt>
                <c:pt idx="203">
                  <c:v>53.966999999999999</c:v>
                </c:pt>
                <c:pt idx="204">
                  <c:v>53.813000000000002</c:v>
                </c:pt>
                <c:pt idx="205">
                  <c:v>53.761000000000003</c:v>
                </c:pt>
                <c:pt idx="206">
                  <c:v>53.606999999999999</c:v>
                </c:pt>
                <c:pt idx="207">
                  <c:v>53.503999999999998</c:v>
                </c:pt>
                <c:pt idx="208">
                  <c:v>53.402000000000001</c:v>
                </c:pt>
                <c:pt idx="209">
                  <c:v>53.35</c:v>
                </c:pt>
                <c:pt idx="210">
                  <c:v>53.247999999999998</c:v>
                </c:pt>
                <c:pt idx="211">
                  <c:v>53.145000000000003</c:v>
                </c:pt>
                <c:pt idx="212">
                  <c:v>52.991</c:v>
                </c:pt>
                <c:pt idx="213">
                  <c:v>52.94</c:v>
                </c:pt>
                <c:pt idx="214">
                  <c:v>52.837000000000003</c:v>
                </c:pt>
                <c:pt idx="215">
                  <c:v>52.734000000000002</c:v>
                </c:pt>
                <c:pt idx="216">
                  <c:v>52.631999999999998</c:v>
                </c:pt>
                <c:pt idx="217">
                  <c:v>52.478000000000002</c:v>
                </c:pt>
                <c:pt idx="218">
                  <c:v>52.426000000000002</c:v>
                </c:pt>
                <c:pt idx="219">
                  <c:v>52.271999999999998</c:v>
                </c:pt>
                <c:pt idx="220">
                  <c:v>52.168999999999997</c:v>
                </c:pt>
                <c:pt idx="221">
                  <c:v>52.067</c:v>
                </c:pt>
                <c:pt idx="222">
                  <c:v>51.963999999999999</c:v>
                </c:pt>
                <c:pt idx="223">
                  <c:v>51.860999999999997</c:v>
                </c:pt>
                <c:pt idx="224">
                  <c:v>51.759</c:v>
                </c:pt>
                <c:pt idx="225">
                  <c:v>51.655999999999999</c:v>
                </c:pt>
                <c:pt idx="226">
                  <c:v>51.552999999999997</c:v>
                </c:pt>
                <c:pt idx="227">
                  <c:v>51.451000000000001</c:v>
                </c:pt>
                <c:pt idx="228">
                  <c:v>51.296999999999997</c:v>
                </c:pt>
                <c:pt idx="229">
                  <c:v>51.194000000000003</c:v>
                </c:pt>
                <c:pt idx="230">
                  <c:v>51.091000000000001</c:v>
                </c:pt>
                <c:pt idx="231">
                  <c:v>50.988</c:v>
                </c:pt>
                <c:pt idx="232">
                  <c:v>50.936999999999998</c:v>
                </c:pt>
                <c:pt idx="233">
                  <c:v>50.783000000000001</c:v>
                </c:pt>
                <c:pt idx="234">
                  <c:v>50.68</c:v>
                </c:pt>
                <c:pt idx="235">
                  <c:v>50.578000000000003</c:v>
                </c:pt>
                <c:pt idx="236">
                  <c:v>50.475000000000001</c:v>
                </c:pt>
                <c:pt idx="237">
                  <c:v>50.372</c:v>
                </c:pt>
                <c:pt idx="238">
                  <c:v>50.320999999999998</c:v>
                </c:pt>
                <c:pt idx="239">
                  <c:v>50.423999999999999</c:v>
                </c:pt>
                <c:pt idx="240">
                  <c:v>50.320999999999998</c:v>
                </c:pt>
                <c:pt idx="241">
                  <c:v>50.372</c:v>
                </c:pt>
                <c:pt idx="242">
                  <c:v>51.04</c:v>
                </c:pt>
                <c:pt idx="243">
                  <c:v>52.786000000000001</c:v>
                </c:pt>
                <c:pt idx="244">
                  <c:v>54.737000000000002</c:v>
                </c:pt>
                <c:pt idx="245">
                  <c:v>56.122999999999998</c:v>
                </c:pt>
                <c:pt idx="246">
                  <c:v>57.046999999999997</c:v>
                </c:pt>
                <c:pt idx="247">
                  <c:v>57.664000000000001</c:v>
                </c:pt>
                <c:pt idx="248">
                  <c:v>58.125999999999998</c:v>
                </c:pt>
                <c:pt idx="249">
                  <c:v>58.484999999999999</c:v>
                </c:pt>
                <c:pt idx="250">
                  <c:v>58.844999999999999</c:v>
                </c:pt>
                <c:pt idx="251">
                  <c:v>59.100999999999999</c:v>
                </c:pt>
                <c:pt idx="252">
                  <c:v>59.357999999999997</c:v>
                </c:pt>
                <c:pt idx="253">
                  <c:v>59.564</c:v>
                </c:pt>
                <c:pt idx="254">
                  <c:v>59.718000000000004</c:v>
                </c:pt>
                <c:pt idx="255">
                  <c:v>59.82</c:v>
                </c:pt>
                <c:pt idx="256">
                  <c:v>59.872</c:v>
                </c:pt>
                <c:pt idx="257">
                  <c:v>60.026000000000003</c:v>
                </c:pt>
                <c:pt idx="258">
                  <c:v>60.128</c:v>
                </c:pt>
                <c:pt idx="259">
                  <c:v>60.18</c:v>
                </c:pt>
                <c:pt idx="260">
                  <c:v>60.18</c:v>
                </c:pt>
                <c:pt idx="261">
                  <c:v>60.18</c:v>
                </c:pt>
                <c:pt idx="262">
                  <c:v>60.231000000000002</c:v>
                </c:pt>
                <c:pt idx="263">
                  <c:v>60.231000000000002</c:v>
                </c:pt>
                <c:pt idx="264">
                  <c:v>60.231000000000002</c:v>
                </c:pt>
                <c:pt idx="265">
                  <c:v>60.231000000000002</c:v>
                </c:pt>
                <c:pt idx="266">
                  <c:v>60.281999999999996</c:v>
                </c:pt>
                <c:pt idx="267">
                  <c:v>60.334000000000003</c:v>
                </c:pt>
                <c:pt idx="268">
                  <c:v>60.436</c:v>
                </c:pt>
                <c:pt idx="269">
                  <c:v>60.539000000000001</c:v>
                </c:pt>
                <c:pt idx="270">
                  <c:v>60.642000000000003</c:v>
                </c:pt>
                <c:pt idx="271">
                  <c:v>60.692999999999998</c:v>
                </c:pt>
                <c:pt idx="272">
                  <c:v>60.795999999999999</c:v>
                </c:pt>
                <c:pt idx="273">
                  <c:v>60.847000000000001</c:v>
                </c:pt>
                <c:pt idx="274">
                  <c:v>60.899000000000001</c:v>
                </c:pt>
                <c:pt idx="275">
                  <c:v>60.95</c:v>
                </c:pt>
                <c:pt idx="276">
                  <c:v>60.899000000000001</c:v>
                </c:pt>
                <c:pt idx="277">
                  <c:v>60.95</c:v>
                </c:pt>
                <c:pt idx="278">
                  <c:v>60.95</c:v>
                </c:pt>
                <c:pt idx="279">
                  <c:v>60.95</c:v>
                </c:pt>
                <c:pt idx="280">
                  <c:v>60.847000000000001</c:v>
                </c:pt>
                <c:pt idx="281">
                  <c:v>60.847000000000001</c:v>
                </c:pt>
                <c:pt idx="282">
                  <c:v>60.847000000000001</c:v>
                </c:pt>
                <c:pt idx="283">
                  <c:v>60.795999999999999</c:v>
                </c:pt>
                <c:pt idx="284">
                  <c:v>60.795999999999999</c:v>
                </c:pt>
                <c:pt idx="285">
                  <c:v>60.642000000000003</c:v>
                </c:pt>
                <c:pt idx="286">
                  <c:v>60.591000000000001</c:v>
                </c:pt>
                <c:pt idx="287">
                  <c:v>60.488</c:v>
                </c:pt>
                <c:pt idx="288">
                  <c:v>60.488</c:v>
                </c:pt>
                <c:pt idx="289">
                  <c:v>60.436</c:v>
                </c:pt>
                <c:pt idx="290">
                  <c:v>60.334000000000003</c:v>
                </c:pt>
                <c:pt idx="291">
                  <c:v>60.281999999999996</c:v>
                </c:pt>
                <c:pt idx="292">
                  <c:v>60.231000000000002</c:v>
                </c:pt>
                <c:pt idx="293">
                  <c:v>60.128</c:v>
                </c:pt>
                <c:pt idx="294">
                  <c:v>60.076999999999998</c:v>
                </c:pt>
                <c:pt idx="295">
                  <c:v>59.973999999999997</c:v>
                </c:pt>
                <c:pt idx="296">
                  <c:v>59.872</c:v>
                </c:pt>
                <c:pt idx="297">
                  <c:v>59.82</c:v>
                </c:pt>
                <c:pt idx="298">
                  <c:v>59.768999999999998</c:v>
                </c:pt>
                <c:pt idx="299">
                  <c:v>59.665999999999997</c:v>
                </c:pt>
                <c:pt idx="300">
                  <c:v>59.564</c:v>
                </c:pt>
                <c:pt idx="301">
                  <c:v>59.460999999999999</c:v>
                </c:pt>
                <c:pt idx="302">
                  <c:v>59.460999999999999</c:v>
                </c:pt>
                <c:pt idx="303">
                  <c:v>59.357999999999997</c:v>
                </c:pt>
                <c:pt idx="304">
                  <c:v>59.307000000000002</c:v>
                </c:pt>
                <c:pt idx="305">
                  <c:v>59.152999999999999</c:v>
                </c:pt>
                <c:pt idx="306">
                  <c:v>58.999000000000002</c:v>
                </c:pt>
                <c:pt idx="307">
                  <c:v>58.999000000000002</c:v>
                </c:pt>
                <c:pt idx="308">
                  <c:v>58.896000000000001</c:v>
                </c:pt>
                <c:pt idx="309">
                  <c:v>58.792999999999999</c:v>
                </c:pt>
                <c:pt idx="310">
                  <c:v>58.741999999999997</c:v>
                </c:pt>
                <c:pt idx="311">
                  <c:v>58.588000000000001</c:v>
                </c:pt>
                <c:pt idx="312">
                  <c:v>58.536999999999999</c:v>
                </c:pt>
                <c:pt idx="313">
                  <c:v>58.484999999999999</c:v>
                </c:pt>
                <c:pt idx="314">
                  <c:v>58.383000000000003</c:v>
                </c:pt>
                <c:pt idx="315">
                  <c:v>58.28</c:v>
                </c:pt>
                <c:pt idx="316">
                  <c:v>58.177</c:v>
                </c:pt>
                <c:pt idx="317">
                  <c:v>58.023000000000003</c:v>
                </c:pt>
                <c:pt idx="318">
                  <c:v>57.972000000000001</c:v>
                </c:pt>
                <c:pt idx="319">
                  <c:v>57.92</c:v>
                </c:pt>
                <c:pt idx="320">
                  <c:v>57.765999999999998</c:v>
                </c:pt>
                <c:pt idx="321">
                  <c:v>57.664000000000001</c:v>
                </c:pt>
                <c:pt idx="322">
                  <c:v>57.561</c:v>
                </c:pt>
                <c:pt idx="323">
                  <c:v>57.51</c:v>
                </c:pt>
                <c:pt idx="324">
                  <c:v>57.406999999999996</c:v>
                </c:pt>
                <c:pt idx="325">
                  <c:v>57.304000000000002</c:v>
                </c:pt>
                <c:pt idx="326">
                  <c:v>57.201999999999998</c:v>
                </c:pt>
                <c:pt idx="327">
                  <c:v>57.098999999999997</c:v>
                </c:pt>
                <c:pt idx="328">
                  <c:v>56.893000000000001</c:v>
                </c:pt>
                <c:pt idx="329">
                  <c:v>56.841999999999999</c:v>
                </c:pt>
                <c:pt idx="330">
                  <c:v>56.790999999999997</c:v>
                </c:pt>
                <c:pt idx="331">
                  <c:v>56.688000000000002</c:v>
                </c:pt>
                <c:pt idx="332">
                  <c:v>56.533999999999999</c:v>
                </c:pt>
                <c:pt idx="333">
                  <c:v>56.688000000000002</c:v>
                </c:pt>
                <c:pt idx="334">
                  <c:v>56.329000000000001</c:v>
                </c:pt>
                <c:pt idx="335">
                  <c:v>56.225999999999999</c:v>
                </c:pt>
                <c:pt idx="336">
                  <c:v>56.277000000000001</c:v>
                </c:pt>
                <c:pt idx="337">
                  <c:v>56.072000000000003</c:v>
                </c:pt>
                <c:pt idx="338">
                  <c:v>55.866</c:v>
                </c:pt>
                <c:pt idx="339">
                  <c:v>55.917999999999999</c:v>
                </c:pt>
                <c:pt idx="340">
                  <c:v>55.814999999999998</c:v>
                </c:pt>
                <c:pt idx="341">
                  <c:v>55.558</c:v>
                </c:pt>
                <c:pt idx="342">
                  <c:v>55.456000000000003</c:v>
                </c:pt>
                <c:pt idx="343">
                  <c:v>55.353000000000002</c:v>
                </c:pt>
                <c:pt idx="344">
                  <c:v>55.353000000000002</c:v>
                </c:pt>
                <c:pt idx="345">
                  <c:v>55.198999999999998</c:v>
                </c:pt>
                <c:pt idx="346">
                  <c:v>55.045000000000002</c:v>
                </c:pt>
                <c:pt idx="347">
                  <c:v>54.994</c:v>
                </c:pt>
                <c:pt idx="348">
                  <c:v>54.942</c:v>
                </c:pt>
                <c:pt idx="349">
                  <c:v>54.787999999999997</c:v>
                </c:pt>
                <c:pt idx="350">
                  <c:v>54.634</c:v>
                </c:pt>
                <c:pt idx="351">
                  <c:v>54.582999999999998</c:v>
                </c:pt>
                <c:pt idx="352">
                  <c:v>54.326000000000001</c:v>
                </c:pt>
                <c:pt idx="353">
                  <c:v>54.222999999999999</c:v>
                </c:pt>
                <c:pt idx="354">
                  <c:v>54.171999999999997</c:v>
                </c:pt>
                <c:pt idx="355">
                  <c:v>54.171999999999997</c:v>
                </c:pt>
                <c:pt idx="356">
                  <c:v>53.914999999999999</c:v>
                </c:pt>
                <c:pt idx="357">
                  <c:v>53.966999999999999</c:v>
                </c:pt>
                <c:pt idx="358">
                  <c:v>53.761000000000003</c:v>
                </c:pt>
                <c:pt idx="359">
                  <c:v>53.71</c:v>
                </c:pt>
                <c:pt idx="360">
                  <c:v>53.503999999999998</c:v>
                </c:pt>
                <c:pt idx="361">
                  <c:v>53.402000000000001</c:v>
                </c:pt>
                <c:pt idx="362">
                  <c:v>53.402000000000001</c:v>
                </c:pt>
                <c:pt idx="363">
                  <c:v>53.247999999999998</c:v>
                </c:pt>
                <c:pt idx="364">
                  <c:v>53.145000000000003</c:v>
                </c:pt>
                <c:pt idx="365">
                  <c:v>52.887999999999998</c:v>
                </c:pt>
                <c:pt idx="366">
                  <c:v>52.94</c:v>
                </c:pt>
                <c:pt idx="367">
                  <c:v>52.837000000000003</c:v>
                </c:pt>
                <c:pt idx="368">
                  <c:v>52.683</c:v>
                </c:pt>
                <c:pt idx="369">
                  <c:v>52.529000000000003</c:v>
                </c:pt>
                <c:pt idx="370">
                  <c:v>52.478000000000002</c:v>
                </c:pt>
                <c:pt idx="371">
                  <c:v>52.375</c:v>
                </c:pt>
                <c:pt idx="372">
                  <c:v>52.271999999999998</c:v>
                </c:pt>
                <c:pt idx="373">
                  <c:v>52.168999999999997</c:v>
                </c:pt>
                <c:pt idx="374">
                  <c:v>52.067</c:v>
                </c:pt>
                <c:pt idx="375">
                  <c:v>52.015000000000001</c:v>
                </c:pt>
                <c:pt idx="376">
                  <c:v>51.81</c:v>
                </c:pt>
                <c:pt idx="377">
                  <c:v>51.707000000000001</c:v>
                </c:pt>
                <c:pt idx="378">
                  <c:v>51.604999999999997</c:v>
                </c:pt>
                <c:pt idx="379">
                  <c:v>51.552999999999997</c:v>
                </c:pt>
                <c:pt idx="380">
                  <c:v>51.399000000000001</c:v>
                </c:pt>
                <c:pt idx="381">
                  <c:v>51.296999999999997</c:v>
                </c:pt>
                <c:pt idx="382">
                  <c:v>51.142000000000003</c:v>
                </c:pt>
                <c:pt idx="383">
                  <c:v>51.142000000000003</c:v>
                </c:pt>
                <c:pt idx="384">
                  <c:v>50.936999999999998</c:v>
                </c:pt>
                <c:pt idx="385">
                  <c:v>50.783000000000001</c:v>
                </c:pt>
                <c:pt idx="386">
                  <c:v>50.731999999999999</c:v>
                </c:pt>
                <c:pt idx="387">
                  <c:v>50.68</c:v>
                </c:pt>
                <c:pt idx="388">
                  <c:v>50.526000000000003</c:v>
                </c:pt>
                <c:pt idx="389">
                  <c:v>50.372</c:v>
                </c:pt>
                <c:pt idx="390">
                  <c:v>50.372</c:v>
                </c:pt>
                <c:pt idx="391">
                  <c:v>50.27</c:v>
                </c:pt>
                <c:pt idx="392">
                  <c:v>50.167000000000002</c:v>
                </c:pt>
                <c:pt idx="393">
                  <c:v>50.064</c:v>
                </c:pt>
                <c:pt idx="394">
                  <c:v>49.859000000000002</c:v>
                </c:pt>
                <c:pt idx="395">
                  <c:v>49.807000000000002</c:v>
                </c:pt>
                <c:pt idx="396">
                  <c:v>49.704999999999998</c:v>
                </c:pt>
                <c:pt idx="397">
                  <c:v>49.652999999999999</c:v>
                </c:pt>
                <c:pt idx="398">
                  <c:v>49.551000000000002</c:v>
                </c:pt>
                <c:pt idx="399">
                  <c:v>49.448</c:v>
                </c:pt>
                <c:pt idx="400">
                  <c:v>49.191000000000003</c:v>
                </c:pt>
                <c:pt idx="401">
                  <c:v>49.14</c:v>
                </c:pt>
                <c:pt idx="402">
                  <c:v>48.985999999999997</c:v>
                </c:pt>
                <c:pt idx="403">
                  <c:v>48.935000000000002</c:v>
                </c:pt>
                <c:pt idx="404">
                  <c:v>48.832000000000001</c:v>
                </c:pt>
                <c:pt idx="405">
                  <c:v>48.677999999999997</c:v>
                </c:pt>
                <c:pt idx="406">
                  <c:v>48.677999999999997</c:v>
                </c:pt>
                <c:pt idx="407">
                  <c:v>48.524000000000001</c:v>
                </c:pt>
                <c:pt idx="408">
                  <c:v>48.420999999999999</c:v>
                </c:pt>
                <c:pt idx="409">
                  <c:v>48.267000000000003</c:v>
                </c:pt>
                <c:pt idx="410">
                  <c:v>48.216000000000001</c:v>
                </c:pt>
                <c:pt idx="411">
                  <c:v>48.164000000000001</c:v>
                </c:pt>
                <c:pt idx="412">
                  <c:v>48.061999999999998</c:v>
                </c:pt>
                <c:pt idx="413">
                  <c:v>47.856000000000002</c:v>
                </c:pt>
                <c:pt idx="414">
                  <c:v>47.805</c:v>
                </c:pt>
                <c:pt idx="415">
                  <c:v>47.701999999999998</c:v>
                </c:pt>
                <c:pt idx="416">
                  <c:v>47.548000000000002</c:v>
                </c:pt>
                <c:pt idx="417">
                  <c:v>47.445</c:v>
                </c:pt>
                <c:pt idx="418">
                  <c:v>47.393999999999998</c:v>
                </c:pt>
                <c:pt idx="419">
                  <c:v>47.343000000000004</c:v>
                </c:pt>
                <c:pt idx="420">
                  <c:v>47.137</c:v>
                </c:pt>
                <c:pt idx="421">
                  <c:v>46.982999999999997</c:v>
                </c:pt>
                <c:pt idx="422">
                  <c:v>46.982999999999997</c:v>
                </c:pt>
                <c:pt idx="423">
                  <c:v>46.881</c:v>
                </c:pt>
                <c:pt idx="424">
                  <c:v>46.674999999999997</c:v>
                </c:pt>
                <c:pt idx="425">
                  <c:v>46.674999999999997</c:v>
                </c:pt>
                <c:pt idx="426">
                  <c:v>46.521000000000001</c:v>
                </c:pt>
                <c:pt idx="427">
                  <c:v>46.366999999999997</c:v>
                </c:pt>
                <c:pt idx="428">
                  <c:v>46.316000000000003</c:v>
                </c:pt>
                <c:pt idx="429">
                  <c:v>46.213000000000001</c:v>
                </c:pt>
                <c:pt idx="430">
                  <c:v>46.161999999999999</c:v>
                </c:pt>
                <c:pt idx="431">
                  <c:v>46.008000000000003</c:v>
                </c:pt>
                <c:pt idx="432">
                  <c:v>46.058999999999997</c:v>
                </c:pt>
                <c:pt idx="433">
                  <c:v>45.853999999999999</c:v>
                </c:pt>
                <c:pt idx="434">
                  <c:v>45.802</c:v>
                </c:pt>
                <c:pt idx="435">
                  <c:v>45.597000000000001</c:v>
                </c:pt>
                <c:pt idx="436">
                  <c:v>45.545999999999999</c:v>
                </c:pt>
                <c:pt idx="437">
                  <c:v>45.392000000000003</c:v>
                </c:pt>
                <c:pt idx="438">
                  <c:v>45.289000000000001</c:v>
                </c:pt>
                <c:pt idx="439">
                  <c:v>45.237000000000002</c:v>
                </c:pt>
                <c:pt idx="440">
                  <c:v>45.134999999999998</c:v>
                </c:pt>
                <c:pt idx="441">
                  <c:v>45.031999999999996</c:v>
                </c:pt>
                <c:pt idx="442">
                  <c:v>44.929000000000002</c:v>
                </c:pt>
                <c:pt idx="443">
                  <c:v>44.774999999999999</c:v>
                </c:pt>
                <c:pt idx="444">
                  <c:v>44.723999999999997</c:v>
                </c:pt>
                <c:pt idx="445">
                  <c:v>44.621000000000002</c:v>
                </c:pt>
                <c:pt idx="446">
                  <c:v>44.57</c:v>
                </c:pt>
                <c:pt idx="447">
                  <c:v>44.415999999999997</c:v>
                </c:pt>
                <c:pt idx="448">
                  <c:v>44.365000000000002</c:v>
                </c:pt>
                <c:pt idx="449">
                  <c:v>44.210999999999999</c:v>
                </c:pt>
                <c:pt idx="450">
                  <c:v>44.158999999999999</c:v>
                </c:pt>
                <c:pt idx="451">
                  <c:v>44.055999999999997</c:v>
                </c:pt>
                <c:pt idx="452">
                  <c:v>43.902000000000001</c:v>
                </c:pt>
                <c:pt idx="453">
                  <c:v>43.850999999999999</c:v>
                </c:pt>
                <c:pt idx="454">
                  <c:v>43.747999999999998</c:v>
                </c:pt>
                <c:pt idx="455">
                  <c:v>43.697000000000003</c:v>
                </c:pt>
                <c:pt idx="456">
                  <c:v>43.542999999999999</c:v>
                </c:pt>
                <c:pt idx="457">
                  <c:v>43.44</c:v>
                </c:pt>
                <c:pt idx="458">
                  <c:v>43.338000000000001</c:v>
                </c:pt>
                <c:pt idx="459">
                  <c:v>43.234999999999999</c:v>
                </c:pt>
                <c:pt idx="460">
                  <c:v>43.183999999999997</c:v>
                </c:pt>
                <c:pt idx="461">
                  <c:v>43.081000000000003</c:v>
                </c:pt>
                <c:pt idx="462">
                  <c:v>42.978000000000002</c:v>
                </c:pt>
                <c:pt idx="463">
                  <c:v>42.875</c:v>
                </c:pt>
                <c:pt idx="464">
                  <c:v>42.875</c:v>
                </c:pt>
                <c:pt idx="465">
                  <c:v>42.720999999999997</c:v>
                </c:pt>
                <c:pt idx="466">
                  <c:v>42.619</c:v>
                </c:pt>
                <c:pt idx="467">
                  <c:v>42.515999999999998</c:v>
                </c:pt>
                <c:pt idx="468">
                  <c:v>42.412999999999997</c:v>
                </c:pt>
                <c:pt idx="469">
                  <c:v>42.412999999999997</c:v>
                </c:pt>
                <c:pt idx="470">
                  <c:v>42.259</c:v>
                </c:pt>
                <c:pt idx="471">
                  <c:v>42.156999999999996</c:v>
                </c:pt>
                <c:pt idx="472">
                  <c:v>42.054000000000002</c:v>
                </c:pt>
                <c:pt idx="473">
                  <c:v>41.951000000000001</c:v>
                </c:pt>
                <c:pt idx="474">
                  <c:v>41.9</c:v>
                </c:pt>
                <c:pt idx="475">
                  <c:v>41.796999999999997</c:v>
                </c:pt>
                <c:pt idx="476">
                  <c:v>41.746000000000002</c:v>
                </c:pt>
                <c:pt idx="477">
                  <c:v>41.643000000000001</c:v>
                </c:pt>
                <c:pt idx="478">
                  <c:v>41.54</c:v>
                </c:pt>
                <c:pt idx="479">
                  <c:v>41.438000000000002</c:v>
                </c:pt>
                <c:pt idx="480">
                  <c:v>41.335000000000001</c:v>
                </c:pt>
                <c:pt idx="481">
                  <c:v>41.283999999999999</c:v>
                </c:pt>
                <c:pt idx="482">
                  <c:v>41.180999999999997</c:v>
                </c:pt>
                <c:pt idx="483">
                  <c:v>41.13</c:v>
                </c:pt>
                <c:pt idx="484">
                  <c:v>41.027000000000001</c:v>
                </c:pt>
                <c:pt idx="485">
                  <c:v>40.923999999999999</c:v>
                </c:pt>
                <c:pt idx="486">
                  <c:v>40.872999999999998</c:v>
                </c:pt>
                <c:pt idx="487">
                  <c:v>40.770000000000003</c:v>
                </c:pt>
                <c:pt idx="488">
                  <c:v>40.719000000000001</c:v>
                </c:pt>
                <c:pt idx="489">
                  <c:v>40.616</c:v>
                </c:pt>
                <c:pt idx="490">
                  <c:v>40.512999999999998</c:v>
                </c:pt>
                <c:pt idx="491">
                  <c:v>40.462000000000003</c:v>
                </c:pt>
                <c:pt idx="492">
                  <c:v>40.359000000000002</c:v>
                </c:pt>
                <c:pt idx="493">
                  <c:v>40.308</c:v>
                </c:pt>
                <c:pt idx="494">
                  <c:v>40.204999999999998</c:v>
                </c:pt>
                <c:pt idx="495">
                  <c:v>40.154000000000003</c:v>
                </c:pt>
                <c:pt idx="496">
                  <c:v>40.051000000000002</c:v>
                </c:pt>
                <c:pt idx="497">
                  <c:v>40</c:v>
                </c:pt>
                <c:pt idx="498">
                  <c:v>39.896999999999998</c:v>
                </c:pt>
                <c:pt idx="499">
                  <c:v>39.845999999999997</c:v>
                </c:pt>
                <c:pt idx="500">
                  <c:v>39.743000000000002</c:v>
                </c:pt>
                <c:pt idx="501">
                  <c:v>39.640999999999998</c:v>
                </c:pt>
                <c:pt idx="502">
                  <c:v>39.588999999999999</c:v>
                </c:pt>
                <c:pt idx="503">
                  <c:v>39.537999999999997</c:v>
                </c:pt>
                <c:pt idx="504">
                  <c:v>39.435000000000002</c:v>
                </c:pt>
                <c:pt idx="505">
                  <c:v>39.384</c:v>
                </c:pt>
                <c:pt idx="506">
                  <c:v>39.280999999999999</c:v>
                </c:pt>
                <c:pt idx="507">
                  <c:v>39.229999999999997</c:v>
                </c:pt>
                <c:pt idx="508">
                  <c:v>39.127000000000002</c:v>
                </c:pt>
                <c:pt idx="509">
                  <c:v>39.076000000000001</c:v>
                </c:pt>
                <c:pt idx="510">
                  <c:v>38.972999999999999</c:v>
                </c:pt>
                <c:pt idx="511">
                  <c:v>38.869999999999997</c:v>
                </c:pt>
                <c:pt idx="512">
                  <c:v>38.869999999999997</c:v>
                </c:pt>
                <c:pt idx="513">
                  <c:v>38.768000000000001</c:v>
                </c:pt>
                <c:pt idx="514">
                  <c:v>38.664999999999999</c:v>
                </c:pt>
                <c:pt idx="515">
                  <c:v>38.613999999999997</c:v>
                </c:pt>
                <c:pt idx="516">
                  <c:v>38.561999999999998</c:v>
                </c:pt>
                <c:pt idx="517">
                  <c:v>38.46</c:v>
                </c:pt>
                <c:pt idx="518">
                  <c:v>38.408000000000001</c:v>
                </c:pt>
                <c:pt idx="519">
                  <c:v>38.356999999999999</c:v>
                </c:pt>
                <c:pt idx="520">
                  <c:v>38.253999999999998</c:v>
                </c:pt>
                <c:pt idx="521">
                  <c:v>38.203000000000003</c:v>
                </c:pt>
                <c:pt idx="522">
                  <c:v>38.1</c:v>
                </c:pt>
                <c:pt idx="523">
                  <c:v>38.048999999999999</c:v>
                </c:pt>
                <c:pt idx="524">
                  <c:v>37.997</c:v>
                </c:pt>
                <c:pt idx="525">
                  <c:v>37.945999999999998</c:v>
                </c:pt>
                <c:pt idx="526">
                  <c:v>37.843000000000004</c:v>
                </c:pt>
                <c:pt idx="527">
                  <c:v>37.792000000000002</c:v>
                </c:pt>
                <c:pt idx="528">
                  <c:v>37.689</c:v>
                </c:pt>
                <c:pt idx="529">
                  <c:v>37.637999999999998</c:v>
                </c:pt>
                <c:pt idx="530">
                  <c:v>37.637999999999998</c:v>
                </c:pt>
                <c:pt idx="531">
                  <c:v>37.484000000000002</c:v>
                </c:pt>
                <c:pt idx="532">
                  <c:v>37.433</c:v>
                </c:pt>
                <c:pt idx="533">
                  <c:v>37.381</c:v>
                </c:pt>
                <c:pt idx="534">
                  <c:v>37.33</c:v>
                </c:pt>
                <c:pt idx="535">
                  <c:v>37.279000000000003</c:v>
                </c:pt>
                <c:pt idx="536">
                  <c:v>37.176000000000002</c:v>
                </c:pt>
                <c:pt idx="537">
                  <c:v>37.073</c:v>
                </c:pt>
                <c:pt idx="538">
                  <c:v>36.97</c:v>
                </c:pt>
                <c:pt idx="539">
                  <c:v>37.021999999999998</c:v>
                </c:pt>
                <c:pt idx="540">
                  <c:v>36.918999999999997</c:v>
                </c:pt>
                <c:pt idx="541">
                  <c:v>36.868000000000002</c:v>
                </c:pt>
                <c:pt idx="542">
                  <c:v>36.765000000000001</c:v>
                </c:pt>
                <c:pt idx="543">
                  <c:v>36.713999999999999</c:v>
                </c:pt>
                <c:pt idx="544">
                  <c:v>36.661999999999999</c:v>
                </c:pt>
                <c:pt idx="545">
                  <c:v>36.610999999999997</c:v>
                </c:pt>
                <c:pt idx="546">
                  <c:v>36.508000000000003</c:v>
                </c:pt>
                <c:pt idx="547">
                  <c:v>36.457000000000001</c:v>
                </c:pt>
                <c:pt idx="548">
                  <c:v>36.508000000000003</c:v>
                </c:pt>
                <c:pt idx="549">
                  <c:v>36.353999999999999</c:v>
                </c:pt>
                <c:pt idx="550">
                  <c:v>36.302999999999997</c:v>
                </c:pt>
                <c:pt idx="551">
                  <c:v>36.252000000000002</c:v>
                </c:pt>
                <c:pt idx="552">
                  <c:v>36.200000000000003</c:v>
                </c:pt>
                <c:pt idx="553">
                  <c:v>36.097999999999999</c:v>
                </c:pt>
                <c:pt idx="554">
                  <c:v>36.097999999999999</c:v>
                </c:pt>
                <c:pt idx="555">
                  <c:v>35.994999999999997</c:v>
                </c:pt>
                <c:pt idx="556">
                  <c:v>35.944000000000003</c:v>
                </c:pt>
                <c:pt idx="557">
                  <c:v>35.892000000000003</c:v>
                </c:pt>
                <c:pt idx="558">
                  <c:v>35.789000000000001</c:v>
                </c:pt>
                <c:pt idx="559">
                  <c:v>35.789000000000001</c:v>
                </c:pt>
                <c:pt idx="560">
                  <c:v>35.686999999999998</c:v>
                </c:pt>
                <c:pt idx="561">
                  <c:v>35.634999999999998</c:v>
                </c:pt>
                <c:pt idx="562">
                  <c:v>35.584000000000003</c:v>
                </c:pt>
                <c:pt idx="563">
                  <c:v>35.533000000000001</c:v>
                </c:pt>
                <c:pt idx="564">
                  <c:v>35.481000000000002</c:v>
                </c:pt>
                <c:pt idx="565">
                  <c:v>35.378999999999998</c:v>
                </c:pt>
                <c:pt idx="566">
                  <c:v>35.378999999999998</c:v>
                </c:pt>
                <c:pt idx="567">
                  <c:v>35.326999999999998</c:v>
                </c:pt>
                <c:pt idx="568">
                  <c:v>35.276000000000003</c:v>
                </c:pt>
                <c:pt idx="569">
                  <c:v>35.225000000000001</c:v>
                </c:pt>
                <c:pt idx="570">
                  <c:v>35.173000000000002</c:v>
                </c:pt>
                <c:pt idx="571">
                  <c:v>35.122</c:v>
                </c:pt>
                <c:pt idx="572">
                  <c:v>35.070999999999998</c:v>
                </c:pt>
                <c:pt idx="573">
                  <c:v>34.968000000000004</c:v>
                </c:pt>
                <c:pt idx="574">
                  <c:v>34.968000000000004</c:v>
                </c:pt>
                <c:pt idx="575">
                  <c:v>34.917000000000002</c:v>
                </c:pt>
                <c:pt idx="576">
                  <c:v>34.865000000000002</c:v>
                </c:pt>
                <c:pt idx="577">
                  <c:v>34.762999999999998</c:v>
                </c:pt>
                <c:pt idx="578">
                  <c:v>34.659999999999997</c:v>
                </c:pt>
                <c:pt idx="579">
                  <c:v>34.710999999999999</c:v>
                </c:pt>
                <c:pt idx="580">
                  <c:v>34.607999999999997</c:v>
                </c:pt>
                <c:pt idx="581">
                  <c:v>34.607999999999997</c:v>
                </c:pt>
                <c:pt idx="582">
                  <c:v>34.506</c:v>
                </c:pt>
                <c:pt idx="583">
                  <c:v>34.454000000000001</c:v>
                </c:pt>
                <c:pt idx="584">
                  <c:v>34.454000000000001</c:v>
                </c:pt>
                <c:pt idx="585">
                  <c:v>34.351999999999997</c:v>
                </c:pt>
                <c:pt idx="586">
                  <c:v>34.299999999999997</c:v>
                </c:pt>
                <c:pt idx="587">
                  <c:v>34.299999999999997</c:v>
                </c:pt>
                <c:pt idx="588">
                  <c:v>34.198</c:v>
                </c:pt>
                <c:pt idx="589">
                  <c:v>34.198</c:v>
                </c:pt>
                <c:pt idx="590">
                  <c:v>34.094999999999999</c:v>
                </c:pt>
                <c:pt idx="591">
                  <c:v>34.094999999999999</c:v>
                </c:pt>
                <c:pt idx="592">
                  <c:v>34.043999999999997</c:v>
                </c:pt>
                <c:pt idx="593">
                  <c:v>33.991999999999997</c:v>
                </c:pt>
                <c:pt idx="594">
                  <c:v>33.941000000000003</c:v>
                </c:pt>
                <c:pt idx="595">
                  <c:v>33.89</c:v>
                </c:pt>
                <c:pt idx="596">
                  <c:v>33.786999999999999</c:v>
                </c:pt>
                <c:pt idx="597">
                  <c:v>33.786999999999999</c:v>
                </c:pt>
                <c:pt idx="598">
                  <c:v>33.786999999999999</c:v>
                </c:pt>
                <c:pt idx="599">
                  <c:v>33.683999999999997</c:v>
                </c:pt>
                <c:pt idx="600">
                  <c:v>33.683999999999997</c:v>
                </c:pt>
                <c:pt idx="601">
                  <c:v>33.633000000000003</c:v>
                </c:pt>
                <c:pt idx="602">
                  <c:v>33.53</c:v>
                </c:pt>
                <c:pt idx="603">
                  <c:v>33.53</c:v>
                </c:pt>
                <c:pt idx="604">
                  <c:v>33.478999999999999</c:v>
                </c:pt>
                <c:pt idx="605">
                  <c:v>33.427</c:v>
                </c:pt>
                <c:pt idx="606">
                  <c:v>33.375999999999998</c:v>
                </c:pt>
                <c:pt idx="607">
                  <c:v>33.375999999999998</c:v>
                </c:pt>
                <c:pt idx="608">
                  <c:v>33.273000000000003</c:v>
                </c:pt>
                <c:pt idx="609">
                  <c:v>33.273000000000003</c:v>
                </c:pt>
                <c:pt idx="610">
                  <c:v>33.222000000000001</c:v>
                </c:pt>
                <c:pt idx="611">
                  <c:v>33.170999999999999</c:v>
                </c:pt>
                <c:pt idx="612">
                  <c:v>33.170999999999999</c:v>
                </c:pt>
                <c:pt idx="613">
                  <c:v>33.119</c:v>
                </c:pt>
                <c:pt idx="614">
                  <c:v>33.067999999999998</c:v>
                </c:pt>
                <c:pt idx="615">
                  <c:v>33.017000000000003</c:v>
                </c:pt>
                <c:pt idx="616">
                  <c:v>33.017000000000003</c:v>
                </c:pt>
                <c:pt idx="617">
                  <c:v>32.965000000000003</c:v>
                </c:pt>
                <c:pt idx="618">
                  <c:v>32.965000000000003</c:v>
                </c:pt>
                <c:pt idx="619">
                  <c:v>32.914000000000001</c:v>
                </c:pt>
                <c:pt idx="620">
                  <c:v>32.811</c:v>
                </c:pt>
                <c:pt idx="621">
                  <c:v>32.76</c:v>
                </c:pt>
                <c:pt idx="622">
                  <c:v>32.709000000000003</c:v>
                </c:pt>
                <c:pt idx="623">
                  <c:v>32.709000000000003</c:v>
                </c:pt>
                <c:pt idx="624">
                  <c:v>32.656999999999996</c:v>
                </c:pt>
                <c:pt idx="625">
                  <c:v>32.606000000000002</c:v>
                </c:pt>
                <c:pt idx="626">
                  <c:v>32.606000000000002</c:v>
                </c:pt>
                <c:pt idx="627">
                  <c:v>32.555</c:v>
                </c:pt>
                <c:pt idx="628">
                  <c:v>32.555</c:v>
                </c:pt>
                <c:pt idx="629">
                  <c:v>32.503</c:v>
                </c:pt>
                <c:pt idx="630">
                  <c:v>32.451999999999998</c:v>
                </c:pt>
                <c:pt idx="631">
                  <c:v>32.401000000000003</c:v>
                </c:pt>
                <c:pt idx="632">
                  <c:v>32.401000000000003</c:v>
                </c:pt>
                <c:pt idx="633">
                  <c:v>32.298000000000002</c:v>
                </c:pt>
                <c:pt idx="634">
                  <c:v>32.298000000000002</c:v>
                </c:pt>
                <c:pt idx="635">
                  <c:v>32.246000000000002</c:v>
                </c:pt>
                <c:pt idx="636">
                  <c:v>32.246000000000002</c:v>
                </c:pt>
                <c:pt idx="637">
                  <c:v>32.195</c:v>
                </c:pt>
                <c:pt idx="638">
                  <c:v>32.143999999999998</c:v>
                </c:pt>
                <c:pt idx="639">
                  <c:v>32.143999999999998</c:v>
                </c:pt>
                <c:pt idx="640">
                  <c:v>32.091999999999999</c:v>
                </c:pt>
                <c:pt idx="641">
                  <c:v>32.040999999999997</c:v>
                </c:pt>
                <c:pt idx="642">
                  <c:v>31.99</c:v>
                </c:pt>
                <c:pt idx="643">
                  <c:v>31.99</c:v>
                </c:pt>
                <c:pt idx="644">
                  <c:v>31.99</c:v>
                </c:pt>
                <c:pt idx="645">
                  <c:v>31.937999999999999</c:v>
                </c:pt>
                <c:pt idx="646">
                  <c:v>31.887</c:v>
                </c:pt>
                <c:pt idx="647">
                  <c:v>31.887</c:v>
                </c:pt>
                <c:pt idx="648">
                  <c:v>31.835999999999999</c:v>
                </c:pt>
                <c:pt idx="649">
                  <c:v>31.835999999999999</c:v>
                </c:pt>
                <c:pt idx="650">
                  <c:v>31.783999999999999</c:v>
                </c:pt>
                <c:pt idx="651">
                  <c:v>31.733000000000001</c:v>
                </c:pt>
                <c:pt idx="652">
                  <c:v>31.681999999999999</c:v>
                </c:pt>
                <c:pt idx="653">
                  <c:v>31.681999999999999</c:v>
                </c:pt>
                <c:pt idx="654">
                  <c:v>31.681999999999999</c:v>
                </c:pt>
                <c:pt idx="655">
                  <c:v>31.579000000000001</c:v>
                </c:pt>
                <c:pt idx="656">
                  <c:v>31.63</c:v>
                </c:pt>
                <c:pt idx="657">
                  <c:v>31.527999999999999</c:v>
                </c:pt>
                <c:pt idx="658">
                  <c:v>31.527999999999999</c:v>
                </c:pt>
                <c:pt idx="659">
                  <c:v>31.527999999999999</c:v>
                </c:pt>
                <c:pt idx="660">
                  <c:v>31.475999999999999</c:v>
                </c:pt>
                <c:pt idx="661">
                  <c:v>31.475999999999999</c:v>
                </c:pt>
                <c:pt idx="662">
                  <c:v>31.425000000000001</c:v>
                </c:pt>
                <c:pt idx="663">
                  <c:v>31.373999999999999</c:v>
                </c:pt>
                <c:pt idx="664">
                  <c:v>31.373999999999999</c:v>
                </c:pt>
                <c:pt idx="665">
                  <c:v>31.321999999999999</c:v>
                </c:pt>
                <c:pt idx="666">
                  <c:v>31.321999999999999</c:v>
                </c:pt>
                <c:pt idx="667">
                  <c:v>31.271000000000001</c:v>
                </c:pt>
                <c:pt idx="668">
                  <c:v>31.22</c:v>
                </c:pt>
                <c:pt idx="669">
                  <c:v>31.22</c:v>
                </c:pt>
                <c:pt idx="670">
                  <c:v>31.22</c:v>
                </c:pt>
                <c:pt idx="671">
                  <c:v>31.167999999999999</c:v>
                </c:pt>
                <c:pt idx="672">
                  <c:v>31.117000000000001</c:v>
                </c:pt>
                <c:pt idx="673">
                  <c:v>31.065000000000001</c:v>
                </c:pt>
                <c:pt idx="674">
                  <c:v>31.117000000000001</c:v>
                </c:pt>
                <c:pt idx="675">
                  <c:v>31.065000000000001</c:v>
                </c:pt>
                <c:pt idx="676">
                  <c:v>31.013999999999999</c:v>
                </c:pt>
                <c:pt idx="677">
                  <c:v>31.013999999999999</c:v>
                </c:pt>
                <c:pt idx="678">
                  <c:v>31.013999999999999</c:v>
                </c:pt>
                <c:pt idx="679">
                  <c:v>30.963000000000001</c:v>
                </c:pt>
                <c:pt idx="680">
                  <c:v>30.963000000000001</c:v>
                </c:pt>
                <c:pt idx="681">
                  <c:v>30.911000000000001</c:v>
                </c:pt>
                <c:pt idx="682">
                  <c:v>30.911000000000001</c:v>
                </c:pt>
                <c:pt idx="683">
                  <c:v>30.86</c:v>
                </c:pt>
                <c:pt idx="684">
                  <c:v>30.809000000000001</c:v>
                </c:pt>
                <c:pt idx="685">
                  <c:v>30.809000000000001</c:v>
                </c:pt>
                <c:pt idx="686">
                  <c:v>30.757000000000001</c:v>
                </c:pt>
                <c:pt idx="687">
                  <c:v>30.809000000000001</c:v>
                </c:pt>
                <c:pt idx="688">
                  <c:v>30.757000000000001</c:v>
                </c:pt>
                <c:pt idx="689">
                  <c:v>30.706</c:v>
                </c:pt>
                <c:pt idx="690">
                  <c:v>30.706</c:v>
                </c:pt>
                <c:pt idx="691">
                  <c:v>30.655000000000001</c:v>
                </c:pt>
                <c:pt idx="692">
                  <c:v>30.655000000000001</c:v>
                </c:pt>
                <c:pt idx="693">
                  <c:v>30.655000000000001</c:v>
                </c:pt>
                <c:pt idx="694">
                  <c:v>30.655000000000001</c:v>
                </c:pt>
                <c:pt idx="695">
                  <c:v>30.603000000000002</c:v>
                </c:pt>
                <c:pt idx="696">
                  <c:v>30.603000000000002</c:v>
                </c:pt>
                <c:pt idx="697">
                  <c:v>30.552</c:v>
                </c:pt>
                <c:pt idx="698">
                  <c:v>30.552</c:v>
                </c:pt>
                <c:pt idx="699">
                  <c:v>30.552</c:v>
                </c:pt>
                <c:pt idx="700">
                  <c:v>30.501000000000001</c:v>
                </c:pt>
                <c:pt idx="701">
                  <c:v>30.501000000000001</c:v>
                </c:pt>
                <c:pt idx="702">
                  <c:v>30.449000000000002</c:v>
                </c:pt>
                <c:pt idx="703">
                  <c:v>30.449000000000002</c:v>
                </c:pt>
                <c:pt idx="704">
                  <c:v>30.398</c:v>
                </c:pt>
                <c:pt idx="705">
                  <c:v>30.449000000000002</c:v>
                </c:pt>
                <c:pt idx="706">
                  <c:v>30.398</c:v>
                </c:pt>
                <c:pt idx="707">
                  <c:v>30.398</c:v>
                </c:pt>
                <c:pt idx="708">
                  <c:v>30.347000000000001</c:v>
                </c:pt>
                <c:pt idx="709">
                  <c:v>30.295000000000002</c:v>
                </c:pt>
                <c:pt idx="710">
                  <c:v>30.295000000000002</c:v>
                </c:pt>
                <c:pt idx="711">
                  <c:v>30.295000000000002</c:v>
                </c:pt>
                <c:pt idx="712">
                  <c:v>30.295000000000002</c:v>
                </c:pt>
                <c:pt idx="713">
                  <c:v>30.244</c:v>
                </c:pt>
                <c:pt idx="714">
                  <c:v>30.244</c:v>
                </c:pt>
                <c:pt idx="715">
                  <c:v>30.193000000000001</c:v>
                </c:pt>
                <c:pt idx="716">
                  <c:v>30.193000000000001</c:v>
                </c:pt>
                <c:pt idx="717">
                  <c:v>30.193000000000001</c:v>
                </c:pt>
                <c:pt idx="718">
                  <c:v>30.193000000000001</c:v>
                </c:pt>
                <c:pt idx="719">
                  <c:v>30.140999999999998</c:v>
                </c:pt>
                <c:pt idx="720">
                  <c:v>30.140999999999998</c:v>
                </c:pt>
                <c:pt idx="721">
                  <c:v>30.09</c:v>
                </c:pt>
                <c:pt idx="722">
                  <c:v>30.09</c:v>
                </c:pt>
                <c:pt idx="723">
                  <c:v>30.09</c:v>
                </c:pt>
                <c:pt idx="724">
                  <c:v>30.039000000000001</c:v>
                </c:pt>
                <c:pt idx="725">
                  <c:v>30.039000000000001</c:v>
                </c:pt>
                <c:pt idx="726">
                  <c:v>30.039000000000001</c:v>
                </c:pt>
                <c:pt idx="727">
                  <c:v>29.986999999999998</c:v>
                </c:pt>
                <c:pt idx="728">
                  <c:v>29.986999999999998</c:v>
                </c:pt>
                <c:pt idx="729">
                  <c:v>29.986999999999998</c:v>
                </c:pt>
                <c:pt idx="730">
                  <c:v>29.986999999999998</c:v>
                </c:pt>
                <c:pt idx="731">
                  <c:v>30.039000000000001</c:v>
                </c:pt>
                <c:pt idx="732">
                  <c:v>29.936</c:v>
                </c:pt>
                <c:pt idx="733">
                  <c:v>29.936</c:v>
                </c:pt>
                <c:pt idx="734">
                  <c:v>29.936</c:v>
                </c:pt>
                <c:pt idx="735">
                  <c:v>29.884</c:v>
                </c:pt>
                <c:pt idx="736">
                  <c:v>29.884</c:v>
                </c:pt>
                <c:pt idx="737">
                  <c:v>29.884</c:v>
                </c:pt>
                <c:pt idx="738">
                  <c:v>29.884</c:v>
                </c:pt>
                <c:pt idx="739">
                  <c:v>29.884</c:v>
                </c:pt>
                <c:pt idx="740">
                  <c:v>29.832999999999998</c:v>
                </c:pt>
                <c:pt idx="741">
                  <c:v>29.782</c:v>
                </c:pt>
                <c:pt idx="742">
                  <c:v>29.832999999999998</c:v>
                </c:pt>
                <c:pt idx="743">
                  <c:v>29.832999999999998</c:v>
                </c:pt>
                <c:pt idx="744">
                  <c:v>29.782</c:v>
                </c:pt>
                <c:pt idx="745">
                  <c:v>29.782</c:v>
                </c:pt>
                <c:pt idx="746">
                  <c:v>29.782</c:v>
                </c:pt>
                <c:pt idx="747">
                  <c:v>29.73</c:v>
                </c:pt>
                <c:pt idx="748">
                  <c:v>29.73</c:v>
                </c:pt>
                <c:pt idx="749">
                  <c:v>29.73</c:v>
                </c:pt>
                <c:pt idx="750">
                  <c:v>29.678999999999998</c:v>
                </c:pt>
                <c:pt idx="751">
                  <c:v>29.73</c:v>
                </c:pt>
                <c:pt idx="752">
                  <c:v>29.678999999999998</c:v>
                </c:pt>
                <c:pt idx="753">
                  <c:v>29.678999999999998</c:v>
                </c:pt>
                <c:pt idx="754">
                  <c:v>29.678999999999998</c:v>
                </c:pt>
                <c:pt idx="755">
                  <c:v>29.628</c:v>
                </c:pt>
                <c:pt idx="756">
                  <c:v>29.628</c:v>
                </c:pt>
                <c:pt idx="757">
                  <c:v>29.628</c:v>
                </c:pt>
                <c:pt idx="758">
                  <c:v>29.576000000000001</c:v>
                </c:pt>
                <c:pt idx="759">
                  <c:v>29.576000000000001</c:v>
                </c:pt>
                <c:pt idx="760">
                  <c:v>29.576000000000001</c:v>
                </c:pt>
                <c:pt idx="761">
                  <c:v>29.576000000000001</c:v>
                </c:pt>
                <c:pt idx="762">
                  <c:v>29.576000000000001</c:v>
                </c:pt>
                <c:pt idx="763">
                  <c:v>29.576000000000001</c:v>
                </c:pt>
                <c:pt idx="764">
                  <c:v>29.576000000000001</c:v>
                </c:pt>
                <c:pt idx="765">
                  <c:v>29.576000000000001</c:v>
                </c:pt>
                <c:pt idx="766">
                  <c:v>29.524999999999999</c:v>
                </c:pt>
                <c:pt idx="767">
                  <c:v>29.474</c:v>
                </c:pt>
                <c:pt idx="768">
                  <c:v>29.474</c:v>
                </c:pt>
                <c:pt idx="769">
                  <c:v>29.474</c:v>
                </c:pt>
                <c:pt idx="770">
                  <c:v>29.474</c:v>
                </c:pt>
                <c:pt idx="771">
                  <c:v>29.422000000000001</c:v>
                </c:pt>
                <c:pt idx="772">
                  <c:v>29.474</c:v>
                </c:pt>
                <c:pt idx="773">
                  <c:v>29.422000000000001</c:v>
                </c:pt>
                <c:pt idx="774">
                  <c:v>29.422000000000001</c:v>
                </c:pt>
                <c:pt idx="775">
                  <c:v>29.422000000000001</c:v>
                </c:pt>
                <c:pt idx="776">
                  <c:v>29.422000000000001</c:v>
                </c:pt>
                <c:pt idx="777">
                  <c:v>29.422000000000001</c:v>
                </c:pt>
                <c:pt idx="778">
                  <c:v>29.370999999999999</c:v>
                </c:pt>
                <c:pt idx="779">
                  <c:v>29.370999999999999</c:v>
                </c:pt>
                <c:pt idx="780">
                  <c:v>29.370999999999999</c:v>
                </c:pt>
                <c:pt idx="781">
                  <c:v>29.370999999999999</c:v>
                </c:pt>
                <c:pt idx="782">
                  <c:v>29.370999999999999</c:v>
                </c:pt>
                <c:pt idx="783">
                  <c:v>29.32</c:v>
                </c:pt>
                <c:pt idx="784">
                  <c:v>29.268000000000001</c:v>
                </c:pt>
                <c:pt idx="785">
                  <c:v>29.32</c:v>
                </c:pt>
                <c:pt idx="786">
                  <c:v>29.32</c:v>
                </c:pt>
                <c:pt idx="787">
                  <c:v>29.32</c:v>
                </c:pt>
                <c:pt idx="788">
                  <c:v>29.268000000000001</c:v>
                </c:pt>
                <c:pt idx="789">
                  <c:v>29.32</c:v>
                </c:pt>
                <c:pt idx="790">
                  <c:v>29.268000000000001</c:v>
                </c:pt>
                <c:pt idx="791">
                  <c:v>29.32</c:v>
                </c:pt>
                <c:pt idx="792">
                  <c:v>29.268000000000001</c:v>
                </c:pt>
                <c:pt idx="793">
                  <c:v>29.268000000000001</c:v>
                </c:pt>
                <c:pt idx="794">
                  <c:v>29.216999999999999</c:v>
                </c:pt>
                <c:pt idx="795">
                  <c:v>29.216999999999999</c:v>
                </c:pt>
                <c:pt idx="796">
                  <c:v>29.216999999999999</c:v>
                </c:pt>
                <c:pt idx="797">
                  <c:v>29.268000000000001</c:v>
                </c:pt>
                <c:pt idx="798">
                  <c:v>29.216999999999999</c:v>
                </c:pt>
                <c:pt idx="799">
                  <c:v>29.216999999999999</c:v>
                </c:pt>
                <c:pt idx="800">
                  <c:v>29.216999999999999</c:v>
                </c:pt>
                <c:pt idx="801">
                  <c:v>29.216999999999999</c:v>
                </c:pt>
                <c:pt idx="802">
                  <c:v>29.166</c:v>
                </c:pt>
                <c:pt idx="803">
                  <c:v>29.216999999999999</c:v>
                </c:pt>
                <c:pt idx="804">
                  <c:v>29.216999999999999</c:v>
                </c:pt>
                <c:pt idx="805">
                  <c:v>29.166</c:v>
                </c:pt>
                <c:pt idx="806">
                  <c:v>29.166</c:v>
                </c:pt>
                <c:pt idx="807">
                  <c:v>29.166</c:v>
                </c:pt>
                <c:pt idx="808">
                  <c:v>29.166</c:v>
                </c:pt>
                <c:pt idx="809">
                  <c:v>29.114000000000001</c:v>
                </c:pt>
                <c:pt idx="810">
                  <c:v>29.114000000000001</c:v>
                </c:pt>
                <c:pt idx="811">
                  <c:v>29.114000000000001</c:v>
                </c:pt>
                <c:pt idx="812">
                  <c:v>29.114000000000001</c:v>
                </c:pt>
                <c:pt idx="813">
                  <c:v>29.114000000000001</c:v>
                </c:pt>
                <c:pt idx="814">
                  <c:v>29.114000000000001</c:v>
                </c:pt>
                <c:pt idx="815">
                  <c:v>29.114000000000001</c:v>
                </c:pt>
                <c:pt idx="816">
                  <c:v>29.062999999999999</c:v>
                </c:pt>
                <c:pt idx="817">
                  <c:v>29.114000000000001</c:v>
                </c:pt>
                <c:pt idx="818">
                  <c:v>29.062999999999999</c:v>
                </c:pt>
                <c:pt idx="819">
                  <c:v>29.062999999999999</c:v>
                </c:pt>
                <c:pt idx="820">
                  <c:v>29.062999999999999</c:v>
                </c:pt>
                <c:pt idx="821">
                  <c:v>29.114000000000001</c:v>
                </c:pt>
                <c:pt idx="822">
                  <c:v>29.062999999999999</c:v>
                </c:pt>
                <c:pt idx="823">
                  <c:v>29.062999999999999</c:v>
                </c:pt>
                <c:pt idx="824">
                  <c:v>29.012</c:v>
                </c:pt>
                <c:pt idx="825">
                  <c:v>29.012</c:v>
                </c:pt>
                <c:pt idx="826">
                  <c:v>29.012</c:v>
                </c:pt>
                <c:pt idx="827">
                  <c:v>29.012</c:v>
                </c:pt>
                <c:pt idx="828">
                  <c:v>28.96</c:v>
                </c:pt>
                <c:pt idx="829">
                  <c:v>29.012</c:v>
                </c:pt>
                <c:pt idx="830">
                  <c:v>28.96</c:v>
                </c:pt>
                <c:pt idx="831">
                  <c:v>28.96</c:v>
                </c:pt>
                <c:pt idx="832">
                  <c:v>28.96</c:v>
                </c:pt>
                <c:pt idx="833">
                  <c:v>28.96</c:v>
                </c:pt>
                <c:pt idx="834">
                  <c:v>28.96</c:v>
                </c:pt>
                <c:pt idx="835">
                  <c:v>28.96</c:v>
                </c:pt>
                <c:pt idx="836">
                  <c:v>28.96</c:v>
                </c:pt>
                <c:pt idx="837">
                  <c:v>28.96</c:v>
                </c:pt>
                <c:pt idx="838">
                  <c:v>28.96</c:v>
                </c:pt>
                <c:pt idx="839">
                  <c:v>28.908999999999999</c:v>
                </c:pt>
                <c:pt idx="840">
                  <c:v>28.908999999999999</c:v>
                </c:pt>
                <c:pt idx="841">
                  <c:v>28.908999999999999</c:v>
                </c:pt>
                <c:pt idx="842">
                  <c:v>28.908999999999999</c:v>
                </c:pt>
                <c:pt idx="843">
                  <c:v>28.96</c:v>
                </c:pt>
                <c:pt idx="844">
                  <c:v>28.908999999999999</c:v>
                </c:pt>
                <c:pt idx="845">
                  <c:v>28.908999999999999</c:v>
                </c:pt>
                <c:pt idx="846">
                  <c:v>28.908999999999999</c:v>
                </c:pt>
                <c:pt idx="847">
                  <c:v>28.858000000000001</c:v>
                </c:pt>
                <c:pt idx="848">
                  <c:v>28.858000000000001</c:v>
                </c:pt>
                <c:pt idx="849">
                  <c:v>28.858000000000001</c:v>
                </c:pt>
                <c:pt idx="850">
                  <c:v>28.858000000000001</c:v>
                </c:pt>
                <c:pt idx="851">
                  <c:v>28.908999999999999</c:v>
                </c:pt>
                <c:pt idx="852">
                  <c:v>28.908999999999999</c:v>
                </c:pt>
                <c:pt idx="853">
                  <c:v>28.96</c:v>
                </c:pt>
                <c:pt idx="854">
                  <c:v>28.908999999999999</c:v>
                </c:pt>
                <c:pt idx="855">
                  <c:v>28.96</c:v>
                </c:pt>
                <c:pt idx="856">
                  <c:v>28.908999999999999</c:v>
                </c:pt>
                <c:pt idx="857">
                  <c:v>28.858000000000001</c:v>
                </c:pt>
                <c:pt idx="858">
                  <c:v>28.858000000000001</c:v>
                </c:pt>
                <c:pt idx="859">
                  <c:v>28.858000000000001</c:v>
                </c:pt>
                <c:pt idx="860">
                  <c:v>28.858000000000001</c:v>
                </c:pt>
                <c:pt idx="861">
                  <c:v>28.858000000000001</c:v>
                </c:pt>
                <c:pt idx="862">
                  <c:v>28.858000000000001</c:v>
                </c:pt>
                <c:pt idx="863">
                  <c:v>28.858000000000001</c:v>
                </c:pt>
                <c:pt idx="864">
                  <c:v>28.858000000000001</c:v>
                </c:pt>
                <c:pt idx="865">
                  <c:v>28.806000000000001</c:v>
                </c:pt>
                <c:pt idx="866">
                  <c:v>28.858000000000001</c:v>
                </c:pt>
                <c:pt idx="867">
                  <c:v>28.908999999999999</c:v>
                </c:pt>
                <c:pt idx="868">
                  <c:v>28.806000000000001</c:v>
                </c:pt>
                <c:pt idx="869">
                  <c:v>28.858000000000001</c:v>
                </c:pt>
                <c:pt idx="870">
                  <c:v>28.908999999999999</c:v>
                </c:pt>
                <c:pt idx="871">
                  <c:v>28.806000000000001</c:v>
                </c:pt>
                <c:pt idx="872">
                  <c:v>28.806000000000001</c:v>
                </c:pt>
                <c:pt idx="873">
                  <c:v>28.908999999999999</c:v>
                </c:pt>
                <c:pt idx="874">
                  <c:v>28.806000000000001</c:v>
                </c:pt>
                <c:pt idx="875">
                  <c:v>28.806000000000001</c:v>
                </c:pt>
                <c:pt idx="876">
                  <c:v>28.806000000000001</c:v>
                </c:pt>
                <c:pt idx="877">
                  <c:v>28.806000000000001</c:v>
                </c:pt>
                <c:pt idx="878">
                  <c:v>28.806000000000001</c:v>
                </c:pt>
                <c:pt idx="879">
                  <c:v>28.806000000000001</c:v>
                </c:pt>
                <c:pt idx="880">
                  <c:v>28.754999999999999</c:v>
                </c:pt>
                <c:pt idx="881">
                  <c:v>28.806000000000001</c:v>
                </c:pt>
                <c:pt idx="882">
                  <c:v>28.806000000000001</c:v>
                </c:pt>
                <c:pt idx="883">
                  <c:v>28.806000000000001</c:v>
                </c:pt>
                <c:pt idx="884">
                  <c:v>28.702999999999999</c:v>
                </c:pt>
                <c:pt idx="885">
                  <c:v>28.754999999999999</c:v>
                </c:pt>
                <c:pt idx="886">
                  <c:v>28.908999999999999</c:v>
                </c:pt>
                <c:pt idx="887">
                  <c:v>28.754999999999999</c:v>
                </c:pt>
                <c:pt idx="888">
                  <c:v>28.754999999999999</c:v>
                </c:pt>
                <c:pt idx="889">
                  <c:v>28.754999999999999</c:v>
                </c:pt>
                <c:pt idx="890">
                  <c:v>28.754999999999999</c:v>
                </c:pt>
                <c:pt idx="891">
                  <c:v>28.702999999999999</c:v>
                </c:pt>
                <c:pt idx="892">
                  <c:v>28.754999999999999</c:v>
                </c:pt>
                <c:pt idx="893">
                  <c:v>28.806000000000001</c:v>
                </c:pt>
                <c:pt idx="894">
                  <c:v>28.754999999999999</c:v>
                </c:pt>
                <c:pt idx="895">
                  <c:v>28.754999999999999</c:v>
                </c:pt>
                <c:pt idx="896">
                  <c:v>28.754999999999999</c:v>
                </c:pt>
                <c:pt idx="897">
                  <c:v>28.806000000000001</c:v>
                </c:pt>
                <c:pt idx="898">
                  <c:v>28.702999999999999</c:v>
                </c:pt>
                <c:pt idx="899">
                  <c:v>28.754999999999999</c:v>
                </c:pt>
                <c:pt idx="900">
                  <c:v>28.754999999999999</c:v>
                </c:pt>
                <c:pt idx="901">
                  <c:v>28.702999999999999</c:v>
                </c:pt>
                <c:pt idx="902">
                  <c:v>28.702999999999999</c:v>
                </c:pt>
                <c:pt idx="903">
                  <c:v>28.754999999999999</c:v>
                </c:pt>
                <c:pt idx="904">
                  <c:v>28.754999999999999</c:v>
                </c:pt>
                <c:pt idx="905">
                  <c:v>28.702999999999999</c:v>
                </c:pt>
                <c:pt idx="906">
                  <c:v>28.652000000000001</c:v>
                </c:pt>
                <c:pt idx="907">
                  <c:v>28.754999999999999</c:v>
                </c:pt>
                <c:pt idx="908">
                  <c:v>28.806000000000001</c:v>
                </c:pt>
                <c:pt idx="909">
                  <c:v>28.806000000000001</c:v>
                </c:pt>
                <c:pt idx="910">
                  <c:v>28.806000000000001</c:v>
                </c:pt>
                <c:pt idx="911">
                  <c:v>28.754999999999999</c:v>
                </c:pt>
                <c:pt idx="912">
                  <c:v>28.754999999999999</c:v>
                </c:pt>
                <c:pt idx="913">
                  <c:v>28.806000000000001</c:v>
                </c:pt>
                <c:pt idx="914">
                  <c:v>28.908999999999999</c:v>
                </c:pt>
                <c:pt idx="915">
                  <c:v>28.806000000000001</c:v>
                </c:pt>
                <c:pt idx="916">
                  <c:v>28.754999999999999</c:v>
                </c:pt>
                <c:pt idx="917">
                  <c:v>28.754999999999999</c:v>
                </c:pt>
                <c:pt idx="918">
                  <c:v>28.754999999999999</c:v>
                </c:pt>
                <c:pt idx="919">
                  <c:v>28.908999999999999</c:v>
                </c:pt>
                <c:pt idx="920">
                  <c:v>28.806000000000001</c:v>
                </c:pt>
                <c:pt idx="921">
                  <c:v>28.754999999999999</c:v>
                </c:pt>
                <c:pt idx="922">
                  <c:v>28.806000000000001</c:v>
                </c:pt>
                <c:pt idx="923">
                  <c:v>28.858000000000001</c:v>
                </c:pt>
                <c:pt idx="924">
                  <c:v>28.754999999999999</c:v>
                </c:pt>
                <c:pt idx="925">
                  <c:v>28.858000000000001</c:v>
                </c:pt>
                <c:pt idx="926">
                  <c:v>28.806000000000001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D3CD-481A-8E9F-43BBBF461CF1}"/>
            </c:ext>
          </c:extLst>
        </c:ser>
        <c:ser>
          <c:idx val="3"/>
          <c:order val="3"/>
          <c:tx>
            <c:v>Sample collected</c:v>
          </c:tx>
          <c:spPr>
            <a:ln w="19050">
              <a:noFill/>
            </a:ln>
          </c:spPr>
          <c:marker>
            <c:symbol val="square"/>
            <c:size val="6"/>
            <c:spPr>
              <a:solidFill>
                <a:srgbClr val="00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val>
            <c:numRef>
              <c:f>'Composite calc.-1710'!$G$6:$G$932</c:f>
              <c:numCache>
                <c:formatCode>General</c:formatCode>
                <c:ptCount val="927"/>
                <c:pt idx="22">
                  <c:v>37.741</c:v>
                </c:pt>
                <c:pt idx="27">
                  <c:v>40.872999999999998</c:v>
                </c:pt>
                <c:pt idx="32">
                  <c:v>42.412999999999997</c:v>
                </c:pt>
                <c:pt idx="42">
                  <c:v>45.545999999999999</c:v>
                </c:pt>
                <c:pt idx="52">
                  <c:v>46.161999999999999</c:v>
                </c:pt>
                <c:pt idx="62">
                  <c:v>49.293999999999997</c:v>
                </c:pt>
                <c:pt idx="72">
                  <c:v>55.302</c:v>
                </c:pt>
                <c:pt idx="109">
                  <c:v>57.972000000000001</c:v>
                </c:pt>
                <c:pt idx="147">
                  <c:v>59.255000000000003</c:v>
                </c:pt>
                <c:pt idx="184">
                  <c:v>55.866</c:v>
                </c:pt>
                <c:pt idx="222">
                  <c:v>51.963999999999999</c:v>
                </c:pt>
                <c:pt idx="259">
                  <c:v>60.18</c:v>
                </c:pt>
                <c:pt idx="297">
                  <c:v>59.82</c:v>
                </c:pt>
                <c:pt idx="334">
                  <c:v>56.329000000000001</c:v>
                </c:pt>
                <c:pt idx="372">
                  <c:v>52.271999999999998</c:v>
                </c:pt>
                <c:pt idx="432">
                  <c:v>46.058999999999997</c:v>
                </c:pt>
                <c:pt idx="492">
                  <c:v>40.359000000000002</c:v>
                </c:pt>
                <c:pt idx="552">
                  <c:v>36.200000000000003</c:v>
                </c:pt>
                <c:pt idx="612">
                  <c:v>33.170999999999999</c:v>
                </c:pt>
                <c:pt idx="702">
                  <c:v>30.449000000000002</c:v>
                </c:pt>
                <c:pt idx="792">
                  <c:v>29.268000000000001</c:v>
                </c:pt>
                <c:pt idx="882">
                  <c:v>28.806000000000001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D3CD-481A-8E9F-43BBBF461C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2096123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r>
                  <a:rPr lang="en-US"/>
                  <a:t>Time (29/09/08)</a:t>
                </a:r>
              </a:p>
            </c:rich>
          </c:tx>
          <c:layout>
            <c:manualLayout>
              <c:xMode val="edge"/>
              <c:yMode val="edge"/>
              <c:x val="0.39900662251655628"/>
              <c:y val="0.94301221166892812"/>
            </c:manualLayout>
          </c:layout>
          <c:overlay val="0"/>
          <c:spPr>
            <a:noFill/>
            <a:ln w="25400">
              <a:noFill/>
            </a:ln>
          </c:spPr>
        </c:title>
        <c:numFmt formatCode="yyyy/m/d\ h:mm;@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8"/>
        <c:tickMarkSkip val="18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r>
                  <a:rPr lang="en-US"/>
                  <a:t>Flow (m3/s)</a:t>
                </a:r>
              </a:p>
            </c:rich>
          </c:tx>
          <c:layout>
            <c:manualLayout>
              <c:xMode val="edge"/>
              <c:yMode val="edge"/>
              <c:x val="6.6225165562913907E-3"/>
              <c:y val="0.3880597014925373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en-US"/>
          </a:p>
        </c:txPr>
        <c:crossAx val="2096123312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0"/>
      </c:catAx>
      <c:valAx>
        <c:axId val="4"/>
        <c:scaling>
          <c:orientation val="minMax"/>
          <c:min val="-5"/>
        </c:scaling>
        <c:delete val="0"/>
        <c:axPos val="r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r>
                  <a:rPr lang="en-US"/>
                  <a:t>Water Level (cm)</a:t>
                </a:r>
              </a:p>
            </c:rich>
          </c:tx>
          <c:layout>
            <c:manualLayout>
              <c:xMode val="edge"/>
              <c:yMode val="edge"/>
              <c:x val="0.85347682119205304"/>
              <c:y val="0.3541383989145183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en-US"/>
          </a:p>
        </c:txPr>
        <c:crossAx val="3"/>
        <c:crosses val="max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8493377483443714"/>
          <c:y val="0.39484396200814109"/>
          <c:w val="0.10761589403973511"/>
          <c:h val="0.3473541383989144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zoomScale="90" workbookViewId="0"/>
  </sheetViews>
  <pageMargins left="0.75" right="0.75" top="1" bottom="1" header="0.5" footer="0.5"/>
  <pageSetup paperSize="9" orientation="landscape" horizontalDpi="200" verticalDpi="200" r:id="rId1"/>
  <headerFooter alignWithMargins="0">
    <oddHeader>&amp;A</oddHeader>
    <oddFooter>Page &amp;P</oddFooter>
  </headerFooter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92" workbookViewId="0"/>
  </sheetViews>
  <pageMargins left="0.75" right="0.75" top="1" bottom="1" header="0.5" footer="0.5"/>
  <pageSetup paperSize="9" orientation="landscape" horizontalDpi="200" verticalDpi="200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330200</xdr:colOff>
      <xdr:row>964</xdr:row>
      <xdr:rowOff>38100</xdr:rowOff>
    </xdr:from>
    <xdr:to>
      <xdr:col>19</xdr:col>
      <xdr:colOff>1079500</xdr:colOff>
      <xdr:row>978</xdr:row>
      <xdr:rowOff>114300</xdr:rowOff>
    </xdr:to>
    <xdr:graphicFrame macro="">
      <xdr:nvGraphicFramePr>
        <xdr:cNvPr id="45" name="Chart 1">
          <a:extLst>
            <a:ext uri="{FF2B5EF4-FFF2-40B4-BE49-F238E27FC236}">
              <a16:creationId xmlns:a16="http://schemas.microsoft.com/office/drawing/2014/main" id="{11E9AF01-9F44-E174-FEC4-2074BDA5DC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07500" cy="561622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ABBE25-0484-6190-5C1E-407D9416498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14402" cy="561837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47032B-6E89-2208-BA74-AEA2AC3EAA5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98B2C1-F6BC-424E-8BF3-D3927DE2FB19}">
  <dimension ref="A1:A7"/>
  <sheetViews>
    <sheetView workbookViewId="0">
      <selection activeCell="A7" sqref="A7"/>
    </sheetView>
  </sheetViews>
  <sheetFormatPr defaultRowHeight="15"/>
  <sheetData>
    <row r="1" spans="1:1">
      <c r="A1" t="s">
        <v>0</v>
      </c>
    </row>
    <row r="3" spans="1:1">
      <c r="A3" t="s">
        <v>1</v>
      </c>
    </row>
    <row r="4" spans="1:1">
      <c r="A4" t="s">
        <v>2</v>
      </c>
    </row>
    <row r="5" spans="1:1">
      <c r="A5" t="s">
        <v>3</v>
      </c>
    </row>
    <row r="6" spans="1:1">
      <c r="A6" t="s">
        <v>4</v>
      </c>
    </row>
    <row r="7" spans="1:1">
      <c r="A7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Z960"/>
  <sheetViews>
    <sheetView tabSelected="1" workbookViewId="0">
      <pane xSplit="2" ySplit="1" topLeftCell="C928" activePane="bottomRight" state="frozen"/>
      <selection pane="topRight" activeCell="C1" sqref="C1"/>
      <selection pane="bottomLeft" activeCell="A2" sqref="A2"/>
      <selection pane="bottomRight" activeCell="T973" sqref="T973"/>
    </sheetView>
  </sheetViews>
  <sheetFormatPr defaultRowHeight="15"/>
  <cols>
    <col min="1" max="1" width="11.58203125" bestFit="1" customWidth="1"/>
    <col min="2" max="2" width="10.5" bestFit="1" customWidth="1"/>
    <col min="3" max="4" width="6.83203125" customWidth="1"/>
    <col min="5" max="5" width="7.75" customWidth="1"/>
    <col min="6" max="6" width="7.83203125" customWidth="1"/>
    <col min="7" max="7" width="6.83203125" customWidth="1"/>
    <col min="8" max="8" width="9" customWidth="1"/>
    <col min="9" max="9" width="6.25" customWidth="1"/>
    <col min="10" max="11" width="8.08203125" customWidth="1"/>
    <col min="12" max="12" width="8.75" customWidth="1"/>
    <col min="13" max="13" width="7.58203125" customWidth="1"/>
    <col min="14" max="14" width="6.75" customWidth="1"/>
    <col min="15" max="15" width="8.58203125" customWidth="1"/>
    <col min="16" max="16" width="14.58203125" style="8" customWidth="1"/>
    <col min="17" max="17" width="15.08203125" bestFit="1" customWidth="1"/>
    <col min="19" max="19" width="14.83203125" bestFit="1" customWidth="1"/>
    <col min="20" max="20" width="16.9140625" bestFit="1" customWidth="1"/>
    <col min="21" max="21" width="10.75" bestFit="1" customWidth="1"/>
    <col min="22" max="22" width="17.9140625" bestFit="1" customWidth="1"/>
    <col min="24" max="24" width="18.9140625" bestFit="1" customWidth="1"/>
    <col min="25" max="25" width="10.75" bestFit="1" customWidth="1"/>
    <col min="26" max="26" width="17.9140625" bestFit="1" customWidth="1"/>
  </cols>
  <sheetData>
    <row r="1" spans="1:16" s="6" customFormat="1" ht="59" customHeight="1" thickBot="1">
      <c r="A1" s="3" t="s">
        <v>6</v>
      </c>
      <c r="B1" s="3" t="s">
        <v>7</v>
      </c>
      <c r="C1" s="15" t="s">
        <v>8</v>
      </c>
      <c r="D1" s="15" t="s">
        <v>9</v>
      </c>
      <c r="E1" s="15" t="s">
        <v>10</v>
      </c>
      <c r="F1" s="3" t="s">
        <v>11</v>
      </c>
      <c r="G1" s="3" t="s">
        <v>12</v>
      </c>
      <c r="H1" s="3" t="s">
        <v>13</v>
      </c>
      <c r="I1" s="3" t="s">
        <v>14</v>
      </c>
      <c r="J1" s="3" t="s">
        <v>15</v>
      </c>
      <c r="K1" s="3" t="s">
        <v>16</v>
      </c>
      <c r="L1" s="3" t="s">
        <v>17</v>
      </c>
      <c r="M1" s="4" t="s">
        <v>18</v>
      </c>
      <c r="N1" s="3"/>
      <c r="O1" s="3" t="s">
        <v>19</v>
      </c>
      <c r="P1" s="5" t="s">
        <v>20</v>
      </c>
    </row>
    <row r="2" spans="1:16" s="6" customFormat="1" hidden="1">
      <c r="A2" s="1">
        <v>39738</v>
      </c>
      <c r="B2" t="s">
        <v>21</v>
      </c>
      <c r="C2">
        <v>0</v>
      </c>
      <c r="D2"/>
      <c r="E2">
        <f>C2</f>
        <v>0</v>
      </c>
      <c r="F2">
        <v>27.831</v>
      </c>
      <c r="H2">
        <f>F2*10-50-17</f>
        <v>211.31</v>
      </c>
      <c r="I2">
        <f>IF(H2-600&gt;0,H2-600,0)</f>
        <v>0</v>
      </c>
      <c r="J2">
        <f>IF(I2=0,0.6*0.005*(2*9.81*H2/1000)^0.5,1.8*4*(I2/1000)^(3/2)+0.6*0.005*(2*9.81*H2/1000)^0.5)</f>
        <v>6.1084465946752787E-3</v>
      </c>
      <c r="K2">
        <f>J2*1000</f>
        <v>6.1084465946752786</v>
      </c>
      <c r="P2" s="14"/>
    </row>
    <row r="3" spans="1:16" s="6" customFormat="1" hidden="1">
      <c r="A3" s="1">
        <v>39738</v>
      </c>
      <c r="B3" t="s">
        <v>22</v>
      </c>
      <c r="C3">
        <v>0.03</v>
      </c>
      <c r="D3">
        <f>C3/2*600</f>
        <v>9</v>
      </c>
      <c r="E3">
        <f>C3*10+E2</f>
        <v>0.3</v>
      </c>
      <c r="F3">
        <v>27.779</v>
      </c>
      <c r="H3">
        <f>F3*10-50-17</f>
        <v>210.79000000000002</v>
      </c>
      <c r="I3">
        <f>IF(H3-600&gt;0,H3-600,0)</f>
        <v>0</v>
      </c>
      <c r="J3">
        <f>IF(I3=0,0.6*0.005*(2*9.81*H3/1000)^0.5,1.8*4*(I3/1000)^(3/2)+0.6*0.005*(2*9.81*H3/1000)^0.5)</f>
        <v>6.1009260116805216E-3</v>
      </c>
      <c r="K3">
        <f t="shared" ref="K3:K66" si="0">J3*1000</f>
        <v>6.1009260116805217</v>
      </c>
      <c r="P3" s="14"/>
    </row>
    <row r="4" spans="1:16" s="6" customFormat="1" hidden="1">
      <c r="A4" s="1">
        <v>39738</v>
      </c>
      <c r="B4" t="s">
        <v>23</v>
      </c>
      <c r="C4">
        <v>0.03</v>
      </c>
      <c r="D4">
        <f t="shared" ref="D4:D67" si="1">C4/2*600</f>
        <v>9</v>
      </c>
      <c r="E4">
        <f t="shared" ref="E4:E67" si="2">C4*10+E3</f>
        <v>0.6</v>
      </c>
      <c r="F4">
        <v>27.831</v>
      </c>
      <c r="H4">
        <f>F4*10-50-17</f>
        <v>211.31</v>
      </c>
      <c r="I4">
        <f>IF(H4-600&gt;0,H4-600,0)</f>
        <v>0</v>
      </c>
      <c r="J4">
        <f>IF(I4=0,0.6*0.005*(2*9.81*H4/1000)^0.5,1.8*4*(I4/1000)^(3/2)+0.6*0.005*(2*9.81*H4/1000)^0.5)</f>
        <v>6.1084465946752787E-3</v>
      </c>
      <c r="K4">
        <f t="shared" si="0"/>
        <v>6.1084465946752786</v>
      </c>
      <c r="P4" s="14"/>
    </row>
    <row r="5" spans="1:16" s="6" customFormat="1" hidden="1">
      <c r="A5" s="1">
        <v>39738</v>
      </c>
      <c r="B5" t="s">
        <v>24</v>
      </c>
      <c r="C5">
        <v>0</v>
      </c>
      <c r="D5">
        <f t="shared" si="1"/>
        <v>0</v>
      </c>
      <c r="E5">
        <f t="shared" si="2"/>
        <v>0.6</v>
      </c>
      <c r="F5">
        <v>27.831</v>
      </c>
      <c r="H5">
        <f>F5*10-50-17</f>
        <v>211.31</v>
      </c>
      <c r="I5">
        <f>IF(H5-600&gt;0,H5-600,0)</f>
        <v>0</v>
      </c>
      <c r="J5">
        <f>IF(I5=0,0.6*0.005*(2*9.81*H5/1000)^0.5,1.8*4*(I5/1000)^(3/2)+0.6*0.005*(2*9.81*H5/1000)^0.5)</f>
        <v>6.1084465946752787E-3</v>
      </c>
      <c r="K5">
        <f t="shared" si="0"/>
        <v>6.1084465946752786</v>
      </c>
      <c r="P5" s="14"/>
    </row>
    <row r="6" spans="1:16" s="22" customFormat="1">
      <c r="A6" s="18">
        <v>39738</v>
      </c>
      <c r="B6" s="16" t="s">
        <v>25</v>
      </c>
      <c r="C6" s="16">
        <v>0.03</v>
      </c>
      <c r="D6" s="16">
        <f t="shared" si="1"/>
        <v>9</v>
      </c>
      <c r="E6" s="16">
        <f t="shared" si="2"/>
        <v>0.89999999999999991</v>
      </c>
      <c r="F6" s="16">
        <v>27.831</v>
      </c>
      <c r="G6" s="21"/>
      <c r="H6" s="16">
        <f t="shared" ref="H6:H37" si="3">F6*10-50-17</f>
        <v>211.31</v>
      </c>
      <c r="I6" s="16">
        <f>IF(H6-600&gt;0,H6-600,0)</f>
        <v>0</v>
      </c>
      <c r="J6" s="16">
        <f>IF(I6=0,0.6*0.005*(2*9.81*H6/1000)^0.5,1.8*4*(I6/1000)^(3/2)+0.6*0.005*(2*9.81*H6/1000)^0.5)</f>
        <v>6.1084465946752787E-3</v>
      </c>
      <c r="K6">
        <f t="shared" si="0"/>
        <v>6.1084465946752786</v>
      </c>
      <c r="L6" s="21"/>
      <c r="M6" s="16">
        <f>J6*2*60</f>
        <v>0.73301359136103339</v>
      </c>
      <c r="O6" s="16">
        <f t="shared" ref="O6:O37" si="4">N6/$N$934</f>
        <v>0</v>
      </c>
      <c r="P6" s="20">
        <f t="shared" ref="P6:P69" si="5">O6*1000</f>
        <v>0</v>
      </c>
    </row>
    <row r="7" spans="1:16" s="7" customFormat="1">
      <c r="A7" s="1">
        <v>39738</v>
      </c>
      <c r="B7" t="s">
        <v>26</v>
      </c>
      <c r="C7">
        <v>0</v>
      </c>
      <c r="D7">
        <f t="shared" si="1"/>
        <v>0</v>
      </c>
      <c r="E7">
        <f t="shared" si="2"/>
        <v>0.89999999999999991</v>
      </c>
      <c r="F7">
        <v>27.882000000000001</v>
      </c>
      <c r="G7" s="6"/>
      <c r="H7">
        <f t="shared" si="3"/>
        <v>211.82</v>
      </c>
      <c r="I7">
        <f t="shared" ref="I7:I69" si="6">IF(H7-600&gt;0,H7-600,0)</f>
        <v>0</v>
      </c>
      <c r="J7">
        <f t="shared" ref="J7:J69" si="7">IF(I7=0,0.6*0.005*(2*9.81*H7/1000)^0.5,1.8*4*(I7/1000)^(3/2)+0.6*0.005*(2*9.81*H7/1000)^0.5)</f>
        <v>6.1158135681199446E-3</v>
      </c>
      <c r="K7">
        <f t="shared" si="0"/>
        <v>6.115813568119945</v>
      </c>
      <c r="L7" s="6"/>
      <c r="M7">
        <f t="shared" ref="M7:M69" si="8">J7*2*60</f>
        <v>0.73389762817439341</v>
      </c>
      <c r="O7">
        <f t="shared" si="4"/>
        <v>0</v>
      </c>
      <c r="P7" s="8">
        <f t="shared" si="5"/>
        <v>0</v>
      </c>
    </row>
    <row r="8" spans="1:16" s="7" customFormat="1">
      <c r="A8" s="1">
        <v>39738</v>
      </c>
      <c r="B8" t="s">
        <v>27</v>
      </c>
      <c r="C8">
        <v>0.03</v>
      </c>
      <c r="D8">
        <f t="shared" si="1"/>
        <v>9</v>
      </c>
      <c r="E8">
        <f t="shared" si="2"/>
        <v>1.2</v>
      </c>
      <c r="F8">
        <v>27.882000000000001</v>
      </c>
      <c r="G8" s="6"/>
      <c r="H8">
        <f t="shared" si="3"/>
        <v>211.82</v>
      </c>
      <c r="I8">
        <f t="shared" si="6"/>
        <v>0</v>
      </c>
      <c r="J8">
        <f t="shared" si="7"/>
        <v>6.1158135681199446E-3</v>
      </c>
      <c r="K8">
        <f t="shared" si="0"/>
        <v>6.115813568119945</v>
      </c>
      <c r="L8" s="6"/>
      <c r="M8">
        <f>J8*2*60</f>
        <v>0.73389762817439341</v>
      </c>
      <c r="O8">
        <f t="shared" si="4"/>
        <v>0</v>
      </c>
      <c r="P8" s="8">
        <f t="shared" si="5"/>
        <v>0</v>
      </c>
    </row>
    <row r="9" spans="1:16" s="7" customFormat="1">
      <c r="A9" s="1">
        <v>39738</v>
      </c>
      <c r="B9" t="s">
        <v>28</v>
      </c>
      <c r="C9">
        <v>0</v>
      </c>
      <c r="D9">
        <f t="shared" si="1"/>
        <v>0</v>
      </c>
      <c r="E9">
        <f t="shared" si="2"/>
        <v>1.2</v>
      </c>
      <c r="F9">
        <v>27.933</v>
      </c>
      <c r="G9" s="6"/>
      <c r="H9">
        <f t="shared" si="3"/>
        <v>212.32999999999998</v>
      </c>
      <c r="I9">
        <f t="shared" si="6"/>
        <v>0</v>
      </c>
      <c r="J9">
        <f t="shared" si="7"/>
        <v>6.1231716781419742E-3</v>
      </c>
      <c r="K9">
        <f t="shared" si="0"/>
        <v>6.1231716781419738</v>
      </c>
      <c r="L9" s="6"/>
      <c r="M9">
        <f t="shared" si="8"/>
        <v>0.73478060137703693</v>
      </c>
      <c r="O9">
        <f t="shared" si="4"/>
        <v>0</v>
      </c>
      <c r="P9" s="8">
        <f t="shared" si="5"/>
        <v>0</v>
      </c>
    </row>
    <row r="10" spans="1:16" s="7" customFormat="1">
      <c r="A10" s="1">
        <v>39738</v>
      </c>
      <c r="B10" t="s">
        <v>29</v>
      </c>
      <c r="C10">
        <v>0</v>
      </c>
      <c r="D10">
        <f t="shared" si="1"/>
        <v>0</v>
      </c>
      <c r="E10">
        <f t="shared" si="2"/>
        <v>1.2</v>
      </c>
      <c r="F10">
        <v>28.036000000000001</v>
      </c>
      <c r="G10" s="6"/>
      <c r="H10">
        <f t="shared" si="3"/>
        <v>213.36</v>
      </c>
      <c r="I10">
        <f t="shared" si="6"/>
        <v>0</v>
      </c>
      <c r="J10">
        <f t="shared" si="7"/>
        <v>6.138005278590106E-3</v>
      </c>
      <c r="K10">
        <f t="shared" si="0"/>
        <v>6.1380052785901063</v>
      </c>
      <c r="L10" s="6"/>
      <c r="M10">
        <f t="shared" si="8"/>
        <v>0.73656063343081268</v>
      </c>
      <c r="O10">
        <f t="shared" si="4"/>
        <v>0</v>
      </c>
      <c r="P10" s="8">
        <f t="shared" si="5"/>
        <v>0</v>
      </c>
    </row>
    <row r="11" spans="1:16" s="7" customFormat="1">
      <c r="A11" s="1">
        <v>39738</v>
      </c>
      <c r="B11" t="s">
        <v>30</v>
      </c>
      <c r="C11">
        <v>0.03</v>
      </c>
      <c r="D11">
        <f t="shared" si="1"/>
        <v>9</v>
      </c>
      <c r="E11">
        <f t="shared" si="2"/>
        <v>1.5</v>
      </c>
      <c r="F11">
        <v>28.19</v>
      </c>
      <c r="G11" s="6"/>
      <c r="H11">
        <f t="shared" si="3"/>
        <v>214.90000000000003</v>
      </c>
      <c r="I11">
        <f t="shared" si="6"/>
        <v>0</v>
      </c>
      <c r="J11">
        <f t="shared" si="7"/>
        <v>6.1601170443425831E-3</v>
      </c>
      <c r="K11">
        <f t="shared" si="0"/>
        <v>6.1601170443425834</v>
      </c>
      <c r="L11" s="6"/>
      <c r="M11">
        <f t="shared" si="8"/>
        <v>0.73921404532111001</v>
      </c>
      <c r="O11">
        <f t="shared" si="4"/>
        <v>0</v>
      </c>
      <c r="P11" s="8">
        <f t="shared" si="5"/>
        <v>0</v>
      </c>
    </row>
    <row r="12" spans="1:16" s="7" customFormat="1">
      <c r="A12" s="1">
        <v>39738</v>
      </c>
      <c r="B12" t="s">
        <v>31</v>
      </c>
      <c r="C12">
        <v>0.03</v>
      </c>
      <c r="D12">
        <f t="shared" si="1"/>
        <v>9</v>
      </c>
      <c r="E12">
        <f t="shared" si="2"/>
        <v>1.8</v>
      </c>
      <c r="F12">
        <v>28.395</v>
      </c>
      <c r="G12" s="6"/>
      <c r="H12">
        <f t="shared" si="3"/>
        <v>216.95</v>
      </c>
      <c r="I12">
        <f t="shared" si="6"/>
        <v>0</v>
      </c>
      <c r="J12">
        <f t="shared" si="7"/>
        <v>6.1894289720458061E-3</v>
      </c>
      <c r="K12">
        <f t="shared" si="0"/>
        <v>6.189428972045806</v>
      </c>
      <c r="L12" s="6"/>
      <c r="M12">
        <f t="shared" si="8"/>
        <v>0.74273147664549677</v>
      </c>
      <c r="O12">
        <f t="shared" si="4"/>
        <v>0</v>
      </c>
      <c r="P12" s="8">
        <f t="shared" si="5"/>
        <v>0</v>
      </c>
    </row>
    <row r="13" spans="1:16" s="7" customFormat="1">
      <c r="A13" s="1">
        <v>39738</v>
      </c>
      <c r="B13" t="s">
        <v>32</v>
      </c>
      <c r="C13">
        <v>0</v>
      </c>
      <c r="D13">
        <f t="shared" si="1"/>
        <v>0</v>
      </c>
      <c r="E13">
        <f t="shared" si="2"/>
        <v>1.8</v>
      </c>
      <c r="F13">
        <v>28.652000000000001</v>
      </c>
      <c r="G13" s="6"/>
      <c r="H13">
        <f t="shared" si="3"/>
        <v>219.51999999999998</v>
      </c>
      <c r="I13">
        <f t="shared" si="6"/>
        <v>0</v>
      </c>
      <c r="J13">
        <f t="shared" si="7"/>
        <v>6.2259811756862878E-3</v>
      </c>
      <c r="K13">
        <f t="shared" si="0"/>
        <v>6.2259811756862877</v>
      </c>
      <c r="L13" s="6"/>
      <c r="M13">
        <f t="shared" si="8"/>
        <v>0.74711774108235451</v>
      </c>
      <c r="O13">
        <f t="shared" si="4"/>
        <v>0</v>
      </c>
      <c r="P13" s="8">
        <f t="shared" si="5"/>
        <v>0</v>
      </c>
    </row>
    <row r="14" spans="1:16" s="7" customFormat="1">
      <c r="A14" s="1">
        <v>39738</v>
      </c>
      <c r="B14" t="s">
        <v>33</v>
      </c>
      <c r="C14">
        <v>0.03</v>
      </c>
      <c r="D14">
        <f t="shared" si="1"/>
        <v>9</v>
      </c>
      <c r="E14">
        <f t="shared" si="2"/>
        <v>2.1</v>
      </c>
      <c r="F14">
        <v>28.908999999999999</v>
      </c>
      <c r="G14" s="6"/>
      <c r="H14">
        <f t="shared" si="3"/>
        <v>222.08999999999997</v>
      </c>
      <c r="I14">
        <f t="shared" si="6"/>
        <v>0</v>
      </c>
      <c r="J14">
        <f t="shared" si="7"/>
        <v>6.262320033342276E-3</v>
      </c>
      <c r="K14">
        <f t="shared" si="0"/>
        <v>6.2623200333422764</v>
      </c>
      <c r="L14" s="6"/>
      <c r="M14">
        <f t="shared" si="8"/>
        <v>0.75147840400107313</v>
      </c>
      <c r="O14">
        <f t="shared" si="4"/>
        <v>0</v>
      </c>
      <c r="P14" s="8">
        <f t="shared" si="5"/>
        <v>0</v>
      </c>
    </row>
    <row r="15" spans="1:16" s="7" customFormat="1">
      <c r="A15" s="1">
        <v>39738</v>
      </c>
      <c r="B15" t="s">
        <v>34</v>
      </c>
      <c r="C15">
        <v>0</v>
      </c>
      <c r="D15">
        <f t="shared" si="1"/>
        <v>0</v>
      </c>
      <c r="E15">
        <f t="shared" si="2"/>
        <v>2.1</v>
      </c>
      <c r="F15">
        <v>29.216999999999999</v>
      </c>
      <c r="G15" s="6"/>
      <c r="H15">
        <f t="shared" si="3"/>
        <v>225.16999999999996</v>
      </c>
      <c r="I15">
        <f t="shared" si="6"/>
        <v>0</v>
      </c>
      <c r="J15">
        <f t="shared" si="7"/>
        <v>6.3055942305226065E-3</v>
      </c>
      <c r="K15">
        <f t="shared" si="0"/>
        <v>6.3055942305226065</v>
      </c>
      <c r="L15" s="6"/>
      <c r="M15">
        <f t="shared" si="8"/>
        <v>0.75667130766271273</v>
      </c>
      <c r="O15">
        <f t="shared" si="4"/>
        <v>0</v>
      </c>
      <c r="P15" s="8">
        <f t="shared" si="5"/>
        <v>0</v>
      </c>
    </row>
    <row r="16" spans="1:16" s="7" customFormat="1">
      <c r="A16" s="1">
        <v>39738</v>
      </c>
      <c r="B16" t="s">
        <v>35</v>
      </c>
      <c r="C16">
        <v>0.03</v>
      </c>
      <c r="D16">
        <f t="shared" si="1"/>
        <v>9</v>
      </c>
      <c r="E16">
        <f t="shared" si="2"/>
        <v>2.4</v>
      </c>
      <c r="F16">
        <v>29.576000000000001</v>
      </c>
      <c r="G16" s="6"/>
      <c r="H16">
        <f t="shared" si="3"/>
        <v>228.76</v>
      </c>
      <c r="I16">
        <f t="shared" si="6"/>
        <v>0</v>
      </c>
      <c r="J16">
        <f t="shared" si="7"/>
        <v>6.3556621055559587E-3</v>
      </c>
      <c r="K16">
        <f t="shared" si="0"/>
        <v>6.3556621055559583</v>
      </c>
      <c r="L16" s="6"/>
      <c r="M16">
        <f t="shared" si="8"/>
        <v>0.762679452666715</v>
      </c>
      <c r="O16">
        <f t="shared" si="4"/>
        <v>0</v>
      </c>
      <c r="P16" s="8">
        <f t="shared" si="5"/>
        <v>0</v>
      </c>
    </row>
    <row r="17" spans="1:16" s="7" customFormat="1">
      <c r="A17" s="1">
        <v>39738</v>
      </c>
      <c r="B17" t="s">
        <v>36</v>
      </c>
      <c r="C17">
        <v>0</v>
      </c>
      <c r="D17">
        <f t="shared" si="1"/>
        <v>0</v>
      </c>
      <c r="E17">
        <f t="shared" si="2"/>
        <v>2.4</v>
      </c>
      <c r="F17">
        <v>29.986999999999998</v>
      </c>
      <c r="G17" s="6"/>
      <c r="H17">
        <f t="shared" si="3"/>
        <v>232.87</v>
      </c>
      <c r="I17">
        <f t="shared" si="6"/>
        <v>0</v>
      </c>
      <c r="J17">
        <f t="shared" si="7"/>
        <v>6.4125022105259348E-3</v>
      </c>
      <c r="K17">
        <f t="shared" si="0"/>
        <v>6.4125022105259353</v>
      </c>
      <c r="L17" s="6"/>
      <c r="M17">
        <f t="shared" si="8"/>
        <v>0.76950026526311222</v>
      </c>
      <c r="O17">
        <f t="shared" si="4"/>
        <v>0</v>
      </c>
      <c r="P17" s="8">
        <f t="shared" si="5"/>
        <v>0</v>
      </c>
    </row>
    <row r="18" spans="1:16" s="7" customFormat="1">
      <c r="A18" s="1">
        <v>39738</v>
      </c>
      <c r="B18" t="s">
        <v>37</v>
      </c>
      <c r="C18">
        <v>0.03</v>
      </c>
      <c r="D18">
        <f t="shared" si="1"/>
        <v>9</v>
      </c>
      <c r="E18">
        <f t="shared" si="2"/>
        <v>2.6999999999999997</v>
      </c>
      <c r="F18">
        <v>30.501000000000001</v>
      </c>
      <c r="G18" s="6"/>
      <c r="H18">
        <f t="shared" si="3"/>
        <v>238.01</v>
      </c>
      <c r="I18">
        <f t="shared" si="6"/>
        <v>0</v>
      </c>
      <c r="J18">
        <f t="shared" si="7"/>
        <v>6.4828856075053488E-3</v>
      </c>
      <c r="K18">
        <f t="shared" si="0"/>
        <v>6.4828856075053487</v>
      </c>
      <c r="L18" s="6"/>
      <c r="M18">
        <f t="shared" si="8"/>
        <v>0.77794627290064189</v>
      </c>
      <c r="O18">
        <f t="shared" si="4"/>
        <v>0</v>
      </c>
      <c r="P18" s="8">
        <f t="shared" si="5"/>
        <v>0</v>
      </c>
    </row>
    <row r="19" spans="1:16" s="7" customFormat="1">
      <c r="A19" s="1">
        <v>39738</v>
      </c>
      <c r="B19" t="s">
        <v>38</v>
      </c>
      <c r="C19">
        <v>0.03</v>
      </c>
      <c r="D19">
        <f t="shared" si="1"/>
        <v>9</v>
      </c>
      <c r="E19">
        <f t="shared" si="2"/>
        <v>2.9999999999999996</v>
      </c>
      <c r="F19">
        <v>30.963000000000001</v>
      </c>
      <c r="G19" s="6"/>
      <c r="H19">
        <f t="shared" si="3"/>
        <v>242.63</v>
      </c>
      <c r="I19">
        <f t="shared" si="6"/>
        <v>0</v>
      </c>
      <c r="J19">
        <f t="shared" si="7"/>
        <v>6.5455026850502465E-3</v>
      </c>
      <c r="K19">
        <f t="shared" si="0"/>
        <v>6.5455026850502467</v>
      </c>
      <c r="L19" s="6"/>
      <c r="M19">
        <f t="shared" si="8"/>
        <v>0.78546032220602957</v>
      </c>
      <c r="O19">
        <f t="shared" si="4"/>
        <v>0</v>
      </c>
      <c r="P19" s="8">
        <f t="shared" si="5"/>
        <v>0</v>
      </c>
    </row>
    <row r="20" spans="1:16" s="7" customFormat="1">
      <c r="A20" s="1">
        <v>39738</v>
      </c>
      <c r="B20" t="s">
        <v>39</v>
      </c>
      <c r="C20">
        <v>0</v>
      </c>
      <c r="D20">
        <f t="shared" si="1"/>
        <v>0</v>
      </c>
      <c r="E20">
        <f t="shared" si="2"/>
        <v>2.9999999999999996</v>
      </c>
      <c r="F20">
        <v>31.527999999999999</v>
      </c>
      <c r="G20" s="6"/>
      <c r="H20">
        <f t="shared" si="3"/>
        <v>248.27999999999997</v>
      </c>
      <c r="I20">
        <f t="shared" si="6"/>
        <v>0</v>
      </c>
      <c r="J20">
        <f t="shared" si="7"/>
        <v>6.6212749829621187E-3</v>
      </c>
      <c r="K20">
        <f t="shared" si="0"/>
        <v>6.6212749829621185</v>
      </c>
      <c r="L20" s="6"/>
      <c r="M20">
        <f t="shared" si="8"/>
        <v>0.7945529979554542</v>
      </c>
      <c r="O20">
        <f t="shared" si="4"/>
        <v>0</v>
      </c>
      <c r="P20" s="8">
        <f t="shared" si="5"/>
        <v>0</v>
      </c>
    </row>
    <row r="21" spans="1:16" s="7" customFormat="1">
      <c r="A21" s="1">
        <v>39738</v>
      </c>
      <c r="B21" t="s">
        <v>40</v>
      </c>
      <c r="C21">
        <v>0.03</v>
      </c>
      <c r="D21">
        <f t="shared" si="1"/>
        <v>9</v>
      </c>
      <c r="E21">
        <f t="shared" si="2"/>
        <v>3.2999999999999994</v>
      </c>
      <c r="F21">
        <v>32.143999999999998</v>
      </c>
      <c r="G21" s="6"/>
      <c r="H21">
        <f t="shared" si="3"/>
        <v>254.44</v>
      </c>
      <c r="I21">
        <f t="shared" si="6"/>
        <v>0</v>
      </c>
      <c r="J21">
        <f t="shared" si="7"/>
        <v>6.7029109497292296E-3</v>
      </c>
      <c r="K21">
        <f t="shared" si="0"/>
        <v>6.7029109497292296</v>
      </c>
      <c r="L21" s="6"/>
      <c r="M21">
        <f t="shared" si="8"/>
        <v>0.80434931396750753</v>
      </c>
      <c r="O21">
        <f t="shared" si="4"/>
        <v>0</v>
      </c>
      <c r="P21" s="8">
        <f t="shared" si="5"/>
        <v>0</v>
      </c>
    </row>
    <row r="22" spans="1:16" s="7" customFormat="1">
      <c r="A22" s="1">
        <v>39738</v>
      </c>
      <c r="B22" t="s">
        <v>41</v>
      </c>
      <c r="C22">
        <v>0.03</v>
      </c>
      <c r="D22">
        <f t="shared" si="1"/>
        <v>9</v>
      </c>
      <c r="E22">
        <f t="shared" si="2"/>
        <v>3.5999999999999992</v>
      </c>
      <c r="F22">
        <v>32.76</v>
      </c>
      <c r="G22" s="6"/>
      <c r="H22">
        <f t="shared" si="3"/>
        <v>260.59999999999997</v>
      </c>
      <c r="I22">
        <f t="shared" si="6"/>
        <v>0</v>
      </c>
      <c r="J22">
        <f t="shared" si="7"/>
        <v>6.7835645497039392E-3</v>
      </c>
      <c r="K22">
        <f t="shared" si="0"/>
        <v>6.7835645497039394</v>
      </c>
      <c r="L22" s="6"/>
      <c r="M22">
        <f t="shared" si="8"/>
        <v>0.81402774596447269</v>
      </c>
      <c r="O22">
        <f t="shared" si="4"/>
        <v>0</v>
      </c>
      <c r="P22" s="8">
        <f t="shared" si="5"/>
        <v>0</v>
      </c>
    </row>
    <row r="23" spans="1:16" s="7" customFormat="1">
      <c r="A23" s="1">
        <v>39738</v>
      </c>
      <c r="B23" t="s">
        <v>42</v>
      </c>
      <c r="C23">
        <v>0.03</v>
      </c>
      <c r="D23">
        <f t="shared" si="1"/>
        <v>9</v>
      </c>
      <c r="E23">
        <f t="shared" si="2"/>
        <v>3.899999999999999</v>
      </c>
      <c r="F23">
        <v>33.427</v>
      </c>
      <c r="G23" s="6"/>
      <c r="H23">
        <f t="shared" si="3"/>
        <v>267.27</v>
      </c>
      <c r="I23">
        <f t="shared" si="6"/>
        <v>0</v>
      </c>
      <c r="J23">
        <f t="shared" si="7"/>
        <v>6.869827989112974E-3</v>
      </c>
      <c r="K23">
        <f t="shared" si="0"/>
        <v>6.8698279891129737</v>
      </c>
      <c r="L23" s="6"/>
      <c r="M23">
        <f t="shared" si="8"/>
        <v>0.82437935869355683</v>
      </c>
      <c r="O23">
        <f t="shared" si="4"/>
        <v>0</v>
      </c>
      <c r="P23" s="8">
        <f t="shared" si="5"/>
        <v>0</v>
      </c>
    </row>
    <row r="24" spans="1:16" s="7" customFormat="1">
      <c r="A24" s="1">
        <v>39738</v>
      </c>
      <c r="B24" t="s">
        <v>43</v>
      </c>
      <c r="C24">
        <v>0.05</v>
      </c>
      <c r="D24">
        <f t="shared" si="1"/>
        <v>15</v>
      </c>
      <c r="E24">
        <f t="shared" si="2"/>
        <v>4.3999999999999986</v>
      </c>
      <c r="F24">
        <v>34.094999999999999</v>
      </c>
      <c r="G24" s="6"/>
      <c r="H24">
        <f t="shared" si="3"/>
        <v>273.95</v>
      </c>
      <c r="I24">
        <f t="shared" si="6"/>
        <v>0</v>
      </c>
      <c r="J24">
        <f t="shared" si="7"/>
        <v>6.9551485246542371E-3</v>
      </c>
      <c r="K24">
        <f t="shared" si="0"/>
        <v>6.9551485246542368</v>
      </c>
      <c r="L24" s="6"/>
      <c r="M24">
        <f t="shared" si="8"/>
        <v>0.8346178229585085</v>
      </c>
      <c r="O24">
        <f t="shared" si="4"/>
        <v>0</v>
      </c>
      <c r="P24" s="8">
        <f t="shared" si="5"/>
        <v>0</v>
      </c>
    </row>
    <row r="25" spans="1:16">
      <c r="A25" s="1">
        <v>39738</v>
      </c>
      <c r="B25" t="s">
        <v>44</v>
      </c>
      <c r="C25">
        <v>0.03</v>
      </c>
      <c r="D25">
        <f t="shared" si="1"/>
        <v>9</v>
      </c>
      <c r="E25">
        <f t="shared" si="2"/>
        <v>4.6999999999999984</v>
      </c>
      <c r="F25">
        <v>34.865000000000002</v>
      </c>
      <c r="H25">
        <f t="shared" si="3"/>
        <v>281.65000000000003</v>
      </c>
      <c r="I25">
        <f t="shared" si="6"/>
        <v>0</v>
      </c>
      <c r="J25">
        <f t="shared" si="7"/>
        <v>7.0522164600925292E-3</v>
      </c>
      <c r="K25">
        <f t="shared" si="0"/>
        <v>7.052216460092529</v>
      </c>
      <c r="M25">
        <f t="shared" si="8"/>
        <v>0.84626597521110347</v>
      </c>
      <c r="O25">
        <f t="shared" si="4"/>
        <v>0</v>
      </c>
      <c r="P25" s="8">
        <f t="shared" si="5"/>
        <v>0</v>
      </c>
    </row>
    <row r="26" spans="1:16">
      <c r="A26" s="1">
        <v>39738</v>
      </c>
      <c r="B26" t="s">
        <v>45</v>
      </c>
      <c r="C26">
        <v>0</v>
      </c>
      <c r="D26">
        <f t="shared" si="1"/>
        <v>0</v>
      </c>
      <c r="E26">
        <f t="shared" si="2"/>
        <v>4.6999999999999984</v>
      </c>
      <c r="F26">
        <v>35.789000000000001</v>
      </c>
      <c r="H26">
        <f t="shared" si="3"/>
        <v>290.89</v>
      </c>
      <c r="I26">
        <f t="shared" si="6"/>
        <v>0</v>
      </c>
      <c r="J26">
        <f t="shared" si="7"/>
        <v>7.1669628295394422E-3</v>
      </c>
      <c r="K26">
        <f t="shared" si="0"/>
        <v>7.1669628295394423</v>
      </c>
      <c r="M26">
        <f t="shared" si="8"/>
        <v>0.86003553954473311</v>
      </c>
      <c r="O26">
        <f t="shared" si="4"/>
        <v>0</v>
      </c>
      <c r="P26" s="8">
        <f t="shared" si="5"/>
        <v>0</v>
      </c>
    </row>
    <row r="27" spans="1:16">
      <c r="A27" s="1">
        <v>39738</v>
      </c>
      <c r="B27" t="s">
        <v>46</v>
      </c>
      <c r="C27">
        <v>0</v>
      </c>
      <c r="D27">
        <f t="shared" si="1"/>
        <v>0</v>
      </c>
      <c r="E27">
        <f t="shared" si="2"/>
        <v>4.6999999999999984</v>
      </c>
      <c r="F27">
        <v>36.816000000000003</v>
      </c>
      <c r="H27">
        <f t="shared" si="3"/>
        <v>301.16000000000003</v>
      </c>
      <c r="I27">
        <f t="shared" si="6"/>
        <v>0</v>
      </c>
      <c r="J27">
        <f t="shared" si="7"/>
        <v>7.2923818331187239E-3</v>
      </c>
      <c r="K27">
        <f t="shared" si="0"/>
        <v>7.292381833118724</v>
      </c>
      <c r="M27">
        <f t="shared" si="8"/>
        <v>0.87508581997424684</v>
      </c>
      <c r="O27">
        <f t="shared" si="4"/>
        <v>0</v>
      </c>
      <c r="P27" s="8">
        <f t="shared" si="5"/>
        <v>0</v>
      </c>
    </row>
    <row r="28" spans="1:16">
      <c r="A28" s="1">
        <v>39738</v>
      </c>
      <c r="B28" s="9" t="s">
        <v>47</v>
      </c>
      <c r="C28">
        <v>0</v>
      </c>
      <c r="D28">
        <f t="shared" si="1"/>
        <v>0</v>
      </c>
      <c r="E28">
        <f t="shared" si="2"/>
        <v>4.6999999999999984</v>
      </c>
      <c r="F28">
        <v>37.741</v>
      </c>
      <c r="G28">
        <f>F28</f>
        <v>37.741</v>
      </c>
      <c r="H28">
        <f t="shared" si="3"/>
        <v>310.40999999999997</v>
      </c>
      <c r="I28">
        <f t="shared" si="6"/>
        <v>0</v>
      </c>
      <c r="J28">
        <f t="shared" si="7"/>
        <v>7.4035260383144468E-3</v>
      </c>
      <c r="K28">
        <f t="shared" si="0"/>
        <v>7.403526038314447</v>
      </c>
      <c r="L28">
        <f>J28</f>
        <v>7.4035260383144468E-3</v>
      </c>
      <c r="M28">
        <f t="shared" si="8"/>
        <v>0.88842312459773365</v>
      </c>
      <c r="N28">
        <f>SUM(M6:M30)</f>
        <v>19.857711117137892</v>
      </c>
      <c r="O28">
        <f>N28/$N$934</f>
        <v>2.6929419086012565E-2</v>
      </c>
      <c r="P28" s="8">
        <f t="shared" si="5"/>
        <v>26.929419086012565</v>
      </c>
    </row>
    <row r="29" spans="1:16">
      <c r="A29" s="1">
        <v>39738</v>
      </c>
      <c r="B29" t="s">
        <v>48</v>
      </c>
      <c r="C29">
        <v>0.03</v>
      </c>
      <c r="D29">
        <f t="shared" si="1"/>
        <v>9</v>
      </c>
      <c r="E29">
        <f t="shared" si="2"/>
        <v>4.9999999999999982</v>
      </c>
      <c r="F29">
        <v>38.613999999999997</v>
      </c>
      <c r="H29">
        <f t="shared" si="3"/>
        <v>319.14</v>
      </c>
      <c r="I29">
        <f t="shared" si="6"/>
        <v>0</v>
      </c>
      <c r="J29">
        <f t="shared" si="7"/>
        <v>7.50691289412632E-3</v>
      </c>
      <c r="K29">
        <f t="shared" si="0"/>
        <v>7.5069128941263203</v>
      </c>
      <c r="M29">
        <f t="shared" si="8"/>
        <v>0.90082954729515841</v>
      </c>
      <c r="O29">
        <f t="shared" si="4"/>
        <v>0</v>
      </c>
      <c r="P29" s="8">
        <f t="shared" si="5"/>
        <v>0</v>
      </c>
    </row>
    <row r="30" spans="1:16" ht="15.5" thickBot="1">
      <c r="A30" s="1">
        <v>39738</v>
      </c>
      <c r="B30" t="s">
        <v>49</v>
      </c>
      <c r="C30">
        <v>0</v>
      </c>
      <c r="D30">
        <f t="shared" si="1"/>
        <v>0</v>
      </c>
      <c r="E30">
        <f t="shared" si="2"/>
        <v>4.9999999999999982</v>
      </c>
      <c r="F30">
        <v>39.280999999999999</v>
      </c>
      <c r="H30">
        <f t="shared" si="3"/>
        <v>325.81</v>
      </c>
      <c r="I30">
        <f t="shared" si="6"/>
        <v>0</v>
      </c>
      <c r="J30">
        <f t="shared" si="7"/>
        <v>7.584954172570854E-3</v>
      </c>
      <c r="K30">
        <f t="shared" si="0"/>
        <v>7.5849541725708542</v>
      </c>
      <c r="M30" s="10">
        <f t="shared" si="8"/>
        <v>0.9101945007085025</v>
      </c>
      <c r="O30">
        <f t="shared" si="4"/>
        <v>0</v>
      </c>
      <c r="P30" s="8">
        <f t="shared" si="5"/>
        <v>0</v>
      </c>
    </row>
    <row r="31" spans="1:16">
      <c r="A31" s="1">
        <v>39738</v>
      </c>
      <c r="B31" t="s">
        <v>50</v>
      </c>
      <c r="C31">
        <v>0</v>
      </c>
      <c r="D31">
        <f t="shared" si="1"/>
        <v>0</v>
      </c>
      <c r="E31">
        <f t="shared" si="2"/>
        <v>4.9999999999999982</v>
      </c>
      <c r="F31">
        <v>39.896999999999998</v>
      </c>
      <c r="H31">
        <f t="shared" si="3"/>
        <v>331.96999999999997</v>
      </c>
      <c r="I31">
        <f t="shared" si="6"/>
        <v>0</v>
      </c>
      <c r="J31">
        <f t="shared" si="7"/>
        <v>7.6563217408883747E-3</v>
      </c>
      <c r="K31">
        <f t="shared" si="0"/>
        <v>7.6563217408883748</v>
      </c>
      <c r="M31">
        <f t="shared" si="8"/>
        <v>0.91875860890660499</v>
      </c>
      <c r="O31">
        <f t="shared" si="4"/>
        <v>0</v>
      </c>
      <c r="P31" s="8">
        <f t="shared" si="5"/>
        <v>0</v>
      </c>
    </row>
    <row r="32" spans="1:16">
      <c r="A32" s="1">
        <v>39738</v>
      </c>
      <c r="B32" t="s">
        <v>51</v>
      </c>
      <c r="C32">
        <v>0</v>
      </c>
      <c r="D32">
        <f t="shared" si="1"/>
        <v>0</v>
      </c>
      <c r="E32">
        <f t="shared" si="2"/>
        <v>4.9999999999999982</v>
      </c>
      <c r="F32">
        <v>40.411000000000001</v>
      </c>
      <c r="H32">
        <f t="shared" si="3"/>
        <v>337.11</v>
      </c>
      <c r="I32">
        <f t="shared" si="6"/>
        <v>0</v>
      </c>
      <c r="J32">
        <f t="shared" si="7"/>
        <v>7.7153667314003947E-3</v>
      </c>
      <c r="K32">
        <f t="shared" si="0"/>
        <v>7.7153667314003949</v>
      </c>
      <c r="M32">
        <f t="shared" si="8"/>
        <v>0.92584400776804732</v>
      </c>
      <c r="O32">
        <f t="shared" si="4"/>
        <v>0</v>
      </c>
      <c r="P32" s="8">
        <f t="shared" si="5"/>
        <v>0</v>
      </c>
    </row>
    <row r="33" spans="1:16">
      <c r="A33" s="1">
        <v>39738</v>
      </c>
      <c r="B33" s="9" t="s">
        <v>52</v>
      </c>
      <c r="C33">
        <v>0.03</v>
      </c>
      <c r="D33">
        <f t="shared" si="1"/>
        <v>9</v>
      </c>
      <c r="E33">
        <f t="shared" si="2"/>
        <v>5.299999999999998</v>
      </c>
      <c r="F33">
        <v>40.872999999999998</v>
      </c>
      <c r="G33">
        <f>F33</f>
        <v>40.872999999999998</v>
      </c>
      <c r="H33">
        <f t="shared" si="3"/>
        <v>341.72999999999996</v>
      </c>
      <c r="I33">
        <f t="shared" si="6"/>
        <v>0</v>
      </c>
      <c r="J33">
        <f t="shared" si="7"/>
        <v>7.7680553164868752E-3</v>
      </c>
      <c r="K33">
        <f t="shared" si="0"/>
        <v>7.7680553164868753</v>
      </c>
      <c r="L33">
        <f>J33</f>
        <v>7.7680553164868752E-3</v>
      </c>
      <c r="M33">
        <f t="shared" si="8"/>
        <v>0.93216663797842503</v>
      </c>
      <c r="N33">
        <f>SUM(M31:M35)</f>
        <v>4.6536579592522074</v>
      </c>
      <c r="O33">
        <f t="shared" si="4"/>
        <v>6.3109139179441942E-3</v>
      </c>
      <c r="P33" s="8">
        <f t="shared" si="5"/>
        <v>6.3109139179441947</v>
      </c>
    </row>
    <row r="34" spans="1:16">
      <c r="A34" s="1">
        <v>39738</v>
      </c>
      <c r="B34" t="s">
        <v>53</v>
      </c>
      <c r="C34">
        <v>0</v>
      </c>
      <c r="D34">
        <f t="shared" si="1"/>
        <v>0</v>
      </c>
      <c r="E34">
        <f t="shared" si="2"/>
        <v>5.299999999999998</v>
      </c>
      <c r="F34">
        <v>41.180999999999997</v>
      </c>
      <c r="H34">
        <f t="shared" si="3"/>
        <v>344.80999999999995</v>
      </c>
      <c r="I34">
        <f t="shared" si="6"/>
        <v>0</v>
      </c>
      <c r="J34">
        <f t="shared" si="7"/>
        <v>7.802983390985784E-3</v>
      </c>
      <c r="K34">
        <f t="shared" si="0"/>
        <v>7.8029833909857844</v>
      </c>
      <c r="M34">
        <f t="shared" si="8"/>
        <v>0.93635800691829407</v>
      </c>
      <c r="O34">
        <f t="shared" si="4"/>
        <v>0</v>
      </c>
      <c r="P34" s="8">
        <f t="shared" si="5"/>
        <v>0</v>
      </c>
    </row>
    <row r="35" spans="1:16" ht="15.5" thickBot="1">
      <c r="A35" s="1">
        <v>39738</v>
      </c>
      <c r="B35" t="s">
        <v>54</v>
      </c>
      <c r="C35">
        <v>0.03</v>
      </c>
      <c r="D35">
        <f t="shared" si="1"/>
        <v>9</v>
      </c>
      <c r="E35">
        <f t="shared" si="2"/>
        <v>5.5999999999999979</v>
      </c>
      <c r="F35">
        <v>41.488999999999997</v>
      </c>
      <c r="H35">
        <f t="shared" si="3"/>
        <v>347.89</v>
      </c>
      <c r="I35">
        <f t="shared" si="6"/>
        <v>0</v>
      </c>
      <c r="J35">
        <f t="shared" si="7"/>
        <v>7.8377558140069661E-3</v>
      </c>
      <c r="K35">
        <f t="shared" si="0"/>
        <v>7.8377558140069663</v>
      </c>
      <c r="M35" s="10">
        <f t="shared" si="8"/>
        <v>0.94053069768083597</v>
      </c>
      <c r="O35">
        <f t="shared" si="4"/>
        <v>0</v>
      </c>
      <c r="P35" s="8">
        <f t="shared" si="5"/>
        <v>0</v>
      </c>
    </row>
    <row r="36" spans="1:16">
      <c r="A36" s="1">
        <v>39738</v>
      </c>
      <c r="B36" t="s">
        <v>55</v>
      </c>
      <c r="C36">
        <v>0.03</v>
      </c>
      <c r="D36">
        <f t="shared" si="1"/>
        <v>9</v>
      </c>
      <c r="E36">
        <f t="shared" si="2"/>
        <v>5.8999999999999977</v>
      </c>
      <c r="F36">
        <v>41.796999999999997</v>
      </c>
      <c r="H36">
        <f t="shared" si="3"/>
        <v>350.96999999999997</v>
      </c>
      <c r="I36">
        <f t="shared" si="6"/>
        <v>0</v>
      </c>
      <c r="J36">
        <f t="shared" si="7"/>
        <v>7.8723746480969768E-3</v>
      </c>
      <c r="K36">
        <f t="shared" si="0"/>
        <v>7.8723746480969767</v>
      </c>
      <c r="M36">
        <f t="shared" si="8"/>
        <v>0.94468495777163719</v>
      </c>
      <c r="O36">
        <f t="shared" si="4"/>
        <v>0</v>
      </c>
      <c r="P36" s="8">
        <f t="shared" si="5"/>
        <v>0</v>
      </c>
    </row>
    <row r="37" spans="1:16">
      <c r="A37" s="1">
        <v>39738</v>
      </c>
      <c r="B37" t="s">
        <v>56</v>
      </c>
      <c r="C37">
        <v>0</v>
      </c>
      <c r="D37">
        <f t="shared" si="1"/>
        <v>0</v>
      </c>
      <c r="E37">
        <f t="shared" si="2"/>
        <v>5.8999999999999977</v>
      </c>
      <c r="F37">
        <v>42.104999999999997</v>
      </c>
      <c r="H37">
        <f t="shared" si="3"/>
        <v>354.04999999999995</v>
      </c>
      <c r="I37">
        <f t="shared" si="6"/>
        <v>0</v>
      </c>
      <c r="J37">
        <f t="shared" si="7"/>
        <v>7.9068419106492829E-3</v>
      </c>
      <c r="K37">
        <f t="shared" si="0"/>
        <v>7.9068419106492831</v>
      </c>
      <c r="M37">
        <f t="shared" si="8"/>
        <v>0.94882102927791401</v>
      </c>
      <c r="O37">
        <f t="shared" si="4"/>
        <v>0</v>
      </c>
      <c r="P37" s="8">
        <f t="shared" si="5"/>
        <v>0</v>
      </c>
    </row>
    <row r="38" spans="1:16">
      <c r="A38" s="1">
        <v>39738</v>
      </c>
      <c r="B38" t="s">
        <v>57</v>
      </c>
      <c r="C38">
        <v>0</v>
      </c>
      <c r="D38">
        <f t="shared" si="1"/>
        <v>0</v>
      </c>
      <c r="E38">
        <f t="shared" si="2"/>
        <v>5.8999999999999977</v>
      </c>
      <c r="F38">
        <v>42.412999999999997</v>
      </c>
      <c r="G38">
        <f>F38</f>
        <v>42.412999999999997</v>
      </c>
      <c r="H38">
        <f t="shared" ref="H38:H69" si="9">F38*10-50-17</f>
        <v>357.13</v>
      </c>
      <c r="I38">
        <f t="shared" si="6"/>
        <v>0</v>
      </c>
      <c r="J38">
        <f t="shared" si="7"/>
        <v>7.9411595752761441E-3</v>
      </c>
      <c r="K38">
        <f t="shared" si="0"/>
        <v>7.9411595752761439</v>
      </c>
      <c r="L38">
        <f>J38</f>
        <v>7.9411595752761441E-3</v>
      </c>
      <c r="M38">
        <f t="shared" si="8"/>
        <v>0.95293914903313726</v>
      </c>
      <c r="N38">
        <f>SUM(M36:M43)</f>
        <v>7.6844780544186468</v>
      </c>
      <c r="O38">
        <f t="shared" ref="O38:O69" si="10">N38/$N$934</f>
        <v>1.042106659544015E-2</v>
      </c>
      <c r="P38" s="8">
        <f t="shared" si="5"/>
        <v>10.42106659544015</v>
      </c>
    </row>
    <row r="39" spans="1:16">
      <c r="A39" s="1">
        <v>39738</v>
      </c>
      <c r="B39" t="s">
        <v>58</v>
      </c>
      <c r="C39">
        <v>0</v>
      </c>
      <c r="D39">
        <f t="shared" si="1"/>
        <v>0</v>
      </c>
      <c r="E39">
        <f t="shared" si="2"/>
        <v>5.8999999999999977</v>
      </c>
      <c r="F39">
        <v>42.823999999999998</v>
      </c>
      <c r="H39">
        <f t="shared" si="9"/>
        <v>361.24</v>
      </c>
      <c r="I39">
        <f t="shared" si="6"/>
        <v>0</v>
      </c>
      <c r="J39">
        <f t="shared" si="7"/>
        <v>7.9867239341296897E-3</v>
      </c>
      <c r="K39">
        <f t="shared" si="0"/>
        <v>7.9867239341296896</v>
      </c>
      <c r="M39">
        <f t="shared" si="8"/>
        <v>0.95840687209556275</v>
      </c>
      <c r="O39">
        <f t="shared" si="10"/>
        <v>0</v>
      </c>
      <c r="P39" s="8">
        <f t="shared" si="5"/>
        <v>0</v>
      </c>
    </row>
    <row r="40" spans="1:16">
      <c r="A40" s="1">
        <v>39738</v>
      </c>
      <c r="B40" t="s">
        <v>59</v>
      </c>
      <c r="C40">
        <v>0</v>
      </c>
      <c r="D40">
        <f t="shared" si="1"/>
        <v>0</v>
      </c>
      <c r="E40">
        <f t="shared" si="2"/>
        <v>5.8999999999999977</v>
      </c>
      <c r="F40">
        <v>43.183999999999997</v>
      </c>
      <c r="H40">
        <f t="shared" si="9"/>
        <v>364.84</v>
      </c>
      <c r="I40">
        <f t="shared" si="6"/>
        <v>0</v>
      </c>
      <c r="J40">
        <f t="shared" si="7"/>
        <v>8.0264218179709433E-3</v>
      </c>
      <c r="K40">
        <f t="shared" si="0"/>
        <v>8.0264218179709435</v>
      </c>
      <c r="M40">
        <f t="shared" si="8"/>
        <v>0.96317061815651317</v>
      </c>
      <c r="O40">
        <f t="shared" si="10"/>
        <v>0</v>
      </c>
      <c r="P40" s="8">
        <f t="shared" si="5"/>
        <v>0</v>
      </c>
    </row>
    <row r="41" spans="1:16">
      <c r="A41" s="1">
        <v>39738</v>
      </c>
      <c r="B41" t="s">
        <v>60</v>
      </c>
      <c r="C41">
        <v>0</v>
      </c>
      <c r="D41">
        <f t="shared" si="1"/>
        <v>0</v>
      </c>
      <c r="E41">
        <f t="shared" si="2"/>
        <v>5.8999999999999977</v>
      </c>
      <c r="F41">
        <v>43.542999999999999</v>
      </c>
      <c r="H41">
        <f t="shared" si="9"/>
        <v>368.43</v>
      </c>
      <c r="I41">
        <f t="shared" si="6"/>
        <v>0</v>
      </c>
      <c r="J41">
        <f t="shared" si="7"/>
        <v>8.0658148627401564E-3</v>
      </c>
      <c r="K41">
        <f t="shared" si="0"/>
        <v>8.0658148627401562</v>
      </c>
      <c r="M41">
        <f t="shared" si="8"/>
        <v>0.96789778352881872</v>
      </c>
      <c r="O41">
        <f t="shared" si="10"/>
        <v>0</v>
      </c>
      <c r="P41" s="8">
        <f t="shared" si="5"/>
        <v>0</v>
      </c>
    </row>
    <row r="42" spans="1:16">
      <c r="A42" s="1">
        <v>39738</v>
      </c>
      <c r="B42" t="s">
        <v>61</v>
      </c>
      <c r="C42">
        <v>0.03</v>
      </c>
      <c r="D42">
        <f t="shared" si="1"/>
        <v>9</v>
      </c>
      <c r="E42">
        <f t="shared" si="2"/>
        <v>6.1999999999999975</v>
      </c>
      <c r="F42">
        <v>43.902000000000001</v>
      </c>
      <c r="H42">
        <f t="shared" si="9"/>
        <v>372.02</v>
      </c>
      <c r="I42">
        <f t="shared" si="6"/>
        <v>0</v>
      </c>
      <c r="J42">
        <f t="shared" si="7"/>
        <v>8.105016446621191E-3</v>
      </c>
      <c r="K42">
        <f t="shared" si="0"/>
        <v>8.1050164466211907</v>
      </c>
      <c r="M42">
        <f t="shared" si="8"/>
        <v>0.97260197359454292</v>
      </c>
      <c r="O42">
        <f t="shared" si="10"/>
        <v>0</v>
      </c>
      <c r="P42" s="8">
        <f t="shared" si="5"/>
        <v>0</v>
      </c>
    </row>
    <row r="43" spans="1:16" ht="15.5" thickBot="1">
      <c r="A43" s="1">
        <v>39738</v>
      </c>
      <c r="B43" t="s">
        <v>62</v>
      </c>
      <c r="C43">
        <v>0</v>
      </c>
      <c r="D43">
        <f t="shared" si="1"/>
        <v>0</v>
      </c>
      <c r="E43">
        <f t="shared" si="2"/>
        <v>6.1999999999999975</v>
      </c>
      <c r="F43">
        <v>44.158999999999999</v>
      </c>
      <c r="H43">
        <f t="shared" si="9"/>
        <v>374.59</v>
      </c>
      <c r="I43">
        <f t="shared" si="6"/>
        <v>0</v>
      </c>
      <c r="J43">
        <f t="shared" si="7"/>
        <v>8.1329639246710047E-3</v>
      </c>
      <c r="K43">
        <f t="shared" si="0"/>
        <v>8.1329639246710048</v>
      </c>
      <c r="M43" s="10">
        <f t="shared" si="8"/>
        <v>0.9759556709605206</v>
      </c>
      <c r="O43">
        <f t="shared" si="10"/>
        <v>0</v>
      </c>
      <c r="P43" s="8">
        <f t="shared" si="5"/>
        <v>0</v>
      </c>
    </row>
    <row r="44" spans="1:16">
      <c r="A44" s="1">
        <v>39738</v>
      </c>
      <c r="B44" t="s">
        <v>63</v>
      </c>
      <c r="C44">
        <v>0</v>
      </c>
      <c r="D44">
        <f t="shared" si="1"/>
        <v>0</v>
      </c>
      <c r="E44">
        <f t="shared" si="2"/>
        <v>6.1999999999999975</v>
      </c>
      <c r="F44">
        <v>44.466999999999999</v>
      </c>
      <c r="H44">
        <f t="shared" si="9"/>
        <v>377.66999999999996</v>
      </c>
      <c r="I44">
        <f t="shared" si="6"/>
        <v>0</v>
      </c>
      <c r="J44">
        <f t="shared" si="7"/>
        <v>8.1663314040026566E-3</v>
      </c>
      <c r="K44">
        <f t="shared" si="0"/>
        <v>8.1663314040026567</v>
      </c>
      <c r="M44">
        <f t="shared" si="8"/>
        <v>0.97995976848031874</v>
      </c>
      <c r="O44">
        <f t="shared" si="10"/>
        <v>0</v>
      </c>
      <c r="P44" s="8">
        <f t="shared" si="5"/>
        <v>0</v>
      </c>
    </row>
    <row r="45" spans="1:16">
      <c r="A45" s="1">
        <v>39738</v>
      </c>
      <c r="B45" t="s">
        <v>64</v>
      </c>
      <c r="C45">
        <v>0</v>
      </c>
      <c r="D45">
        <f t="shared" si="1"/>
        <v>0</v>
      </c>
      <c r="E45">
        <f t="shared" si="2"/>
        <v>6.1999999999999975</v>
      </c>
      <c r="F45">
        <v>44.673000000000002</v>
      </c>
      <c r="H45">
        <f t="shared" si="9"/>
        <v>379.73</v>
      </c>
      <c r="I45">
        <f t="shared" si="6"/>
        <v>0</v>
      </c>
      <c r="J45">
        <f t="shared" si="7"/>
        <v>8.1885727327782841E-3</v>
      </c>
      <c r="K45">
        <f t="shared" si="0"/>
        <v>8.1885727327782849</v>
      </c>
      <c r="M45">
        <f t="shared" si="8"/>
        <v>0.98262872793339406</v>
      </c>
      <c r="O45">
        <f t="shared" si="10"/>
        <v>0</v>
      </c>
      <c r="P45" s="8">
        <f t="shared" si="5"/>
        <v>0</v>
      </c>
    </row>
    <row r="46" spans="1:16">
      <c r="A46" s="1">
        <v>39738</v>
      </c>
      <c r="B46" t="s">
        <v>65</v>
      </c>
      <c r="C46">
        <v>0</v>
      </c>
      <c r="D46">
        <f t="shared" si="1"/>
        <v>0</v>
      </c>
      <c r="E46">
        <f t="shared" si="2"/>
        <v>6.1999999999999975</v>
      </c>
      <c r="F46">
        <v>44.878</v>
      </c>
      <c r="H46">
        <f t="shared" si="9"/>
        <v>381.78</v>
      </c>
      <c r="I46">
        <f t="shared" si="6"/>
        <v>0</v>
      </c>
      <c r="J46">
        <f t="shared" si="7"/>
        <v>8.2106462839413568E-3</v>
      </c>
      <c r="K46">
        <f t="shared" si="0"/>
        <v>8.2106462839413563</v>
      </c>
      <c r="M46">
        <f t="shared" si="8"/>
        <v>0.9852775540729628</v>
      </c>
      <c r="O46">
        <f t="shared" si="10"/>
        <v>0</v>
      </c>
      <c r="P46" s="8">
        <f t="shared" si="5"/>
        <v>0</v>
      </c>
    </row>
    <row r="47" spans="1:16">
      <c r="A47" s="1">
        <v>39738</v>
      </c>
      <c r="B47" t="s">
        <v>66</v>
      </c>
      <c r="C47">
        <v>0</v>
      </c>
      <c r="D47">
        <f t="shared" si="1"/>
        <v>0</v>
      </c>
      <c r="E47">
        <f t="shared" si="2"/>
        <v>6.1999999999999975</v>
      </c>
      <c r="F47">
        <v>45.134999999999998</v>
      </c>
      <c r="H47">
        <f t="shared" si="9"/>
        <v>384.34999999999997</v>
      </c>
      <c r="I47">
        <f t="shared" si="6"/>
        <v>0</v>
      </c>
      <c r="J47">
        <f t="shared" si="7"/>
        <v>8.2382354299934887E-3</v>
      </c>
      <c r="K47">
        <f t="shared" si="0"/>
        <v>8.2382354299934892</v>
      </c>
      <c r="M47">
        <f t="shared" si="8"/>
        <v>0.98858825159921859</v>
      </c>
      <c r="O47">
        <f t="shared" si="10"/>
        <v>0</v>
      </c>
      <c r="P47" s="8">
        <f t="shared" si="5"/>
        <v>0</v>
      </c>
    </row>
    <row r="48" spans="1:16">
      <c r="A48" s="1">
        <v>39738</v>
      </c>
      <c r="B48" t="s">
        <v>67</v>
      </c>
      <c r="C48">
        <v>0</v>
      </c>
      <c r="D48">
        <f t="shared" si="1"/>
        <v>0</v>
      </c>
      <c r="E48">
        <f t="shared" si="2"/>
        <v>6.1999999999999975</v>
      </c>
      <c r="F48">
        <v>45.545999999999999</v>
      </c>
      <c r="G48">
        <f>F48</f>
        <v>45.545999999999999</v>
      </c>
      <c r="H48">
        <f t="shared" si="9"/>
        <v>388.46</v>
      </c>
      <c r="I48">
        <f t="shared" si="6"/>
        <v>0</v>
      </c>
      <c r="J48">
        <f t="shared" si="7"/>
        <v>8.2821655863668901E-3</v>
      </c>
      <c r="K48">
        <f t="shared" si="0"/>
        <v>8.2821655863668902</v>
      </c>
      <c r="L48">
        <f>J48</f>
        <v>8.2821655863668901E-3</v>
      </c>
      <c r="M48">
        <f t="shared" si="8"/>
        <v>0.99385987036402679</v>
      </c>
      <c r="N48">
        <f>SUM(M44:M53)</f>
        <v>9.9166346240491627</v>
      </c>
      <c r="O48">
        <f t="shared" si="10"/>
        <v>1.3448136501664074E-2</v>
      </c>
      <c r="P48" s="8">
        <f t="shared" si="5"/>
        <v>13.448136501664074</v>
      </c>
    </row>
    <row r="49" spans="1:16">
      <c r="A49" s="1">
        <v>39738</v>
      </c>
      <c r="B49" t="s">
        <v>68</v>
      </c>
      <c r="C49">
        <v>0</v>
      </c>
      <c r="D49">
        <f t="shared" si="1"/>
        <v>0</v>
      </c>
      <c r="E49">
        <f t="shared" si="2"/>
        <v>6.1999999999999975</v>
      </c>
      <c r="F49">
        <v>45.7</v>
      </c>
      <c r="H49">
        <f t="shared" si="9"/>
        <v>390</v>
      </c>
      <c r="I49">
        <f t="shared" si="6"/>
        <v>0</v>
      </c>
      <c r="J49">
        <f t="shared" si="7"/>
        <v>8.2985661412077697E-3</v>
      </c>
      <c r="K49">
        <f t="shared" si="0"/>
        <v>8.29856614120777</v>
      </c>
      <c r="M49">
        <f t="shared" si="8"/>
        <v>0.99582793694493232</v>
      </c>
      <c r="O49">
        <f t="shared" si="10"/>
        <v>0</v>
      </c>
      <c r="P49" s="8">
        <f t="shared" si="5"/>
        <v>0</v>
      </c>
    </row>
    <row r="50" spans="1:16">
      <c r="A50" s="1">
        <v>39738</v>
      </c>
      <c r="B50" t="s">
        <v>69</v>
      </c>
      <c r="C50">
        <v>0</v>
      </c>
      <c r="D50">
        <f t="shared" si="1"/>
        <v>0</v>
      </c>
      <c r="E50">
        <f t="shared" si="2"/>
        <v>6.1999999999999975</v>
      </c>
      <c r="F50">
        <v>45.802</v>
      </c>
      <c r="H50">
        <f t="shared" si="9"/>
        <v>391.02</v>
      </c>
      <c r="I50">
        <f t="shared" si="6"/>
        <v>0</v>
      </c>
      <c r="J50">
        <f t="shared" si="7"/>
        <v>8.3094110260595478E-3</v>
      </c>
      <c r="K50">
        <f t="shared" si="0"/>
        <v>8.3094110260595482</v>
      </c>
      <c r="M50">
        <f t="shared" si="8"/>
        <v>0.99712932312714575</v>
      </c>
      <c r="O50">
        <f t="shared" si="10"/>
        <v>0</v>
      </c>
      <c r="P50" s="8">
        <f t="shared" si="5"/>
        <v>0</v>
      </c>
    </row>
    <row r="51" spans="1:16">
      <c r="A51" s="1">
        <v>39738</v>
      </c>
      <c r="B51" t="s">
        <v>70</v>
      </c>
      <c r="C51">
        <v>0</v>
      </c>
      <c r="D51">
        <f t="shared" si="1"/>
        <v>0</v>
      </c>
      <c r="E51">
        <f t="shared" si="2"/>
        <v>6.1999999999999975</v>
      </c>
      <c r="F51">
        <v>45.802</v>
      </c>
      <c r="H51">
        <f t="shared" si="9"/>
        <v>391.02</v>
      </c>
      <c r="I51">
        <f t="shared" si="6"/>
        <v>0</v>
      </c>
      <c r="J51">
        <f t="shared" si="7"/>
        <v>8.3094110260595478E-3</v>
      </c>
      <c r="K51">
        <f t="shared" si="0"/>
        <v>8.3094110260595482</v>
      </c>
      <c r="M51">
        <f t="shared" si="8"/>
        <v>0.99712932312714575</v>
      </c>
      <c r="O51">
        <f t="shared" si="10"/>
        <v>0</v>
      </c>
      <c r="P51" s="8">
        <f t="shared" si="5"/>
        <v>0</v>
      </c>
    </row>
    <row r="52" spans="1:16">
      <c r="A52" s="1">
        <v>39738</v>
      </c>
      <c r="B52" t="s">
        <v>71</v>
      </c>
      <c r="C52">
        <v>0.03</v>
      </c>
      <c r="D52">
        <f t="shared" si="1"/>
        <v>9</v>
      </c>
      <c r="E52">
        <f t="shared" si="2"/>
        <v>6.4999999999999973</v>
      </c>
      <c r="F52">
        <v>45.853999999999999</v>
      </c>
      <c r="H52">
        <f t="shared" si="9"/>
        <v>391.53999999999996</v>
      </c>
      <c r="I52">
        <f t="shared" si="6"/>
        <v>0</v>
      </c>
      <c r="J52">
        <f t="shared" si="7"/>
        <v>8.3149343473054565E-3</v>
      </c>
      <c r="K52">
        <f t="shared" si="0"/>
        <v>8.3149343473054564</v>
      </c>
      <c r="M52">
        <f t="shared" si="8"/>
        <v>0.99779212167665476</v>
      </c>
      <c r="O52">
        <f t="shared" si="10"/>
        <v>0</v>
      </c>
      <c r="P52" s="8">
        <f t="shared" si="5"/>
        <v>0</v>
      </c>
    </row>
    <row r="53" spans="1:16" ht="15.5" thickBot="1">
      <c r="A53" s="1">
        <v>39738</v>
      </c>
      <c r="B53" t="s">
        <v>72</v>
      </c>
      <c r="C53">
        <v>0.03</v>
      </c>
      <c r="D53">
        <f t="shared" si="1"/>
        <v>9</v>
      </c>
      <c r="E53">
        <f t="shared" si="2"/>
        <v>6.7999999999999972</v>
      </c>
      <c r="F53">
        <v>45.905000000000001</v>
      </c>
      <c r="H53">
        <f t="shared" si="9"/>
        <v>392.05</v>
      </c>
      <c r="I53">
        <f t="shared" si="6"/>
        <v>0</v>
      </c>
      <c r="J53">
        <f t="shared" si="7"/>
        <v>8.3203478893613576E-3</v>
      </c>
      <c r="K53">
        <f t="shared" si="0"/>
        <v>8.3203478893613578</v>
      </c>
      <c r="M53" s="10">
        <f t="shared" si="8"/>
        <v>0.99844174672336294</v>
      </c>
      <c r="O53">
        <f t="shared" si="10"/>
        <v>0</v>
      </c>
      <c r="P53" s="8">
        <f t="shared" si="5"/>
        <v>0</v>
      </c>
    </row>
    <row r="54" spans="1:16">
      <c r="A54" s="1">
        <v>39738</v>
      </c>
      <c r="B54" t="s">
        <v>73</v>
      </c>
      <c r="C54">
        <v>0</v>
      </c>
      <c r="D54">
        <f t="shared" si="1"/>
        <v>0</v>
      </c>
      <c r="E54">
        <f t="shared" si="2"/>
        <v>6.7999999999999972</v>
      </c>
      <c r="F54">
        <v>45.853999999999999</v>
      </c>
      <c r="H54">
        <f t="shared" si="9"/>
        <v>391.53999999999996</v>
      </c>
      <c r="I54">
        <f t="shared" si="6"/>
        <v>0</v>
      </c>
      <c r="J54">
        <f t="shared" si="7"/>
        <v>8.3149343473054565E-3</v>
      </c>
      <c r="K54">
        <f t="shared" si="0"/>
        <v>8.3149343473054564</v>
      </c>
      <c r="M54">
        <f t="shared" si="8"/>
        <v>0.99779212167665476</v>
      </c>
      <c r="O54">
        <f t="shared" si="10"/>
        <v>0</v>
      </c>
      <c r="P54" s="8">
        <f t="shared" si="5"/>
        <v>0</v>
      </c>
    </row>
    <row r="55" spans="1:16">
      <c r="A55" s="1">
        <v>39738</v>
      </c>
      <c r="B55" t="s">
        <v>74</v>
      </c>
      <c r="C55">
        <v>0</v>
      </c>
      <c r="D55">
        <f t="shared" si="1"/>
        <v>0</v>
      </c>
      <c r="E55">
        <f t="shared" si="2"/>
        <v>6.7999999999999972</v>
      </c>
      <c r="F55">
        <v>45.905000000000001</v>
      </c>
      <c r="H55">
        <f t="shared" si="9"/>
        <v>392.05</v>
      </c>
      <c r="I55">
        <f t="shared" si="6"/>
        <v>0</v>
      </c>
      <c r="J55">
        <f t="shared" si="7"/>
        <v>8.3203478893613576E-3</v>
      </c>
      <c r="K55">
        <f t="shared" si="0"/>
        <v>8.3203478893613578</v>
      </c>
      <c r="M55">
        <f t="shared" si="8"/>
        <v>0.99844174672336294</v>
      </c>
      <c r="O55">
        <f t="shared" si="10"/>
        <v>0</v>
      </c>
      <c r="P55" s="8">
        <f t="shared" si="5"/>
        <v>0</v>
      </c>
    </row>
    <row r="56" spans="1:16">
      <c r="A56" s="1">
        <v>39738</v>
      </c>
      <c r="B56" t="s">
        <v>75</v>
      </c>
      <c r="C56">
        <v>0.03</v>
      </c>
      <c r="D56">
        <f t="shared" si="1"/>
        <v>9</v>
      </c>
      <c r="E56">
        <f t="shared" si="2"/>
        <v>7.099999999999997</v>
      </c>
      <c r="F56">
        <v>45.956000000000003</v>
      </c>
      <c r="H56">
        <f t="shared" si="9"/>
        <v>392.56000000000006</v>
      </c>
      <c r="I56">
        <f t="shared" si="6"/>
        <v>0</v>
      </c>
      <c r="J56">
        <f t="shared" si="7"/>
        <v>8.3257579114456616E-3</v>
      </c>
      <c r="K56">
        <f t="shared" si="0"/>
        <v>8.3257579114456615</v>
      </c>
      <c r="M56">
        <f t="shared" si="8"/>
        <v>0.99909094937347942</v>
      </c>
      <c r="O56">
        <f t="shared" si="10"/>
        <v>0</v>
      </c>
      <c r="P56" s="8">
        <f t="shared" si="5"/>
        <v>0</v>
      </c>
    </row>
    <row r="57" spans="1:16">
      <c r="A57" s="1">
        <v>39738</v>
      </c>
      <c r="B57" t="s">
        <v>76</v>
      </c>
      <c r="C57">
        <v>0</v>
      </c>
      <c r="D57">
        <f t="shared" si="1"/>
        <v>0</v>
      </c>
      <c r="E57">
        <f t="shared" si="2"/>
        <v>7.099999999999997</v>
      </c>
      <c r="F57">
        <v>46.058999999999997</v>
      </c>
      <c r="H57">
        <f t="shared" si="9"/>
        <v>393.59</v>
      </c>
      <c r="I57">
        <f t="shared" si="6"/>
        <v>0</v>
      </c>
      <c r="J57">
        <f t="shared" si="7"/>
        <v>8.3366733293322708E-3</v>
      </c>
      <c r="K57">
        <f t="shared" si="0"/>
        <v>8.336673329332271</v>
      </c>
      <c r="M57">
        <f t="shared" si="8"/>
        <v>1.0004007995198725</v>
      </c>
      <c r="O57">
        <f t="shared" si="10"/>
        <v>0</v>
      </c>
      <c r="P57" s="8">
        <f t="shared" si="5"/>
        <v>0</v>
      </c>
    </row>
    <row r="58" spans="1:16">
      <c r="A58" s="1">
        <v>39738</v>
      </c>
      <c r="B58" t="s">
        <v>77</v>
      </c>
      <c r="C58">
        <v>0</v>
      </c>
      <c r="D58">
        <f t="shared" si="1"/>
        <v>0</v>
      </c>
      <c r="E58">
        <f t="shared" si="2"/>
        <v>7.099999999999997</v>
      </c>
      <c r="F58">
        <v>46.161999999999999</v>
      </c>
      <c r="G58">
        <f>F58</f>
        <v>46.161999999999999</v>
      </c>
      <c r="H58">
        <f t="shared" si="9"/>
        <v>394.62</v>
      </c>
      <c r="I58">
        <f t="shared" si="6"/>
        <v>0</v>
      </c>
      <c r="J58">
        <f t="shared" si="7"/>
        <v>8.3475744740613127E-3</v>
      </c>
      <c r="K58">
        <f t="shared" si="0"/>
        <v>8.3475744740613127</v>
      </c>
      <c r="L58">
        <f>J58</f>
        <v>8.3475744740613127E-3</v>
      </c>
      <c r="M58">
        <f t="shared" si="8"/>
        <v>1.0017089368873575</v>
      </c>
      <c r="N58">
        <f>SUM(M54:M63)</f>
        <v>10.035193867697263</v>
      </c>
      <c r="O58">
        <f t="shared" si="10"/>
        <v>1.3608916943069777E-2</v>
      </c>
      <c r="P58" s="8">
        <f t="shared" si="5"/>
        <v>13.608916943069778</v>
      </c>
    </row>
    <row r="59" spans="1:16">
      <c r="A59" s="1">
        <v>39738</v>
      </c>
      <c r="B59" t="s">
        <v>78</v>
      </c>
      <c r="C59">
        <v>0</v>
      </c>
      <c r="D59">
        <f t="shared" si="1"/>
        <v>0</v>
      </c>
      <c r="E59">
        <f t="shared" si="2"/>
        <v>7.099999999999997</v>
      </c>
      <c r="F59">
        <v>46.316000000000003</v>
      </c>
      <c r="H59">
        <f t="shared" si="9"/>
        <v>396.16</v>
      </c>
      <c r="I59">
        <f t="shared" si="6"/>
        <v>0</v>
      </c>
      <c r="J59">
        <f t="shared" si="7"/>
        <v>8.3638467704758926E-3</v>
      </c>
      <c r="K59">
        <f t="shared" si="0"/>
        <v>8.3638467704758934</v>
      </c>
      <c r="M59">
        <f t="shared" si="8"/>
        <v>1.0036616124571072</v>
      </c>
      <c r="O59">
        <f t="shared" si="10"/>
        <v>0</v>
      </c>
      <c r="P59" s="8">
        <f t="shared" si="5"/>
        <v>0</v>
      </c>
    </row>
    <row r="60" spans="1:16">
      <c r="A60" s="1">
        <v>39738</v>
      </c>
      <c r="B60" t="s">
        <v>79</v>
      </c>
      <c r="C60">
        <v>0</v>
      </c>
      <c r="D60">
        <f t="shared" si="1"/>
        <v>0</v>
      </c>
      <c r="E60">
        <f t="shared" si="2"/>
        <v>7.099999999999997</v>
      </c>
      <c r="F60">
        <v>46.47</v>
      </c>
      <c r="H60">
        <f t="shared" si="9"/>
        <v>397.7</v>
      </c>
      <c r="I60">
        <f t="shared" si="6"/>
        <v>0</v>
      </c>
      <c r="J60">
        <f t="shared" si="7"/>
        <v>8.3800874697105652E-3</v>
      </c>
      <c r="K60">
        <f t="shared" si="0"/>
        <v>8.3800874697105652</v>
      </c>
      <c r="M60">
        <f t="shared" si="8"/>
        <v>1.0056104963652679</v>
      </c>
      <c r="O60">
        <f t="shared" si="10"/>
        <v>0</v>
      </c>
      <c r="P60" s="8">
        <f t="shared" si="5"/>
        <v>0</v>
      </c>
    </row>
    <row r="61" spans="1:16">
      <c r="A61" s="1">
        <v>39738</v>
      </c>
      <c r="B61" t="s">
        <v>80</v>
      </c>
      <c r="C61">
        <v>0.03</v>
      </c>
      <c r="D61">
        <f t="shared" si="1"/>
        <v>9</v>
      </c>
      <c r="E61">
        <f t="shared" si="2"/>
        <v>7.3999999999999968</v>
      </c>
      <c r="F61">
        <v>46.624000000000002</v>
      </c>
      <c r="H61">
        <f t="shared" si="9"/>
        <v>399.24</v>
      </c>
      <c r="I61">
        <f t="shared" si="6"/>
        <v>0</v>
      </c>
      <c r="J61">
        <f t="shared" si="7"/>
        <v>8.3962967551176985E-3</v>
      </c>
      <c r="K61">
        <f t="shared" si="0"/>
        <v>8.3962967551176977</v>
      </c>
      <c r="M61">
        <f t="shared" si="8"/>
        <v>1.0075556106141239</v>
      </c>
      <c r="O61">
        <f t="shared" si="10"/>
        <v>0</v>
      </c>
      <c r="P61" s="8">
        <f t="shared" si="5"/>
        <v>0</v>
      </c>
    </row>
    <row r="62" spans="1:16">
      <c r="A62" s="1">
        <v>39738</v>
      </c>
      <c r="B62" t="s">
        <v>81</v>
      </c>
      <c r="C62">
        <v>0.03</v>
      </c>
      <c r="D62">
        <f t="shared" si="1"/>
        <v>9</v>
      </c>
      <c r="E62">
        <f t="shared" si="2"/>
        <v>7.6999999999999966</v>
      </c>
      <c r="F62">
        <v>46.777999999999999</v>
      </c>
      <c r="H62">
        <f t="shared" si="9"/>
        <v>400.78</v>
      </c>
      <c r="I62">
        <f t="shared" si="6"/>
        <v>0</v>
      </c>
      <c r="J62">
        <f>IF(I62=0,0.6*0.005*(2*9.81*H62/1000)^0.5,1.8*4*(I62/1000)^(3/2)+0.6*0.005*(2*9.81*H62/1000)^0.5)</f>
        <v>8.4124748082832317E-3</v>
      </c>
      <c r="K62">
        <f t="shared" si="0"/>
        <v>8.4124748082832319</v>
      </c>
      <c r="M62">
        <f t="shared" si="8"/>
        <v>1.0094969769939879</v>
      </c>
      <c r="O62">
        <f t="shared" si="10"/>
        <v>0</v>
      </c>
      <c r="P62" s="8">
        <f t="shared" si="5"/>
        <v>0</v>
      </c>
    </row>
    <row r="63" spans="1:16" ht="15.5" thickBot="1">
      <c r="A63" s="1">
        <v>39738</v>
      </c>
      <c r="B63" t="s">
        <v>82</v>
      </c>
      <c r="C63">
        <v>0.03</v>
      </c>
      <c r="D63">
        <f t="shared" si="1"/>
        <v>9</v>
      </c>
      <c r="E63">
        <f t="shared" si="2"/>
        <v>7.9999999999999964</v>
      </c>
      <c r="F63">
        <v>46.932000000000002</v>
      </c>
      <c r="H63">
        <f t="shared" si="9"/>
        <v>402.32000000000005</v>
      </c>
      <c r="I63">
        <f t="shared" si="6"/>
        <v>0</v>
      </c>
      <c r="J63">
        <f t="shared" si="7"/>
        <v>8.4286218090503986E-3</v>
      </c>
      <c r="K63">
        <f t="shared" si="0"/>
        <v>8.4286218090503979</v>
      </c>
      <c r="M63" s="10">
        <f t="shared" si="8"/>
        <v>1.0114346170860478</v>
      </c>
      <c r="O63">
        <f t="shared" si="10"/>
        <v>0</v>
      </c>
      <c r="P63" s="8">
        <f t="shared" si="5"/>
        <v>0</v>
      </c>
    </row>
    <row r="64" spans="1:16">
      <c r="A64" s="1">
        <v>39738</v>
      </c>
      <c r="B64" t="s">
        <v>83</v>
      </c>
      <c r="C64">
        <v>0</v>
      </c>
      <c r="D64">
        <f t="shared" si="1"/>
        <v>0</v>
      </c>
      <c r="E64">
        <f t="shared" si="2"/>
        <v>7.9999999999999964</v>
      </c>
      <c r="F64">
        <v>47.137</v>
      </c>
      <c r="H64">
        <f t="shared" si="9"/>
        <v>404.37</v>
      </c>
      <c r="I64">
        <f t="shared" si="6"/>
        <v>0</v>
      </c>
      <c r="J64">
        <f t="shared" si="7"/>
        <v>8.4500683192504436E-3</v>
      </c>
      <c r="K64">
        <f t="shared" si="0"/>
        <v>8.4500683192504429</v>
      </c>
      <c r="M64">
        <f t="shared" si="8"/>
        <v>1.0140081983100533</v>
      </c>
      <c r="O64">
        <f t="shared" si="10"/>
        <v>0</v>
      </c>
      <c r="P64" s="8">
        <f t="shared" si="5"/>
        <v>0</v>
      </c>
    </row>
    <row r="65" spans="1:16">
      <c r="A65" s="1">
        <v>39738</v>
      </c>
      <c r="B65" t="s">
        <v>84</v>
      </c>
      <c r="C65">
        <v>0.03</v>
      </c>
      <c r="D65">
        <f t="shared" si="1"/>
        <v>9</v>
      </c>
      <c r="E65">
        <f t="shared" si="2"/>
        <v>8.2999999999999972</v>
      </c>
      <c r="F65">
        <v>47.548000000000002</v>
      </c>
      <c r="H65">
        <f t="shared" si="9"/>
        <v>408.48</v>
      </c>
      <c r="I65">
        <f t="shared" si="6"/>
        <v>0</v>
      </c>
      <c r="J65">
        <f t="shared" si="7"/>
        <v>8.4929028253006647E-3</v>
      </c>
      <c r="K65">
        <f t="shared" si="0"/>
        <v>8.4929028253006642</v>
      </c>
      <c r="M65">
        <f t="shared" si="8"/>
        <v>1.0191483390360798</v>
      </c>
      <c r="O65">
        <f t="shared" si="10"/>
        <v>0</v>
      </c>
      <c r="P65" s="8">
        <f t="shared" si="5"/>
        <v>0</v>
      </c>
    </row>
    <row r="66" spans="1:16">
      <c r="A66" s="1">
        <v>39738</v>
      </c>
      <c r="B66" t="s">
        <v>85</v>
      </c>
      <c r="C66">
        <v>0.03</v>
      </c>
      <c r="D66">
        <f t="shared" si="1"/>
        <v>9</v>
      </c>
      <c r="E66">
        <f t="shared" si="2"/>
        <v>8.5999999999999979</v>
      </c>
      <c r="F66">
        <v>48.01</v>
      </c>
      <c r="H66">
        <f t="shared" si="9"/>
        <v>413.09999999999997</v>
      </c>
      <c r="I66">
        <f>IF(H66-600&gt;0,H66-600,0)</f>
        <v>0</v>
      </c>
      <c r="J66">
        <f t="shared" si="7"/>
        <v>8.540796098725224E-3</v>
      </c>
      <c r="K66">
        <f t="shared" si="0"/>
        <v>8.5407960987252238</v>
      </c>
      <c r="M66">
        <f t="shared" si="8"/>
        <v>1.024895531847027</v>
      </c>
      <c r="O66">
        <f t="shared" si="10"/>
        <v>0</v>
      </c>
      <c r="P66" s="8">
        <f t="shared" si="5"/>
        <v>0</v>
      </c>
    </row>
    <row r="67" spans="1:16">
      <c r="A67" s="1">
        <v>39738</v>
      </c>
      <c r="B67" t="s">
        <v>86</v>
      </c>
      <c r="C67">
        <v>0.03</v>
      </c>
      <c r="D67">
        <f t="shared" si="1"/>
        <v>9</v>
      </c>
      <c r="E67">
        <f t="shared" si="2"/>
        <v>8.8999999999999986</v>
      </c>
      <c r="F67">
        <v>48.625999999999998</v>
      </c>
      <c r="H67">
        <f t="shared" si="9"/>
        <v>419.26</v>
      </c>
      <c r="I67">
        <f t="shared" si="6"/>
        <v>0</v>
      </c>
      <c r="J67">
        <f t="shared" si="7"/>
        <v>8.6042391180161885E-3</v>
      </c>
      <c r="K67">
        <f t="shared" ref="K67:K130" si="11">J67*1000</f>
        <v>8.6042391180161886</v>
      </c>
      <c r="M67">
        <f t="shared" si="8"/>
        <v>1.0325086941619426</v>
      </c>
      <c r="O67">
        <f t="shared" si="10"/>
        <v>0</v>
      </c>
      <c r="P67" s="8">
        <f t="shared" si="5"/>
        <v>0</v>
      </c>
    </row>
    <row r="68" spans="1:16">
      <c r="A68" s="1">
        <v>39738</v>
      </c>
      <c r="B68" t="s">
        <v>87</v>
      </c>
      <c r="C68">
        <v>0</v>
      </c>
      <c r="D68">
        <f t="shared" ref="D68:D131" si="12">C68/2*600</f>
        <v>0</v>
      </c>
      <c r="E68">
        <f t="shared" ref="E68:E131" si="13">C68*10+E67</f>
        <v>8.8999999999999986</v>
      </c>
      <c r="F68">
        <v>49.293999999999997</v>
      </c>
      <c r="G68">
        <f>F68</f>
        <v>49.293999999999997</v>
      </c>
      <c r="H68">
        <f t="shared" si="9"/>
        <v>425.93999999999994</v>
      </c>
      <c r="I68">
        <f t="shared" si="6"/>
        <v>0</v>
      </c>
      <c r="J68">
        <f t="shared" si="7"/>
        <v>8.672513199759339E-3</v>
      </c>
      <c r="K68">
        <f t="shared" si="11"/>
        <v>8.6725131997593383</v>
      </c>
      <c r="L68">
        <f>J68</f>
        <v>8.672513199759339E-3</v>
      </c>
      <c r="M68">
        <f t="shared" si="8"/>
        <v>1.0407015839711207</v>
      </c>
      <c r="N68">
        <f>SUM(M64:M73)</f>
        <v>10.4492678136465</v>
      </c>
      <c r="O68">
        <f t="shared" si="10"/>
        <v>1.4170450483229015E-2</v>
      </c>
      <c r="P68" s="8">
        <f t="shared" si="5"/>
        <v>14.170450483229015</v>
      </c>
    </row>
    <row r="69" spans="1:16">
      <c r="A69" s="1">
        <v>39738</v>
      </c>
      <c r="B69" t="s">
        <v>88</v>
      </c>
      <c r="C69">
        <v>0.03</v>
      </c>
      <c r="D69">
        <f t="shared" si="12"/>
        <v>9</v>
      </c>
      <c r="E69">
        <f t="shared" si="13"/>
        <v>9.1999999999999993</v>
      </c>
      <c r="F69">
        <v>49.91</v>
      </c>
      <c r="H69">
        <f t="shared" si="9"/>
        <v>432.09999999999997</v>
      </c>
      <c r="I69">
        <f t="shared" si="6"/>
        <v>0</v>
      </c>
      <c r="J69">
        <f t="shared" si="7"/>
        <v>8.7349995993130994E-3</v>
      </c>
      <c r="K69">
        <f t="shared" si="11"/>
        <v>8.7349995993130989</v>
      </c>
      <c r="M69">
        <f t="shared" si="8"/>
        <v>1.048199951917572</v>
      </c>
      <c r="O69">
        <f t="shared" si="10"/>
        <v>0</v>
      </c>
      <c r="P69" s="8">
        <f t="shared" si="5"/>
        <v>0</v>
      </c>
    </row>
    <row r="70" spans="1:16">
      <c r="A70" s="1">
        <v>39738</v>
      </c>
      <c r="B70" t="s">
        <v>89</v>
      </c>
      <c r="C70">
        <v>0</v>
      </c>
      <c r="D70">
        <f t="shared" si="12"/>
        <v>0</v>
      </c>
      <c r="E70">
        <f t="shared" si="13"/>
        <v>9.1999999999999993</v>
      </c>
      <c r="F70">
        <v>50.526000000000003</v>
      </c>
      <c r="H70">
        <f t="shared" ref="H70:H133" si="14">F70*10-50-17</f>
        <v>438.26000000000005</v>
      </c>
      <c r="I70">
        <f t="shared" ref="I70:I133" si="15">IF(H70-600&gt;0,H70-600,0)</f>
        <v>0</v>
      </c>
      <c r="J70">
        <f t="shared" ref="J70:J133" si="16">IF(I70=0,0.6*0.005*(2*9.81*H70/1000)^0.5,1.8*4*(I70/1000)^(3/2)+0.6*0.005*(2*9.81*H70/1000)^0.5)</f>
        <v>8.7970421619996807E-3</v>
      </c>
      <c r="K70">
        <f t="shared" si="11"/>
        <v>8.7970421619996806</v>
      </c>
      <c r="M70">
        <f t="shared" ref="M70:M133" si="17">J70*2*60</f>
        <v>1.0556450594399618</v>
      </c>
      <c r="O70">
        <f t="shared" ref="O70:O133" si="18">N70/$N$934</f>
        <v>0</v>
      </c>
      <c r="P70" s="8">
        <f t="shared" ref="P70:P133" si="19">O70*1000</f>
        <v>0</v>
      </c>
    </row>
    <row r="71" spans="1:16">
      <c r="A71" s="1">
        <v>39738</v>
      </c>
      <c r="B71" t="s">
        <v>90</v>
      </c>
      <c r="C71">
        <v>0.03</v>
      </c>
      <c r="D71">
        <f t="shared" si="12"/>
        <v>9</v>
      </c>
      <c r="E71">
        <f t="shared" si="13"/>
        <v>9.5</v>
      </c>
      <c r="F71">
        <v>51.194000000000003</v>
      </c>
      <c r="H71">
        <f t="shared" si="14"/>
        <v>444.94000000000005</v>
      </c>
      <c r="I71">
        <f t="shared" si="15"/>
        <v>0</v>
      </c>
      <c r="J71">
        <f t="shared" si="16"/>
        <v>8.8638312935208786E-3</v>
      </c>
      <c r="K71">
        <f t="shared" si="11"/>
        <v>8.8638312935208781</v>
      </c>
      <c r="M71">
        <f t="shared" si="17"/>
        <v>1.0636597552225053</v>
      </c>
      <c r="O71">
        <f t="shared" si="18"/>
        <v>0</v>
      </c>
      <c r="P71" s="8">
        <f t="shared" si="19"/>
        <v>0</v>
      </c>
    </row>
    <row r="72" spans="1:16">
      <c r="A72" s="1">
        <v>39738</v>
      </c>
      <c r="B72" t="s">
        <v>91</v>
      </c>
      <c r="C72">
        <v>0</v>
      </c>
      <c r="D72">
        <f t="shared" si="12"/>
        <v>0</v>
      </c>
      <c r="E72">
        <f t="shared" si="13"/>
        <v>9.5</v>
      </c>
      <c r="F72">
        <v>51.860999999999997</v>
      </c>
      <c r="H72">
        <f t="shared" si="14"/>
        <v>451.61</v>
      </c>
      <c r="I72">
        <f t="shared" si="15"/>
        <v>0</v>
      </c>
      <c r="J72">
        <f t="shared" si="16"/>
        <v>8.9300220492448956E-3</v>
      </c>
      <c r="K72">
        <f t="shared" si="11"/>
        <v>8.9300220492448954</v>
      </c>
      <c r="M72">
        <f t="shared" si="17"/>
        <v>1.0716026459093875</v>
      </c>
      <c r="O72">
        <f t="shared" si="18"/>
        <v>0</v>
      </c>
      <c r="P72" s="8">
        <f t="shared" si="19"/>
        <v>0</v>
      </c>
    </row>
    <row r="73" spans="1:16" ht="15.5" thickBot="1">
      <c r="A73" s="1">
        <v>39738</v>
      </c>
      <c r="B73" t="s">
        <v>92</v>
      </c>
      <c r="C73">
        <v>0</v>
      </c>
      <c r="D73">
        <f t="shared" si="12"/>
        <v>0</v>
      </c>
      <c r="E73">
        <f t="shared" si="13"/>
        <v>9.5</v>
      </c>
      <c r="F73">
        <v>52.478000000000002</v>
      </c>
      <c r="H73">
        <f t="shared" si="14"/>
        <v>457.78</v>
      </c>
      <c r="I73">
        <f t="shared" si="15"/>
        <v>0</v>
      </c>
      <c r="J73">
        <f t="shared" si="16"/>
        <v>8.9908171152570989E-3</v>
      </c>
      <c r="K73">
        <f t="shared" si="11"/>
        <v>8.9908171152570997</v>
      </c>
      <c r="M73" s="10">
        <f t="shared" si="17"/>
        <v>1.0788980538308519</v>
      </c>
      <c r="O73">
        <f t="shared" si="18"/>
        <v>0</v>
      </c>
      <c r="P73" s="8">
        <f t="shared" si="19"/>
        <v>0</v>
      </c>
    </row>
    <row r="74" spans="1:16">
      <c r="A74" s="1">
        <v>39738</v>
      </c>
      <c r="B74" t="s">
        <v>93</v>
      </c>
      <c r="C74">
        <v>0</v>
      </c>
      <c r="D74">
        <f t="shared" si="12"/>
        <v>0</v>
      </c>
      <c r="E74">
        <f t="shared" si="13"/>
        <v>9.5</v>
      </c>
      <c r="F74">
        <v>53.042000000000002</v>
      </c>
      <c r="H74">
        <f t="shared" si="14"/>
        <v>463.42000000000007</v>
      </c>
      <c r="I74">
        <f t="shared" si="15"/>
        <v>0</v>
      </c>
      <c r="J74">
        <f t="shared" si="16"/>
        <v>9.0460324783852089E-3</v>
      </c>
      <c r="K74">
        <f t="shared" si="11"/>
        <v>9.0460324783852091</v>
      </c>
      <c r="M74">
        <f t="shared" si="17"/>
        <v>1.0855238974062251</v>
      </c>
      <c r="O74">
        <f t="shared" si="18"/>
        <v>0</v>
      </c>
      <c r="P74" s="8">
        <f t="shared" si="19"/>
        <v>0</v>
      </c>
    </row>
    <row r="75" spans="1:16">
      <c r="A75" s="1">
        <v>39738</v>
      </c>
      <c r="B75" t="s">
        <v>94</v>
      </c>
      <c r="C75">
        <v>0</v>
      </c>
      <c r="D75">
        <f t="shared" si="12"/>
        <v>0</v>
      </c>
      <c r="E75">
        <f t="shared" si="13"/>
        <v>9.5</v>
      </c>
      <c r="F75">
        <v>53.503999999999998</v>
      </c>
      <c r="H75">
        <f t="shared" si="14"/>
        <v>468.03999999999996</v>
      </c>
      <c r="I75">
        <f t="shared" si="15"/>
        <v>0</v>
      </c>
      <c r="J75">
        <f t="shared" si="16"/>
        <v>9.0910122208695768E-3</v>
      </c>
      <c r="K75">
        <f t="shared" si="11"/>
        <v>9.0910122208695761</v>
      </c>
      <c r="M75">
        <f t="shared" si="17"/>
        <v>1.0909214665043492</v>
      </c>
      <c r="O75">
        <f t="shared" si="18"/>
        <v>0</v>
      </c>
      <c r="P75" s="8">
        <f t="shared" si="19"/>
        <v>0</v>
      </c>
    </row>
    <row r="76" spans="1:16">
      <c r="A76" s="1">
        <v>39738</v>
      </c>
      <c r="B76" t="s">
        <v>95</v>
      </c>
      <c r="C76">
        <v>0</v>
      </c>
      <c r="D76">
        <f t="shared" si="12"/>
        <v>0</v>
      </c>
      <c r="E76">
        <f t="shared" si="13"/>
        <v>9.5</v>
      </c>
      <c r="F76">
        <v>53.966999999999999</v>
      </c>
      <c r="H76">
        <f t="shared" si="14"/>
        <v>472.66999999999996</v>
      </c>
      <c r="I76">
        <f t="shared" si="15"/>
        <v>0</v>
      </c>
      <c r="J76">
        <f t="shared" si="16"/>
        <v>9.1358671509605485E-3</v>
      </c>
      <c r="K76">
        <f t="shared" si="11"/>
        <v>9.1358671509605482</v>
      </c>
      <c r="M76">
        <f t="shared" si="17"/>
        <v>1.0963040581152659</v>
      </c>
      <c r="O76">
        <f t="shared" si="18"/>
        <v>0</v>
      </c>
      <c r="P76" s="8">
        <f t="shared" si="19"/>
        <v>0</v>
      </c>
    </row>
    <row r="77" spans="1:16">
      <c r="A77" s="1">
        <v>39738</v>
      </c>
      <c r="B77" t="s">
        <v>96</v>
      </c>
      <c r="C77">
        <v>0</v>
      </c>
      <c r="D77">
        <f t="shared" si="12"/>
        <v>0</v>
      </c>
      <c r="E77">
        <f t="shared" si="13"/>
        <v>9.5</v>
      </c>
      <c r="F77">
        <v>54.530999999999999</v>
      </c>
      <c r="H77">
        <f t="shared" si="14"/>
        <v>478.30999999999995</v>
      </c>
      <c r="I77">
        <f t="shared" si="15"/>
        <v>0</v>
      </c>
      <c r="J77">
        <f t="shared" si="16"/>
        <v>9.190211085715062E-3</v>
      </c>
      <c r="K77">
        <f t="shared" si="11"/>
        <v>9.1902110857150614</v>
      </c>
      <c r="M77">
        <f t="shared" si="17"/>
        <v>1.1028253302858075</v>
      </c>
      <c r="O77">
        <f t="shared" si="18"/>
        <v>0</v>
      </c>
      <c r="P77" s="8">
        <f t="shared" si="19"/>
        <v>0</v>
      </c>
    </row>
    <row r="78" spans="1:16">
      <c r="A78" s="1">
        <v>39738</v>
      </c>
      <c r="B78" t="s">
        <v>97</v>
      </c>
      <c r="C78">
        <v>0</v>
      </c>
      <c r="D78">
        <f t="shared" si="12"/>
        <v>0</v>
      </c>
      <c r="E78">
        <f t="shared" si="13"/>
        <v>9.5</v>
      </c>
      <c r="F78">
        <v>55.302</v>
      </c>
      <c r="G78">
        <f>F78</f>
        <v>55.302</v>
      </c>
      <c r="H78">
        <f t="shared" si="14"/>
        <v>486.02</v>
      </c>
      <c r="I78">
        <f t="shared" si="15"/>
        <v>0</v>
      </c>
      <c r="J78">
        <f t="shared" si="16"/>
        <v>9.263984650246351E-3</v>
      </c>
      <c r="K78">
        <f t="shared" si="11"/>
        <v>9.2639846502463516</v>
      </c>
      <c r="L78">
        <f>J78</f>
        <v>9.263984650246351E-3</v>
      </c>
      <c r="M78">
        <f t="shared" si="17"/>
        <v>1.111678158029562</v>
      </c>
      <c r="N78">
        <f>SUM(M74:M96)</f>
        <v>25.693551875730151</v>
      </c>
      <c r="O78">
        <f t="shared" si="18"/>
        <v>3.4843513544347872E-2</v>
      </c>
      <c r="P78" s="8">
        <f t="shared" si="19"/>
        <v>34.843513544347871</v>
      </c>
    </row>
    <row r="79" spans="1:16">
      <c r="A79" s="1">
        <v>39738</v>
      </c>
      <c r="B79" t="s">
        <v>98</v>
      </c>
      <c r="C79">
        <v>0</v>
      </c>
      <c r="D79">
        <f t="shared" si="12"/>
        <v>0</v>
      </c>
      <c r="E79">
        <f t="shared" si="13"/>
        <v>9.5</v>
      </c>
      <c r="F79">
        <v>55.661000000000001</v>
      </c>
      <c r="H79">
        <f t="shared" si="14"/>
        <v>489.61</v>
      </c>
      <c r="I79">
        <f t="shared" si="15"/>
        <v>0</v>
      </c>
      <c r="J79">
        <f t="shared" si="16"/>
        <v>9.2981360390134125E-3</v>
      </c>
      <c r="K79">
        <f t="shared" si="11"/>
        <v>9.2981360390134125</v>
      </c>
      <c r="M79">
        <f t="shared" si="17"/>
        <v>1.1157763246816095</v>
      </c>
      <c r="O79">
        <f t="shared" si="18"/>
        <v>0</v>
      </c>
      <c r="P79" s="8">
        <f t="shared" si="19"/>
        <v>0</v>
      </c>
    </row>
    <row r="80" spans="1:16">
      <c r="A80" s="1">
        <v>39738</v>
      </c>
      <c r="B80" t="s">
        <v>99</v>
      </c>
      <c r="C80">
        <v>0</v>
      </c>
      <c r="D80">
        <f t="shared" si="12"/>
        <v>0</v>
      </c>
      <c r="E80">
        <f t="shared" si="13"/>
        <v>9.5</v>
      </c>
      <c r="F80">
        <v>55.866</v>
      </c>
      <c r="H80">
        <f t="shared" si="14"/>
        <v>491.65999999999997</v>
      </c>
      <c r="I80">
        <f t="shared" si="15"/>
        <v>0</v>
      </c>
      <c r="J80">
        <f t="shared" si="16"/>
        <v>9.3175813814530203E-3</v>
      </c>
      <c r="K80">
        <f t="shared" si="11"/>
        <v>9.3175813814530208</v>
      </c>
      <c r="M80">
        <f t="shared" si="17"/>
        <v>1.1181097657743624</v>
      </c>
      <c r="O80">
        <f t="shared" si="18"/>
        <v>0</v>
      </c>
      <c r="P80" s="8">
        <f t="shared" si="19"/>
        <v>0</v>
      </c>
    </row>
    <row r="81" spans="1:16">
      <c r="A81" s="1">
        <v>39738</v>
      </c>
      <c r="B81" t="s">
        <v>100</v>
      </c>
      <c r="C81">
        <v>0</v>
      </c>
      <c r="D81">
        <f t="shared" si="12"/>
        <v>0</v>
      </c>
      <c r="E81">
        <f t="shared" si="13"/>
        <v>9.5</v>
      </c>
      <c r="F81">
        <v>55.917999999999999</v>
      </c>
      <c r="H81">
        <f t="shared" si="14"/>
        <v>492.17999999999995</v>
      </c>
      <c r="I81">
        <f t="shared" si="15"/>
        <v>0</v>
      </c>
      <c r="J81">
        <f t="shared" si="16"/>
        <v>9.3225074094902168E-3</v>
      </c>
      <c r="K81">
        <f t="shared" si="11"/>
        <v>9.3225074094902176</v>
      </c>
      <c r="M81">
        <f t="shared" si="17"/>
        <v>1.1187008891388259</v>
      </c>
      <c r="O81">
        <f t="shared" si="18"/>
        <v>0</v>
      </c>
      <c r="P81" s="8">
        <f t="shared" si="19"/>
        <v>0</v>
      </c>
    </row>
    <row r="82" spans="1:16">
      <c r="A82" s="1">
        <v>39738</v>
      </c>
      <c r="B82" t="s">
        <v>101</v>
      </c>
      <c r="C82">
        <v>0</v>
      </c>
      <c r="D82">
        <f t="shared" si="12"/>
        <v>0</v>
      </c>
      <c r="E82">
        <f t="shared" si="13"/>
        <v>9.5</v>
      </c>
      <c r="F82">
        <v>55.969000000000001</v>
      </c>
      <c r="H82">
        <f>F82*10-50-17</f>
        <v>492.69000000000005</v>
      </c>
      <c r="I82">
        <f t="shared" si="15"/>
        <v>0</v>
      </c>
      <c r="J82">
        <f t="shared" si="16"/>
        <v>9.3273361792100117E-3</v>
      </c>
      <c r="K82">
        <f t="shared" si="11"/>
        <v>9.3273361792100111</v>
      </c>
      <c r="M82">
        <f t="shared" si="17"/>
        <v>1.1192803415052015</v>
      </c>
      <c r="O82">
        <f t="shared" si="18"/>
        <v>0</v>
      </c>
      <c r="P82" s="8">
        <f t="shared" si="19"/>
        <v>0</v>
      </c>
    </row>
    <row r="83" spans="1:16">
      <c r="A83" s="1">
        <v>39738</v>
      </c>
      <c r="B83" t="s">
        <v>102</v>
      </c>
      <c r="C83">
        <v>0</v>
      </c>
      <c r="D83">
        <f t="shared" si="12"/>
        <v>0</v>
      </c>
      <c r="E83">
        <f t="shared" si="13"/>
        <v>9.5</v>
      </c>
      <c r="F83">
        <v>55.969000000000001</v>
      </c>
      <c r="H83">
        <f t="shared" si="14"/>
        <v>492.69000000000005</v>
      </c>
      <c r="I83">
        <f t="shared" si="15"/>
        <v>0</v>
      </c>
      <c r="J83">
        <f t="shared" si="16"/>
        <v>9.3273361792100117E-3</v>
      </c>
      <c r="K83">
        <f t="shared" si="11"/>
        <v>9.3273361792100111</v>
      </c>
      <c r="M83">
        <f t="shared" si="17"/>
        <v>1.1192803415052015</v>
      </c>
      <c r="O83">
        <f t="shared" si="18"/>
        <v>0</v>
      </c>
      <c r="P83" s="8">
        <f t="shared" si="19"/>
        <v>0</v>
      </c>
    </row>
    <row r="84" spans="1:16">
      <c r="A84" s="1">
        <v>39738</v>
      </c>
      <c r="B84" t="s">
        <v>103</v>
      </c>
      <c r="C84">
        <v>0</v>
      </c>
      <c r="D84">
        <f t="shared" si="12"/>
        <v>0</v>
      </c>
      <c r="E84">
        <f t="shared" si="13"/>
        <v>9.5</v>
      </c>
      <c r="F84">
        <v>56.021000000000001</v>
      </c>
      <c r="H84">
        <f t="shared" si="14"/>
        <v>493.21000000000004</v>
      </c>
      <c r="I84">
        <f t="shared" si="15"/>
        <v>0</v>
      </c>
      <c r="J84">
        <f t="shared" si="16"/>
        <v>9.3322570581826567E-3</v>
      </c>
      <c r="K84">
        <f t="shared" si="11"/>
        <v>9.3322570581826572</v>
      </c>
      <c r="M84">
        <f t="shared" si="17"/>
        <v>1.1198708469819187</v>
      </c>
      <c r="O84">
        <f t="shared" si="18"/>
        <v>0</v>
      </c>
      <c r="P84" s="8">
        <f t="shared" si="19"/>
        <v>0</v>
      </c>
    </row>
    <row r="85" spans="1:16">
      <c r="A85" s="1">
        <v>39738</v>
      </c>
      <c r="B85" t="s">
        <v>104</v>
      </c>
      <c r="C85">
        <v>0</v>
      </c>
      <c r="D85">
        <f t="shared" si="12"/>
        <v>0</v>
      </c>
      <c r="E85">
        <f t="shared" si="13"/>
        <v>9.5</v>
      </c>
      <c r="F85">
        <v>56.021000000000001</v>
      </c>
      <c r="H85">
        <f t="shared" si="14"/>
        <v>493.21000000000004</v>
      </c>
      <c r="I85">
        <f t="shared" si="15"/>
        <v>0</v>
      </c>
      <c r="J85">
        <f t="shared" si="16"/>
        <v>9.3322570581826567E-3</v>
      </c>
      <c r="K85">
        <f t="shared" si="11"/>
        <v>9.3322570581826572</v>
      </c>
      <c r="M85">
        <f t="shared" si="17"/>
        <v>1.1198708469819187</v>
      </c>
      <c r="O85">
        <f t="shared" si="18"/>
        <v>0</v>
      </c>
      <c r="P85" s="8">
        <f t="shared" si="19"/>
        <v>0</v>
      </c>
    </row>
    <row r="86" spans="1:16">
      <c r="A86" s="1">
        <v>39738</v>
      </c>
      <c r="B86" t="s">
        <v>105</v>
      </c>
      <c r="C86">
        <v>0.03</v>
      </c>
      <c r="D86">
        <f t="shared" si="12"/>
        <v>9</v>
      </c>
      <c r="E86">
        <f t="shared" si="13"/>
        <v>9.8000000000000007</v>
      </c>
      <c r="F86">
        <v>56.021000000000001</v>
      </c>
      <c r="H86">
        <f t="shared" si="14"/>
        <v>493.21000000000004</v>
      </c>
      <c r="I86">
        <f t="shared" si="15"/>
        <v>0</v>
      </c>
      <c r="J86">
        <f t="shared" si="16"/>
        <v>9.3322570581826567E-3</v>
      </c>
      <c r="K86">
        <f t="shared" si="11"/>
        <v>9.3322570581826572</v>
      </c>
      <c r="M86">
        <f t="shared" si="17"/>
        <v>1.1198708469819187</v>
      </c>
      <c r="O86">
        <f t="shared" si="18"/>
        <v>0</v>
      </c>
      <c r="P86" s="8">
        <f t="shared" si="19"/>
        <v>0</v>
      </c>
    </row>
    <row r="87" spans="1:16">
      <c r="A87" s="1">
        <v>39738</v>
      </c>
      <c r="B87" t="s">
        <v>106</v>
      </c>
      <c r="C87">
        <v>0.03</v>
      </c>
      <c r="D87">
        <f t="shared" si="12"/>
        <v>9</v>
      </c>
      <c r="E87">
        <f t="shared" si="13"/>
        <v>10.100000000000001</v>
      </c>
      <c r="F87">
        <v>56.021000000000001</v>
      </c>
      <c r="H87">
        <f t="shared" si="14"/>
        <v>493.21000000000004</v>
      </c>
      <c r="I87">
        <f t="shared" si="15"/>
        <v>0</v>
      </c>
      <c r="J87">
        <f t="shared" si="16"/>
        <v>9.3322570581826567E-3</v>
      </c>
      <c r="K87">
        <f t="shared" si="11"/>
        <v>9.3322570581826572</v>
      </c>
      <c r="M87">
        <f t="shared" si="17"/>
        <v>1.1198708469819187</v>
      </c>
      <c r="O87">
        <f t="shared" si="18"/>
        <v>0</v>
      </c>
      <c r="P87" s="8">
        <f t="shared" si="19"/>
        <v>0</v>
      </c>
    </row>
    <row r="88" spans="1:16">
      <c r="A88" s="1">
        <v>39738</v>
      </c>
      <c r="B88" t="s">
        <v>107</v>
      </c>
      <c r="C88">
        <v>0</v>
      </c>
      <c r="D88">
        <f t="shared" si="12"/>
        <v>0</v>
      </c>
      <c r="E88">
        <f t="shared" si="13"/>
        <v>10.100000000000001</v>
      </c>
      <c r="F88">
        <v>56.021000000000001</v>
      </c>
      <c r="H88">
        <f t="shared" si="14"/>
        <v>493.21000000000004</v>
      </c>
      <c r="I88">
        <f t="shared" si="15"/>
        <v>0</v>
      </c>
      <c r="J88">
        <f t="shared" si="16"/>
        <v>9.3322570581826567E-3</v>
      </c>
      <c r="K88">
        <f t="shared" si="11"/>
        <v>9.3322570581826572</v>
      </c>
      <c r="M88">
        <f t="shared" si="17"/>
        <v>1.1198708469819187</v>
      </c>
      <c r="O88">
        <f t="shared" si="18"/>
        <v>0</v>
      </c>
      <c r="P88" s="8">
        <f t="shared" si="19"/>
        <v>0</v>
      </c>
    </row>
    <row r="89" spans="1:16">
      <c r="A89" s="1">
        <v>39738</v>
      </c>
      <c r="B89" t="s">
        <v>108</v>
      </c>
      <c r="C89">
        <v>0.03</v>
      </c>
      <c r="D89">
        <f t="shared" si="12"/>
        <v>9</v>
      </c>
      <c r="E89">
        <f t="shared" si="13"/>
        <v>10.400000000000002</v>
      </c>
      <c r="F89">
        <v>56.072000000000003</v>
      </c>
      <c r="H89">
        <f t="shared" si="14"/>
        <v>493.72</v>
      </c>
      <c r="I89">
        <f t="shared" si="15"/>
        <v>0</v>
      </c>
      <c r="J89">
        <f t="shared" si="16"/>
        <v>9.3370807857702503E-3</v>
      </c>
      <c r="K89">
        <f t="shared" si="11"/>
        <v>9.3370807857702509</v>
      </c>
      <c r="M89">
        <f t="shared" si="17"/>
        <v>1.12044969429243</v>
      </c>
      <c r="O89">
        <f t="shared" si="18"/>
        <v>0</v>
      </c>
      <c r="P89" s="8">
        <f t="shared" si="19"/>
        <v>0</v>
      </c>
    </row>
    <row r="90" spans="1:16">
      <c r="A90" s="1">
        <v>39738</v>
      </c>
      <c r="B90" t="s">
        <v>109</v>
      </c>
      <c r="C90">
        <v>0</v>
      </c>
      <c r="D90">
        <f t="shared" si="12"/>
        <v>0</v>
      </c>
      <c r="E90">
        <f t="shared" si="13"/>
        <v>10.400000000000002</v>
      </c>
      <c r="F90">
        <v>56.174999999999997</v>
      </c>
      <c r="H90">
        <f t="shared" si="14"/>
        <v>494.75</v>
      </c>
      <c r="I90">
        <f t="shared" si="15"/>
        <v>0</v>
      </c>
      <c r="J90">
        <f t="shared" si="16"/>
        <v>9.3468152330085132E-3</v>
      </c>
      <c r="K90">
        <f t="shared" si="11"/>
        <v>9.3468152330085132</v>
      </c>
      <c r="M90">
        <f t="shared" si="17"/>
        <v>1.1216178279610216</v>
      </c>
      <c r="O90">
        <f t="shared" si="18"/>
        <v>0</v>
      </c>
      <c r="P90" s="8">
        <f t="shared" si="19"/>
        <v>0</v>
      </c>
    </row>
    <row r="91" spans="1:16">
      <c r="A91" s="1">
        <v>39738</v>
      </c>
      <c r="B91" t="s">
        <v>110</v>
      </c>
      <c r="C91">
        <v>0</v>
      </c>
      <c r="D91">
        <f t="shared" si="12"/>
        <v>0</v>
      </c>
      <c r="E91">
        <f t="shared" si="13"/>
        <v>10.400000000000002</v>
      </c>
      <c r="F91">
        <v>56.329000000000001</v>
      </c>
      <c r="H91">
        <f t="shared" si="14"/>
        <v>496.28999999999996</v>
      </c>
      <c r="I91">
        <f t="shared" si="15"/>
        <v>0</v>
      </c>
      <c r="J91">
        <f t="shared" si="16"/>
        <v>9.3613507679180565E-3</v>
      </c>
      <c r="K91">
        <f t="shared" si="11"/>
        <v>9.3613507679180561</v>
      </c>
      <c r="M91">
        <f t="shared" si="17"/>
        <v>1.1233620921501668</v>
      </c>
      <c r="O91">
        <f t="shared" si="18"/>
        <v>0</v>
      </c>
      <c r="P91" s="8">
        <f t="shared" si="19"/>
        <v>0</v>
      </c>
    </row>
    <row r="92" spans="1:16">
      <c r="A92" s="1">
        <v>39738</v>
      </c>
      <c r="B92" t="s">
        <v>111</v>
      </c>
      <c r="C92">
        <v>0</v>
      </c>
      <c r="D92">
        <f t="shared" si="12"/>
        <v>0</v>
      </c>
      <c r="E92">
        <f t="shared" si="13"/>
        <v>10.400000000000002</v>
      </c>
      <c r="F92">
        <v>56.482999999999997</v>
      </c>
      <c r="H92">
        <f t="shared" si="14"/>
        <v>497.82999999999993</v>
      </c>
      <c r="I92">
        <f t="shared" si="15"/>
        <v>0</v>
      </c>
      <c r="J92">
        <f t="shared" si="16"/>
        <v>9.3758637682082382E-3</v>
      </c>
      <c r="K92">
        <f t="shared" si="11"/>
        <v>9.3758637682082391</v>
      </c>
      <c r="M92">
        <f t="shared" si="17"/>
        <v>1.1251036521849886</v>
      </c>
      <c r="O92">
        <f t="shared" si="18"/>
        <v>0</v>
      </c>
      <c r="P92" s="8">
        <f t="shared" si="19"/>
        <v>0</v>
      </c>
    </row>
    <row r="93" spans="1:16">
      <c r="A93" s="1">
        <v>39738</v>
      </c>
      <c r="B93" t="s">
        <v>112</v>
      </c>
      <c r="C93">
        <v>0</v>
      </c>
      <c r="D93">
        <f t="shared" si="12"/>
        <v>0</v>
      </c>
      <c r="E93">
        <f t="shared" si="13"/>
        <v>10.400000000000002</v>
      </c>
      <c r="F93">
        <v>56.738999999999997</v>
      </c>
      <c r="H93">
        <f t="shared" si="14"/>
        <v>500.39</v>
      </c>
      <c r="I93">
        <f t="shared" si="15"/>
        <v>0</v>
      </c>
      <c r="J93">
        <f t="shared" si="16"/>
        <v>9.3999396912958968E-3</v>
      </c>
      <c r="K93">
        <f t="shared" si="11"/>
        <v>9.3999396912958968</v>
      </c>
      <c r="M93">
        <f t="shared" si="17"/>
        <v>1.1279927629555075</v>
      </c>
      <c r="O93">
        <f t="shared" si="18"/>
        <v>0</v>
      </c>
      <c r="P93" s="8">
        <f t="shared" si="19"/>
        <v>0</v>
      </c>
    </row>
    <row r="94" spans="1:16">
      <c r="A94" s="1">
        <v>39738</v>
      </c>
      <c r="B94" t="s">
        <v>113</v>
      </c>
      <c r="C94">
        <v>0</v>
      </c>
      <c r="D94">
        <f t="shared" si="12"/>
        <v>0</v>
      </c>
      <c r="E94">
        <f t="shared" si="13"/>
        <v>10.400000000000002</v>
      </c>
      <c r="F94">
        <v>56.945</v>
      </c>
      <c r="H94">
        <f t="shared" si="14"/>
        <v>502.45000000000005</v>
      </c>
      <c r="I94">
        <f t="shared" si="15"/>
        <v>0</v>
      </c>
      <c r="J94">
        <f t="shared" si="16"/>
        <v>9.4192686021792593E-3</v>
      </c>
      <c r="K94">
        <f t="shared" si="11"/>
        <v>9.41926860217926</v>
      </c>
      <c r="M94">
        <f t="shared" si="17"/>
        <v>1.1303122322615111</v>
      </c>
      <c r="O94">
        <f t="shared" si="18"/>
        <v>0</v>
      </c>
      <c r="P94" s="8">
        <f t="shared" si="19"/>
        <v>0</v>
      </c>
    </row>
    <row r="95" spans="1:16">
      <c r="A95" s="1">
        <v>39738</v>
      </c>
      <c r="B95" t="s">
        <v>114</v>
      </c>
      <c r="C95">
        <v>0</v>
      </c>
      <c r="D95">
        <f t="shared" si="12"/>
        <v>0</v>
      </c>
      <c r="E95">
        <f t="shared" si="13"/>
        <v>10.400000000000002</v>
      </c>
      <c r="F95">
        <v>57.15</v>
      </c>
      <c r="H95">
        <f t="shared" si="14"/>
        <v>504.5</v>
      </c>
      <c r="I95">
        <f t="shared" si="15"/>
        <v>0</v>
      </c>
      <c r="J95">
        <f t="shared" si="16"/>
        <v>9.4384643878122464E-3</v>
      </c>
      <c r="K95">
        <f t="shared" si="11"/>
        <v>9.4384643878122461</v>
      </c>
      <c r="M95">
        <f t="shared" si="17"/>
        <v>1.1326157265374697</v>
      </c>
      <c r="O95">
        <f t="shared" si="18"/>
        <v>0</v>
      </c>
      <c r="P95" s="8">
        <f t="shared" si="19"/>
        <v>0</v>
      </c>
    </row>
    <row r="96" spans="1:16" ht="15.5" thickBot="1">
      <c r="A96" s="1">
        <v>39738</v>
      </c>
      <c r="B96" t="s">
        <v>115</v>
      </c>
      <c r="C96">
        <v>0.03</v>
      </c>
      <c r="D96">
        <f t="shared" si="12"/>
        <v>9</v>
      </c>
      <c r="E96">
        <f t="shared" si="13"/>
        <v>10.700000000000003</v>
      </c>
      <c r="F96">
        <v>57.304000000000002</v>
      </c>
      <c r="H96">
        <f t="shared" si="14"/>
        <v>506.03999999999996</v>
      </c>
      <c r="I96">
        <f t="shared" si="15"/>
        <v>0</v>
      </c>
      <c r="J96">
        <f t="shared" si="16"/>
        <v>9.4528589960921356E-3</v>
      </c>
      <c r="K96">
        <f t="shared" si="11"/>
        <v>9.4528589960921359</v>
      </c>
      <c r="M96" s="10">
        <f t="shared" si="17"/>
        <v>1.1343430795310563</v>
      </c>
      <c r="O96">
        <f t="shared" si="18"/>
        <v>0</v>
      </c>
      <c r="P96" s="8">
        <f t="shared" si="19"/>
        <v>0</v>
      </c>
    </row>
    <row r="97" spans="1:16">
      <c r="A97" s="1">
        <v>39738</v>
      </c>
      <c r="B97" t="s">
        <v>116</v>
      </c>
      <c r="C97">
        <v>0</v>
      </c>
      <c r="D97">
        <f t="shared" si="12"/>
        <v>0</v>
      </c>
      <c r="E97">
        <f t="shared" si="13"/>
        <v>10.700000000000003</v>
      </c>
      <c r="F97">
        <v>57.457999999999998</v>
      </c>
      <c r="H97">
        <f t="shared" si="14"/>
        <v>507.57999999999993</v>
      </c>
      <c r="I97">
        <f t="shared" si="15"/>
        <v>0</v>
      </c>
      <c r="J97">
        <f t="shared" si="16"/>
        <v>9.4672317178782512E-3</v>
      </c>
      <c r="K97">
        <f t="shared" si="11"/>
        <v>9.467231717878251</v>
      </c>
      <c r="M97">
        <f t="shared" si="17"/>
        <v>1.1360678061453902</v>
      </c>
      <c r="O97">
        <f t="shared" si="18"/>
        <v>0</v>
      </c>
      <c r="P97" s="8">
        <f t="shared" si="19"/>
        <v>0</v>
      </c>
    </row>
    <row r="98" spans="1:16">
      <c r="A98" s="1">
        <v>39738</v>
      </c>
      <c r="B98" t="s">
        <v>117</v>
      </c>
      <c r="C98">
        <v>0</v>
      </c>
      <c r="D98">
        <f t="shared" si="12"/>
        <v>0</v>
      </c>
      <c r="E98">
        <f t="shared" si="13"/>
        <v>10.700000000000003</v>
      </c>
      <c r="F98">
        <v>57.561</v>
      </c>
      <c r="H98">
        <f t="shared" si="14"/>
        <v>508.61</v>
      </c>
      <c r="I98">
        <f t="shared" si="15"/>
        <v>0</v>
      </c>
      <c r="J98">
        <f t="shared" si="16"/>
        <v>9.4768324771518468E-3</v>
      </c>
      <c r="K98">
        <f t="shared" si="11"/>
        <v>9.4768324771518468</v>
      </c>
      <c r="M98">
        <f t="shared" si="17"/>
        <v>1.1372198972582217</v>
      </c>
      <c r="O98">
        <f t="shared" si="18"/>
        <v>0</v>
      </c>
      <c r="P98" s="8">
        <f t="shared" si="19"/>
        <v>0</v>
      </c>
    </row>
    <row r="99" spans="1:16">
      <c r="A99" s="1">
        <v>39738</v>
      </c>
      <c r="B99" t="s">
        <v>118</v>
      </c>
      <c r="C99">
        <v>0</v>
      </c>
      <c r="D99">
        <f t="shared" si="12"/>
        <v>0</v>
      </c>
      <c r="E99">
        <f t="shared" si="13"/>
        <v>10.700000000000003</v>
      </c>
      <c r="F99">
        <v>57.664000000000001</v>
      </c>
      <c r="H99">
        <f t="shared" si="14"/>
        <v>509.64</v>
      </c>
      <c r="I99">
        <f t="shared" si="15"/>
        <v>0</v>
      </c>
      <c r="J99">
        <f t="shared" si="16"/>
        <v>9.4864235199573505E-3</v>
      </c>
      <c r="K99">
        <f t="shared" si="11"/>
        <v>9.4864235199573503</v>
      </c>
      <c r="M99">
        <f t="shared" si="17"/>
        <v>1.1383708223948821</v>
      </c>
      <c r="O99">
        <f t="shared" si="18"/>
        <v>0</v>
      </c>
      <c r="P99" s="8">
        <f t="shared" si="19"/>
        <v>0</v>
      </c>
    </row>
    <row r="100" spans="1:16">
      <c r="A100" s="1">
        <v>39738</v>
      </c>
      <c r="B100" t="s">
        <v>119</v>
      </c>
      <c r="C100">
        <v>0</v>
      </c>
      <c r="D100">
        <f t="shared" si="12"/>
        <v>0</v>
      </c>
      <c r="E100">
        <f t="shared" si="13"/>
        <v>10.700000000000003</v>
      </c>
      <c r="F100">
        <v>57.715000000000003</v>
      </c>
      <c r="H100">
        <f t="shared" si="14"/>
        <v>510.15000000000009</v>
      </c>
      <c r="I100">
        <f t="shared" si="15"/>
        <v>0</v>
      </c>
      <c r="J100">
        <f t="shared" si="16"/>
        <v>9.491168895346876E-3</v>
      </c>
      <c r="K100">
        <f t="shared" si="11"/>
        <v>9.4911688953468758</v>
      </c>
      <c r="M100">
        <f t="shared" si="17"/>
        <v>1.1389402674416251</v>
      </c>
      <c r="O100">
        <f t="shared" si="18"/>
        <v>0</v>
      </c>
      <c r="P100" s="8">
        <f t="shared" si="19"/>
        <v>0</v>
      </c>
    </row>
    <row r="101" spans="1:16">
      <c r="A101" s="1">
        <v>39738</v>
      </c>
      <c r="B101" t="s">
        <v>120</v>
      </c>
      <c r="C101">
        <v>0</v>
      </c>
      <c r="D101">
        <f t="shared" si="12"/>
        <v>0</v>
      </c>
      <c r="E101">
        <f t="shared" si="13"/>
        <v>10.700000000000003</v>
      </c>
      <c r="F101">
        <v>57.765999999999998</v>
      </c>
      <c r="H101">
        <f t="shared" si="14"/>
        <v>510.65999999999997</v>
      </c>
      <c r="I101">
        <f t="shared" si="15"/>
        <v>0</v>
      </c>
      <c r="J101">
        <f t="shared" si="16"/>
        <v>9.4959118993385785E-3</v>
      </c>
      <c r="K101">
        <f t="shared" si="11"/>
        <v>9.4959118993385783</v>
      </c>
      <c r="M101">
        <f t="shared" si="17"/>
        <v>1.1395094279206295</v>
      </c>
      <c r="O101">
        <f t="shared" si="18"/>
        <v>0</v>
      </c>
      <c r="P101" s="8">
        <f t="shared" si="19"/>
        <v>0</v>
      </c>
    </row>
    <row r="102" spans="1:16">
      <c r="A102" s="1">
        <v>39738</v>
      </c>
      <c r="B102" t="s">
        <v>121</v>
      </c>
      <c r="C102">
        <v>0</v>
      </c>
      <c r="D102">
        <f t="shared" si="12"/>
        <v>0</v>
      </c>
      <c r="E102">
        <f t="shared" si="13"/>
        <v>10.700000000000003</v>
      </c>
      <c r="F102">
        <v>57.817999999999998</v>
      </c>
      <c r="H102">
        <f t="shared" si="14"/>
        <v>511.17999999999995</v>
      </c>
      <c r="I102">
        <f t="shared" si="15"/>
        <v>0</v>
      </c>
      <c r="J102">
        <f t="shared" si="16"/>
        <v>9.5007454654884842E-3</v>
      </c>
      <c r="K102">
        <f t="shared" si="11"/>
        <v>9.5007454654884835</v>
      </c>
      <c r="M102">
        <f t="shared" si="17"/>
        <v>1.1400894558586181</v>
      </c>
      <c r="O102">
        <f t="shared" si="18"/>
        <v>0</v>
      </c>
      <c r="P102" s="8">
        <f t="shared" si="19"/>
        <v>0</v>
      </c>
    </row>
    <row r="103" spans="1:16">
      <c r="A103" s="1">
        <v>39738</v>
      </c>
      <c r="B103" t="s">
        <v>122</v>
      </c>
      <c r="C103">
        <v>0</v>
      </c>
      <c r="D103">
        <f t="shared" si="12"/>
        <v>0</v>
      </c>
      <c r="E103">
        <f t="shared" si="13"/>
        <v>10.700000000000003</v>
      </c>
      <c r="F103">
        <v>57.869</v>
      </c>
      <c r="H103">
        <f t="shared" si="14"/>
        <v>511.69000000000005</v>
      </c>
      <c r="I103">
        <f t="shared" si="15"/>
        <v>0</v>
      </c>
      <c r="J103">
        <f t="shared" si="16"/>
        <v>9.5054836910069967E-3</v>
      </c>
      <c r="K103">
        <f t="shared" si="11"/>
        <v>9.5054836910069973</v>
      </c>
      <c r="M103">
        <f t="shared" si="17"/>
        <v>1.1406580429208395</v>
      </c>
      <c r="O103">
        <f t="shared" si="18"/>
        <v>0</v>
      </c>
      <c r="P103" s="8">
        <f t="shared" si="19"/>
        <v>0</v>
      </c>
    </row>
    <row r="104" spans="1:16">
      <c r="A104" s="1">
        <v>39738</v>
      </c>
      <c r="B104" t="s">
        <v>123</v>
      </c>
      <c r="C104">
        <v>0</v>
      </c>
      <c r="D104">
        <f t="shared" si="12"/>
        <v>0</v>
      </c>
      <c r="E104">
        <f t="shared" si="13"/>
        <v>10.700000000000003</v>
      </c>
      <c r="F104">
        <v>57.869</v>
      </c>
      <c r="H104">
        <f t="shared" si="14"/>
        <v>511.69000000000005</v>
      </c>
      <c r="I104">
        <f t="shared" si="15"/>
        <v>0</v>
      </c>
      <c r="J104">
        <f t="shared" si="16"/>
        <v>9.5054836910069967E-3</v>
      </c>
      <c r="K104">
        <f t="shared" si="11"/>
        <v>9.5054836910069973</v>
      </c>
      <c r="M104">
        <f t="shared" si="17"/>
        <v>1.1406580429208395</v>
      </c>
      <c r="O104">
        <f t="shared" si="18"/>
        <v>0</v>
      </c>
      <c r="P104" s="8">
        <f t="shared" si="19"/>
        <v>0</v>
      </c>
    </row>
    <row r="105" spans="1:16">
      <c r="A105" s="1">
        <v>39738</v>
      </c>
      <c r="B105" t="s">
        <v>124</v>
      </c>
      <c r="C105">
        <v>0</v>
      </c>
      <c r="D105">
        <f t="shared" si="12"/>
        <v>0</v>
      </c>
      <c r="E105">
        <f t="shared" si="13"/>
        <v>10.700000000000003</v>
      </c>
      <c r="F105">
        <v>57.92</v>
      </c>
      <c r="H105">
        <f t="shared" si="14"/>
        <v>512.20000000000005</v>
      </c>
      <c r="I105">
        <f t="shared" si="15"/>
        <v>0</v>
      </c>
      <c r="J105">
        <f t="shared" si="16"/>
        <v>9.5102195558251969E-3</v>
      </c>
      <c r="K105">
        <f t="shared" si="11"/>
        <v>9.5102195558251967</v>
      </c>
      <c r="M105">
        <f t="shared" si="17"/>
        <v>1.1412263466990236</v>
      </c>
      <c r="O105">
        <f t="shared" si="18"/>
        <v>0</v>
      </c>
      <c r="P105" s="8">
        <f t="shared" si="19"/>
        <v>0</v>
      </c>
    </row>
    <row r="106" spans="1:16">
      <c r="A106" s="1">
        <v>39738</v>
      </c>
      <c r="B106" t="s">
        <v>125</v>
      </c>
      <c r="C106">
        <v>0</v>
      </c>
      <c r="D106">
        <f t="shared" si="12"/>
        <v>0</v>
      </c>
      <c r="E106">
        <f t="shared" si="13"/>
        <v>10.700000000000003</v>
      </c>
      <c r="F106">
        <v>57.92</v>
      </c>
      <c r="H106">
        <f t="shared" si="14"/>
        <v>512.20000000000005</v>
      </c>
      <c r="I106">
        <f t="shared" si="15"/>
        <v>0</v>
      </c>
      <c r="J106">
        <f t="shared" si="16"/>
        <v>9.5102195558251969E-3</v>
      </c>
      <c r="K106">
        <f t="shared" si="11"/>
        <v>9.5102195558251967</v>
      </c>
      <c r="M106">
        <f t="shared" si="17"/>
        <v>1.1412263466990236</v>
      </c>
      <c r="O106">
        <f t="shared" si="18"/>
        <v>0</v>
      </c>
      <c r="P106" s="8">
        <f t="shared" si="19"/>
        <v>0</v>
      </c>
    </row>
    <row r="107" spans="1:16">
      <c r="A107" s="1">
        <v>39738</v>
      </c>
      <c r="B107" t="s">
        <v>126</v>
      </c>
      <c r="C107">
        <v>0</v>
      </c>
      <c r="D107">
        <f t="shared" si="12"/>
        <v>0</v>
      </c>
      <c r="E107">
        <f t="shared" si="13"/>
        <v>10.700000000000003</v>
      </c>
      <c r="F107">
        <v>57.92</v>
      </c>
      <c r="H107">
        <f t="shared" si="14"/>
        <v>512.20000000000005</v>
      </c>
      <c r="I107">
        <f t="shared" si="15"/>
        <v>0</v>
      </c>
      <c r="J107">
        <f t="shared" si="16"/>
        <v>9.5102195558251969E-3</v>
      </c>
      <c r="K107">
        <f t="shared" si="11"/>
        <v>9.5102195558251967</v>
      </c>
      <c r="M107">
        <f t="shared" si="17"/>
        <v>1.1412263466990236</v>
      </c>
      <c r="O107">
        <f t="shared" si="18"/>
        <v>0</v>
      </c>
      <c r="P107" s="8">
        <f t="shared" si="19"/>
        <v>0</v>
      </c>
    </row>
    <row r="108" spans="1:16">
      <c r="A108" s="1">
        <v>39738</v>
      </c>
      <c r="B108" t="s">
        <v>127</v>
      </c>
      <c r="C108">
        <v>0</v>
      </c>
      <c r="D108">
        <f t="shared" si="12"/>
        <v>0</v>
      </c>
      <c r="E108">
        <f t="shared" si="13"/>
        <v>10.700000000000003</v>
      </c>
      <c r="F108">
        <v>57.92</v>
      </c>
      <c r="H108">
        <f t="shared" si="14"/>
        <v>512.20000000000005</v>
      </c>
      <c r="I108">
        <f t="shared" si="15"/>
        <v>0</v>
      </c>
      <c r="J108">
        <f t="shared" si="16"/>
        <v>9.5102195558251969E-3</v>
      </c>
      <c r="K108">
        <f t="shared" si="11"/>
        <v>9.5102195558251967</v>
      </c>
      <c r="M108">
        <f t="shared" si="17"/>
        <v>1.1412263466990236</v>
      </c>
      <c r="O108">
        <f t="shared" si="18"/>
        <v>0</v>
      </c>
      <c r="P108" s="8">
        <f t="shared" si="19"/>
        <v>0</v>
      </c>
    </row>
    <row r="109" spans="1:16">
      <c r="A109" s="1">
        <v>39738</v>
      </c>
      <c r="B109" t="s">
        <v>128</v>
      </c>
      <c r="C109">
        <v>0</v>
      </c>
      <c r="D109">
        <f t="shared" si="12"/>
        <v>0</v>
      </c>
      <c r="E109">
        <f t="shared" si="13"/>
        <v>10.700000000000003</v>
      </c>
      <c r="F109">
        <v>57.92</v>
      </c>
      <c r="H109">
        <f t="shared" si="14"/>
        <v>512.20000000000005</v>
      </c>
      <c r="I109">
        <f t="shared" si="15"/>
        <v>0</v>
      </c>
      <c r="J109">
        <f t="shared" si="16"/>
        <v>9.5102195558251969E-3</v>
      </c>
      <c r="K109">
        <f t="shared" si="11"/>
        <v>9.5102195558251967</v>
      </c>
      <c r="M109">
        <f t="shared" si="17"/>
        <v>1.1412263466990236</v>
      </c>
      <c r="O109">
        <f t="shared" si="18"/>
        <v>0</v>
      </c>
      <c r="P109" s="8">
        <f t="shared" si="19"/>
        <v>0</v>
      </c>
    </row>
    <row r="110" spans="1:16">
      <c r="A110" s="1">
        <v>39738</v>
      </c>
      <c r="B110" t="s">
        <v>129</v>
      </c>
      <c r="C110">
        <v>0</v>
      </c>
      <c r="D110">
        <f t="shared" si="12"/>
        <v>0</v>
      </c>
      <c r="E110">
        <f t="shared" si="13"/>
        <v>10.700000000000003</v>
      </c>
      <c r="F110">
        <v>57.869</v>
      </c>
      <c r="H110">
        <f t="shared" si="14"/>
        <v>511.69000000000005</v>
      </c>
      <c r="I110">
        <f t="shared" si="15"/>
        <v>0</v>
      </c>
      <c r="J110">
        <f t="shared" si="16"/>
        <v>9.5054836910069967E-3</v>
      </c>
      <c r="K110">
        <f t="shared" si="11"/>
        <v>9.5054836910069973</v>
      </c>
      <c r="M110">
        <f t="shared" si="17"/>
        <v>1.1406580429208395</v>
      </c>
      <c r="O110">
        <f t="shared" si="18"/>
        <v>0</v>
      </c>
      <c r="P110" s="8">
        <f t="shared" si="19"/>
        <v>0</v>
      </c>
    </row>
    <row r="111" spans="1:16">
      <c r="A111" s="1">
        <v>39738</v>
      </c>
      <c r="B111" t="s">
        <v>130</v>
      </c>
      <c r="C111">
        <v>0.03</v>
      </c>
      <c r="D111">
        <f t="shared" si="12"/>
        <v>9</v>
      </c>
      <c r="E111">
        <f t="shared" si="13"/>
        <v>11.000000000000004</v>
      </c>
      <c r="F111">
        <v>57.817999999999998</v>
      </c>
      <c r="H111">
        <f t="shared" si="14"/>
        <v>511.17999999999995</v>
      </c>
      <c r="I111">
        <f t="shared" si="15"/>
        <v>0</v>
      </c>
      <c r="J111">
        <f t="shared" si="16"/>
        <v>9.5007454654884842E-3</v>
      </c>
      <c r="K111">
        <f t="shared" si="11"/>
        <v>9.5007454654884835</v>
      </c>
      <c r="M111">
        <f t="shared" si="17"/>
        <v>1.1400894558586181</v>
      </c>
      <c r="O111">
        <f t="shared" si="18"/>
        <v>0</v>
      </c>
      <c r="P111" s="8">
        <f t="shared" si="19"/>
        <v>0</v>
      </c>
    </row>
    <row r="112" spans="1:16">
      <c r="A112" s="1">
        <v>39738</v>
      </c>
      <c r="B112" t="s">
        <v>131</v>
      </c>
      <c r="C112">
        <v>0.03</v>
      </c>
      <c r="D112">
        <f t="shared" si="12"/>
        <v>9</v>
      </c>
      <c r="E112">
        <f t="shared" si="13"/>
        <v>11.300000000000004</v>
      </c>
      <c r="F112">
        <v>57.817999999999998</v>
      </c>
      <c r="H112">
        <f t="shared" si="14"/>
        <v>511.17999999999995</v>
      </c>
      <c r="I112">
        <f t="shared" si="15"/>
        <v>0</v>
      </c>
      <c r="J112">
        <f t="shared" si="16"/>
        <v>9.5007454654884842E-3</v>
      </c>
      <c r="K112">
        <f t="shared" si="11"/>
        <v>9.5007454654884835</v>
      </c>
      <c r="M112">
        <f t="shared" si="17"/>
        <v>1.1400894558586181</v>
      </c>
      <c r="O112">
        <f t="shared" si="18"/>
        <v>0</v>
      </c>
      <c r="P112" s="8">
        <f t="shared" si="19"/>
        <v>0</v>
      </c>
    </row>
    <row r="113" spans="1:16">
      <c r="A113" s="1">
        <v>39738</v>
      </c>
      <c r="B113" t="s">
        <v>132</v>
      </c>
      <c r="C113">
        <v>0</v>
      </c>
      <c r="D113">
        <f t="shared" si="12"/>
        <v>0</v>
      </c>
      <c r="E113">
        <f t="shared" si="13"/>
        <v>11.300000000000004</v>
      </c>
      <c r="F113">
        <v>57.817999999999998</v>
      </c>
      <c r="H113">
        <f t="shared" si="14"/>
        <v>511.17999999999995</v>
      </c>
      <c r="I113">
        <f t="shared" si="15"/>
        <v>0</v>
      </c>
      <c r="J113">
        <f t="shared" si="16"/>
        <v>9.5007454654884842E-3</v>
      </c>
      <c r="K113">
        <f t="shared" si="11"/>
        <v>9.5007454654884835</v>
      </c>
      <c r="M113">
        <f t="shared" si="17"/>
        <v>1.1400894558586181</v>
      </c>
      <c r="O113">
        <f t="shared" si="18"/>
        <v>0</v>
      </c>
      <c r="P113" s="8">
        <f t="shared" si="19"/>
        <v>0</v>
      </c>
    </row>
    <row r="114" spans="1:16">
      <c r="A114" s="1">
        <v>39738</v>
      </c>
      <c r="B114" t="s">
        <v>133</v>
      </c>
      <c r="C114">
        <v>0.03</v>
      </c>
      <c r="D114">
        <f t="shared" si="12"/>
        <v>9</v>
      </c>
      <c r="E114">
        <f t="shared" si="13"/>
        <v>11.600000000000005</v>
      </c>
      <c r="F114">
        <v>57.92</v>
      </c>
      <c r="H114">
        <f t="shared" si="14"/>
        <v>512.20000000000005</v>
      </c>
      <c r="I114">
        <f t="shared" si="15"/>
        <v>0</v>
      </c>
      <c r="J114">
        <f t="shared" si="16"/>
        <v>9.5102195558251969E-3</v>
      </c>
      <c r="K114">
        <f t="shared" si="11"/>
        <v>9.5102195558251967</v>
      </c>
      <c r="M114">
        <f t="shared" si="17"/>
        <v>1.1412263466990236</v>
      </c>
      <c r="O114">
        <f t="shared" si="18"/>
        <v>0</v>
      </c>
      <c r="P114" s="8">
        <f t="shared" si="19"/>
        <v>0</v>
      </c>
    </row>
    <row r="115" spans="1:16">
      <c r="A115" s="1">
        <v>39738</v>
      </c>
      <c r="B115" t="s">
        <v>134</v>
      </c>
      <c r="C115">
        <v>0.03</v>
      </c>
      <c r="D115">
        <f t="shared" si="12"/>
        <v>9</v>
      </c>
      <c r="E115">
        <f t="shared" si="13"/>
        <v>11.900000000000006</v>
      </c>
      <c r="F115">
        <v>57.972000000000001</v>
      </c>
      <c r="G115">
        <f>F115</f>
        <v>57.972000000000001</v>
      </c>
      <c r="H115">
        <f t="shared" si="14"/>
        <v>512.72</v>
      </c>
      <c r="I115">
        <f t="shared" si="15"/>
        <v>0</v>
      </c>
      <c r="J115">
        <f t="shared" si="16"/>
        <v>9.5150458538043846E-3</v>
      </c>
      <c r="K115">
        <f t="shared" si="11"/>
        <v>9.5150458538043843</v>
      </c>
      <c r="L115">
        <f>J115</f>
        <v>9.5150458538043846E-3</v>
      </c>
      <c r="M115">
        <f t="shared" si="17"/>
        <v>1.1418055024565261</v>
      </c>
      <c r="N115">
        <f>SUM(M97:M133)</f>
        <v>42.62673242867163</v>
      </c>
      <c r="O115">
        <f t="shared" si="18"/>
        <v>5.7806921203941361E-2</v>
      </c>
      <c r="P115" s="8">
        <f t="shared" si="19"/>
        <v>57.806921203941364</v>
      </c>
    </row>
    <row r="116" spans="1:16">
      <c r="A116" s="1">
        <v>39738</v>
      </c>
      <c r="B116" t="s">
        <v>135</v>
      </c>
      <c r="C116">
        <v>0</v>
      </c>
      <c r="D116">
        <f t="shared" si="12"/>
        <v>0</v>
      </c>
      <c r="E116">
        <f t="shared" si="13"/>
        <v>11.900000000000006</v>
      </c>
      <c r="F116">
        <v>58.228000000000002</v>
      </c>
      <c r="H116">
        <f t="shared" si="14"/>
        <v>515.28</v>
      </c>
      <c r="I116">
        <f t="shared" si="15"/>
        <v>0</v>
      </c>
      <c r="J116">
        <f t="shared" si="16"/>
        <v>9.5387704868080351E-3</v>
      </c>
      <c r="K116">
        <f t="shared" si="11"/>
        <v>9.5387704868080352</v>
      </c>
      <c r="M116">
        <f t="shared" si="17"/>
        <v>1.1446524584169642</v>
      </c>
      <c r="O116">
        <f t="shared" si="18"/>
        <v>0</v>
      </c>
      <c r="P116" s="8">
        <f t="shared" si="19"/>
        <v>0</v>
      </c>
    </row>
    <row r="117" spans="1:16">
      <c r="A117" s="1">
        <v>39738</v>
      </c>
      <c r="B117" t="s">
        <v>136</v>
      </c>
      <c r="C117">
        <v>0</v>
      </c>
      <c r="D117">
        <f t="shared" si="12"/>
        <v>0</v>
      </c>
      <c r="E117">
        <f t="shared" si="13"/>
        <v>11.900000000000006</v>
      </c>
      <c r="F117">
        <v>58.588000000000001</v>
      </c>
      <c r="H117">
        <f t="shared" si="14"/>
        <v>518.88</v>
      </c>
      <c r="I117">
        <f t="shared" si="15"/>
        <v>0</v>
      </c>
      <c r="J117">
        <f t="shared" si="16"/>
        <v>9.5720337650887968E-3</v>
      </c>
      <c r="K117">
        <f t="shared" si="11"/>
        <v>9.572033765088797</v>
      </c>
      <c r="M117">
        <f t="shared" si="17"/>
        <v>1.1486440518106555</v>
      </c>
      <c r="O117">
        <f t="shared" si="18"/>
        <v>0</v>
      </c>
      <c r="P117" s="8">
        <f t="shared" si="19"/>
        <v>0</v>
      </c>
    </row>
    <row r="118" spans="1:16">
      <c r="A118" s="1">
        <v>39738</v>
      </c>
      <c r="B118" t="s">
        <v>137</v>
      </c>
      <c r="C118">
        <v>0</v>
      </c>
      <c r="D118">
        <f t="shared" si="12"/>
        <v>0</v>
      </c>
      <c r="E118">
        <f t="shared" si="13"/>
        <v>11.900000000000006</v>
      </c>
      <c r="F118">
        <v>58.947000000000003</v>
      </c>
      <c r="H118">
        <f t="shared" si="14"/>
        <v>522.47</v>
      </c>
      <c r="I118">
        <f t="shared" si="15"/>
        <v>0</v>
      </c>
      <c r="J118">
        <f t="shared" si="16"/>
        <v>9.6050899319058969E-3</v>
      </c>
      <c r="K118">
        <f t="shared" si="11"/>
        <v>9.6050899319058978</v>
      </c>
      <c r="M118">
        <f t="shared" si="17"/>
        <v>1.1526107918287076</v>
      </c>
      <c r="O118">
        <f t="shared" si="18"/>
        <v>0</v>
      </c>
      <c r="P118" s="8">
        <f t="shared" si="19"/>
        <v>0</v>
      </c>
    </row>
    <row r="119" spans="1:16">
      <c r="A119" s="1">
        <v>39738</v>
      </c>
      <c r="B119" t="s">
        <v>138</v>
      </c>
      <c r="C119">
        <v>0</v>
      </c>
      <c r="D119">
        <f t="shared" si="12"/>
        <v>0</v>
      </c>
      <c r="E119">
        <f t="shared" si="13"/>
        <v>11.900000000000006</v>
      </c>
      <c r="F119">
        <v>59.307000000000002</v>
      </c>
      <c r="H119">
        <f t="shared" si="14"/>
        <v>526.07000000000005</v>
      </c>
      <c r="I119">
        <f t="shared" si="15"/>
        <v>0</v>
      </c>
      <c r="J119">
        <f t="shared" si="16"/>
        <v>9.6381243299720927E-3</v>
      </c>
      <c r="K119">
        <f t="shared" si="11"/>
        <v>9.6381243299720936</v>
      </c>
      <c r="M119">
        <f t="shared" si="17"/>
        <v>1.156574919596651</v>
      </c>
      <c r="O119">
        <f t="shared" si="18"/>
        <v>0</v>
      </c>
      <c r="P119" s="8">
        <f t="shared" si="19"/>
        <v>0</v>
      </c>
    </row>
    <row r="120" spans="1:16">
      <c r="A120" s="1">
        <v>39738</v>
      </c>
      <c r="B120" t="s">
        <v>139</v>
      </c>
      <c r="C120">
        <v>0</v>
      </c>
      <c r="D120">
        <f t="shared" si="12"/>
        <v>0</v>
      </c>
      <c r="E120">
        <f t="shared" si="13"/>
        <v>11.900000000000006</v>
      </c>
      <c r="F120">
        <v>59.665999999999997</v>
      </c>
      <c r="H120">
        <f t="shared" si="14"/>
        <v>529.66</v>
      </c>
      <c r="I120">
        <f t="shared" si="15"/>
        <v>0</v>
      </c>
      <c r="J120">
        <f t="shared" si="16"/>
        <v>9.6709545961089077E-3</v>
      </c>
      <c r="K120">
        <f t="shared" si="11"/>
        <v>9.6709545961089081</v>
      </c>
      <c r="M120">
        <f t="shared" si="17"/>
        <v>1.160514551533069</v>
      </c>
      <c r="O120">
        <f t="shared" si="18"/>
        <v>0</v>
      </c>
      <c r="P120" s="8">
        <f t="shared" si="19"/>
        <v>0</v>
      </c>
    </row>
    <row r="121" spans="1:16">
      <c r="A121" s="1">
        <v>39738</v>
      </c>
      <c r="B121" t="s">
        <v>140</v>
      </c>
      <c r="C121">
        <v>0</v>
      </c>
      <c r="D121">
        <f t="shared" si="12"/>
        <v>0</v>
      </c>
      <c r="E121">
        <f t="shared" si="13"/>
        <v>11.900000000000006</v>
      </c>
      <c r="F121">
        <v>59.923000000000002</v>
      </c>
      <c r="H121">
        <f t="shared" si="14"/>
        <v>532.23</v>
      </c>
      <c r="I121">
        <f t="shared" si="15"/>
        <v>0</v>
      </c>
      <c r="J121">
        <f t="shared" si="16"/>
        <v>9.6943887584519731E-3</v>
      </c>
      <c r="K121">
        <f t="shared" si="11"/>
        <v>9.6943887584519732</v>
      </c>
      <c r="M121">
        <f t="shared" si="17"/>
        <v>1.1633266510142368</v>
      </c>
      <c r="O121">
        <f t="shared" si="18"/>
        <v>0</v>
      </c>
      <c r="P121" s="8">
        <f t="shared" si="19"/>
        <v>0</v>
      </c>
    </row>
    <row r="122" spans="1:16">
      <c r="A122" s="1">
        <v>39738</v>
      </c>
      <c r="B122" t="s">
        <v>141</v>
      </c>
      <c r="C122">
        <v>0</v>
      </c>
      <c r="D122">
        <f t="shared" si="12"/>
        <v>0</v>
      </c>
      <c r="E122">
        <f t="shared" si="13"/>
        <v>11.900000000000006</v>
      </c>
      <c r="F122">
        <v>60.128</v>
      </c>
      <c r="H122">
        <f t="shared" si="14"/>
        <v>534.28</v>
      </c>
      <c r="I122">
        <f t="shared" si="15"/>
        <v>0</v>
      </c>
      <c r="J122">
        <f t="shared" si="16"/>
        <v>9.7130408420844187E-3</v>
      </c>
      <c r="K122">
        <f t="shared" si="11"/>
        <v>9.7130408420844194</v>
      </c>
      <c r="M122">
        <f t="shared" si="17"/>
        <v>1.1655649010501303</v>
      </c>
      <c r="O122">
        <f t="shared" si="18"/>
        <v>0</v>
      </c>
      <c r="P122" s="8">
        <f t="shared" si="19"/>
        <v>0</v>
      </c>
    </row>
    <row r="123" spans="1:16">
      <c r="A123" s="1">
        <v>39738</v>
      </c>
      <c r="B123" t="s">
        <v>142</v>
      </c>
      <c r="C123">
        <v>0</v>
      </c>
      <c r="D123">
        <f t="shared" si="12"/>
        <v>0</v>
      </c>
      <c r="E123">
        <f t="shared" si="13"/>
        <v>11.900000000000006</v>
      </c>
      <c r="F123">
        <v>60.281999999999996</v>
      </c>
      <c r="H123">
        <f t="shared" si="14"/>
        <v>535.81999999999994</v>
      </c>
      <c r="I123">
        <f t="shared" si="15"/>
        <v>0</v>
      </c>
      <c r="J123">
        <f t="shared" si="16"/>
        <v>9.727029125072055E-3</v>
      </c>
      <c r="K123">
        <f t="shared" si="11"/>
        <v>9.7270291250720557</v>
      </c>
      <c r="M123">
        <f t="shared" si="17"/>
        <v>1.1672434950086465</v>
      </c>
      <c r="O123">
        <f t="shared" si="18"/>
        <v>0</v>
      </c>
      <c r="P123" s="8">
        <f t="shared" si="19"/>
        <v>0</v>
      </c>
    </row>
    <row r="124" spans="1:16">
      <c r="A124" s="1">
        <v>39738</v>
      </c>
      <c r="B124" t="s">
        <v>143</v>
      </c>
      <c r="C124">
        <v>0</v>
      </c>
      <c r="D124">
        <f t="shared" si="12"/>
        <v>0</v>
      </c>
      <c r="E124">
        <f t="shared" si="13"/>
        <v>11.900000000000006</v>
      </c>
      <c r="F124">
        <v>60.436</v>
      </c>
      <c r="H124">
        <f t="shared" si="14"/>
        <v>537.36</v>
      </c>
      <c r="I124">
        <f t="shared" si="15"/>
        <v>0</v>
      </c>
      <c r="J124">
        <f t="shared" si="16"/>
        <v>9.7409973206032657E-3</v>
      </c>
      <c r="K124">
        <f t="shared" si="11"/>
        <v>9.740997320603265</v>
      </c>
      <c r="M124">
        <f t="shared" si="17"/>
        <v>1.1689196784723919</v>
      </c>
      <c r="O124">
        <f t="shared" si="18"/>
        <v>0</v>
      </c>
      <c r="P124" s="8">
        <f t="shared" si="19"/>
        <v>0</v>
      </c>
    </row>
    <row r="125" spans="1:16">
      <c r="A125" s="1">
        <v>39738</v>
      </c>
      <c r="B125" t="s">
        <v>144</v>
      </c>
      <c r="C125">
        <v>0</v>
      </c>
      <c r="D125">
        <f t="shared" si="12"/>
        <v>0</v>
      </c>
      <c r="E125">
        <f t="shared" si="13"/>
        <v>11.900000000000006</v>
      </c>
      <c r="F125">
        <v>60.488</v>
      </c>
      <c r="H125">
        <f t="shared" si="14"/>
        <v>537.88</v>
      </c>
      <c r="I125">
        <f t="shared" si="15"/>
        <v>0</v>
      </c>
      <c r="J125">
        <f t="shared" si="16"/>
        <v>9.7457093328295E-3</v>
      </c>
      <c r="K125">
        <f t="shared" si="11"/>
        <v>9.7457093328295006</v>
      </c>
      <c r="M125">
        <f t="shared" si="17"/>
        <v>1.16948511993954</v>
      </c>
      <c r="O125">
        <f t="shared" si="18"/>
        <v>0</v>
      </c>
      <c r="P125" s="8">
        <f t="shared" si="19"/>
        <v>0</v>
      </c>
    </row>
    <row r="126" spans="1:16">
      <c r="A126" s="1">
        <v>39738</v>
      </c>
      <c r="B126" t="s">
        <v>145</v>
      </c>
      <c r="C126">
        <v>0</v>
      </c>
      <c r="D126">
        <f t="shared" si="12"/>
        <v>0</v>
      </c>
      <c r="E126">
        <f t="shared" si="13"/>
        <v>11.900000000000006</v>
      </c>
      <c r="F126">
        <v>60.539000000000001</v>
      </c>
      <c r="H126">
        <f t="shared" si="14"/>
        <v>538.39</v>
      </c>
      <c r="I126">
        <f t="shared" si="15"/>
        <v>0</v>
      </c>
      <c r="J126">
        <f t="shared" si="16"/>
        <v>9.7503285175423709E-3</v>
      </c>
      <c r="K126">
        <f t="shared" si="11"/>
        <v>9.7503285175423713</v>
      </c>
      <c r="M126">
        <f t="shared" si="17"/>
        <v>1.1700394221050845</v>
      </c>
      <c r="O126">
        <f t="shared" si="18"/>
        <v>0</v>
      </c>
      <c r="P126" s="8">
        <f t="shared" si="19"/>
        <v>0</v>
      </c>
    </row>
    <row r="127" spans="1:16">
      <c r="A127" s="1">
        <v>39738</v>
      </c>
      <c r="B127" t="s">
        <v>146</v>
      </c>
      <c r="C127">
        <v>0</v>
      </c>
      <c r="D127">
        <f t="shared" si="12"/>
        <v>0</v>
      </c>
      <c r="E127">
        <f t="shared" si="13"/>
        <v>11.900000000000006</v>
      </c>
      <c r="F127">
        <v>60.591000000000001</v>
      </c>
      <c r="H127">
        <f t="shared" si="14"/>
        <v>538.91</v>
      </c>
      <c r="I127">
        <f t="shared" si="15"/>
        <v>0</v>
      </c>
      <c r="J127">
        <f t="shared" si="16"/>
        <v>9.7550360224860251E-3</v>
      </c>
      <c r="K127">
        <f t="shared" si="11"/>
        <v>9.755036022486026</v>
      </c>
      <c r="M127">
        <f t="shared" si="17"/>
        <v>1.1706043226983229</v>
      </c>
      <c r="O127">
        <f t="shared" si="18"/>
        <v>0</v>
      </c>
      <c r="P127" s="8">
        <f t="shared" si="19"/>
        <v>0</v>
      </c>
    </row>
    <row r="128" spans="1:16">
      <c r="A128" s="1">
        <v>39738</v>
      </c>
      <c r="B128" t="s">
        <v>147</v>
      </c>
      <c r="C128">
        <v>0</v>
      </c>
      <c r="D128">
        <f t="shared" si="12"/>
        <v>0</v>
      </c>
      <c r="E128">
        <f t="shared" si="13"/>
        <v>11.900000000000006</v>
      </c>
      <c r="F128">
        <v>60.642000000000003</v>
      </c>
      <c r="H128">
        <f t="shared" si="14"/>
        <v>539.42000000000007</v>
      </c>
      <c r="I128">
        <f t="shared" si="15"/>
        <v>0</v>
      </c>
      <c r="J128">
        <f t="shared" si="16"/>
        <v>9.7596507929331167E-3</v>
      </c>
      <c r="K128">
        <f t="shared" si="11"/>
        <v>9.7596507929331171</v>
      </c>
      <c r="M128">
        <f t="shared" si="17"/>
        <v>1.171158095151974</v>
      </c>
      <c r="O128">
        <f t="shared" si="18"/>
        <v>0</v>
      </c>
      <c r="P128" s="8">
        <f t="shared" si="19"/>
        <v>0</v>
      </c>
    </row>
    <row r="129" spans="1:16">
      <c r="A129" s="1">
        <v>39738</v>
      </c>
      <c r="B129" t="s">
        <v>148</v>
      </c>
      <c r="C129">
        <v>0</v>
      </c>
      <c r="D129">
        <f t="shared" si="12"/>
        <v>0</v>
      </c>
      <c r="E129">
        <f t="shared" si="13"/>
        <v>11.900000000000006</v>
      </c>
      <c r="F129">
        <v>60.692999999999998</v>
      </c>
      <c r="H129">
        <f t="shared" si="14"/>
        <v>539.92999999999995</v>
      </c>
      <c r="I129">
        <f t="shared" si="15"/>
        <v>0</v>
      </c>
      <c r="J129">
        <f t="shared" si="16"/>
        <v>9.7642633823550665E-3</v>
      </c>
      <c r="K129">
        <f t="shared" si="11"/>
        <v>9.7642633823550664</v>
      </c>
      <c r="M129">
        <f t="shared" si="17"/>
        <v>1.171711605882608</v>
      </c>
      <c r="O129">
        <f t="shared" si="18"/>
        <v>0</v>
      </c>
      <c r="P129" s="8">
        <f t="shared" si="19"/>
        <v>0</v>
      </c>
    </row>
    <row r="130" spans="1:16">
      <c r="A130" s="1">
        <v>39738</v>
      </c>
      <c r="B130" t="s">
        <v>149</v>
      </c>
      <c r="C130">
        <v>0</v>
      </c>
      <c r="D130">
        <f t="shared" si="12"/>
        <v>0</v>
      </c>
      <c r="E130">
        <f t="shared" si="13"/>
        <v>11.900000000000006</v>
      </c>
      <c r="F130">
        <v>60.642000000000003</v>
      </c>
      <c r="H130">
        <f t="shared" si="14"/>
        <v>539.42000000000007</v>
      </c>
      <c r="I130">
        <f t="shared" si="15"/>
        <v>0</v>
      </c>
      <c r="J130">
        <f t="shared" si="16"/>
        <v>9.7596507929331167E-3</v>
      </c>
      <c r="K130">
        <f t="shared" si="11"/>
        <v>9.7596507929331171</v>
      </c>
      <c r="M130">
        <f t="shared" si="17"/>
        <v>1.171158095151974</v>
      </c>
      <c r="O130">
        <f t="shared" si="18"/>
        <v>0</v>
      </c>
      <c r="P130" s="8">
        <f t="shared" si="19"/>
        <v>0</v>
      </c>
    </row>
    <row r="131" spans="1:16">
      <c r="A131" s="1">
        <v>39738</v>
      </c>
      <c r="B131" t="s">
        <v>150</v>
      </c>
      <c r="C131">
        <v>0</v>
      </c>
      <c r="D131">
        <f t="shared" si="12"/>
        <v>0</v>
      </c>
      <c r="E131">
        <f t="shared" si="13"/>
        <v>11.900000000000006</v>
      </c>
      <c r="F131">
        <v>60.642000000000003</v>
      </c>
      <c r="H131">
        <f t="shared" si="14"/>
        <v>539.42000000000007</v>
      </c>
      <c r="I131">
        <f t="shared" si="15"/>
        <v>0</v>
      </c>
      <c r="J131">
        <f t="shared" si="16"/>
        <v>9.7596507929331167E-3</v>
      </c>
      <c r="K131">
        <f t="shared" ref="K131:K194" si="20">J131*1000</f>
        <v>9.7596507929331171</v>
      </c>
      <c r="M131">
        <f t="shared" si="17"/>
        <v>1.171158095151974</v>
      </c>
      <c r="O131">
        <f t="shared" si="18"/>
        <v>0</v>
      </c>
      <c r="P131" s="8">
        <f t="shared" si="19"/>
        <v>0</v>
      </c>
    </row>
    <row r="132" spans="1:16">
      <c r="A132" s="1">
        <v>39738</v>
      </c>
      <c r="B132" t="s">
        <v>151</v>
      </c>
      <c r="C132">
        <v>0</v>
      </c>
      <c r="D132">
        <f t="shared" ref="D132:D195" si="21">C132/2*600</f>
        <v>0</v>
      </c>
      <c r="E132">
        <f t="shared" ref="E132:E195" si="22">C132*10+E131</f>
        <v>11.900000000000006</v>
      </c>
      <c r="F132">
        <v>60.642000000000003</v>
      </c>
      <c r="H132">
        <f t="shared" si="14"/>
        <v>539.42000000000007</v>
      </c>
      <c r="I132">
        <f t="shared" si="15"/>
        <v>0</v>
      </c>
      <c r="J132">
        <f t="shared" si="16"/>
        <v>9.7596507929331167E-3</v>
      </c>
      <c r="K132">
        <f t="shared" si="20"/>
        <v>9.7596507929331171</v>
      </c>
      <c r="M132">
        <f t="shared" si="17"/>
        <v>1.171158095151974</v>
      </c>
      <c r="O132">
        <f t="shared" si="18"/>
        <v>0</v>
      </c>
      <c r="P132" s="8">
        <f t="shared" si="19"/>
        <v>0</v>
      </c>
    </row>
    <row r="133" spans="1:16" ht="15.5" thickBot="1">
      <c r="A133" s="1">
        <v>39738</v>
      </c>
      <c r="B133" t="s">
        <v>152</v>
      </c>
      <c r="C133">
        <v>0</v>
      </c>
      <c r="D133">
        <f t="shared" si="21"/>
        <v>0</v>
      </c>
      <c r="E133">
        <f t="shared" si="22"/>
        <v>11.900000000000006</v>
      </c>
      <c r="F133">
        <v>60.591000000000001</v>
      </c>
      <c r="H133">
        <f t="shared" si="14"/>
        <v>538.91</v>
      </c>
      <c r="I133">
        <f t="shared" si="15"/>
        <v>0</v>
      </c>
      <c r="J133">
        <f t="shared" si="16"/>
        <v>9.7550360224860251E-3</v>
      </c>
      <c r="K133">
        <f t="shared" si="20"/>
        <v>9.755036022486026</v>
      </c>
      <c r="M133" s="10">
        <f t="shared" si="17"/>
        <v>1.1706043226983229</v>
      </c>
      <c r="O133">
        <f t="shared" si="18"/>
        <v>0</v>
      </c>
      <c r="P133" s="8">
        <f t="shared" si="19"/>
        <v>0</v>
      </c>
    </row>
    <row r="134" spans="1:16">
      <c r="A134" s="1">
        <v>39738</v>
      </c>
      <c r="B134" t="s">
        <v>153</v>
      </c>
      <c r="C134">
        <v>0</v>
      </c>
      <c r="D134">
        <f t="shared" si="21"/>
        <v>0</v>
      </c>
      <c r="E134">
        <f t="shared" si="22"/>
        <v>11.900000000000006</v>
      </c>
      <c r="F134">
        <v>60.539000000000001</v>
      </c>
      <c r="H134">
        <f t="shared" ref="H134:H197" si="23">F134*10-50-17</f>
        <v>538.39</v>
      </c>
      <c r="I134">
        <f t="shared" ref="I134:I197" si="24">IF(H134-600&gt;0,H134-600,0)</f>
        <v>0</v>
      </c>
      <c r="J134">
        <f t="shared" ref="J134:J197" si="25">IF(I134=0,0.6*0.005*(2*9.81*H134/1000)^0.5,1.8*4*(I134/1000)^(3/2)+0.6*0.005*(2*9.81*H134/1000)^0.5)</f>
        <v>9.7503285175423709E-3</v>
      </c>
      <c r="K134">
        <f t="shared" si="20"/>
        <v>9.7503285175423713</v>
      </c>
      <c r="M134">
        <f t="shared" ref="M134:M197" si="26">J134*2*60</f>
        <v>1.1700394221050845</v>
      </c>
      <c r="O134">
        <f t="shared" ref="O134:O197" si="27">N134/$N$934</f>
        <v>0</v>
      </c>
      <c r="P134" s="8">
        <f t="shared" ref="P134:P197" si="28">O134*1000</f>
        <v>0</v>
      </c>
    </row>
    <row r="135" spans="1:16">
      <c r="A135" s="1">
        <v>39738</v>
      </c>
      <c r="B135" t="s">
        <v>154</v>
      </c>
      <c r="C135">
        <v>0</v>
      </c>
      <c r="D135">
        <f t="shared" si="21"/>
        <v>0</v>
      </c>
      <c r="E135">
        <f t="shared" si="22"/>
        <v>11.900000000000006</v>
      </c>
      <c r="F135">
        <v>60.488</v>
      </c>
      <c r="H135">
        <f t="shared" si="23"/>
        <v>537.88</v>
      </c>
      <c r="I135">
        <f t="shared" si="24"/>
        <v>0</v>
      </c>
      <c r="J135">
        <f t="shared" si="25"/>
        <v>9.7457093328295E-3</v>
      </c>
      <c r="K135">
        <f t="shared" si="20"/>
        <v>9.7457093328295006</v>
      </c>
      <c r="M135">
        <f t="shared" si="26"/>
        <v>1.16948511993954</v>
      </c>
      <c r="O135">
        <f t="shared" si="27"/>
        <v>0</v>
      </c>
      <c r="P135" s="8">
        <f t="shared" si="28"/>
        <v>0</v>
      </c>
    </row>
    <row r="136" spans="1:16">
      <c r="A136" s="1">
        <v>39738</v>
      </c>
      <c r="B136" t="s">
        <v>155</v>
      </c>
      <c r="C136">
        <v>0</v>
      </c>
      <c r="D136">
        <f t="shared" si="21"/>
        <v>0</v>
      </c>
      <c r="E136">
        <f t="shared" si="22"/>
        <v>11.900000000000006</v>
      </c>
      <c r="F136">
        <v>60.488</v>
      </c>
      <c r="H136">
        <f t="shared" si="23"/>
        <v>537.88</v>
      </c>
      <c r="I136">
        <f t="shared" si="24"/>
        <v>0</v>
      </c>
      <c r="J136">
        <f t="shared" si="25"/>
        <v>9.7457093328295E-3</v>
      </c>
      <c r="K136">
        <f t="shared" si="20"/>
        <v>9.7457093328295006</v>
      </c>
      <c r="M136">
        <f t="shared" si="26"/>
        <v>1.16948511993954</v>
      </c>
      <c r="O136">
        <f t="shared" si="27"/>
        <v>0</v>
      </c>
      <c r="P136" s="8">
        <f t="shared" si="28"/>
        <v>0</v>
      </c>
    </row>
    <row r="137" spans="1:16">
      <c r="A137" s="1">
        <v>39738</v>
      </c>
      <c r="B137" t="s">
        <v>156</v>
      </c>
      <c r="C137">
        <v>0</v>
      </c>
      <c r="D137">
        <f t="shared" si="21"/>
        <v>0</v>
      </c>
      <c r="E137">
        <f t="shared" si="22"/>
        <v>11.900000000000006</v>
      </c>
      <c r="F137">
        <v>60.436</v>
      </c>
      <c r="H137">
        <f t="shared" si="23"/>
        <v>537.36</v>
      </c>
      <c r="I137">
        <f t="shared" si="24"/>
        <v>0</v>
      </c>
      <c r="J137">
        <f t="shared" si="25"/>
        <v>9.7409973206032657E-3</v>
      </c>
      <c r="K137">
        <f t="shared" si="20"/>
        <v>9.740997320603265</v>
      </c>
      <c r="M137">
        <f t="shared" si="26"/>
        <v>1.1689196784723919</v>
      </c>
      <c r="O137">
        <f t="shared" si="27"/>
        <v>0</v>
      </c>
      <c r="P137" s="8">
        <f t="shared" si="28"/>
        <v>0</v>
      </c>
    </row>
    <row r="138" spans="1:16">
      <c r="A138" s="1">
        <v>39738</v>
      </c>
      <c r="B138" t="s">
        <v>157</v>
      </c>
      <c r="C138">
        <v>0</v>
      </c>
      <c r="D138">
        <f t="shared" si="21"/>
        <v>0</v>
      </c>
      <c r="E138">
        <f t="shared" si="22"/>
        <v>11.900000000000006</v>
      </c>
      <c r="F138">
        <v>60.334000000000003</v>
      </c>
      <c r="H138">
        <f t="shared" si="23"/>
        <v>536.34</v>
      </c>
      <c r="I138">
        <f t="shared" si="24"/>
        <v>0</v>
      </c>
      <c r="J138">
        <f t="shared" si="25"/>
        <v>9.7317479005572284E-3</v>
      </c>
      <c r="K138">
        <f t="shared" si="20"/>
        <v>9.7317479005572292</v>
      </c>
      <c r="M138">
        <f t="shared" si="26"/>
        <v>1.1678097480668674</v>
      </c>
      <c r="O138">
        <f t="shared" si="27"/>
        <v>0</v>
      </c>
      <c r="P138" s="8">
        <f t="shared" si="28"/>
        <v>0</v>
      </c>
    </row>
    <row r="139" spans="1:16">
      <c r="A139" s="1">
        <v>39738</v>
      </c>
      <c r="B139" t="s">
        <v>158</v>
      </c>
      <c r="C139">
        <v>0</v>
      </c>
      <c r="D139">
        <f t="shared" si="21"/>
        <v>0</v>
      </c>
      <c r="E139">
        <f t="shared" si="22"/>
        <v>11.900000000000006</v>
      </c>
      <c r="F139">
        <v>60.281999999999996</v>
      </c>
      <c r="H139">
        <f t="shared" si="23"/>
        <v>535.81999999999994</v>
      </c>
      <c r="I139">
        <f t="shared" si="24"/>
        <v>0</v>
      </c>
      <c r="J139">
        <f t="shared" si="25"/>
        <v>9.727029125072055E-3</v>
      </c>
      <c r="K139">
        <f t="shared" si="20"/>
        <v>9.7270291250720557</v>
      </c>
      <c r="M139">
        <f t="shared" si="26"/>
        <v>1.1672434950086465</v>
      </c>
      <c r="O139">
        <f t="shared" si="27"/>
        <v>0</v>
      </c>
      <c r="P139" s="8">
        <f t="shared" si="28"/>
        <v>0</v>
      </c>
    </row>
    <row r="140" spans="1:16">
      <c r="A140" s="1">
        <v>39738</v>
      </c>
      <c r="B140" t="s">
        <v>159</v>
      </c>
      <c r="C140">
        <v>0</v>
      </c>
      <c r="D140">
        <f t="shared" si="21"/>
        <v>0</v>
      </c>
      <c r="E140">
        <f t="shared" si="22"/>
        <v>11.900000000000006</v>
      </c>
      <c r="F140">
        <v>60.231000000000002</v>
      </c>
      <c r="H140">
        <f t="shared" si="23"/>
        <v>535.31000000000006</v>
      </c>
      <c r="I140">
        <f t="shared" si="24"/>
        <v>0</v>
      </c>
      <c r="J140">
        <f t="shared" si="25"/>
        <v>9.7223988706491588E-3</v>
      </c>
      <c r="K140">
        <f t="shared" si="20"/>
        <v>9.7223988706491582</v>
      </c>
      <c r="M140">
        <f t="shared" si="26"/>
        <v>1.1666878644778991</v>
      </c>
      <c r="O140">
        <f t="shared" si="27"/>
        <v>0</v>
      </c>
      <c r="P140" s="8">
        <f t="shared" si="28"/>
        <v>0</v>
      </c>
    </row>
    <row r="141" spans="1:16">
      <c r="A141" s="1">
        <v>39738</v>
      </c>
      <c r="B141" t="s">
        <v>160</v>
      </c>
      <c r="C141">
        <v>0</v>
      </c>
      <c r="D141">
        <f t="shared" si="21"/>
        <v>0</v>
      </c>
      <c r="E141">
        <f t="shared" si="22"/>
        <v>11.900000000000006</v>
      </c>
      <c r="F141">
        <v>60.18</v>
      </c>
      <c r="H141">
        <f t="shared" si="23"/>
        <v>534.79999999999995</v>
      </c>
      <c r="I141">
        <f t="shared" si="24"/>
        <v>0</v>
      </c>
      <c r="J141">
        <f t="shared" si="25"/>
        <v>9.7177664100347658E-3</v>
      </c>
      <c r="K141">
        <f t="shared" si="20"/>
        <v>9.7177664100347663</v>
      </c>
      <c r="M141">
        <f t="shared" si="26"/>
        <v>1.1661319692041718</v>
      </c>
      <c r="O141">
        <f t="shared" si="27"/>
        <v>0</v>
      </c>
      <c r="P141" s="8">
        <f t="shared" si="28"/>
        <v>0</v>
      </c>
    </row>
    <row r="142" spans="1:16">
      <c r="A142" s="1">
        <v>39738</v>
      </c>
      <c r="B142" t="s">
        <v>161</v>
      </c>
      <c r="C142">
        <v>0</v>
      </c>
      <c r="D142">
        <f t="shared" si="21"/>
        <v>0</v>
      </c>
      <c r="E142">
        <f t="shared" si="22"/>
        <v>11.900000000000006</v>
      </c>
      <c r="F142">
        <v>60.076999999999998</v>
      </c>
      <c r="H142">
        <f t="shared" si="23"/>
        <v>533.77</v>
      </c>
      <c r="I142">
        <f t="shared" si="24"/>
        <v>0</v>
      </c>
      <c r="J142">
        <f t="shared" si="25"/>
        <v>9.7084039161954936E-3</v>
      </c>
      <c r="K142">
        <f t="shared" si="20"/>
        <v>9.7084039161954934</v>
      </c>
      <c r="M142">
        <f t="shared" si="26"/>
        <v>1.1650084699434593</v>
      </c>
      <c r="O142">
        <f t="shared" si="27"/>
        <v>0</v>
      </c>
      <c r="P142" s="8">
        <f t="shared" si="28"/>
        <v>0</v>
      </c>
    </row>
    <row r="143" spans="1:16">
      <c r="A143" s="1">
        <v>39738</v>
      </c>
      <c r="B143" t="s">
        <v>162</v>
      </c>
      <c r="C143">
        <v>0</v>
      </c>
      <c r="D143">
        <f t="shared" si="21"/>
        <v>0</v>
      </c>
      <c r="E143">
        <f t="shared" si="22"/>
        <v>11.900000000000006</v>
      </c>
      <c r="F143">
        <v>59.973999999999997</v>
      </c>
      <c r="H143">
        <f t="shared" si="23"/>
        <v>532.74</v>
      </c>
      <c r="I143">
        <f t="shared" si="24"/>
        <v>0</v>
      </c>
      <c r="J143">
        <f t="shared" si="25"/>
        <v>9.6990323847278709E-3</v>
      </c>
      <c r="K143">
        <f t="shared" si="20"/>
        <v>9.6990323847278717</v>
      </c>
      <c r="M143">
        <f t="shared" si="26"/>
        <v>1.1638838861673446</v>
      </c>
      <c r="O143">
        <f t="shared" si="27"/>
        <v>0</v>
      </c>
      <c r="P143" s="8">
        <f t="shared" si="28"/>
        <v>0</v>
      </c>
    </row>
    <row r="144" spans="1:16">
      <c r="A144" s="1">
        <v>39738</v>
      </c>
      <c r="B144" t="s">
        <v>163</v>
      </c>
      <c r="C144">
        <v>0</v>
      </c>
      <c r="D144">
        <f t="shared" si="21"/>
        <v>0</v>
      </c>
      <c r="E144">
        <f t="shared" si="22"/>
        <v>11.900000000000006</v>
      </c>
      <c r="F144">
        <v>59.973999999999997</v>
      </c>
      <c r="H144">
        <f t="shared" si="23"/>
        <v>532.74</v>
      </c>
      <c r="I144">
        <f t="shared" si="24"/>
        <v>0</v>
      </c>
      <c r="J144">
        <f t="shared" si="25"/>
        <v>9.6990323847278709E-3</v>
      </c>
      <c r="K144">
        <f t="shared" si="20"/>
        <v>9.6990323847278717</v>
      </c>
      <c r="M144">
        <f t="shared" si="26"/>
        <v>1.1638838861673446</v>
      </c>
      <c r="O144">
        <f t="shared" si="27"/>
        <v>0</v>
      </c>
      <c r="P144" s="8">
        <f t="shared" si="28"/>
        <v>0</v>
      </c>
    </row>
    <row r="145" spans="1:16">
      <c r="A145" s="1">
        <v>39738</v>
      </c>
      <c r="B145" t="s">
        <v>164</v>
      </c>
      <c r="C145">
        <v>0</v>
      </c>
      <c r="D145">
        <f t="shared" si="21"/>
        <v>0</v>
      </c>
      <c r="E145">
        <f t="shared" si="22"/>
        <v>11.900000000000006</v>
      </c>
      <c r="F145">
        <v>59.872</v>
      </c>
      <c r="H145">
        <f t="shared" si="23"/>
        <v>531.72</v>
      </c>
      <c r="I145">
        <f t="shared" si="24"/>
        <v>0</v>
      </c>
      <c r="J145">
        <f t="shared" si="25"/>
        <v>9.6897429068061453E-3</v>
      </c>
      <c r="K145">
        <f t="shared" si="20"/>
        <v>9.6897429068061456</v>
      </c>
      <c r="M145">
        <f t="shared" si="26"/>
        <v>1.1627691488167375</v>
      </c>
      <c r="O145">
        <f t="shared" si="27"/>
        <v>0</v>
      </c>
      <c r="P145" s="8">
        <f t="shared" si="28"/>
        <v>0</v>
      </c>
    </row>
    <row r="146" spans="1:16">
      <c r="A146" s="1">
        <v>39738</v>
      </c>
      <c r="B146" t="s">
        <v>165</v>
      </c>
      <c r="C146">
        <v>0</v>
      </c>
      <c r="D146">
        <f t="shared" si="21"/>
        <v>0</v>
      </c>
      <c r="E146">
        <f t="shared" si="22"/>
        <v>11.900000000000006</v>
      </c>
      <c r="F146">
        <v>59.82</v>
      </c>
      <c r="H146">
        <f t="shared" si="23"/>
        <v>531.20000000000005</v>
      </c>
      <c r="I146">
        <f t="shared" si="24"/>
        <v>0</v>
      </c>
      <c r="J146">
        <f t="shared" si="25"/>
        <v>9.6850036654613624E-3</v>
      </c>
      <c r="K146">
        <f t="shared" si="20"/>
        <v>9.6850036654613625</v>
      </c>
      <c r="M146">
        <f t="shared" si="26"/>
        <v>1.1622004398553636</v>
      </c>
      <c r="O146">
        <f t="shared" si="27"/>
        <v>0</v>
      </c>
      <c r="P146" s="8">
        <f t="shared" si="28"/>
        <v>0</v>
      </c>
    </row>
    <row r="147" spans="1:16">
      <c r="A147" s="1">
        <v>39738</v>
      </c>
      <c r="B147" t="s">
        <v>166</v>
      </c>
      <c r="C147">
        <v>0.03</v>
      </c>
      <c r="D147">
        <f t="shared" si="21"/>
        <v>9</v>
      </c>
      <c r="E147">
        <f t="shared" si="22"/>
        <v>12.200000000000006</v>
      </c>
      <c r="F147">
        <v>59.718000000000004</v>
      </c>
      <c r="H147">
        <f t="shared" si="23"/>
        <v>530.18000000000006</v>
      </c>
      <c r="I147">
        <f t="shared" si="24"/>
        <v>0</v>
      </c>
      <c r="J147">
        <f t="shared" si="25"/>
        <v>9.6757007188110165E-3</v>
      </c>
      <c r="K147">
        <f t="shared" si="20"/>
        <v>9.6757007188110169</v>
      </c>
      <c r="M147">
        <f t="shared" si="26"/>
        <v>1.161084086257322</v>
      </c>
      <c r="O147">
        <f t="shared" si="27"/>
        <v>0</v>
      </c>
      <c r="P147" s="8">
        <f t="shared" si="28"/>
        <v>0</v>
      </c>
    </row>
    <row r="148" spans="1:16">
      <c r="A148" s="1">
        <v>39738</v>
      </c>
      <c r="B148" t="s">
        <v>167</v>
      </c>
      <c r="C148">
        <v>0</v>
      </c>
      <c r="D148">
        <f t="shared" si="21"/>
        <v>0</v>
      </c>
      <c r="E148">
        <f t="shared" si="22"/>
        <v>12.200000000000006</v>
      </c>
      <c r="F148">
        <v>59.615000000000002</v>
      </c>
      <c r="H148">
        <f t="shared" si="23"/>
        <v>529.15</v>
      </c>
      <c r="I148">
        <f t="shared" si="24"/>
        <v>0</v>
      </c>
      <c r="J148">
        <f t="shared" si="25"/>
        <v>9.6662974814558655E-3</v>
      </c>
      <c r="K148">
        <f t="shared" si="20"/>
        <v>9.6662974814558655</v>
      </c>
      <c r="M148">
        <f t="shared" si="26"/>
        <v>1.1599556977747039</v>
      </c>
      <c r="O148">
        <f t="shared" si="27"/>
        <v>0</v>
      </c>
      <c r="P148" s="8">
        <f t="shared" si="28"/>
        <v>0</v>
      </c>
    </row>
    <row r="149" spans="1:16">
      <c r="A149" s="1">
        <v>39738</v>
      </c>
      <c r="B149" t="s">
        <v>168</v>
      </c>
      <c r="C149">
        <v>0</v>
      </c>
      <c r="D149">
        <f t="shared" si="21"/>
        <v>0</v>
      </c>
      <c r="E149">
        <f t="shared" si="22"/>
        <v>12.200000000000006</v>
      </c>
      <c r="F149">
        <v>59.564</v>
      </c>
      <c r="H149">
        <f t="shared" si="23"/>
        <v>528.64</v>
      </c>
      <c r="I149">
        <f t="shared" si="24"/>
        <v>0</v>
      </c>
      <c r="J149">
        <f t="shared" si="25"/>
        <v>9.6616381219749702E-3</v>
      </c>
      <c r="K149">
        <f t="shared" si="20"/>
        <v>9.6616381219749705</v>
      </c>
      <c r="M149">
        <f t="shared" si="26"/>
        <v>1.1593965746369965</v>
      </c>
      <c r="O149">
        <f t="shared" si="27"/>
        <v>0</v>
      </c>
      <c r="P149" s="8">
        <f t="shared" si="28"/>
        <v>0</v>
      </c>
    </row>
    <row r="150" spans="1:16">
      <c r="A150" s="1">
        <v>39738</v>
      </c>
      <c r="B150" t="s">
        <v>169</v>
      </c>
      <c r="C150">
        <v>0</v>
      </c>
      <c r="D150">
        <f t="shared" si="21"/>
        <v>0</v>
      </c>
      <c r="E150">
        <f t="shared" si="22"/>
        <v>12.200000000000006</v>
      </c>
      <c r="F150">
        <v>59.512</v>
      </c>
      <c r="H150">
        <f t="shared" si="23"/>
        <v>528.12</v>
      </c>
      <c r="I150">
        <f t="shared" si="24"/>
        <v>0</v>
      </c>
      <c r="J150">
        <f t="shared" si="25"/>
        <v>9.6568850878531211E-3</v>
      </c>
      <c r="K150">
        <f t="shared" si="20"/>
        <v>9.6568850878531212</v>
      </c>
      <c r="M150">
        <f t="shared" si="26"/>
        <v>1.1588262105423746</v>
      </c>
      <c r="O150">
        <f t="shared" si="27"/>
        <v>0</v>
      </c>
      <c r="P150" s="8">
        <f t="shared" si="28"/>
        <v>0</v>
      </c>
    </row>
    <row r="151" spans="1:16">
      <c r="A151" s="1">
        <v>39738</v>
      </c>
      <c r="B151" t="s">
        <v>170</v>
      </c>
      <c r="C151">
        <v>0</v>
      </c>
      <c r="D151">
        <f t="shared" si="21"/>
        <v>0</v>
      </c>
      <c r="E151">
        <f t="shared" si="22"/>
        <v>12.200000000000006</v>
      </c>
      <c r="F151">
        <v>59.408999999999999</v>
      </c>
      <c r="H151">
        <f t="shared" si="23"/>
        <v>527.09</v>
      </c>
      <c r="I151">
        <f t="shared" si="24"/>
        <v>0</v>
      </c>
      <c r="J151">
        <f t="shared" si="25"/>
        <v>9.6474635112033472E-3</v>
      </c>
      <c r="K151">
        <f t="shared" si="20"/>
        <v>9.6474635112033464</v>
      </c>
      <c r="M151">
        <f t="shared" si="26"/>
        <v>1.1576956213444016</v>
      </c>
      <c r="O151">
        <f t="shared" si="27"/>
        <v>0</v>
      </c>
      <c r="P151" s="8">
        <f t="shared" si="28"/>
        <v>0</v>
      </c>
    </row>
    <row r="152" spans="1:16">
      <c r="A152" s="1">
        <v>39738</v>
      </c>
      <c r="B152" t="s">
        <v>171</v>
      </c>
      <c r="C152">
        <v>0</v>
      </c>
      <c r="D152">
        <f t="shared" si="21"/>
        <v>0</v>
      </c>
      <c r="E152">
        <f t="shared" si="22"/>
        <v>12.200000000000006</v>
      </c>
      <c r="F152">
        <v>59.307000000000002</v>
      </c>
      <c r="H152">
        <f t="shared" si="23"/>
        <v>526.07000000000005</v>
      </c>
      <c r="I152">
        <f t="shared" si="24"/>
        <v>0</v>
      </c>
      <c r="J152">
        <f t="shared" si="25"/>
        <v>9.6381243299720927E-3</v>
      </c>
      <c r="K152">
        <f t="shared" si="20"/>
        <v>9.6381243299720936</v>
      </c>
      <c r="M152">
        <f t="shared" si="26"/>
        <v>1.156574919596651</v>
      </c>
      <c r="O152">
        <f t="shared" si="27"/>
        <v>0</v>
      </c>
      <c r="P152" s="8">
        <f t="shared" si="28"/>
        <v>0</v>
      </c>
    </row>
    <row r="153" spans="1:16">
      <c r="A153" s="1">
        <v>39738</v>
      </c>
      <c r="B153" t="s">
        <v>172</v>
      </c>
      <c r="C153">
        <v>0</v>
      </c>
      <c r="D153">
        <f t="shared" si="21"/>
        <v>0</v>
      </c>
      <c r="E153">
        <f t="shared" si="22"/>
        <v>12.200000000000006</v>
      </c>
      <c r="F153">
        <v>59.255000000000003</v>
      </c>
      <c r="G153">
        <f>F153</f>
        <v>59.255000000000003</v>
      </c>
      <c r="H153">
        <f t="shared" si="23"/>
        <v>525.55000000000007</v>
      </c>
      <c r="I153">
        <f t="shared" si="24"/>
        <v>0</v>
      </c>
      <c r="J153">
        <f t="shared" si="25"/>
        <v>9.6333596943122598E-3</v>
      </c>
      <c r="K153">
        <f t="shared" si="20"/>
        <v>9.6333596943122597</v>
      </c>
      <c r="L153">
        <f>J153</f>
        <v>9.6333596943122598E-3</v>
      </c>
      <c r="M153">
        <f t="shared" si="26"/>
        <v>1.1560031633174712</v>
      </c>
      <c r="N153">
        <f>SUM(M134:M171)</f>
        <v>43.920574659543767</v>
      </c>
      <c r="O153">
        <f t="shared" si="27"/>
        <v>5.956152521952033E-2</v>
      </c>
      <c r="P153" s="8">
        <f t="shared" si="28"/>
        <v>59.561525219520327</v>
      </c>
    </row>
    <row r="154" spans="1:16">
      <c r="A154" s="1">
        <v>39738</v>
      </c>
      <c r="B154" t="s">
        <v>173</v>
      </c>
      <c r="C154">
        <v>0</v>
      </c>
      <c r="D154">
        <f t="shared" si="21"/>
        <v>0</v>
      </c>
      <c r="E154">
        <f t="shared" si="22"/>
        <v>12.200000000000006</v>
      </c>
      <c r="F154">
        <v>59.204000000000001</v>
      </c>
      <c r="H154">
        <f t="shared" si="23"/>
        <v>525.04</v>
      </c>
      <c r="I154">
        <f t="shared" si="24"/>
        <v>0</v>
      </c>
      <c r="J154">
        <f t="shared" si="25"/>
        <v>9.6286843961155971E-3</v>
      </c>
      <c r="K154">
        <f t="shared" si="20"/>
        <v>9.628684396115597</v>
      </c>
      <c r="M154">
        <f t="shared" si="26"/>
        <v>1.1554421275338718</v>
      </c>
      <c r="O154">
        <f t="shared" si="27"/>
        <v>0</v>
      </c>
      <c r="P154" s="8">
        <f t="shared" si="28"/>
        <v>0</v>
      </c>
    </row>
    <row r="155" spans="1:16">
      <c r="A155" s="1">
        <v>39738</v>
      </c>
      <c r="B155" t="s">
        <v>174</v>
      </c>
      <c r="C155">
        <v>0</v>
      </c>
      <c r="D155">
        <f t="shared" si="21"/>
        <v>0</v>
      </c>
      <c r="E155">
        <f t="shared" si="22"/>
        <v>12.200000000000006</v>
      </c>
      <c r="F155">
        <v>59.100999999999999</v>
      </c>
      <c r="H155">
        <f t="shared" si="23"/>
        <v>524.01</v>
      </c>
      <c r="I155">
        <f t="shared" si="24"/>
        <v>0</v>
      </c>
      <c r="J155">
        <f t="shared" si="25"/>
        <v>9.619235198288896E-3</v>
      </c>
      <c r="K155">
        <f t="shared" si="20"/>
        <v>9.6192351982888962</v>
      </c>
      <c r="M155">
        <f t="shared" si="26"/>
        <v>1.1543082237946676</v>
      </c>
      <c r="O155">
        <f t="shared" si="27"/>
        <v>0</v>
      </c>
      <c r="P155" s="8">
        <f t="shared" si="28"/>
        <v>0</v>
      </c>
    </row>
    <row r="156" spans="1:16">
      <c r="A156" s="1">
        <v>39738</v>
      </c>
      <c r="B156" t="s">
        <v>175</v>
      </c>
      <c r="C156">
        <v>0</v>
      </c>
      <c r="D156">
        <f t="shared" si="21"/>
        <v>0</v>
      </c>
      <c r="E156">
        <f t="shared" si="22"/>
        <v>12.200000000000006</v>
      </c>
      <c r="F156">
        <v>59.05</v>
      </c>
      <c r="H156">
        <f t="shared" si="23"/>
        <v>523.5</v>
      </c>
      <c r="I156">
        <f t="shared" si="24"/>
        <v>0</v>
      </c>
      <c r="J156">
        <f t="shared" si="25"/>
        <v>9.6145530317326769E-3</v>
      </c>
      <c r="K156">
        <f t="shared" si="20"/>
        <v>9.6145530317326777</v>
      </c>
      <c r="M156">
        <f t="shared" si="26"/>
        <v>1.1537463638079213</v>
      </c>
      <c r="O156">
        <f t="shared" si="27"/>
        <v>0</v>
      </c>
      <c r="P156" s="8">
        <f t="shared" si="28"/>
        <v>0</v>
      </c>
    </row>
    <row r="157" spans="1:16">
      <c r="A157" s="1">
        <v>39738</v>
      </c>
      <c r="B157" t="s">
        <v>176</v>
      </c>
      <c r="C157">
        <v>0</v>
      </c>
      <c r="D157">
        <f t="shared" si="21"/>
        <v>0</v>
      </c>
      <c r="E157">
        <f t="shared" si="22"/>
        <v>12.200000000000006</v>
      </c>
      <c r="F157">
        <v>58.896000000000001</v>
      </c>
      <c r="H157">
        <f t="shared" si="23"/>
        <v>521.96</v>
      </c>
      <c r="I157">
        <f t="shared" si="24"/>
        <v>0</v>
      </c>
      <c r="J157">
        <f t="shared" si="25"/>
        <v>9.6004008666305193E-3</v>
      </c>
      <c r="K157">
        <f t="shared" si="20"/>
        <v>9.6004008666305189</v>
      </c>
      <c r="M157">
        <f t="shared" si="26"/>
        <v>1.1520481039956623</v>
      </c>
      <c r="O157">
        <f t="shared" si="27"/>
        <v>0</v>
      </c>
      <c r="P157" s="8">
        <f t="shared" si="28"/>
        <v>0</v>
      </c>
    </row>
    <row r="158" spans="1:16">
      <c r="A158" s="1">
        <v>39738</v>
      </c>
      <c r="B158" t="s">
        <v>177</v>
      </c>
      <c r="C158">
        <v>0</v>
      </c>
      <c r="D158">
        <f t="shared" si="21"/>
        <v>0</v>
      </c>
      <c r="E158">
        <f t="shared" si="22"/>
        <v>12.200000000000006</v>
      </c>
      <c r="F158">
        <v>58.844999999999999</v>
      </c>
      <c r="H158">
        <f t="shared" si="23"/>
        <v>521.45000000000005</v>
      </c>
      <c r="I158">
        <f t="shared" si="24"/>
        <v>0</v>
      </c>
      <c r="J158">
        <f t="shared" si="25"/>
        <v>9.5957095099841374E-3</v>
      </c>
      <c r="K158">
        <f t="shared" si="20"/>
        <v>9.5957095099841379</v>
      </c>
      <c r="M158">
        <f t="shared" si="26"/>
        <v>1.1514851411980964</v>
      </c>
      <c r="O158">
        <f t="shared" si="27"/>
        <v>0</v>
      </c>
      <c r="P158" s="8">
        <f t="shared" si="28"/>
        <v>0</v>
      </c>
    </row>
    <row r="159" spans="1:16">
      <c r="A159" s="1">
        <v>39738</v>
      </c>
      <c r="B159" t="s">
        <v>178</v>
      </c>
      <c r="C159">
        <v>0</v>
      </c>
      <c r="D159">
        <f t="shared" si="21"/>
        <v>0</v>
      </c>
      <c r="E159">
        <f t="shared" si="22"/>
        <v>12.200000000000006</v>
      </c>
      <c r="F159">
        <v>58.741999999999997</v>
      </c>
      <c r="H159">
        <f t="shared" si="23"/>
        <v>520.41999999999996</v>
      </c>
      <c r="I159">
        <f t="shared" si="24"/>
        <v>0</v>
      </c>
      <c r="J159">
        <f t="shared" si="25"/>
        <v>9.5862278086847087E-3</v>
      </c>
      <c r="K159">
        <f t="shared" si="20"/>
        <v>9.5862278086847095</v>
      </c>
      <c r="M159">
        <f t="shared" si="26"/>
        <v>1.1503473370421651</v>
      </c>
      <c r="O159">
        <f t="shared" si="27"/>
        <v>0</v>
      </c>
      <c r="P159" s="8">
        <f t="shared" si="28"/>
        <v>0</v>
      </c>
    </row>
    <row r="160" spans="1:16">
      <c r="A160" s="1">
        <v>39738</v>
      </c>
      <c r="B160" t="s">
        <v>179</v>
      </c>
      <c r="C160">
        <v>0</v>
      </c>
      <c r="D160">
        <f t="shared" si="21"/>
        <v>0</v>
      </c>
      <c r="E160">
        <f t="shared" si="22"/>
        <v>12.200000000000006</v>
      </c>
      <c r="F160">
        <v>58.639000000000003</v>
      </c>
      <c r="H160">
        <f t="shared" si="23"/>
        <v>519.39</v>
      </c>
      <c r="I160">
        <f t="shared" si="24"/>
        <v>0</v>
      </c>
      <c r="J160">
        <f t="shared" si="25"/>
        <v>9.5767367197809091E-3</v>
      </c>
      <c r="K160">
        <f t="shared" si="20"/>
        <v>9.576736719780909</v>
      </c>
      <c r="M160">
        <f t="shared" si="26"/>
        <v>1.1492084063737091</v>
      </c>
      <c r="O160">
        <f t="shared" si="27"/>
        <v>0</v>
      </c>
      <c r="P160" s="8">
        <f t="shared" si="28"/>
        <v>0</v>
      </c>
    </row>
    <row r="161" spans="1:16">
      <c r="A161" s="1">
        <v>39738</v>
      </c>
      <c r="B161" t="s">
        <v>180</v>
      </c>
      <c r="C161">
        <v>0</v>
      </c>
      <c r="D161">
        <f t="shared" si="21"/>
        <v>0</v>
      </c>
      <c r="E161">
        <f t="shared" si="22"/>
        <v>12.200000000000006</v>
      </c>
      <c r="F161">
        <v>58.588000000000001</v>
      </c>
      <c r="H161">
        <f t="shared" si="23"/>
        <v>518.88</v>
      </c>
      <c r="I161">
        <f t="shared" si="24"/>
        <v>0</v>
      </c>
      <c r="J161">
        <f t="shared" si="25"/>
        <v>9.5720337650887968E-3</v>
      </c>
      <c r="K161">
        <f t="shared" si="20"/>
        <v>9.572033765088797</v>
      </c>
      <c r="M161">
        <f t="shared" si="26"/>
        <v>1.1486440518106555</v>
      </c>
      <c r="O161">
        <f t="shared" si="27"/>
        <v>0</v>
      </c>
      <c r="P161" s="8">
        <f t="shared" si="28"/>
        <v>0</v>
      </c>
    </row>
    <row r="162" spans="1:16">
      <c r="A162" s="1">
        <v>39738</v>
      </c>
      <c r="B162" t="s">
        <v>181</v>
      </c>
      <c r="C162">
        <v>0</v>
      </c>
      <c r="D162">
        <f t="shared" si="21"/>
        <v>0</v>
      </c>
      <c r="E162">
        <f t="shared" si="22"/>
        <v>12.200000000000006</v>
      </c>
      <c r="F162">
        <v>58.484999999999999</v>
      </c>
      <c r="H162">
        <f t="shared" si="23"/>
        <v>517.85</v>
      </c>
      <c r="I162">
        <f t="shared" si="24"/>
        <v>0</v>
      </c>
      <c r="J162">
        <f t="shared" si="25"/>
        <v>9.5625285881925613E-3</v>
      </c>
      <c r="K162">
        <f t="shared" si="20"/>
        <v>9.5625285881925617</v>
      </c>
      <c r="M162">
        <f t="shared" si="26"/>
        <v>1.1475034305831073</v>
      </c>
      <c r="O162">
        <f t="shared" si="27"/>
        <v>0</v>
      </c>
      <c r="P162" s="8">
        <f t="shared" si="28"/>
        <v>0</v>
      </c>
    </row>
    <row r="163" spans="1:16">
      <c r="A163" s="1">
        <v>39738</v>
      </c>
      <c r="B163" t="s">
        <v>182</v>
      </c>
      <c r="C163">
        <v>0</v>
      </c>
      <c r="D163">
        <f t="shared" si="21"/>
        <v>0</v>
      </c>
      <c r="E163">
        <f t="shared" si="22"/>
        <v>12.200000000000006</v>
      </c>
      <c r="F163">
        <v>58.433999999999997</v>
      </c>
      <c r="H163">
        <f t="shared" si="23"/>
        <v>517.33999999999992</v>
      </c>
      <c r="I163">
        <f t="shared" si="24"/>
        <v>0</v>
      </c>
      <c r="J163">
        <f t="shared" si="25"/>
        <v>9.5578186423472163E-3</v>
      </c>
      <c r="K163">
        <f t="shared" si="20"/>
        <v>9.5578186423472165</v>
      </c>
      <c r="M163">
        <f t="shared" si="26"/>
        <v>1.1469382370816659</v>
      </c>
      <c r="O163">
        <f t="shared" si="27"/>
        <v>0</v>
      </c>
      <c r="P163" s="8">
        <f t="shared" si="28"/>
        <v>0</v>
      </c>
    </row>
    <row r="164" spans="1:16">
      <c r="A164" s="1">
        <v>39738</v>
      </c>
      <c r="B164" t="s">
        <v>183</v>
      </c>
      <c r="C164">
        <v>0</v>
      </c>
      <c r="D164">
        <f t="shared" si="21"/>
        <v>0</v>
      </c>
      <c r="E164">
        <f t="shared" si="22"/>
        <v>12.200000000000006</v>
      </c>
      <c r="F164">
        <v>58.331000000000003</v>
      </c>
      <c r="H164">
        <f t="shared" si="23"/>
        <v>516.31000000000006</v>
      </c>
      <c r="I164">
        <f t="shared" si="24"/>
        <v>0</v>
      </c>
      <c r="J164">
        <f t="shared" si="25"/>
        <v>9.5482993145376421E-3</v>
      </c>
      <c r="K164">
        <f t="shared" si="20"/>
        <v>9.5482993145376422</v>
      </c>
      <c r="M164">
        <f t="shared" si="26"/>
        <v>1.1457959177445169</v>
      </c>
      <c r="O164">
        <f t="shared" si="27"/>
        <v>0</v>
      </c>
      <c r="P164" s="8">
        <f t="shared" si="28"/>
        <v>0</v>
      </c>
    </row>
    <row r="165" spans="1:16">
      <c r="A165" s="1">
        <v>39738</v>
      </c>
      <c r="B165" t="s">
        <v>184</v>
      </c>
      <c r="C165">
        <v>0</v>
      </c>
      <c r="D165">
        <f t="shared" si="21"/>
        <v>0</v>
      </c>
      <c r="E165">
        <f t="shared" si="22"/>
        <v>12.200000000000006</v>
      </c>
      <c r="F165">
        <v>58.228000000000002</v>
      </c>
      <c r="H165">
        <f t="shared" si="23"/>
        <v>515.28</v>
      </c>
      <c r="I165">
        <f t="shared" si="24"/>
        <v>0</v>
      </c>
      <c r="J165">
        <f t="shared" si="25"/>
        <v>9.5387704868080351E-3</v>
      </c>
      <c r="K165">
        <f t="shared" si="20"/>
        <v>9.5387704868080352</v>
      </c>
      <c r="M165">
        <f t="shared" si="26"/>
        <v>1.1446524584169642</v>
      </c>
      <c r="O165">
        <f t="shared" si="27"/>
        <v>0</v>
      </c>
      <c r="P165" s="8">
        <f t="shared" si="28"/>
        <v>0</v>
      </c>
    </row>
    <row r="166" spans="1:16">
      <c r="A166" s="1">
        <v>39738</v>
      </c>
      <c r="B166" t="s">
        <v>185</v>
      </c>
      <c r="C166">
        <v>0</v>
      </c>
      <c r="D166">
        <f t="shared" si="21"/>
        <v>0</v>
      </c>
      <c r="E166">
        <f t="shared" si="22"/>
        <v>12.200000000000006</v>
      </c>
      <c r="F166">
        <v>58.177</v>
      </c>
      <c r="H166">
        <f t="shared" si="23"/>
        <v>514.77</v>
      </c>
      <c r="I166">
        <f t="shared" si="24"/>
        <v>0</v>
      </c>
      <c r="J166">
        <f t="shared" si="25"/>
        <v>9.5340488041545067E-3</v>
      </c>
      <c r="K166">
        <f t="shared" si="20"/>
        <v>9.5340488041545068</v>
      </c>
      <c r="M166">
        <f t="shared" si="26"/>
        <v>1.1440858564985408</v>
      </c>
      <c r="O166">
        <f t="shared" si="27"/>
        <v>0</v>
      </c>
      <c r="P166" s="8">
        <f t="shared" si="28"/>
        <v>0</v>
      </c>
    </row>
    <row r="167" spans="1:16">
      <c r="A167" s="1">
        <v>39738</v>
      </c>
      <c r="B167" t="s">
        <v>186</v>
      </c>
      <c r="C167">
        <v>0</v>
      </c>
      <c r="D167">
        <f t="shared" si="21"/>
        <v>0</v>
      </c>
      <c r="E167">
        <f t="shared" si="22"/>
        <v>12.200000000000006</v>
      </c>
      <c r="F167">
        <v>58.073999999999998</v>
      </c>
      <c r="H167">
        <f t="shared" si="23"/>
        <v>513.74</v>
      </c>
      <c r="I167">
        <f t="shared" si="24"/>
        <v>0</v>
      </c>
      <c r="J167">
        <f t="shared" si="25"/>
        <v>9.5245057194586237E-3</v>
      </c>
      <c r="K167">
        <f t="shared" si="20"/>
        <v>9.5245057194586238</v>
      </c>
      <c r="M167">
        <f t="shared" si="26"/>
        <v>1.1429406863350349</v>
      </c>
      <c r="O167">
        <f t="shared" si="27"/>
        <v>0</v>
      </c>
      <c r="P167" s="8">
        <f t="shared" si="28"/>
        <v>0</v>
      </c>
    </row>
    <row r="168" spans="1:16">
      <c r="A168" s="1">
        <v>39738</v>
      </c>
      <c r="B168" t="s">
        <v>187</v>
      </c>
      <c r="C168">
        <v>0</v>
      </c>
      <c r="D168">
        <f t="shared" si="21"/>
        <v>0</v>
      </c>
      <c r="E168">
        <f t="shared" si="22"/>
        <v>12.200000000000006</v>
      </c>
      <c r="F168">
        <v>57.972000000000001</v>
      </c>
      <c r="H168">
        <f t="shared" si="23"/>
        <v>512.72</v>
      </c>
      <c r="I168">
        <f t="shared" si="24"/>
        <v>0</v>
      </c>
      <c r="J168">
        <f t="shared" si="25"/>
        <v>9.5150458538043846E-3</v>
      </c>
      <c r="K168">
        <f t="shared" si="20"/>
        <v>9.5150458538043843</v>
      </c>
      <c r="M168">
        <f t="shared" si="26"/>
        <v>1.1418055024565261</v>
      </c>
      <c r="O168">
        <f t="shared" si="27"/>
        <v>0</v>
      </c>
      <c r="P168" s="8">
        <f t="shared" si="28"/>
        <v>0</v>
      </c>
    </row>
    <row r="169" spans="1:16">
      <c r="A169" s="1">
        <v>39738</v>
      </c>
      <c r="B169" t="s">
        <v>188</v>
      </c>
      <c r="C169">
        <v>0</v>
      </c>
      <c r="D169">
        <f t="shared" si="21"/>
        <v>0</v>
      </c>
      <c r="E169">
        <f t="shared" si="22"/>
        <v>12.200000000000006</v>
      </c>
      <c r="F169">
        <v>57.869</v>
      </c>
      <c r="H169">
        <f t="shared" si="23"/>
        <v>511.69000000000005</v>
      </c>
      <c r="I169">
        <f t="shared" si="24"/>
        <v>0</v>
      </c>
      <c r="J169">
        <f t="shared" si="25"/>
        <v>9.5054836910069967E-3</v>
      </c>
      <c r="K169">
        <f t="shared" si="20"/>
        <v>9.5054836910069973</v>
      </c>
      <c r="M169">
        <f t="shared" si="26"/>
        <v>1.1406580429208395</v>
      </c>
      <c r="O169">
        <f t="shared" si="27"/>
        <v>0</v>
      </c>
      <c r="P169" s="8">
        <f t="shared" si="28"/>
        <v>0</v>
      </c>
    </row>
    <row r="170" spans="1:16">
      <c r="A170" s="1">
        <v>39738</v>
      </c>
      <c r="B170" t="s">
        <v>189</v>
      </c>
      <c r="C170">
        <v>0</v>
      </c>
      <c r="D170">
        <f t="shared" si="21"/>
        <v>0</v>
      </c>
      <c r="E170">
        <f t="shared" si="22"/>
        <v>12.200000000000006</v>
      </c>
      <c r="F170">
        <v>57.765999999999998</v>
      </c>
      <c r="H170">
        <f t="shared" si="23"/>
        <v>510.65999999999997</v>
      </c>
      <c r="I170">
        <f t="shared" si="24"/>
        <v>0</v>
      </c>
      <c r="J170">
        <f t="shared" si="25"/>
        <v>9.4959118993385785E-3</v>
      </c>
      <c r="K170">
        <f t="shared" si="20"/>
        <v>9.4959118993385783</v>
      </c>
      <c r="M170">
        <f t="shared" si="26"/>
        <v>1.1395094279206295</v>
      </c>
      <c r="O170">
        <f t="shared" si="27"/>
        <v>0</v>
      </c>
      <c r="P170" s="8">
        <f t="shared" si="28"/>
        <v>0</v>
      </c>
    </row>
    <row r="171" spans="1:16" ht="15.5" thickBot="1">
      <c r="A171" s="1">
        <v>39738</v>
      </c>
      <c r="B171" t="s">
        <v>190</v>
      </c>
      <c r="C171">
        <v>0</v>
      </c>
      <c r="D171">
        <f t="shared" si="21"/>
        <v>0</v>
      </c>
      <c r="E171">
        <f t="shared" si="22"/>
        <v>12.200000000000006</v>
      </c>
      <c r="F171">
        <v>57.664000000000001</v>
      </c>
      <c r="H171">
        <f t="shared" si="23"/>
        <v>509.64</v>
      </c>
      <c r="I171">
        <f t="shared" si="24"/>
        <v>0</v>
      </c>
      <c r="J171">
        <f t="shared" si="25"/>
        <v>9.4864235199573505E-3</v>
      </c>
      <c r="K171">
        <f t="shared" si="20"/>
        <v>9.4864235199573503</v>
      </c>
      <c r="M171" s="10">
        <f t="shared" si="26"/>
        <v>1.1383708223948821</v>
      </c>
      <c r="O171">
        <f t="shared" si="27"/>
        <v>0</v>
      </c>
      <c r="P171" s="8">
        <f t="shared" si="28"/>
        <v>0</v>
      </c>
    </row>
    <row r="172" spans="1:16">
      <c r="A172" s="1">
        <v>39738</v>
      </c>
      <c r="B172" t="s">
        <v>191</v>
      </c>
      <c r="C172">
        <v>0</v>
      </c>
      <c r="D172">
        <f t="shared" si="21"/>
        <v>0</v>
      </c>
      <c r="E172">
        <f t="shared" si="22"/>
        <v>12.200000000000006</v>
      </c>
      <c r="F172">
        <v>57.561</v>
      </c>
      <c r="H172">
        <f t="shared" si="23"/>
        <v>508.61</v>
      </c>
      <c r="I172">
        <f t="shared" si="24"/>
        <v>0</v>
      </c>
      <c r="J172">
        <f t="shared" si="25"/>
        <v>9.4768324771518468E-3</v>
      </c>
      <c r="K172">
        <f t="shared" si="20"/>
        <v>9.4768324771518468</v>
      </c>
      <c r="M172">
        <f t="shared" si="26"/>
        <v>1.1372198972582217</v>
      </c>
      <c r="O172">
        <f t="shared" si="27"/>
        <v>0</v>
      </c>
      <c r="P172" s="8">
        <f t="shared" si="28"/>
        <v>0</v>
      </c>
    </row>
    <row r="173" spans="1:16">
      <c r="A173" s="1">
        <v>39738</v>
      </c>
      <c r="B173" t="s">
        <v>192</v>
      </c>
      <c r="C173">
        <v>0</v>
      </c>
      <c r="D173">
        <f t="shared" si="21"/>
        <v>0</v>
      </c>
      <c r="E173">
        <f t="shared" si="22"/>
        <v>12.200000000000006</v>
      </c>
      <c r="F173">
        <v>57.51</v>
      </c>
      <c r="H173">
        <f t="shared" si="23"/>
        <v>508.1</v>
      </c>
      <c r="I173">
        <f t="shared" si="24"/>
        <v>0</v>
      </c>
      <c r="J173">
        <f t="shared" si="25"/>
        <v>9.4720799194263575E-3</v>
      </c>
      <c r="K173">
        <f t="shared" si="20"/>
        <v>9.4720799194263581</v>
      </c>
      <c r="M173">
        <f t="shared" si="26"/>
        <v>1.1366495903311629</v>
      </c>
      <c r="O173">
        <f t="shared" si="27"/>
        <v>0</v>
      </c>
      <c r="P173" s="8">
        <f t="shared" si="28"/>
        <v>0</v>
      </c>
    </row>
    <row r="174" spans="1:16">
      <c r="A174" s="1">
        <v>39738</v>
      </c>
      <c r="B174" t="s">
        <v>193</v>
      </c>
      <c r="C174">
        <v>0</v>
      </c>
      <c r="D174">
        <f t="shared" si="21"/>
        <v>0</v>
      </c>
      <c r="E174">
        <f t="shared" si="22"/>
        <v>12.200000000000006</v>
      </c>
      <c r="F174">
        <v>57.406999999999996</v>
      </c>
      <c r="H174">
        <f t="shared" si="23"/>
        <v>507.06999999999994</v>
      </c>
      <c r="I174">
        <f t="shared" si="24"/>
        <v>0</v>
      </c>
      <c r="J174">
        <f t="shared" si="25"/>
        <v>9.4624743381422176E-3</v>
      </c>
      <c r="K174">
        <f t="shared" si="20"/>
        <v>9.4624743381422167</v>
      </c>
      <c r="M174">
        <f t="shared" si="26"/>
        <v>1.1354969205770662</v>
      </c>
      <c r="O174">
        <f t="shared" si="27"/>
        <v>0</v>
      </c>
      <c r="P174" s="8">
        <f t="shared" si="28"/>
        <v>0</v>
      </c>
    </row>
    <row r="175" spans="1:16">
      <c r="A175" s="1">
        <v>39738</v>
      </c>
      <c r="B175" t="s">
        <v>194</v>
      </c>
      <c r="C175">
        <v>0</v>
      </c>
      <c r="D175">
        <f t="shared" si="21"/>
        <v>0</v>
      </c>
      <c r="E175">
        <f t="shared" si="22"/>
        <v>12.200000000000006</v>
      </c>
      <c r="F175">
        <v>57.304000000000002</v>
      </c>
      <c r="H175">
        <f t="shared" si="23"/>
        <v>506.03999999999996</v>
      </c>
      <c r="I175">
        <f t="shared" si="24"/>
        <v>0</v>
      </c>
      <c r="J175">
        <f t="shared" si="25"/>
        <v>9.4528589960921356E-3</v>
      </c>
      <c r="K175">
        <f t="shared" si="20"/>
        <v>9.4528589960921359</v>
      </c>
      <c r="M175">
        <f t="shared" si="26"/>
        <v>1.1343430795310563</v>
      </c>
      <c r="O175">
        <f t="shared" si="27"/>
        <v>0</v>
      </c>
      <c r="P175" s="8">
        <f t="shared" si="28"/>
        <v>0</v>
      </c>
    </row>
    <row r="176" spans="1:16">
      <c r="A176" s="1">
        <v>39738</v>
      </c>
      <c r="B176" t="s">
        <v>195</v>
      </c>
      <c r="C176">
        <v>0</v>
      </c>
      <c r="D176">
        <f t="shared" si="21"/>
        <v>0</v>
      </c>
      <c r="E176">
        <f t="shared" si="22"/>
        <v>12.200000000000006</v>
      </c>
      <c r="F176">
        <v>57.201999999999998</v>
      </c>
      <c r="H176">
        <f t="shared" si="23"/>
        <v>505.02</v>
      </c>
      <c r="I176">
        <f t="shared" si="24"/>
        <v>0</v>
      </c>
      <c r="J176">
        <f t="shared" si="25"/>
        <v>9.4433273585108769E-3</v>
      </c>
      <c r="K176">
        <f t="shared" si="20"/>
        <v>9.4433273585108761</v>
      </c>
      <c r="M176">
        <f t="shared" si="26"/>
        <v>1.1331992830213051</v>
      </c>
      <c r="O176">
        <f t="shared" si="27"/>
        <v>0</v>
      </c>
      <c r="P176" s="8">
        <f t="shared" si="28"/>
        <v>0</v>
      </c>
    </row>
    <row r="177" spans="1:16">
      <c r="A177" s="1">
        <v>39738</v>
      </c>
      <c r="B177" t="s">
        <v>196</v>
      </c>
      <c r="C177">
        <v>0</v>
      </c>
      <c r="D177">
        <f t="shared" si="21"/>
        <v>0</v>
      </c>
      <c r="E177">
        <f t="shared" si="22"/>
        <v>12.200000000000006</v>
      </c>
      <c r="F177">
        <v>57.098999999999997</v>
      </c>
      <c r="H177">
        <f t="shared" si="23"/>
        <v>503.99</v>
      </c>
      <c r="I177">
        <f t="shared" si="24"/>
        <v>0</v>
      </c>
      <c r="J177">
        <f t="shared" si="25"/>
        <v>9.4336925008185434E-3</v>
      </c>
      <c r="K177">
        <f t="shared" si="20"/>
        <v>9.4336925008185428</v>
      </c>
      <c r="M177">
        <f t="shared" si="26"/>
        <v>1.1320431000982252</v>
      </c>
      <c r="O177">
        <f t="shared" si="27"/>
        <v>0</v>
      </c>
      <c r="P177" s="8">
        <f t="shared" si="28"/>
        <v>0</v>
      </c>
    </row>
    <row r="178" spans="1:16">
      <c r="A178" s="1">
        <v>39738</v>
      </c>
      <c r="B178" t="s">
        <v>197</v>
      </c>
      <c r="C178">
        <v>0</v>
      </c>
      <c r="D178">
        <f t="shared" si="21"/>
        <v>0</v>
      </c>
      <c r="E178">
        <f t="shared" si="22"/>
        <v>12.200000000000006</v>
      </c>
      <c r="F178">
        <v>56.996000000000002</v>
      </c>
      <c r="H178">
        <f t="shared" si="23"/>
        <v>502.96000000000004</v>
      </c>
      <c r="I178">
        <f t="shared" si="24"/>
        <v>0</v>
      </c>
      <c r="J178">
        <f t="shared" si="25"/>
        <v>9.4240477927480838E-3</v>
      </c>
      <c r="K178">
        <f t="shared" si="20"/>
        <v>9.4240477927480839</v>
      </c>
      <c r="M178">
        <f t="shared" si="26"/>
        <v>1.1308857351297701</v>
      </c>
      <c r="O178">
        <f t="shared" si="27"/>
        <v>0</v>
      </c>
      <c r="P178" s="8">
        <f t="shared" si="28"/>
        <v>0</v>
      </c>
    </row>
    <row r="179" spans="1:16">
      <c r="A179" s="1">
        <v>39738</v>
      </c>
      <c r="B179" t="s">
        <v>198</v>
      </c>
      <c r="C179">
        <v>0</v>
      </c>
      <c r="D179">
        <f t="shared" si="21"/>
        <v>0</v>
      </c>
      <c r="E179">
        <f t="shared" si="22"/>
        <v>12.200000000000006</v>
      </c>
      <c r="F179">
        <v>56.893000000000001</v>
      </c>
      <c r="H179">
        <f t="shared" si="23"/>
        <v>501.93000000000006</v>
      </c>
      <c r="I179">
        <f t="shared" si="24"/>
        <v>0</v>
      </c>
      <c r="J179">
        <f t="shared" si="25"/>
        <v>9.4143932040254216E-3</v>
      </c>
      <c r="K179">
        <f t="shared" si="20"/>
        <v>9.414393204025421</v>
      </c>
      <c r="M179">
        <f t="shared" si="26"/>
        <v>1.1297271844830505</v>
      </c>
      <c r="O179">
        <f t="shared" si="27"/>
        <v>0</v>
      </c>
      <c r="P179" s="8">
        <f t="shared" si="28"/>
        <v>0</v>
      </c>
    </row>
    <row r="180" spans="1:16">
      <c r="A180" s="1">
        <v>39738</v>
      </c>
      <c r="B180" t="s">
        <v>199</v>
      </c>
      <c r="C180">
        <v>0</v>
      </c>
      <c r="D180">
        <f t="shared" si="21"/>
        <v>0</v>
      </c>
      <c r="E180">
        <f t="shared" si="22"/>
        <v>12.200000000000006</v>
      </c>
      <c r="F180">
        <v>56.790999999999997</v>
      </c>
      <c r="H180">
        <f t="shared" si="23"/>
        <v>500.90999999999997</v>
      </c>
      <c r="I180">
        <f t="shared" si="24"/>
        <v>0</v>
      </c>
      <c r="J180">
        <f t="shared" si="25"/>
        <v>9.4048225820586324E-3</v>
      </c>
      <c r="K180">
        <f t="shared" si="20"/>
        <v>9.4048225820586318</v>
      </c>
      <c r="M180">
        <f t="shared" si="26"/>
        <v>1.1285787098470359</v>
      </c>
      <c r="O180">
        <f t="shared" si="27"/>
        <v>0</v>
      </c>
      <c r="P180" s="8">
        <f t="shared" si="28"/>
        <v>0</v>
      </c>
    </row>
    <row r="181" spans="1:16">
      <c r="A181" s="1">
        <v>39738</v>
      </c>
      <c r="B181" t="s">
        <v>200</v>
      </c>
      <c r="C181">
        <v>0</v>
      </c>
      <c r="D181">
        <f t="shared" si="21"/>
        <v>0</v>
      </c>
      <c r="E181">
        <f t="shared" si="22"/>
        <v>12.200000000000006</v>
      </c>
      <c r="F181">
        <v>56.738999999999997</v>
      </c>
      <c r="H181">
        <f t="shared" si="23"/>
        <v>500.39</v>
      </c>
      <c r="I181">
        <f t="shared" si="24"/>
        <v>0</v>
      </c>
      <c r="J181">
        <f t="shared" si="25"/>
        <v>9.3999396912958968E-3</v>
      </c>
      <c r="K181">
        <f t="shared" si="20"/>
        <v>9.3999396912958968</v>
      </c>
      <c r="M181">
        <f t="shared" si="26"/>
        <v>1.1279927629555075</v>
      </c>
      <c r="O181">
        <f t="shared" si="27"/>
        <v>0</v>
      </c>
      <c r="P181" s="8">
        <f t="shared" si="28"/>
        <v>0</v>
      </c>
    </row>
    <row r="182" spans="1:16">
      <c r="A182" s="1">
        <v>39738</v>
      </c>
      <c r="B182" t="s">
        <v>201</v>
      </c>
      <c r="C182">
        <v>0</v>
      </c>
      <c r="D182">
        <f t="shared" si="21"/>
        <v>0</v>
      </c>
      <c r="E182">
        <f t="shared" si="22"/>
        <v>12.200000000000006</v>
      </c>
      <c r="F182">
        <v>56.637</v>
      </c>
      <c r="H182">
        <f t="shared" si="23"/>
        <v>499.37</v>
      </c>
      <c r="I182">
        <f t="shared" si="24"/>
        <v>0</v>
      </c>
      <c r="J182">
        <f t="shared" si="25"/>
        <v>9.3903543383623174E-3</v>
      </c>
      <c r="K182">
        <f t="shared" si="20"/>
        <v>9.390354338362318</v>
      </c>
      <c r="M182">
        <f t="shared" si="26"/>
        <v>1.126842520603478</v>
      </c>
      <c r="O182">
        <f t="shared" si="27"/>
        <v>0</v>
      </c>
      <c r="P182" s="8">
        <f t="shared" si="28"/>
        <v>0</v>
      </c>
    </row>
    <row r="183" spans="1:16">
      <c r="A183" s="1">
        <v>39738</v>
      </c>
      <c r="B183" t="s">
        <v>202</v>
      </c>
      <c r="C183">
        <v>0</v>
      </c>
      <c r="D183">
        <f t="shared" si="21"/>
        <v>0</v>
      </c>
      <c r="E183">
        <f t="shared" si="22"/>
        <v>12.200000000000006</v>
      </c>
      <c r="F183">
        <v>56.482999999999997</v>
      </c>
      <c r="H183">
        <f t="shared" si="23"/>
        <v>497.82999999999993</v>
      </c>
      <c r="I183">
        <f t="shared" si="24"/>
        <v>0</v>
      </c>
      <c r="J183">
        <f t="shared" si="25"/>
        <v>9.3758637682082382E-3</v>
      </c>
      <c r="K183">
        <f t="shared" si="20"/>
        <v>9.3758637682082391</v>
      </c>
      <c r="M183">
        <f t="shared" si="26"/>
        <v>1.1251036521849886</v>
      </c>
      <c r="O183">
        <f t="shared" si="27"/>
        <v>0</v>
      </c>
      <c r="P183" s="8">
        <f t="shared" si="28"/>
        <v>0</v>
      </c>
    </row>
    <row r="184" spans="1:16">
      <c r="A184" s="1">
        <v>39738</v>
      </c>
      <c r="B184" t="s">
        <v>203</v>
      </c>
      <c r="C184">
        <v>0</v>
      </c>
      <c r="D184">
        <f t="shared" si="21"/>
        <v>0</v>
      </c>
      <c r="E184">
        <f t="shared" si="22"/>
        <v>12.200000000000006</v>
      </c>
      <c r="F184">
        <v>56.38</v>
      </c>
      <c r="H184">
        <f t="shared" si="23"/>
        <v>496.80000000000007</v>
      </c>
      <c r="I184">
        <f t="shared" si="24"/>
        <v>0</v>
      </c>
      <c r="J184">
        <f t="shared" si="25"/>
        <v>9.3661595117742902E-3</v>
      </c>
      <c r="K184">
        <f t="shared" si="20"/>
        <v>9.3661595117742902</v>
      </c>
      <c r="M184">
        <f t="shared" si="26"/>
        <v>1.1239391414129147</v>
      </c>
      <c r="O184">
        <f t="shared" si="27"/>
        <v>0</v>
      </c>
      <c r="P184" s="8">
        <f t="shared" si="28"/>
        <v>0</v>
      </c>
    </row>
    <row r="185" spans="1:16">
      <c r="A185" s="1">
        <v>39738</v>
      </c>
      <c r="B185" t="s">
        <v>204</v>
      </c>
      <c r="C185">
        <v>0</v>
      </c>
      <c r="D185">
        <f t="shared" si="21"/>
        <v>0</v>
      </c>
      <c r="E185">
        <f t="shared" si="22"/>
        <v>12.200000000000006</v>
      </c>
      <c r="F185">
        <v>56.329000000000001</v>
      </c>
      <c r="H185">
        <f t="shared" si="23"/>
        <v>496.28999999999996</v>
      </c>
      <c r="I185">
        <f t="shared" si="24"/>
        <v>0</v>
      </c>
      <c r="J185">
        <f t="shared" si="25"/>
        <v>9.3613507679180565E-3</v>
      </c>
      <c r="K185">
        <f t="shared" si="20"/>
        <v>9.3613507679180561</v>
      </c>
      <c r="M185">
        <f t="shared" si="26"/>
        <v>1.1233620921501668</v>
      </c>
      <c r="O185">
        <f t="shared" si="27"/>
        <v>0</v>
      </c>
      <c r="P185" s="8">
        <f t="shared" si="28"/>
        <v>0</v>
      </c>
    </row>
    <row r="186" spans="1:16">
      <c r="A186" s="1">
        <v>39738</v>
      </c>
      <c r="B186" t="s">
        <v>205</v>
      </c>
      <c r="C186">
        <v>0</v>
      </c>
      <c r="D186">
        <f t="shared" si="21"/>
        <v>0</v>
      </c>
      <c r="E186">
        <f t="shared" si="22"/>
        <v>12.200000000000006</v>
      </c>
      <c r="F186">
        <v>56.174999999999997</v>
      </c>
      <c r="H186">
        <f t="shared" si="23"/>
        <v>494.75</v>
      </c>
      <c r="I186">
        <f t="shared" si="24"/>
        <v>0</v>
      </c>
      <c r="J186">
        <f t="shared" si="25"/>
        <v>9.3468152330085132E-3</v>
      </c>
      <c r="K186">
        <f t="shared" si="20"/>
        <v>9.3468152330085132</v>
      </c>
      <c r="M186">
        <f t="shared" si="26"/>
        <v>1.1216178279610216</v>
      </c>
      <c r="O186">
        <f t="shared" si="27"/>
        <v>0</v>
      </c>
      <c r="P186" s="8">
        <f t="shared" si="28"/>
        <v>0</v>
      </c>
    </row>
    <row r="187" spans="1:16">
      <c r="A187" s="1">
        <v>39738</v>
      </c>
      <c r="B187" t="s">
        <v>206</v>
      </c>
      <c r="C187">
        <v>0</v>
      </c>
      <c r="D187">
        <f t="shared" si="21"/>
        <v>0</v>
      </c>
      <c r="E187">
        <f t="shared" si="22"/>
        <v>12.200000000000006</v>
      </c>
      <c r="F187">
        <v>56.072000000000003</v>
      </c>
      <c r="H187">
        <f t="shared" si="23"/>
        <v>493.72</v>
      </c>
      <c r="I187">
        <f t="shared" si="24"/>
        <v>0</v>
      </c>
      <c r="J187">
        <f t="shared" si="25"/>
        <v>9.3370807857702503E-3</v>
      </c>
      <c r="K187">
        <f t="shared" si="20"/>
        <v>9.3370807857702509</v>
      </c>
      <c r="M187">
        <f t="shared" si="26"/>
        <v>1.12044969429243</v>
      </c>
      <c r="O187">
        <f t="shared" si="27"/>
        <v>0</v>
      </c>
      <c r="P187" s="8">
        <f t="shared" si="28"/>
        <v>0</v>
      </c>
    </row>
    <row r="188" spans="1:16">
      <c r="A188" s="1">
        <v>39738</v>
      </c>
      <c r="B188" t="s">
        <v>207</v>
      </c>
      <c r="C188">
        <v>0</v>
      </c>
      <c r="D188">
        <f t="shared" si="21"/>
        <v>0</v>
      </c>
      <c r="E188">
        <f t="shared" si="22"/>
        <v>12.200000000000006</v>
      </c>
      <c r="F188">
        <v>55.969000000000001</v>
      </c>
      <c r="H188">
        <f t="shared" si="23"/>
        <v>492.69000000000005</v>
      </c>
      <c r="I188">
        <f t="shared" si="24"/>
        <v>0</v>
      </c>
      <c r="J188">
        <f t="shared" si="25"/>
        <v>9.3273361792100117E-3</v>
      </c>
      <c r="K188">
        <f t="shared" si="20"/>
        <v>9.3273361792100111</v>
      </c>
      <c r="M188">
        <f t="shared" si="26"/>
        <v>1.1192803415052015</v>
      </c>
      <c r="O188">
        <f t="shared" si="27"/>
        <v>0</v>
      </c>
      <c r="P188" s="8">
        <f t="shared" si="28"/>
        <v>0</v>
      </c>
    </row>
    <row r="189" spans="1:16">
      <c r="A189" s="1">
        <v>39738</v>
      </c>
      <c r="B189" t="s">
        <v>208</v>
      </c>
      <c r="C189">
        <v>0</v>
      </c>
      <c r="D189">
        <f t="shared" si="21"/>
        <v>0</v>
      </c>
      <c r="E189">
        <f t="shared" si="22"/>
        <v>12.200000000000006</v>
      </c>
      <c r="F189">
        <v>55.866</v>
      </c>
      <c r="H189">
        <f t="shared" si="23"/>
        <v>491.65999999999997</v>
      </c>
      <c r="I189">
        <f t="shared" si="24"/>
        <v>0</v>
      </c>
      <c r="J189">
        <f t="shared" si="25"/>
        <v>9.3175813814530203E-3</v>
      </c>
      <c r="K189">
        <f t="shared" si="20"/>
        <v>9.3175813814530208</v>
      </c>
      <c r="M189">
        <f t="shared" si="26"/>
        <v>1.1181097657743624</v>
      </c>
      <c r="O189">
        <f t="shared" si="27"/>
        <v>0</v>
      </c>
      <c r="P189" s="8">
        <f t="shared" si="28"/>
        <v>0</v>
      </c>
    </row>
    <row r="190" spans="1:16">
      <c r="A190" s="1">
        <v>39738</v>
      </c>
      <c r="B190" t="s">
        <v>209</v>
      </c>
      <c r="C190">
        <v>0</v>
      </c>
      <c r="D190">
        <f t="shared" si="21"/>
        <v>0</v>
      </c>
      <c r="E190">
        <f t="shared" si="22"/>
        <v>12.200000000000006</v>
      </c>
      <c r="F190">
        <v>55.866</v>
      </c>
      <c r="G190">
        <f>F190</f>
        <v>55.866</v>
      </c>
      <c r="H190">
        <f t="shared" si="23"/>
        <v>491.65999999999997</v>
      </c>
      <c r="I190">
        <f t="shared" si="24"/>
        <v>0</v>
      </c>
      <c r="J190">
        <f t="shared" si="25"/>
        <v>9.3175813814530203E-3</v>
      </c>
      <c r="K190">
        <f t="shared" si="20"/>
        <v>9.3175813814530208</v>
      </c>
      <c r="L190">
        <f>J190</f>
        <v>9.3175813814530203E-3</v>
      </c>
      <c r="M190">
        <f t="shared" si="26"/>
        <v>1.1181097657743624</v>
      </c>
      <c r="N190">
        <f>SUM(M172:M208)</f>
        <v>41.338028459774989</v>
      </c>
      <c r="O190">
        <f t="shared" si="27"/>
        <v>5.6059285282987988E-2</v>
      </c>
      <c r="P190" s="8">
        <f t="shared" si="28"/>
        <v>56.059285282987986</v>
      </c>
    </row>
    <row r="191" spans="1:16">
      <c r="A191" s="1">
        <v>39738</v>
      </c>
      <c r="B191" t="s">
        <v>210</v>
      </c>
      <c r="C191">
        <v>0</v>
      </c>
      <c r="D191">
        <f t="shared" si="21"/>
        <v>0</v>
      </c>
      <c r="E191">
        <f t="shared" si="22"/>
        <v>12.200000000000006</v>
      </c>
      <c r="F191">
        <v>55.712000000000003</v>
      </c>
      <c r="H191">
        <f t="shared" si="23"/>
        <v>490.12</v>
      </c>
      <c r="I191">
        <f t="shared" si="24"/>
        <v>0</v>
      </c>
      <c r="J191">
        <f t="shared" si="25"/>
        <v>9.3029774588569234E-3</v>
      </c>
      <c r="K191">
        <f t="shared" si="20"/>
        <v>9.3029774588569243</v>
      </c>
      <c r="M191">
        <f t="shared" si="26"/>
        <v>1.1163572950628309</v>
      </c>
      <c r="O191">
        <f t="shared" si="27"/>
        <v>0</v>
      </c>
      <c r="P191" s="8">
        <f t="shared" si="28"/>
        <v>0</v>
      </c>
    </row>
    <row r="192" spans="1:16">
      <c r="A192" s="1">
        <v>39738</v>
      </c>
      <c r="B192" t="s">
        <v>211</v>
      </c>
      <c r="C192">
        <v>0</v>
      </c>
      <c r="D192">
        <f t="shared" si="21"/>
        <v>0</v>
      </c>
      <c r="E192">
        <f t="shared" si="22"/>
        <v>12.200000000000006</v>
      </c>
      <c r="F192">
        <v>55.61</v>
      </c>
      <c r="H192">
        <f t="shared" si="23"/>
        <v>489.1</v>
      </c>
      <c r="I192">
        <f t="shared" si="24"/>
        <v>0</v>
      </c>
      <c r="J192">
        <f t="shared" si="25"/>
        <v>9.29329209699125E-3</v>
      </c>
      <c r="K192">
        <f t="shared" si="20"/>
        <v>9.2932920969912498</v>
      </c>
      <c r="M192">
        <f t="shared" si="26"/>
        <v>1.1151950516389499</v>
      </c>
      <c r="O192">
        <f t="shared" si="27"/>
        <v>0</v>
      </c>
      <c r="P192" s="8">
        <f t="shared" si="28"/>
        <v>0</v>
      </c>
    </row>
    <row r="193" spans="1:16">
      <c r="A193" s="1">
        <v>39738</v>
      </c>
      <c r="B193" t="s">
        <v>212</v>
      </c>
      <c r="C193">
        <v>0</v>
      </c>
      <c r="D193">
        <f t="shared" si="21"/>
        <v>0</v>
      </c>
      <c r="E193">
        <f t="shared" si="22"/>
        <v>12.200000000000006</v>
      </c>
      <c r="F193">
        <v>55.506999999999998</v>
      </c>
      <c r="H193">
        <f t="shared" si="23"/>
        <v>488.06999999999994</v>
      </c>
      <c r="I193">
        <f t="shared" si="24"/>
        <v>0</v>
      </c>
      <c r="J193">
        <f t="shared" si="25"/>
        <v>9.2835015269024431E-3</v>
      </c>
      <c r="K193">
        <f t="shared" si="20"/>
        <v>9.2835015269024428</v>
      </c>
      <c r="M193">
        <f t="shared" si="26"/>
        <v>1.1140201832282932</v>
      </c>
      <c r="O193">
        <f t="shared" si="27"/>
        <v>0</v>
      </c>
      <c r="P193" s="8">
        <f t="shared" si="28"/>
        <v>0</v>
      </c>
    </row>
    <row r="194" spans="1:16">
      <c r="A194" s="1">
        <v>39738</v>
      </c>
      <c r="B194" t="s">
        <v>213</v>
      </c>
      <c r="C194">
        <v>0</v>
      </c>
      <c r="D194">
        <f t="shared" si="21"/>
        <v>0</v>
      </c>
      <c r="E194">
        <f t="shared" si="22"/>
        <v>12.200000000000006</v>
      </c>
      <c r="F194">
        <v>55.404000000000003</v>
      </c>
      <c r="H194">
        <f t="shared" si="23"/>
        <v>487.04000000000008</v>
      </c>
      <c r="I194">
        <f t="shared" si="24"/>
        <v>0</v>
      </c>
      <c r="J194">
        <f t="shared" si="25"/>
        <v>9.2737006205721364E-3</v>
      </c>
      <c r="K194">
        <f t="shared" si="20"/>
        <v>9.2737006205721357</v>
      </c>
      <c r="M194">
        <f t="shared" si="26"/>
        <v>1.1128440744686563</v>
      </c>
      <c r="O194">
        <f t="shared" si="27"/>
        <v>0</v>
      </c>
      <c r="P194" s="8">
        <f t="shared" si="28"/>
        <v>0</v>
      </c>
    </row>
    <row r="195" spans="1:16">
      <c r="A195" s="1">
        <v>39738</v>
      </c>
      <c r="B195" t="s">
        <v>214</v>
      </c>
      <c r="C195">
        <v>0</v>
      </c>
      <c r="D195">
        <f t="shared" si="21"/>
        <v>0</v>
      </c>
      <c r="E195">
        <f t="shared" si="22"/>
        <v>12.200000000000006</v>
      </c>
      <c r="F195">
        <v>55.302</v>
      </c>
      <c r="H195">
        <f t="shared" si="23"/>
        <v>486.02</v>
      </c>
      <c r="I195">
        <f t="shared" si="24"/>
        <v>0</v>
      </c>
      <c r="J195">
        <f t="shared" si="25"/>
        <v>9.263984650246351E-3</v>
      </c>
      <c r="K195">
        <f t="shared" ref="K195:K258" si="29">J195*1000</f>
        <v>9.2639846502463516</v>
      </c>
      <c r="M195">
        <f t="shared" si="26"/>
        <v>1.111678158029562</v>
      </c>
      <c r="O195">
        <f t="shared" si="27"/>
        <v>0</v>
      </c>
      <c r="P195" s="8">
        <f t="shared" si="28"/>
        <v>0</v>
      </c>
    </row>
    <row r="196" spans="1:16">
      <c r="A196" s="1">
        <v>39738</v>
      </c>
      <c r="B196" t="s">
        <v>215</v>
      </c>
      <c r="C196">
        <v>0</v>
      </c>
      <c r="D196">
        <f t="shared" ref="D196:D259" si="30">C196/2*600</f>
        <v>0</v>
      </c>
      <c r="E196">
        <f t="shared" ref="E196:E259" si="31">C196*10+E195</f>
        <v>12.200000000000006</v>
      </c>
      <c r="F196">
        <v>55.148000000000003</v>
      </c>
      <c r="H196">
        <f t="shared" si="23"/>
        <v>484.48</v>
      </c>
      <c r="I196">
        <f t="shared" si="24"/>
        <v>0</v>
      </c>
      <c r="J196">
        <f t="shared" si="25"/>
        <v>9.2492961029475105E-3</v>
      </c>
      <c r="K196">
        <f t="shared" si="29"/>
        <v>9.2492961029475111</v>
      </c>
      <c r="M196">
        <f t="shared" si="26"/>
        <v>1.1099155323537013</v>
      </c>
      <c r="O196">
        <f t="shared" si="27"/>
        <v>0</v>
      </c>
      <c r="P196" s="8">
        <f t="shared" si="28"/>
        <v>0</v>
      </c>
    </row>
    <row r="197" spans="1:16">
      <c r="A197" s="1">
        <v>39738</v>
      </c>
      <c r="B197" t="s">
        <v>216</v>
      </c>
      <c r="C197">
        <v>0</v>
      </c>
      <c r="D197">
        <f t="shared" si="30"/>
        <v>0</v>
      </c>
      <c r="E197">
        <f t="shared" si="31"/>
        <v>12.200000000000006</v>
      </c>
      <c r="F197">
        <v>55.095999999999997</v>
      </c>
      <c r="H197">
        <f t="shared" si="23"/>
        <v>483.95999999999992</v>
      </c>
      <c r="I197">
        <f t="shared" si="24"/>
        <v>0</v>
      </c>
      <c r="J197">
        <f t="shared" si="25"/>
        <v>9.2443310628730728E-3</v>
      </c>
      <c r="K197">
        <f t="shared" si="29"/>
        <v>9.2443310628730728</v>
      </c>
      <c r="M197">
        <f t="shared" si="26"/>
        <v>1.1093197275447688</v>
      </c>
      <c r="O197">
        <f t="shared" si="27"/>
        <v>0</v>
      </c>
      <c r="P197" s="8">
        <f t="shared" si="28"/>
        <v>0</v>
      </c>
    </row>
    <row r="198" spans="1:16">
      <c r="A198" s="1">
        <v>39738</v>
      </c>
      <c r="B198" t="s">
        <v>217</v>
      </c>
      <c r="C198">
        <v>0</v>
      </c>
      <c r="D198">
        <f t="shared" si="30"/>
        <v>0</v>
      </c>
      <c r="E198">
        <f t="shared" si="31"/>
        <v>12.200000000000006</v>
      </c>
      <c r="F198">
        <v>54.994</v>
      </c>
      <c r="H198">
        <f t="shared" ref="H198:H261" si="32">F198*10-50-17</f>
        <v>482.94000000000005</v>
      </c>
      <c r="I198">
        <f t="shared" ref="I198:I261" si="33">IF(H198-600&gt;0,H198-600,0)</f>
        <v>0</v>
      </c>
      <c r="J198">
        <f t="shared" ref="J198:J261" si="34">IF(I198=0,0.6*0.005*(2*9.81*H198/1000)^0.5,1.8*4*(I198/1000)^(3/2)+0.6*0.005*(2*9.81*H198/1000)^0.5)</f>
        <v>9.2345841920467645E-3</v>
      </c>
      <c r="K198">
        <f t="shared" si="29"/>
        <v>9.2345841920467642</v>
      </c>
      <c r="M198">
        <f t="shared" ref="M198:M261" si="35">J198*2*60</f>
        <v>1.1081501030456118</v>
      </c>
      <c r="O198">
        <f t="shared" ref="O198:O261" si="36">N198/$N$934</f>
        <v>0</v>
      </c>
      <c r="P198" s="8">
        <f t="shared" ref="P198:P261" si="37">O198*1000</f>
        <v>0</v>
      </c>
    </row>
    <row r="199" spans="1:16">
      <c r="A199" s="1">
        <v>39738</v>
      </c>
      <c r="B199" t="s">
        <v>218</v>
      </c>
      <c r="C199">
        <v>0</v>
      </c>
      <c r="D199">
        <f t="shared" si="30"/>
        <v>0</v>
      </c>
      <c r="E199">
        <f t="shared" si="31"/>
        <v>12.200000000000006</v>
      </c>
      <c r="F199">
        <v>54.890999999999998</v>
      </c>
      <c r="H199">
        <f t="shared" si="32"/>
        <v>481.90999999999997</v>
      </c>
      <c r="I199">
        <f t="shared" si="33"/>
        <v>0</v>
      </c>
      <c r="J199">
        <f t="shared" si="34"/>
        <v>9.224731313160291E-3</v>
      </c>
      <c r="K199">
        <f t="shared" si="29"/>
        <v>9.2247313131602908</v>
      </c>
      <c r="M199">
        <f t="shared" si="35"/>
        <v>1.1069677575792349</v>
      </c>
      <c r="O199">
        <f t="shared" si="36"/>
        <v>0</v>
      </c>
      <c r="P199" s="8">
        <f t="shared" si="37"/>
        <v>0</v>
      </c>
    </row>
    <row r="200" spans="1:16">
      <c r="A200" s="1">
        <v>39738</v>
      </c>
      <c r="B200" t="s">
        <v>219</v>
      </c>
      <c r="C200">
        <v>0</v>
      </c>
      <c r="D200">
        <f t="shared" si="30"/>
        <v>0</v>
      </c>
      <c r="E200">
        <f t="shared" si="31"/>
        <v>12.200000000000006</v>
      </c>
      <c r="F200">
        <v>54.787999999999997</v>
      </c>
      <c r="H200">
        <f t="shared" si="32"/>
        <v>480.88</v>
      </c>
      <c r="I200">
        <f t="shared" si="33"/>
        <v>0</v>
      </c>
      <c r="J200">
        <f t="shared" si="34"/>
        <v>9.2148678992159203E-3</v>
      </c>
      <c r="K200">
        <f t="shared" si="29"/>
        <v>9.2148678992159212</v>
      </c>
      <c r="M200">
        <f t="shared" si="35"/>
        <v>1.1057841479059105</v>
      </c>
      <c r="O200">
        <f t="shared" si="36"/>
        <v>0</v>
      </c>
      <c r="P200" s="8">
        <f t="shared" si="37"/>
        <v>0</v>
      </c>
    </row>
    <row r="201" spans="1:16">
      <c r="A201" s="1">
        <v>39738</v>
      </c>
      <c r="B201" t="s">
        <v>220</v>
      </c>
      <c r="C201">
        <v>0</v>
      </c>
      <c r="D201">
        <f t="shared" si="30"/>
        <v>0</v>
      </c>
      <c r="E201">
        <f t="shared" si="31"/>
        <v>12.200000000000006</v>
      </c>
      <c r="F201">
        <v>54.634</v>
      </c>
      <c r="H201">
        <f t="shared" si="32"/>
        <v>479.34000000000003</v>
      </c>
      <c r="I201">
        <f t="shared" si="33"/>
        <v>0</v>
      </c>
      <c r="J201">
        <f t="shared" si="34"/>
        <v>9.2001009342289296E-3</v>
      </c>
      <c r="K201">
        <f t="shared" si="29"/>
        <v>9.2001009342289297</v>
      </c>
      <c r="M201">
        <f t="shared" si="35"/>
        <v>1.1040121121074715</v>
      </c>
      <c r="O201">
        <f t="shared" si="36"/>
        <v>0</v>
      </c>
      <c r="P201" s="8">
        <f t="shared" si="37"/>
        <v>0</v>
      </c>
    </row>
    <row r="202" spans="1:16">
      <c r="A202" s="1">
        <v>39738</v>
      </c>
      <c r="B202" t="s">
        <v>221</v>
      </c>
      <c r="C202">
        <v>0</v>
      </c>
      <c r="D202">
        <f t="shared" si="30"/>
        <v>0</v>
      </c>
      <c r="E202">
        <f t="shared" si="31"/>
        <v>12.200000000000006</v>
      </c>
      <c r="F202">
        <v>54.582999999999998</v>
      </c>
      <c r="H202">
        <f t="shared" si="32"/>
        <v>478.82999999999993</v>
      </c>
      <c r="I202">
        <f t="shared" si="33"/>
        <v>0</v>
      </c>
      <c r="J202">
        <f t="shared" si="34"/>
        <v>9.1952053484411107E-3</v>
      </c>
      <c r="K202">
        <f t="shared" si="29"/>
        <v>9.1952053484411103</v>
      </c>
      <c r="M202">
        <f t="shared" si="35"/>
        <v>1.1034246418129332</v>
      </c>
      <c r="O202">
        <f t="shared" si="36"/>
        <v>0</v>
      </c>
      <c r="P202" s="8">
        <f t="shared" si="37"/>
        <v>0</v>
      </c>
    </row>
    <row r="203" spans="1:16">
      <c r="A203" s="1">
        <v>39738</v>
      </c>
      <c r="B203" t="s">
        <v>222</v>
      </c>
      <c r="C203">
        <v>0</v>
      </c>
      <c r="D203">
        <f t="shared" si="30"/>
        <v>0</v>
      </c>
      <c r="E203">
        <f t="shared" si="31"/>
        <v>12.200000000000006</v>
      </c>
      <c r="F203">
        <v>54.48</v>
      </c>
      <c r="H203">
        <f t="shared" si="32"/>
        <v>477.79999999999995</v>
      </c>
      <c r="I203">
        <f t="shared" si="33"/>
        <v>0</v>
      </c>
      <c r="J203">
        <f t="shared" si="34"/>
        <v>9.1853102288382178E-3</v>
      </c>
      <c r="K203">
        <f t="shared" si="29"/>
        <v>9.1853102288382171</v>
      </c>
      <c r="M203">
        <f t="shared" si="35"/>
        <v>1.1022372274605861</v>
      </c>
      <c r="O203">
        <f t="shared" si="36"/>
        <v>0</v>
      </c>
      <c r="P203" s="8">
        <f t="shared" si="37"/>
        <v>0</v>
      </c>
    </row>
    <row r="204" spans="1:16">
      <c r="A204" s="1">
        <v>39738</v>
      </c>
      <c r="B204" t="s">
        <v>223</v>
      </c>
      <c r="C204">
        <v>0</v>
      </c>
      <c r="D204">
        <f t="shared" si="30"/>
        <v>0</v>
      </c>
      <c r="E204">
        <f t="shared" si="31"/>
        <v>12.200000000000006</v>
      </c>
      <c r="F204">
        <v>54.377000000000002</v>
      </c>
      <c r="H204">
        <f t="shared" si="32"/>
        <v>476.77</v>
      </c>
      <c r="I204">
        <f t="shared" si="33"/>
        <v>0</v>
      </c>
      <c r="J204">
        <f t="shared" si="34"/>
        <v>9.1754044379525855E-3</v>
      </c>
      <c r="K204">
        <f t="shared" si="29"/>
        <v>9.1754044379525848</v>
      </c>
      <c r="M204">
        <f t="shared" si="35"/>
        <v>1.1010485325543102</v>
      </c>
      <c r="O204">
        <f t="shared" si="36"/>
        <v>0</v>
      </c>
      <c r="P204" s="8">
        <f t="shared" si="37"/>
        <v>0</v>
      </c>
    </row>
    <row r="205" spans="1:16">
      <c r="A205" s="1">
        <v>39738</v>
      </c>
      <c r="B205" t="s">
        <v>224</v>
      </c>
      <c r="C205">
        <v>0</v>
      </c>
      <c r="D205">
        <f t="shared" si="30"/>
        <v>0</v>
      </c>
      <c r="E205">
        <f t="shared" si="31"/>
        <v>12.200000000000006</v>
      </c>
      <c r="F205">
        <v>54.274999999999999</v>
      </c>
      <c r="H205">
        <f t="shared" si="32"/>
        <v>475.75</v>
      </c>
      <c r="I205">
        <f t="shared" si="33"/>
        <v>0</v>
      </c>
      <c r="J205">
        <f t="shared" si="34"/>
        <v>9.1655842694287649E-3</v>
      </c>
      <c r="K205">
        <f t="shared" si="29"/>
        <v>9.1655842694287646</v>
      </c>
      <c r="M205">
        <f t="shared" si="35"/>
        <v>1.0998701123314518</v>
      </c>
      <c r="O205">
        <f t="shared" si="36"/>
        <v>0</v>
      </c>
      <c r="P205" s="8">
        <f t="shared" si="37"/>
        <v>0</v>
      </c>
    </row>
    <row r="206" spans="1:16">
      <c r="A206" s="1">
        <v>39738</v>
      </c>
      <c r="B206" t="s">
        <v>225</v>
      </c>
      <c r="C206">
        <v>0</v>
      </c>
      <c r="D206">
        <f t="shared" si="30"/>
        <v>0</v>
      </c>
      <c r="E206">
        <f t="shared" si="31"/>
        <v>12.200000000000006</v>
      </c>
      <c r="F206">
        <v>54.222999999999999</v>
      </c>
      <c r="H206">
        <f t="shared" si="32"/>
        <v>475.23</v>
      </c>
      <c r="I206">
        <f t="shared" si="33"/>
        <v>0</v>
      </c>
      <c r="J206">
        <f t="shared" si="34"/>
        <v>9.1605738575702769E-3</v>
      </c>
      <c r="K206">
        <f t="shared" si="29"/>
        <v>9.1605738575702773</v>
      </c>
      <c r="M206">
        <f t="shared" si="35"/>
        <v>1.0992688629084333</v>
      </c>
      <c r="O206">
        <f t="shared" si="36"/>
        <v>0</v>
      </c>
      <c r="P206" s="8">
        <f t="shared" si="37"/>
        <v>0</v>
      </c>
    </row>
    <row r="207" spans="1:16">
      <c r="A207" s="1">
        <v>39738</v>
      </c>
      <c r="B207" t="s">
        <v>226</v>
      </c>
      <c r="C207">
        <v>0</v>
      </c>
      <c r="D207">
        <f t="shared" si="30"/>
        <v>0</v>
      </c>
      <c r="E207">
        <f t="shared" si="31"/>
        <v>12.200000000000006</v>
      </c>
      <c r="F207">
        <v>54.121000000000002</v>
      </c>
      <c r="H207">
        <f t="shared" si="32"/>
        <v>474.21000000000004</v>
      </c>
      <c r="I207">
        <f t="shared" si="33"/>
        <v>0</v>
      </c>
      <c r="J207">
        <f t="shared" si="34"/>
        <v>9.1507377735349834E-3</v>
      </c>
      <c r="K207">
        <f t="shared" si="29"/>
        <v>9.1507377735349831</v>
      </c>
      <c r="M207">
        <f t="shared" si="35"/>
        <v>1.098088532824198</v>
      </c>
      <c r="O207">
        <f t="shared" si="36"/>
        <v>0</v>
      </c>
      <c r="P207" s="8">
        <f t="shared" si="37"/>
        <v>0</v>
      </c>
    </row>
    <row r="208" spans="1:16" ht="15.5" thickBot="1">
      <c r="A208" s="1">
        <v>39738</v>
      </c>
      <c r="B208" t="s">
        <v>227</v>
      </c>
      <c r="C208">
        <v>0</v>
      </c>
      <c r="D208">
        <f t="shared" si="30"/>
        <v>0</v>
      </c>
      <c r="E208">
        <f t="shared" si="31"/>
        <v>12.200000000000006</v>
      </c>
      <c r="F208">
        <v>54.018000000000001</v>
      </c>
      <c r="H208">
        <f t="shared" si="32"/>
        <v>473.18000000000006</v>
      </c>
      <c r="I208">
        <f t="shared" si="33"/>
        <v>0</v>
      </c>
      <c r="J208">
        <f t="shared" si="34"/>
        <v>9.1407945168896568E-3</v>
      </c>
      <c r="K208">
        <f t="shared" si="29"/>
        <v>9.1407945168896561</v>
      </c>
      <c r="M208" s="10">
        <f t="shared" si="35"/>
        <v>1.0968953420267589</v>
      </c>
      <c r="O208">
        <f t="shared" si="36"/>
        <v>0</v>
      </c>
      <c r="P208" s="8">
        <f t="shared" si="37"/>
        <v>0</v>
      </c>
    </row>
    <row r="209" spans="1:16">
      <c r="A209" s="1">
        <v>39738</v>
      </c>
      <c r="B209" t="s">
        <v>228</v>
      </c>
      <c r="C209">
        <v>0</v>
      </c>
      <c r="D209">
        <f t="shared" si="30"/>
        <v>0</v>
      </c>
      <c r="E209">
        <f t="shared" si="31"/>
        <v>12.200000000000006</v>
      </c>
      <c r="F209">
        <v>53.966999999999999</v>
      </c>
      <c r="H209">
        <f t="shared" si="32"/>
        <v>472.66999999999996</v>
      </c>
      <c r="I209">
        <f t="shared" si="33"/>
        <v>0</v>
      </c>
      <c r="J209">
        <f t="shared" si="34"/>
        <v>9.1358671509605485E-3</v>
      </c>
      <c r="K209">
        <f t="shared" si="29"/>
        <v>9.1358671509605482</v>
      </c>
      <c r="M209">
        <f t="shared" si="35"/>
        <v>1.0963040581152659</v>
      </c>
      <c r="O209">
        <f t="shared" si="36"/>
        <v>0</v>
      </c>
      <c r="P209" s="8">
        <f t="shared" si="37"/>
        <v>0</v>
      </c>
    </row>
    <row r="210" spans="1:16">
      <c r="A210" s="1">
        <v>39738</v>
      </c>
      <c r="B210" t="s">
        <v>229</v>
      </c>
      <c r="C210">
        <v>0</v>
      </c>
      <c r="D210">
        <f t="shared" si="30"/>
        <v>0</v>
      </c>
      <c r="E210">
        <f t="shared" si="31"/>
        <v>12.200000000000006</v>
      </c>
      <c r="F210">
        <v>53.813000000000002</v>
      </c>
      <c r="H210">
        <f t="shared" si="32"/>
        <v>471.13</v>
      </c>
      <c r="I210">
        <f t="shared" si="33"/>
        <v>0</v>
      </c>
      <c r="J210">
        <f t="shared" si="34"/>
        <v>9.1209722836987066E-3</v>
      </c>
      <c r="K210">
        <f t="shared" si="29"/>
        <v>9.1209722836987073</v>
      </c>
      <c r="M210">
        <f t="shared" si="35"/>
        <v>1.0945166740438448</v>
      </c>
      <c r="O210">
        <f t="shared" si="36"/>
        <v>0</v>
      </c>
      <c r="P210" s="8">
        <f t="shared" si="37"/>
        <v>0</v>
      </c>
    </row>
    <row r="211" spans="1:16">
      <c r="A211" s="1">
        <v>39738</v>
      </c>
      <c r="B211" t="s">
        <v>230</v>
      </c>
      <c r="C211">
        <v>0</v>
      </c>
      <c r="D211">
        <f t="shared" si="30"/>
        <v>0</v>
      </c>
      <c r="E211">
        <f t="shared" si="31"/>
        <v>12.200000000000006</v>
      </c>
      <c r="F211">
        <v>53.761000000000003</v>
      </c>
      <c r="H211">
        <f t="shared" si="32"/>
        <v>470.61</v>
      </c>
      <c r="I211">
        <f t="shared" si="33"/>
        <v>0</v>
      </c>
      <c r="J211">
        <f t="shared" si="34"/>
        <v>9.1159373516934619E-3</v>
      </c>
      <c r="K211">
        <f t="shared" si="29"/>
        <v>9.1159373516934625</v>
      </c>
      <c r="M211">
        <f t="shared" si="35"/>
        <v>1.0939124822032154</v>
      </c>
      <c r="O211">
        <f t="shared" si="36"/>
        <v>0</v>
      </c>
      <c r="P211" s="8">
        <f t="shared" si="37"/>
        <v>0</v>
      </c>
    </row>
    <row r="212" spans="1:16">
      <c r="A212" s="1">
        <v>39738</v>
      </c>
      <c r="B212" t="s">
        <v>231</v>
      </c>
      <c r="C212">
        <v>0</v>
      </c>
      <c r="D212">
        <f t="shared" si="30"/>
        <v>0</v>
      </c>
      <c r="E212">
        <f t="shared" si="31"/>
        <v>12.200000000000006</v>
      </c>
      <c r="F212">
        <v>53.606999999999999</v>
      </c>
      <c r="H212">
        <f t="shared" si="32"/>
        <v>469.06999999999994</v>
      </c>
      <c r="I212">
        <f t="shared" si="33"/>
        <v>0</v>
      </c>
      <c r="J212">
        <f t="shared" si="34"/>
        <v>9.1010098670422281E-3</v>
      </c>
      <c r="K212">
        <f t="shared" si="29"/>
        <v>9.1010098670422277</v>
      </c>
      <c r="M212">
        <f t="shared" si="35"/>
        <v>1.0921211840450673</v>
      </c>
      <c r="O212">
        <f t="shared" si="36"/>
        <v>0</v>
      </c>
      <c r="P212" s="8">
        <f t="shared" si="37"/>
        <v>0</v>
      </c>
    </row>
    <row r="213" spans="1:16">
      <c r="A213" s="1">
        <v>39738</v>
      </c>
      <c r="B213" t="s">
        <v>232</v>
      </c>
      <c r="C213">
        <v>0</v>
      </c>
      <c r="D213">
        <f t="shared" si="30"/>
        <v>0</v>
      </c>
      <c r="E213">
        <f t="shared" si="31"/>
        <v>12.200000000000006</v>
      </c>
      <c r="F213">
        <v>53.503999999999998</v>
      </c>
      <c r="H213">
        <f t="shared" si="32"/>
        <v>468.03999999999996</v>
      </c>
      <c r="I213">
        <f t="shared" si="33"/>
        <v>0</v>
      </c>
      <c r="J213">
        <f t="shared" si="34"/>
        <v>9.0910122208695768E-3</v>
      </c>
      <c r="K213">
        <f t="shared" si="29"/>
        <v>9.0910122208695761</v>
      </c>
      <c r="M213">
        <f t="shared" si="35"/>
        <v>1.0909214665043492</v>
      </c>
      <c r="O213">
        <f t="shared" si="36"/>
        <v>0</v>
      </c>
      <c r="P213" s="8">
        <f t="shared" si="37"/>
        <v>0</v>
      </c>
    </row>
    <row r="214" spans="1:16">
      <c r="A214" s="1">
        <v>39738</v>
      </c>
      <c r="B214" t="s">
        <v>233</v>
      </c>
      <c r="C214">
        <v>0</v>
      </c>
      <c r="D214">
        <f t="shared" si="30"/>
        <v>0</v>
      </c>
      <c r="E214">
        <f t="shared" si="31"/>
        <v>12.200000000000006</v>
      </c>
      <c r="F214">
        <v>53.402000000000001</v>
      </c>
      <c r="H214">
        <f t="shared" si="32"/>
        <v>467.02</v>
      </c>
      <c r="I214">
        <f t="shared" si="33"/>
        <v>0</v>
      </c>
      <c r="J214">
        <f t="shared" si="34"/>
        <v>9.0811007923048623E-3</v>
      </c>
      <c r="K214">
        <f t="shared" si="29"/>
        <v>9.0811007923048628</v>
      </c>
      <c r="M214">
        <f t="shared" si="35"/>
        <v>1.0897320950765834</v>
      </c>
      <c r="O214">
        <f t="shared" si="36"/>
        <v>0</v>
      </c>
      <c r="P214" s="8">
        <f t="shared" si="37"/>
        <v>0</v>
      </c>
    </row>
    <row r="215" spans="1:16">
      <c r="A215" s="1">
        <v>39738</v>
      </c>
      <c r="B215" t="s">
        <v>234</v>
      </c>
      <c r="C215">
        <v>0</v>
      </c>
      <c r="D215">
        <f t="shared" si="30"/>
        <v>0</v>
      </c>
      <c r="E215">
        <f t="shared" si="31"/>
        <v>12.200000000000006</v>
      </c>
      <c r="F215">
        <v>53.35</v>
      </c>
      <c r="H215">
        <f t="shared" si="32"/>
        <v>466.5</v>
      </c>
      <c r="I215">
        <f t="shared" si="33"/>
        <v>0</v>
      </c>
      <c r="J215">
        <f t="shared" si="34"/>
        <v>9.076043741631042E-3</v>
      </c>
      <c r="K215">
        <f t="shared" si="29"/>
        <v>9.0760437416310413</v>
      </c>
      <c r="M215">
        <f t="shared" si="35"/>
        <v>1.089125248995725</v>
      </c>
      <c r="O215">
        <f t="shared" si="36"/>
        <v>0</v>
      </c>
      <c r="P215" s="8">
        <f t="shared" si="37"/>
        <v>0</v>
      </c>
    </row>
    <row r="216" spans="1:16">
      <c r="A216" s="1">
        <v>39738</v>
      </c>
      <c r="B216" t="s">
        <v>235</v>
      </c>
      <c r="C216">
        <v>0</v>
      </c>
      <c r="D216">
        <f t="shared" si="30"/>
        <v>0</v>
      </c>
      <c r="E216">
        <f t="shared" si="31"/>
        <v>12.200000000000006</v>
      </c>
      <c r="F216">
        <v>53.247999999999998</v>
      </c>
      <c r="H216">
        <f t="shared" si="32"/>
        <v>465.48</v>
      </c>
      <c r="I216">
        <f t="shared" si="33"/>
        <v>0</v>
      </c>
      <c r="J216">
        <f t="shared" si="34"/>
        <v>9.0661159489607238E-3</v>
      </c>
      <c r="K216">
        <f t="shared" si="29"/>
        <v>9.0661159489607233</v>
      </c>
      <c r="M216">
        <f t="shared" si="35"/>
        <v>1.0879339138752868</v>
      </c>
      <c r="O216">
        <f t="shared" si="36"/>
        <v>0</v>
      </c>
      <c r="P216" s="8">
        <f t="shared" si="37"/>
        <v>0</v>
      </c>
    </row>
    <row r="217" spans="1:16">
      <c r="A217" s="1">
        <v>39738</v>
      </c>
      <c r="B217" t="s">
        <v>236</v>
      </c>
      <c r="C217">
        <v>0</v>
      </c>
      <c r="D217">
        <f t="shared" si="30"/>
        <v>0</v>
      </c>
      <c r="E217">
        <f t="shared" si="31"/>
        <v>12.200000000000006</v>
      </c>
      <c r="F217">
        <v>53.145000000000003</v>
      </c>
      <c r="H217">
        <f t="shared" si="32"/>
        <v>464.45000000000005</v>
      </c>
      <c r="I217">
        <f t="shared" si="33"/>
        <v>0</v>
      </c>
      <c r="J217">
        <f t="shared" si="34"/>
        <v>9.0560797810090004E-3</v>
      </c>
      <c r="K217">
        <f t="shared" si="29"/>
        <v>9.0560797810090001</v>
      </c>
      <c r="M217">
        <f t="shared" si="35"/>
        <v>1.08672957372108</v>
      </c>
      <c r="O217">
        <f t="shared" si="36"/>
        <v>0</v>
      </c>
      <c r="P217" s="8">
        <f t="shared" si="37"/>
        <v>0</v>
      </c>
    </row>
    <row r="218" spans="1:16">
      <c r="A218" s="1">
        <v>39738</v>
      </c>
      <c r="B218" t="s">
        <v>237</v>
      </c>
      <c r="C218">
        <v>0</v>
      </c>
      <c r="D218">
        <f t="shared" si="30"/>
        <v>0</v>
      </c>
      <c r="E218">
        <f t="shared" si="31"/>
        <v>12.200000000000006</v>
      </c>
      <c r="F218">
        <v>52.991</v>
      </c>
      <c r="H218">
        <f t="shared" si="32"/>
        <v>462.90999999999997</v>
      </c>
      <c r="I218">
        <f t="shared" si="33"/>
        <v>0</v>
      </c>
      <c r="J218">
        <f t="shared" si="34"/>
        <v>9.0410534673786777E-3</v>
      </c>
      <c r="K218">
        <f t="shared" si="29"/>
        <v>9.0410534673786778</v>
      </c>
      <c r="M218">
        <f t="shared" si="35"/>
        <v>1.0849264160854413</v>
      </c>
      <c r="O218">
        <f t="shared" si="36"/>
        <v>0</v>
      </c>
      <c r="P218" s="8">
        <f t="shared" si="37"/>
        <v>0</v>
      </c>
    </row>
    <row r="219" spans="1:16">
      <c r="A219" s="1">
        <v>39738</v>
      </c>
      <c r="B219" t="s">
        <v>238</v>
      </c>
      <c r="C219">
        <v>0</v>
      </c>
      <c r="D219">
        <f t="shared" si="30"/>
        <v>0</v>
      </c>
      <c r="E219">
        <f t="shared" si="31"/>
        <v>12.200000000000006</v>
      </c>
      <c r="F219">
        <v>52.94</v>
      </c>
      <c r="H219">
        <f t="shared" si="32"/>
        <v>462.4</v>
      </c>
      <c r="I219">
        <f t="shared" si="33"/>
        <v>0</v>
      </c>
      <c r="J219">
        <f t="shared" si="34"/>
        <v>9.0360717128628414E-3</v>
      </c>
      <c r="K219">
        <f t="shared" si="29"/>
        <v>9.0360717128628405</v>
      </c>
      <c r="M219">
        <f t="shared" si="35"/>
        <v>1.084328605543541</v>
      </c>
      <c r="O219">
        <f t="shared" si="36"/>
        <v>0</v>
      </c>
      <c r="P219" s="8">
        <f t="shared" si="37"/>
        <v>0</v>
      </c>
    </row>
    <row r="220" spans="1:16">
      <c r="A220" s="1">
        <v>39738</v>
      </c>
      <c r="B220" t="s">
        <v>239</v>
      </c>
      <c r="C220">
        <v>0</v>
      </c>
      <c r="D220">
        <f t="shared" si="30"/>
        <v>0</v>
      </c>
      <c r="E220">
        <f t="shared" si="31"/>
        <v>12.200000000000006</v>
      </c>
      <c r="F220">
        <v>52.837000000000003</v>
      </c>
      <c r="H220">
        <f t="shared" si="32"/>
        <v>461.37</v>
      </c>
      <c r="I220">
        <f t="shared" si="33"/>
        <v>0</v>
      </c>
      <c r="J220">
        <f t="shared" si="34"/>
        <v>9.026002138266976E-3</v>
      </c>
      <c r="K220">
        <f t="shared" si="29"/>
        <v>9.0260021382669766</v>
      </c>
      <c r="M220">
        <f t="shared" si="35"/>
        <v>1.083120256592037</v>
      </c>
      <c r="O220">
        <f t="shared" si="36"/>
        <v>0</v>
      </c>
      <c r="P220" s="8">
        <f t="shared" si="37"/>
        <v>0</v>
      </c>
    </row>
    <row r="221" spans="1:16">
      <c r="A221" s="1">
        <v>39738</v>
      </c>
      <c r="B221" t="s">
        <v>240</v>
      </c>
      <c r="C221">
        <v>0</v>
      </c>
      <c r="D221">
        <f t="shared" si="30"/>
        <v>0</v>
      </c>
      <c r="E221">
        <f t="shared" si="31"/>
        <v>12.200000000000006</v>
      </c>
      <c r="F221">
        <v>52.734000000000002</v>
      </c>
      <c r="H221">
        <f t="shared" si="32"/>
        <v>460.34000000000003</v>
      </c>
      <c r="I221">
        <f t="shared" si="33"/>
        <v>0</v>
      </c>
      <c r="J221">
        <f t="shared" si="34"/>
        <v>9.0159213173141659E-3</v>
      </c>
      <c r="K221">
        <f t="shared" si="29"/>
        <v>9.0159213173141666</v>
      </c>
      <c r="M221">
        <f t="shared" si="35"/>
        <v>1.0819105580777</v>
      </c>
      <c r="O221">
        <f t="shared" si="36"/>
        <v>0</v>
      </c>
      <c r="P221" s="8">
        <f t="shared" si="37"/>
        <v>0</v>
      </c>
    </row>
    <row r="222" spans="1:16">
      <c r="A222" s="1">
        <v>39738</v>
      </c>
      <c r="B222" t="s">
        <v>241</v>
      </c>
      <c r="C222">
        <v>0</v>
      </c>
      <c r="D222">
        <f t="shared" si="30"/>
        <v>0</v>
      </c>
      <c r="E222">
        <f t="shared" si="31"/>
        <v>12.200000000000006</v>
      </c>
      <c r="F222">
        <v>52.631999999999998</v>
      </c>
      <c r="H222">
        <f t="shared" si="32"/>
        <v>459.31999999999994</v>
      </c>
      <c r="I222">
        <f t="shared" si="33"/>
        <v>0</v>
      </c>
      <c r="J222">
        <f t="shared" si="34"/>
        <v>9.0059272482071497E-3</v>
      </c>
      <c r="K222">
        <f t="shared" si="29"/>
        <v>9.0059272482071488</v>
      </c>
      <c r="M222">
        <f t="shared" si="35"/>
        <v>1.080711269784858</v>
      </c>
      <c r="O222">
        <f t="shared" si="36"/>
        <v>0</v>
      </c>
      <c r="P222" s="8">
        <f t="shared" si="37"/>
        <v>0</v>
      </c>
    </row>
    <row r="223" spans="1:16">
      <c r="A223" s="1">
        <v>39738</v>
      </c>
      <c r="B223" t="s">
        <v>242</v>
      </c>
      <c r="C223">
        <v>0</v>
      </c>
      <c r="D223">
        <f t="shared" si="30"/>
        <v>0</v>
      </c>
      <c r="E223">
        <f t="shared" si="31"/>
        <v>12.200000000000006</v>
      </c>
      <c r="F223">
        <v>52.478000000000002</v>
      </c>
      <c r="H223">
        <f t="shared" si="32"/>
        <v>457.78</v>
      </c>
      <c r="I223">
        <f t="shared" si="33"/>
        <v>0</v>
      </c>
      <c r="J223">
        <f t="shared" si="34"/>
        <v>8.9908171152570989E-3</v>
      </c>
      <c r="K223">
        <f t="shared" si="29"/>
        <v>8.9908171152570997</v>
      </c>
      <c r="M223">
        <f t="shared" si="35"/>
        <v>1.0788980538308519</v>
      </c>
      <c r="O223">
        <f t="shared" si="36"/>
        <v>0</v>
      </c>
      <c r="P223" s="8">
        <f t="shared" si="37"/>
        <v>0</v>
      </c>
    </row>
    <row r="224" spans="1:16">
      <c r="A224" s="1">
        <v>39738</v>
      </c>
      <c r="B224" t="s">
        <v>243</v>
      </c>
      <c r="C224">
        <v>0</v>
      </c>
      <c r="D224">
        <f t="shared" si="30"/>
        <v>0</v>
      </c>
      <c r="E224">
        <f t="shared" si="31"/>
        <v>12.200000000000006</v>
      </c>
      <c r="F224">
        <v>52.426000000000002</v>
      </c>
      <c r="H224">
        <f t="shared" si="32"/>
        <v>457.26</v>
      </c>
      <c r="I224">
        <f t="shared" si="33"/>
        <v>0</v>
      </c>
      <c r="J224">
        <f t="shared" si="34"/>
        <v>8.9857092541434924E-3</v>
      </c>
      <c r="K224">
        <f t="shared" si="29"/>
        <v>8.985709254143492</v>
      </c>
      <c r="M224">
        <f t="shared" si="35"/>
        <v>1.0782851104972191</v>
      </c>
      <c r="O224">
        <f t="shared" si="36"/>
        <v>0</v>
      </c>
      <c r="P224" s="8">
        <f t="shared" si="37"/>
        <v>0</v>
      </c>
    </row>
    <row r="225" spans="1:16">
      <c r="A225" s="1">
        <v>39738</v>
      </c>
      <c r="B225" t="s">
        <v>244</v>
      </c>
      <c r="C225">
        <v>0</v>
      </c>
      <c r="D225">
        <f t="shared" si="30"/>
        <v>0</v>
      </c>
      <c r="E225">
        <f t="shared" si="31"/>
        <v>12.200000000000006</v>
      </c>
      <c r="F225">
        <v>52.271999999999998</v>
      </c>
      <c r="H225">
        <f t="shared" si="32"/>
        <v>455.72</v>
      </c>
      <c r="I225">
        <f t="shared" si="33"/>
        <v>0</v>
      </c>
      <c r="J225">
        <f t="shared" si="34"/>
        <v>8.9705650658138594E-3</v>
      </c>
      <c r="K225">
        <f t="shared" si="29"/>
        <v>8.9705650658138598</v>
      </c>
      <c r="M225">
        <f t="shared" si="35"/>
        <v>1.0764678078976631</v>
      </c>
      <c r="O225">
        <f t="shared" si="36"/>
        <v>0</v>
      </c>
      <c r="P225" s="8">
        <f t="shared" si="37"/>
        <v>0</v>
      </c>
    </row>
    <row r="226" spans="1:16">
      <c r="A226" s="1">
        <v>39738</v>
      </c>
      <c r="B226" t="s">
        <v>245</v>
      </c>
      <c r="C226">
        <v>0</v>
      </c>
      <c r="D226">
        <f t="shared" si="30"/>
        <v>0</v>
      </c>
      <c r="E226">
        <f t="shared" si="31"/>
        <v>12.200000000000006</v>
      </c>
      <c r="F226">
        <v>52.168999999999997</v>
      </c>
      <c r="H226">
        <f t="shared" si="32"/>
        <v>454.68999999999994</v>
      </c>
      <c r="I226">
        <f t="shared" si="33"/>
        <v>0</v>
      </c>
      <c r="J226">
        <f t="shared" si="34"/>
        <v>8.9604218762288201E-3</v>
      </c>
      <c r="K226">
        <f t="shared" si="29"/>
        <v>8.9604218762288195</v>
      </c>
      <c r="M226">
        <f t="shared" si="35"/>
        <v>1.0752506251474585</v>
      </c>
      <c r="O226">
        <f t="shared" si="36"/>
        <v>0</v>
      </c>
      <c r="P226" s="8">
        <f t="shared" si="37"/>
        <v>0</v>
      </c>
    </row>
    <row r="227" spans="1:16">
      <c r="A227" s="1">
        <v>39738</v>
      </c>
      <c r="B227" t="s">
        <v>246</v>
      </c>
      <c r="C227">
        <v>0</v>
      </c>
      <c r="D227">
        <f t="shared" si="30"/>
        <v>0</v>
      </c>
      <c r="E227">
        <f t="shared" si="31"/>
        <v>12.200000000000006</v>
      </c>
      <c r="F227">
        <v>52.067</v>
      </c>
      <c r="H227">
        <f t="shared" si="32"/>
        <v>453.66999999999996</v>
      </c>
      <c r="I227">
        <f t="shared" si="33"/>
        <v>0</v>
      </c>
      <c r="J227">
        <f t="shared" si="34"/>
        <v>8.9503658360985464E-3</v>
      </c>
      <c r="K227">
        <f t="shared" si="29"/>
        <v>8.9503658360985465</v>
      </c>
      <c r="M227">
        <f t="shared" si="35"/>
        <v>1.0740439003318256</v>
      </c>
      <c r="O227">
        <f t="shared" si="36"/>
        <v>0</v>
      </c>
      <c r="P227" s="8">
        <f t="shared" si="37"/>
        <v>0</v>
      </c>
    </row>
    <row r="228" spans="1:16">
      <c r="A228" s="1">
        <v>39738</v>
      </c>
      <c r="B228" t="s">
        <v>247</v>
      </c>
      <c r="C228">
        <v>0</v>
      </c>
      <c r="D228">
        <f t="shared" si="30"/>
        <v>0</v>
      </c>
      <c r="E228">
        <f t="shared" si="31"/>
        <v>12.200000000000006</v>
      </c>
      <c r="F228">
        <v>51.963999999999999</v>
      </c>
      <c r="G228">
        <f>F228</f>
        <v>51.963999999999999</v>
      </c>
      <c r="H228">
        <f t="shared" si="32"/>
        <v>452.64</v>
      </c>
      <c r="I228">
        <f t="shared" si="33"/>
        <v>0</v>
      </c>
      <c r="J228">
        <f t="shared" si="34"/>
        <v>8.9401997293125403E-3</v>
      </c>
      <c r="K228">
        <f t="shared" si="29"/>
        <v>8.9401997293125408</v>
      </c>
      <c r="L228">
        <f>J228</f>
        <v>8.9401997293125403E-3</v>
      </c>
      <c r="M228">
        <f t="shared" si="35"/>
        <v>1.0728239675175049</v>
      </c>
      <c r="N228">
        <f>SUM(M209:M247)</f>
        <v>41.846526194072467</v>
      </c>
      <c r="O228">
        <f t="shared" si="36"/>
        <v>5.6748868715358836E-2</v>
      </c>
      <c r="P228" s="8">
        <f t="shared" si="37"/>
        <v>56.748868715358839</v>
      </c>
    </row>
    <row r="229" spans="1:16">
      <c r="A229" s="1">
        <v>39738</v>
      </c>
      <c r="B229" t="s">
        <v>248</v>
      </c>
      <c r="C229">
        <v>0</v>
      </c>
      <c r="D229">
        <f t="shared" si="30"/>
        <v>0</v>
      </c>
      <c r="E229">
        <f t="shared" si="31"/>
        <v>12.200000000000006</v>
      </c>
      <c r="F229">
        <v>51.860999999999997</v>
      </c>
      <c r="H229">
        <f t="shared" si="32"/>
        <v>451.61</v>
      </c>
      <c r="I229">
        <f t="shared" si="33"/>
        <v>0</v>
      </c>
      <c r="J229">
        <f t="shared" si="34"/>
        <v>8.9300220492448956E-3</v>
      </c>
      <c r="K229">
        <f t="shared" si="29"/>
        <v>8.9300220492448954</v>
      </c>
      <c r="M229">
        <f t="shared" si="35"/>
        <v>1.0716026459093875</v>
      </c>
      <c r="O229">
        <f t="shared" si="36"/>
        <v>0</v>
      </c>
      <c r="P229" s="8">
        <f t="shared" si="37"/>
        <v>0</v>
      </c>
    </row>
    <row r="230" spans="1:16">
      <c r="A230" s="1">
        <v>39738</v>
      </c>
      <c r="B230" t="s">
        <v>249</v>
      </c>
      <c r="C230">
        <v>0</v>
      </c>
      <c r="D230">
        <f t="shared" si="30"/>
        <v>0</v>
      </c>
      <c r="E230">
        <f t="shared" si="31"/>
        <v>12.200000000000006</v>
      </c>
      <c r="F230">
        <v>51.759</v>
      </c>
      <c r="H230">
        <f t="shared" si="32"/>
        <v>450.59000000000003</v>
      </c>
      <c r="I230">
        <f t="shared" si="33"/>
        <v>0</v>
      </c>
      <c r="J230">
        <f t="shared" si="34"/>
        <v>8.9199317374069626E-3</v>
      </c>
      <c r="K230">
        <f t="shared" si="29"/>
        <v>8.9199317374069622</v>
      </c>
      <c r="M230">
        <f t="shared" si="35"/>
        <v>1.0703918084888355</v>
      </c>
      <c r="O230">
        <f t="shared" si="36"/>
        <v>0</v>
      </c>
      <c r="P230" s="8">
        <f t="shared" si="37"/>
        <v>0</v>
      </c>
    </row>
    <row r="231" spans="1:16">
      <c r="A231" s="1">
        <v>39738</v>
      </c>
      <c r="B231" t="s">
        <v>250</v>
      </c>
      <c r="C231">
        <v>0</v>
      </c>
      <c r="D231">
        <f t="shared" si="30"/>
        <v>0</v>
      </c>
      <c r="E231">
        <f t="shared" si="31"/>
        <v>12.200000000000006</v>
      </c>
      <c r="F231">
        <v>51.655999999999999</v>
      </c>
      <c r="H231">
        <f t="shared" si="32"/>
        <v>449.55999999999995</v>
      </c>
      <c r="I231">
        <f t="shared" si="33"/>
        <v>0</v>
      </c>
      <c r="J231">
        <f t="shared" si="34"/>
        <v>8.9097309050273788E-3</v>
      </c>
      <c r="K231">
        <f t="shared" si="29"/>
        <v>8.909730905027379</v>
      </c>
      <c r="M231">
        <f t="shared" si="35"/>
        <v>1.0691677086032854</v>
      </c>
      <c r="O231">
        <f t="shared" si="36"/>
        <v>0</v>
      </c>
      <c r="P231" s="8">
        <f t="shared" si="37"/>
        <v>0</v>
      </c>
    </row>
    <row r="232" spans="1:16">
      <c r="A232" s="1">
        <v>39738</v>
      </c>
      <c r="B232" t="s">
        <v>251</v>
      </c>
      <c r="C232">
        <v>0</v>
      </c>
      <c r="D232">
        <f t="shared" si="30"/>
        <v>0</v>
      </c>
      <c r="E232">
        <f t="shared" si="31"/>
        <v>12.200000000000006</v>
      </c>
      <c r="F232">
        <v>51.552999999999997</v>
      </c>
      <c r="H232">
        <f t="shared" si="32"/>
        <v>448.53</v>
      </c>
      <c r="I232">
        <f t="shared" si="33"/>
        <v>0</v>
      </c>
      <c r="J232">
        <f t="shared" si="34"/>
        <v>8.8995183802271019E-3</v>
      </c>
      <c r="K232">
        <f t="shared" si="29"/>
        <v>8.8995183802271018</v>
      </c>
      <c r="M232">
        <f t="shared" si="35"/>
        <v>1.0679422056272523</v>
      </c>
      <c r="O232">
        <f t="shared" si="36"/>
        <v>0</v>
      </c>
      <c r="P232" s="8">
        <f t="shared" si="37"/>
        <v>0</v>
      </c>
    </row>
    <row r="233" spans="1:16">
      <c r="A233" s="1">
        <v>39738</v>
      </c>
      <c r="B233" t="s">
        <v>252</v>
      </c>
      <c r="C233">
        <v>0</v>
      </c>
      <c r="D233">
        <f t="shared" si="30"/>
        <v>0</v>
      </c>
      <c r="E233">
        <f t="shared" si="31"/>
        <v>12.200000000000006</v>
      </c>
      <c r="F233">
        <v>51.451000000000001</v>
      </c>
      <c r="H233">
        <f t="shared" si="32"/>
        <v>447.51</v>
      </c>
      <c r="I233">
        <f t="shared" si="33"/>
        <v>0</v>
      </c>
      <c r="J233">
        <f t="shared" si="34"/>
        <v>8.889393443874561E-3</v>
      </c>
      <c r="K233">
        <f t="shared" si="29"/>
        <v>8.8893934438745603</v>
      </c>
      <c r="M233">
        <f t="shared" si="35"/>
        <v>1.0667272132649472</v>
      </c>
      <c r="O233">
        <f t="shared" si="36"/>
        <v>0</v>
      </c>
      <c r="P233" s="8">
        <f t="shared" si="37"/>
        <v>0</v>
      </c>
    </row>
    <row r="234" spans="1:16">
      <c r="A234" s="1">
        <v>39738</v>
      </c>
      <c r="B234" t="s">
        <v>253</v>
      </c>
      <c r="C234">
        <v>0</v>
      </c>
      <c r="D234">
        <f t="shared" si="30"/>
        <v>0</v>
      </c>
      <c r="E234">
        <f t="shared" si="31"/>
        <v>12.200000000000006</v>
      </c>
      <c r="F234">
        <v>51.296999999999997</v>
      </c>
      <c r="H234">
        <f t="shared" si="32"/>
        <v>445.97</v>
      </c>
      <c r="I234">
        <f t="shared" si="33"/>
        <v>0</v>
      </c>
      <c r="J234">
        <f t="shared" si="34"/>
        <v>8.8740848880321192E-3</v>
      </c>
      <c r="K234">
        <f t="shared" si="29"/>
        <v>8.8740848880321188</v>
      </c>
      <c r="M234">
        <f t="shared" si="35"/>
        <v>1.0648901865638543</v>
      </c>
      <c r="O234">
        <f t="shared" si="36"/>
        <v>0</v>
      </c>
      <c r="P234" s="8">
        <f t="shared" si="37"/>
        <v>0</v>
      </c>
    </row>
    <row r="235" spans="1:16">
      <c r="A235" s="1">
        <v>39738</v>
      </c>
      <c r="B235" t="s">
        <v>254</v>
      </c>
      <c r="C235">
        <v>0</v>
      </c>
      <c r="D235">
        <f t="shared" si="30"/>
        <v>0</v>
      </c>
      <c r="E235">
        <f t="shared" si="31"/>
        <v>12.200000000000006</v>
      </c>
      <c r="F235">
        <v>51.194000000000003</v>
      </c>
      <c r="H235">
        <f t="shared" si="32"/>
        <v>444.94000000000005</v>
      </c>
      <c r="I235">
        <f t="shared" si="33"/>
        <v>0</v>
      </c>
      <c r="J235">
        <f t="shared" si="34"/>
        <v>8.8638312935208786E-3</v>
      </c>
      <c r="K235">
        <f t="shared" si="29"/>
        <v>8.8638312935208781</v>
      </c>
      <c r="M235">
        <f t="shared" si="35"/>
        <v>1.0636597552225053</v>
      </c>
      <c r="O235">
        <f t="shared" si="36"/>
        <v>0</v>
      </c>
      <c r="P235" s="8">
        <f t="shared" si="37"/>
        <v>0</v>
      </c>
    </row>
    <row r="236" spans="1:16">
      <c r="A236" s="1">
        <v>39738</v>
      </c>
      <c r="B236" t="s">
        <v>255</v>
      </c>
      <c r="C236">
        <v>0</v>
      </c>
      <c r="D236">
        <f t="shared" si="30"/>
        <v>0</v>
      </c>
      <c r="E236">
        <f t="shared" si="31"/>
        <v>12.200000000000006</v>
      </c>
      <c r="F236">
        <v>51.091000000000001</v>
      </c>
      <c r="H236">
        <f t="shared" si="32"/>
        <v>443.91</v>
      </c>
      <c r="I236">
        <f t="shared" si="33"/>
        <v>0</v>
      </c>
      <c r="J236">
        <f t="shared" si="34"/>
        <v>8.8535658240056023E-3</v>
      </c>
      <c r="K236">
        <f t="shared" si="29"/>
        <v>8.853565824005603</v>
      </c>
      <c r="M236">
        <f t="shared" si="35"/>
        <v>1.0624278988806724</v>
      </c>
      <c r="O236">
        <f t="shared" si="36"/>
        <v>0</v>
      </c>
      <c r="P236" s="8">
        <f t="shared" si="37"/>
        <v>0</v>
      </c>
    </row>
    <row r="237" spans="1:16">
      <c r="A237" s="1">
        <v>39738</v>
      </c>
      <c r="B237" t="s">
        <v>256</v>
      </c>
      <c r="C237">
        <v>0</v>
      </c>
      <c r="D237">
        <f t="shared" si="30"/>
        <v>0</v>
      </c>
      <c r="E237">
        <f t="shared" si="31"/>
        <v>12.200000000000006</v>
      </c>
      <c r="F237">
        <v>50.988</v>
      </c>
      <c r="H237">
        <f t="shared" si="32"/>
        <v>442.88</v>
      </c>
      <c r="I237">
        <f t="shared" si="33"/>
        <v>0</v>
      </c>
      <c r="J237">
        <f t="shared" si="34"/>
        <v>8.8432884381320492E-3</v>
      </c>
      <c r="K237">
        <f t="shared" si="29"/>
        <v>8.8432884381320491</v>
      </c>
      <c r="M237">
        <f t="shared" si="35"/>
        <v>1.061194612575846</v>
      </c>
      <c r="O237">
        <f t="shared" si="36"/>
        <v>0</v>
      </c>
      <c r="P237" s="8">
        <f t="shared" si="37"/>
        <v>0</v>
      </c>
    </row>
    <row r="238" spans="1:16">
      <c r="A238" s="1">
        <v>39738</v>
      </c>
      <c r="B238" t="s">
        <v>257</v>
      </c>
      <c r="C238">
        <v>0</v>
      </c>
      <c r="D238">
        <f t="shared" si="30"/>
        <v>0</v>
      </c>
      <c r="E238">
        <f t="shared" si="31"/>
        <v>12.200000000000006</v>
      </c>
      <c r="F238">
        <v>50.936999999999998</v>
      </c>
      <c r="H238">
        <f t="shared" si="32"/>
        <v>442.37</v>
      </c>
      <c r="I238">
        <f t="shared" si="33"/>
        <v>0</v>
      </c>
      <c r="J238">
        <f t="shared" si="34"/>
        <v>8.8381952116933921E-3</v>
      </c>
      <c r="K238">
        <f t="shared" si="29"/>
        <v>8.8381952116933924</v>
      </c>
      <c r="M238">
        <f t="shared" si="35"/>
        <v>1.0605834254032072</v>
      </c>
      <c r="O238">
        <f t="shared" si="36"/>
        <v>0</v>
      </c>
      <c r="P238" s="8">
        <f t="shared" si="37"/>
        <v>0</v>
      </c>
    </row>
    <row r="239" spans="1:16">
      <c r="A239" s="1">
        <v>39738</v>
      </c>
      <c r="B239" t="s">
        <v>258</v>
      </c>
      <c r="C239">
        <v>0</v>
      </c>
      <c r="D239">
        <f t="shared" si="30"/>
        <v>0</v>
      </c>
      <c r="E239">
        <f t="shared" si="31"/>
        <v>12.200000000000006</v>
      </c>
      <c r="F239">
        <v>50.783000000000001</v>
      </c>
      <c r="H239">
        <f t="shared" si="32"/>
        <v>440.83000000000004</v>
      </c>
      <c r="I239">
        <f t="shared" si="33"/>
        <v>0</v>
      </c>
      <c r="J239">
        <f t="shared" si="34"/>
        <v>8.8227978215529804E-3</v>
      </c>
      <c r="K239">
        <f t="shared" si="29"/>
        <v>8.8227978215529799</v>
      </c>
      <c r="M239">
        <f t="shared" si="35"/>
        <v>1.0587357385863576</v>
      </c>
      <c r="O239">
        <f t="shared" si="36"/>
        <v>0</v>
      </c>
      <c r="P239" s="8">
        <f t="shared" si="37"/>
        <v>0</v>
      </c>
    </row>
    <row r="240" spans="1:16">
      <c r="A240" s="1">
        <v>39738</v>
      </c>
      <c r="B240" t="s">
        <v>259</v>
      </c>
      <c r="C240">
        <v>0</v>
      </c>
      <c r="D240">
        <f t="shared" si="30"/>
        <v>0</v>
      </c>
      <c r="E240">
        <f t="shared" si="31"/>
        <v>12.200000000000006</v>
      </c>
      <c r="F240">
        <v>50.68</v>
      </c>
      <c r="H240">
        <f t="shared" si="32"/>
        <v>439.8</v>
      </c>
      <c r="I240">
        <f t="shared" si="33"/>
        <v>0</v>
      </c>
      <c r="J240">
        <f t="shared" si="34"/>
        <v>8.812484553177952E-3</v>
      </c>
      <c r="K240">
        <f t="shared" si="29"/>
        <v>8.8124845531779528</v>
      </c>
      <c r="M240">
        <f t="shared" si="35"/>
        <v>1.0574981463813542</v>
      </c>
      <c r="O240">
        <f t="shared" si="36"/>
        <v>0</v>
      </c>
      <c r="P240" s="8">
        <f t="shared" si="37"/>
        <v>0</v>
      </c>
    </row>
    <row r="241" spans="1:16">
      <c r="A241" s="1">
        <v>39738</v>
      </c>
      <c r="B241" t="s">
        <v>260</v>
      </c>
      <c r="C241">
        <v>0</v>
      </c>
      <c r="D241">
        <f t="shared" si="30"/>
        <v>0</v>
      </c>
      <c r="E241">
        <f t="shared" si="31"/>
        <v>12.200000000000006</v>
      </c>
      <c r="F241">
        <v>50.578000000000003</v>
      </c>
      <c r="H241">
        <f t="shared" si="32"/>
        <v>438.78000000000003</v>
      </c>
      <c r="I241">
        <f t="shared" si="33"/>
        <v>0</v>
      </c>
      <c r="J241">
        <f t="shared" si="34"/>
        <v>8.8022595053770143E-3</v>
      </c>
      <c r="K241">
        <f t="shared" si="29"/>
        <v>8.8022595053770143</v>
      </c>
      <c r="M241">
        <f t="shared" si="35"/>
        <v>1.0562711406452416</v>
      </c>
      <c r="O241">
        <f t="shared" si="36"/>
        <v>0</v>
      </c>
      <c r="P241" s="8">
        <f t="shared" si="37"/>
        <v>0</v>
      </c>
    </row>
    <row r="242" spans="1:16">
      <c r="A242" s="1">
        <v>39738</v>
      </c>
      <c r="B242" t="s">
        <v>261</v>
      </c>
      <c r="C242">
        <v>0</v>
      </c>
      <c r="D242">
        <f t="shared" si="30"/>
        <v>0</v>
      </c>
      <c r="E242">
        <f t="shared" si="31"/>
        <v>12.200000000000006</v>
      </c>
      <c r="F242">
        <v>50.475000000000001</v>
      </c>
      <c r="H242">
        <f t="shared" si="32"/>
        <v>437.75</v>
      </c>
      <c r="I242">
        <f t="shared" si="33"/>
        <v>0</v>
      </c>
      <c r="J242">
        <f t="shared" si="34"/>
        <v>8.7919221447872262E-3</v>
      </c>
      <c r="K242">
        <f t="shared" si="29"/>
        <v>8.7919221447872271</v>
      </c>
      <c r="M242">
        <f t="shared" si="35"/>
        <v>1.0550306573744672</v>
      </c>
      <c r="O242">
        <f t="shared" si="36"/>
        <v>0</v>
      </c>
      <c r="P242" s="8">
        <f t="shared" si="37"/>
        <v>0</v>
      </c>
    </row>
    <row r="243" spans="1:16">
      <c r="A243" s="1">
        <v>39738</v>
      </c>
      <c r="B243" t="s">
        <v>262</v>
      </c>
      <c r="C243">
        <v>0</v>
      </c>
      <c r="D243">
        <f t="shared" si="30"/>
        <v>0</v>
      </c>
      <c r="E243">
        <f t="shared" si="31"/>
        <v>12.200000000000006</v>
      </c>
      <c r="F243">
        <v>50.372</v>
      </c>
      <c r="H243">
        <f t="shared" si="32"/>
        <v>436.72</v>
      </c>
      <c r="I243">
        <f t="shared" si="33"/>
        <v>0</v>
      </c>
      <c r="J243">
        <f t="shared" si="34"/>
        <v>8.7815726154260101E-3</v>
      </c>
      <c r="K243">
        <f t="shared" si="29"/>
        <v>8.7815726154260094</v>
      </c>
      <c r="M243">
        <f t="shared" si="35"/>
        <v>1.0537887138511213</v>
      </c>
      <c r="O243">
        <f t="shared" si="36"/>
        <v>0</v>
      </c>
      <c r="P243" s="8">
        <f t="shared" si="37"/>
        <v>0</v>
      </c>
    </row>
    <row r="244" spans="1:16">
      <c r="A244" s="1">
        <v>39738</v>
      </c>
      <c r="B244" t="s">
        <v>263</v>
      </c>
      <c r="C244">
        <v>0</v>
      </c>
      <c r="D244">
        <f t="shared" si="30"/>
        <v>0</v>
      </c>
      <c r="E244">
        <f t="shared" si="31"/>
        <v>12.200000000000006</v>
      </c>
      <c r="F244">
        <v>50.320999999999998</v>
      </c>
      <c r="H244">
        <f t="shared" si="32"/>
        <v>436.21</v>
      </c>
      <c r="I244">
        <f t="shared" si="33"/>
        <v>0</v>
      </c>
      <c r="J244">
        <f t="shared" si="34"/>
        <v>8.7764435735666873E-3</v>
      </c>
      <c r="K244">
        <f t="shared" si="29"/>
        <v>8.7764435735666879</v>
      </c>
      <c r="M244">
        <f t="shared" si="35"/>
        <v>1.0531732288280025</v>
      </c>
      <c r="O244">
        <f t="shared" si="36"/>
        <v>0</v>
      </c>
      <c r="P244" s="8">
        <f t="shared" si="37"/>
        <v>0</v>
      </c>
    </row>
    <row r="245" spans="1:16">
      <c r="A245" s="1">
        <v>39738</v>
      </c>
      <c r="B245" t="s">
        <v>264</v>
      </c>
      <c r="C245">
        <v>0.1</v>
      </c>
      <c r="D245">
        <f t="shared" si="30"/>
        <v>30</v>
      </c>
      <c r="E245">
        <f t="shared" si="31"/>
        <v>13.200000000000006</v>
      </c>
      <c r="F245">
        <v>50.423999999999999</v>
      </c>
      <c r="H245">
        <f t="shared" si="32"/>
        <v>437.24</v>
      </c>
      <c r="I245">
        <f t="shared" si="33"/>
        <v>0</v>
      </c>
      <c r="J245">
        <f t="shared" si="34"/>
        <v>8.7867991441707618E-3</v>
      </c>
      <c r="K245">
        <f t="shared" si="29"/>
        <v>8.7867991441707609</v>
      </c>
      <c r="M245">
        <f t="shared" si="35"/>
        <v>1.0544158973004913</v>
      </c>
      <c r="O245">
        <f t="shared" si="36"/>
        <v>0</v>
      </c>
      <c r="P245" s="8">
        <f t="shared" si="37"/>
        <v>0</v>
      </c>
    </row>
    <row r="246" spans="1:16">
      <c r="A246" s="1">
        <v>39738</v>
      </c>
      <c r="B246" t="s">
        <v>265</v>
      </c>
      <c r="C246" s="17">
        <v>0.08</v>
      </c>
      <c r="D246">
        <f t="shared" si="30"/>
        <v>24</v>
      </c>
      <c r="E246">
        <f t="shared" si="31"/>
        <v>14.000000000000007</v>
      </c>
      <c r="F246">
        <v>50.320999999999998</v>
      </c>
      <c r="H246">
        <f t="shared" si="32"/>
        <v>436.21</v>
      </c>
      <c r="I246">
        <f t="shared" si="33"/>
        <v>0</v>
      </c>
      <c r="J246">
        <f t="shared" si="34"/>
        <v>8.7764435735666873E-3</v>
      </c>
      <c r="K246">
        <f t="shared" si="29"/>
        <v>8.7764435735666879</v>
      </c>
      <c r="M246">
        <f t="shared" si="35"/>
        <v>1.0531732288280025</v>
      </c>
      <c r="O246">
        <f t="shared" si="36"/>
        <v>0</v>
      </c>
      <c r="P246" s="8">
        <f t="shared" si="37"/>
        <v>0</v>
      </c>
    </row>
    <row r="247" spans="1:16" ht="15.5" thickBot="1">
      <c r="A247" s="1">
        <v>39738</v>
      </c>
      <c r="B247" t="s">
        <v>266</v>
      </c>
      <c r="C247" s="17">
        <v>0.05</v>
      </c>
      <c r="D247">
        <f t="shared" si="30"/>
        <v>15</v>
      </c>
      <c r="E247">
        <f t="shared" si="31"/>
        <v>14.500000000000007</v>
      </c>
      <c r="F247">
        <v>50.372</v>
      </c>
      <c r="H247">
        <f t="shared" si="32"/>
        <v>436.72</v>
      </c>
      <c r="I247">
        <f t="shared" si="33"/>
        <v>0</v>
      </c>
      <c r="J247">
        <f t="shared" si="34"/>
        <v>8.7815726154260101E-3</v>
      </c>
      <c r="K247">
        <f t="shared" si="29"/>
        <v>8.7815726154260094</v>
      </c>
      <c r="M247" s="10">
        <f t="shared" si="35"/>
        <v>1.0537887138511213</v>
      </c>
      <c r="O247">
        <f t="shared" si="36"/>
        <v>0</v>
      </c>
      <c r="P247" s="8">
        <f t="shared" si="37"/>
        <v>0</v>
      </c>
    </row>
    <row r="248" spans="1:16">
      <c r="A248" s="1">
        <v>39738</v>
      </c>
      <c r="B248" t="s">
        <v>267</v>
      </c>
      <c r="C248" s="17">
        <v>0</v>
      </c>
      <c r="D248">
        <f t="shared" si="30"/>
        <v>0</v>
      </c>
      <c r="E248">
        <f t="shared" si="31"/>
        <v>14.500000000000007</v>
      </c>
      <c r="F248">
        <v>51.04</v>
      </c>
      <c r="H248">
        <f t="shared" si="32"/>
        <v>443.4</v>
      </c>
      <c r="I248">
        <f t="shared" si="33"/>
        <v>0</v>
      </c>
      <c r="J248">
        <f t="shared" si="34"/>
        <v>8.8484785132812525E-3</v>
      </c>
      <c r="K248">
        <f t="shared" si="29"/>
        <v>8.8484785132812522</v>
      </c>
      <c r="M248">
        <f t="shared" si="35"/>
        <v>1.0618174215937504</v>
      </c>
      <c r="O248">
        <f t="shared" si="36"/>
        <v>0</v>
      </c>
      <c r="P248" s="8">
        <f t="shared" si="37"/>
        <v>0</v>
      </c>
    </row>
    <row r="249" spans="1:16">
      <c r="A249" s="1">
        <v>39738</v>
      </c>
      <c r="B249" t="s">
        <v>268</v>
      </c>
      <c r="C249" s="17">
        <v>0.03</v>
      </c>
      <c r="D249">
        <f t="shared" si="30"/>
        <v>9</v>
      </c>
      <c r="E249">
        <f t="shared" si="31"/>
        <v>14.800000000000008</v>
      </c>
      <c r="F249">
        <v>52.786000000000001</v>
      </c>
      <c r="H249">
        <f t="shared" si="32"/>
        <v>460.86</v>
      </c>
      <c r="I249">
        <f t="shared" si="33"/>
        <v>0</v>
      </c>
      <c r="J249">
        <f t="shared" si="34"/>
        <v>9.021012071824314E-3</v>
      </c>
      <c r="K249">
        <f t="shared" si="29"/>
        <v>9.0210120718243143</v>
      </c>
      <c r="M249">
        <f t="shared" si="35"/>
        <v>1.0825214486189176</v>
      </c>
      <c r="O249">
        <f t="shared" si="36"/>
        <v>0</v>
      </c>
      <c r="P249" s="8">
        <f t="shared" si="37"/>
        <v>0</v>
      </c>
    </row>
    <row r="250" spans="1:16">
      <c r="A250" s="1">
        <v>39738</v>
      </c>
      <c r="B250" t="s">
        <v>269</v>
      </c>
      <c r="C250" s="17">
        <v>0</v>
      </c>
      <c r="D250">
        <f t="shared" si="30"/>
        <v>0</v>
      </c>
      <c r="E250">
        <f t="shared" si="31"/>
        <v>14.800000000000008</v>
      </c>
      <c r="F250">
        <v>54.737000000000002</v>
      </c>
      <c r="H250">
        <f t="shared" si="32"/>
        <v>480.37</v>
      </c>
      <c r="I250">
        <f t="shared" si="33"/>
        <v>0</v>
      </c>
      <c r="J250">
        <f t="shared" si="34"/>
        <v>9.2099801628450859E-3</v>
      </c>
      <c r="K250">
        <f t="shared" si="29"/>
        <v>9.2099801628450866</v>
      </c>
      <c r="M250">
        <f t="shared" si="35"/>
        <v>1.1051976195414104</v>
      </c>
      <c r="O250">
        <f t="shared" si="36"/>
        <v>0</v>
      </c>
      <c r="P250" s="8">
        <f t="shared" si="37"/>
        <v>0</v>
      </c>
    </row>
    <row r="251" spans="1:16">
      <c r="A251" s="1">
        <v>39738</v>
      </c>
      <c r="B251" t="s">
        <v>270</v>
      </c>
      <c r="C251" s="17">
        <v>0</v>
      </c>
      <c r="D251">
        <f t="shared" si="30"/>
        <v>0</v>
      </c>
      <c r="E251">
        <f t="shared" si="31"/>
        <v>14.800000000000008</v>
      </c>
      <c r="F251">
        <v>56.122999999999998</v>
      </c>
      <c r="H251">
        <f t="shared" si="32"/>
        <v>494.23</v>
      </c>
      <c r="I251">
        <f t="shared" si="33"/>
        <v>0</v>
      </c>
      <c r="J251">
        <f t="shared" si="34"/>
        <v>9.3419020226076024E-3</v>
      </c>
      <c r="K251">
        <f t="shared" si="29"/>
        <v>9.3419020226076022</v>
      </c>
      <c r="M251">
        <f t="shared" si="35"/>
        <v>1.1210282427129123</v>
      </c>
      <c r="O251">
        <f t="shared" si="36"/>
        <v>0</v>
      </c>
      <c r="P251" s="8">
        <f t="shared" si="37"/>
        <v>0</v>
      </c>
    </row>
    <row r="252" spans="1:16">
      <c r="A252" s="1">
        <v>39738</v>
      </c>
      <c r="B252" t="s">
        <v>271</v>
      </c>
      <c r="C252">
        <v>0</v>
      </c>
      <c r="D252">
        <f t="shared" si="30"/>
        <v>0</v>
      </c>
      <c r="E252">
        <f t="shared" si="31"/>
        <v>14.800000000000008</v>
      </c>
      <c r="F252">
        <v>57.046999999999997</v>
      </c>
      <c r="H252">
        <f t="shared" si="32"/>
        <v>503.47</v>
      </c>
      <c r="I252">
        <f t="shared" si="33"/>
        <v>0</v>
      </c>
      <c r="J252">
        <f t="shared" si="34"/>
        <v>9.4288245608877466E-3</v>
      </c>
      <c r="K252">
        <f t="shared" si="29"/>
        <v>9.4288245608877457</v>
      </c>
      <c r="M252">
        <f t="shared" si="35"/>
        <v>1.1314589473065295</v>
      </c>
      <c r="O252">
        <f t="shared" si="36"/>
        <v>0</v>
      </c>
      <c r="P252" s="8">
        <f t="shared" si="37"/>
        <v>0</v>
      </c>
    </row>
    <row r="253" spans="1:16">
      <c r="A253" s="1">
        <v>39738</v>
      </c>
      <c r="B253" t="s">
        <v>272</v>
      </c>
      <c r="C253">
        <v>0</v>
      </c>
      <c r="D253">
        <f t="shared" si="30"/>
        <v>0</v>
      </c>
      <c r="E253">
        <f t="shared" si="31"/>
        <v>14.800000000000008</v>
      </c>
      <c r="F253">
        <v>57.664000000000001</v>
      </c>
      <c r="H253">
        <f t="shared" si="32"/>
        <v>509.64</v>
      </c>
      <c r="I253">
        <f t="shared" si="33"/>
        <v>0</v>
      </c>
      <c r="J253">
        <f t="shared" si="34"/>
        <v>9.4864235199573505E-3</v>
      </c>
      <c r="K253">
        <f t="shared" si="29"/>
        <v>9.4864235199573503</v>
      </c>
      <c r="M253">
        <f t="shared" si="35"/>
        <v>1.1383708223948821</v>
      </c>
      <c r="O253">
        <f t="shared" si="36"/>
        <v>0</v>
      </c>
      <c r="P253" s="8">
        <f t="shared" si="37"/>
        <v>0</v>
      </c>
    </row>
    <row r="254" spans="1:16">
      <c r="A254" s="1">
        <v>39738</v>
      </c>
      <c r="B254" t="s">
        <v>273</v>
      </c>
      <c r="C254">
        <v>0</v>
      </c>
      <c r="D254">
        <f t="shared" si="30"/>
        <v>0</v>
      </c>
      <c r="E254">
        <f t="shared" si="31"/>
        <v>14.800000000000008</v>
      </c>
      <c r="F254">
        <v>58.125999999999998</v>
      </c>
      <c r="H254">
        <f t="shared" si="32"/>
        <v>514.26</v>
      </c>
      <c r="I254">
        <f t="shared" si="33"/>
        <v>0</v>
      </c>
      <c r="J254">
        <f t="shared" si="34"/>
        <v>9.5293247819559588E-3</v>
      </c>
      <c r="K254">
        <f t="shared" si="29"/>
        <v>9.5293247819559586</v>
      </c>
      <c r="M254">
        <f t="shared" si="35"/>
        <v>1.1435189738347151</v>
      </c>
      <c r="O254">
        <f t="shared" si="36"/>
        <v>0</v>
      </c>
      <c r="P254" s="8">
        <f t="shared" si="37"/>
        <v>0</v>
      </c>
    </row>
    <row r="255" spans="1:16">
      <c r="A255" s="1">
        <v>39738</v>
      </c>
      <c r="B255" t="s">
        <v>274</v>
      </c>
      <c r="C255">
        <v>0.03</v>
      </c>
      <c r="D255">
        <f t="shared" si="30"/>
        <v>9</v>
      </c>
      <c r="E255">
        <f t="shared" si="31"/>
        <v>15.100000000000009</v>
      </c>
      <c r="F255">
        <v>58.484999999999999</v>
      </c>
      <c r="H255">
        <f t="shared" si="32"/>
        <v>517.85</v>
      </c>
      <c r="I255">
        <f t="shared" si="33"/>
        <v>0</v>
      </c>
      <c r="J255">
        <f t="shared" si="34"/>
        <v>9.5625285881925613E-3</v>
      </c>
      <c r="K255">
        <f t="shared" si="29"/>
        <v>9.5625285881925617</v>
      </c>
      <c r="M255">
        <f t="shared" si="35"/>
        <v>1.1475034305831073</v>
      </c>
      <c r="O255">
        <f t="shared" si="36"/>
        <v>0</v>
      </c>
      <c r="P255" s="8">
        <f t="shared" si="37"/>
        <v>0</v>
      </c>
    </row>
    <row r="256" spans="1:16">
      <c r="A256" s="1">
        <v>39738</v>
      </c>
      <c r="B256" t="s">
        <v>275</v>
      </c>
      <c r="C256">
        <v>0</v>
      </c>
      <c r="D256">
        <f t="shared" si="30"/>
        <v>0</v>
      </c>
      <c r="E256">
        <f t="shared" si="31"/>
        <v>15.100000000000009</v>
      </c>
      <c r="F256">
        <v>58.844999999999999</v>
      </c>
      <c r="H256">
        <f t="shared" si="32"/>
        <v>521.45000000000005</v>
      </c>
      <c r="I256">
        <f t="shared" si="33"/>
        <v>0</v>
      </c>
      <c r="J256">
        <f t="shared" si="34"/>
        <v>9.5957095099841374E-3</v>
      </c>
      <c r="K256">
        <f t="shared" si="29"/>
        <v>9.5957095099841379</v>
      </c>
      <c r="M256">
        <f t="shared" si="35"/>
        <v>1.1514851411980964</v>
      </c>
      <c r="O256">
        <f t="shared" si="36"/>
        <v>0</v>
      </c>
      <c r="P256" s="8">
        <f t="shared" si="37"/>
        <v>0</v>
      </c>
    </row>
    <row r="257" spans="1:16">
      <c r="A257" s="1">
        <v>39738</v>
      </c>
      <c r="B257" t="s">
        <v>276</v>
      </c>
      <c r="C257">
        <v>0</v>
      </c>
      <c r="D257">
        <f t="shared" si="30"/>
        <v>0</v>
      </c>
      <c r="E257">
        <f t="shared" si="31"/>
        <v>15.100000000000009</v>
      </c>
      <c r="F257">
        <v>59.100999999999999</v>
      </c>
      <c r="H257">
        <f t="shared" si="32"/>
        <v>524.01</v>
      </c>
      <c r="I257">
        <f t="shared" si="33"/>
        <v>0</v>
      </c>
      <c r="J257">
        <f t="shared" si="34"/>
        <v>9.619235198288896E-3</v>
      </c>
      <c r="K257">
        <f t="shared" si="29"/>
        <v>9.6192351982888962</v>
      </c>
      <c r="M257">
        <f t="shared" si="35"/>
        <v>1.1543082237946676</v>
      </c>
      <c r="O257">
        <f t="shared" si="36"/>
        <v>0</v>
      </c>
      <c r="P257" s="8">
        <f t="shared" si="37"/>
        <v>0</v>
      </c>
    </row>
    <row r="258" spans="1:16">
      <c r="A258" s="1">
        <v>39738</v>
      </c>
      <c r="B258" t="s">
        <v>277</v>
      </c>
      <c r="C258">
        <v>0</v>
      </c>
      <c r="D258">
        <f t="shared" si="30"/>
        <v>0</v>
      </c>
      <c r="E258">
        <f t="shared" si="31"/>
        <v>15.100000000000009</v>
      </c>
      <c r="F258">
        <v>59.357999999999997</v>
      </c>
      <c r="H258">
        <f t="shared" si="32"/>
        <v>526.57999999999993</v>
      </c>
      <c r="I258">
        <f t="shared" si="33"/>
        <v>0</v>
      </c>
      <c r="J258">
        <f t="shared" si="34"/>
        <v>9.6427950512286628E-3</v>
      </c>
      <c r="K258">
        <f t="shared" si="29"/>
        <v>9.6427950512286635</v>
      </c>
      <c r="M258">
        <f t="shared" si="35"/>
        <v>1.1571354061474395</v>
      </c>
      <c r="O258">
        <f t="shared" si="36"/>
        <v>0</v>
      </c>
      <c r="P258" s="8">
        <f t="shared" si="37"/>
        <v>0</v>
      </c>
    </row>
    <row r="259" spans="1:16">
      <c r="A259" s="1">
        <v>39738</v>
      </c>
      <c r="B259" t="s">
        <v>278</v>
      </c>
      <c r="C259">
        <v>0</v>
      </c>
      <c r="D259">
        <f t="shared" si="30"/>
        <v>0</v>
      </c>
      <c r="E259">
        <f t="shared" si="31"/>
        <v>15.100000000000009</v>
      </c>
      <c r="F259">
        <v>59.564</v>
      </c>
      <c r="H259">
        <f t="shared" si="32"/>
        <v>528.64</v>
      </c>
      <c r="I259">
        <f t="shared" si="33"/>
        <v>0</v>
      </c>
      <c r="J259">
        <f t="shared" si="34"/>
        <v>9.6616381219749702E-3</v>
      </c>
      <c r="K259">
        <f t="shared" ref="K259:K322" si="38">J259*1000</f>
        <v>9.6616381219749705</v>
      </c>
      <c r="M259">
        <f t="shared" si="35"/>
        <v>1.1593965746369965</v>
      </c>
      <c r="O259">
        <f t="shared" si="36"/>
        <v>0</v>
      </c>
      <c r="P259" s="8">
        <f t="shared" si="37"/>
        <v>0</v>
      </c>
    </row>
    <row r="260" spans="1:16">
      <c r="A260" s="1">
        <v>39738</v>
      </c>
      <c r="B260" t="s">
        <v>279</v>
      </c>
      <c r="C260">
        <v>0</v>
      </c>
      <c r="D260">
        <f t="shared" ref="D260:D302" si="39">C260/2*600</f>
        <v>0</v>
      </c>
      <c r="E260">
        <f t="shared" ref="E260:E324" si="40">C260*10+E259</f>
        <v>15.100000000000009</v>
      </c>
      <c r="F260">
        <v>59.718000000000004</v>
      </c>
      <c r="H260">
        <f t="shared" si="32"/>
        <v>530.18000000000006</v>
      </c>
      <c r="I260">
        <f t="shared" si="33"/>
        <v>0</v>
      </c>
      <c r="J260">
        <f t="shared" si="34"/>
        <v>9.6757007188110165E-3</v>
      </c>
      <c r="K260">
        <f t="shared" si="38"/>
        <v>9.6757007188110169</v>
      </c>
      <c r="M260">
        <f t="shared" si="35"/>
        <v>1.161084086257322</v>
      </c>
      <c r="O260">
        <f t="shared" si="36"/>
        <v>0</v>
      </c>
      <c r="P260" s="8">
        <f t="shared" si="37"/>
        <v>0</v>
      </c>
    </row>
    <row r="261" spans="1:16">
      <c r="A261" s="1">
        <v>39738</v>
      </c>
      <c r="B261" t="s">
        <v>280</v>
      </c>
      <c r="C261">
        <v>0</v>
      </c>
      <c r="D261">
        <f t="shared" si="39"/>
        <v>0</v>
      </c>
      <c r="E261">
        <f t="shared" si="40"/>
        <v>15.100000000000009</v>
      </c>
      <c r="F261">
        <v>59.82</v>
      </c>
      <c r="H261">
        <f t="shared" si="32"/>
        <v>531.20000000000005</v>
      </c>
      <c r="I261">
        <f t="shared" si="33"/>
        <v>0</v>
      </c>
      <c r="J261">
        <f t="shared" si="34"/>
        <v>9.6850036654613624E-3</v>
      </c>
      <c r="K261">
        <f t="shared" si="38"/>
        <v>9.6850036654613625</v>
      </c>
      <c r="M261">
        <f t="shared" si="35"/>
        <v>1.1622004398553636</v>
      </c>
      <c r="O261">
        <f t="shared" si="36"/>
        <v>0</v>
      </c>
      <c r="P261" s="8">
        <f t="shared" si="37"/>
        <v>0</v>
      </c>
    </row>
    <row r="262" spans="1:16">
      <c r="A262" s="1">
        <v>39738</v>
      </c>
      <c r="B262" t="s">
        <v>281</v>
      </c>
      <c r="C262">
        <v>0</v>
      </c>
      <c r="D262">
        <f t="shared" si="39"/>
        <v>0</v>
      </c>
      <c r="E262">
        <f t="shared" si="40"/>
        <v>15.100000000000009</v>
      </c>
      <c r="F262">
        <v>59.872</v>
      </c>
      <c r="H262">
        <f t="shared" ref="H262:H325" si="41">F262*10-50-17</f>
        <v>531.72</v>
      </c>
      <c r="I262">
        <f t="shared" ref="I262:I325" si="42">IF(H262-600&gt;0,H262-600,0)</f>
        <v>0</v>
      </c>
      <c r="J262">
        <f t="shared" ref="J262:J325" si="43">IF(I262=0,0.6*0.005*(2*9.81*H262/1000)^0.5,1.8*4*(I262/1000)^(3/2)+0.6*0.005*(2*9.81*H262/1000)^0.5)</f>
        <v>9.6897429068061453E-3</v>
      </c>
      <c r="K262">
        <f t="shared" si="38"/>
        <v>9.6897429068061456</v>
      </c>
      <c r="M262">
        <f t="shared" ref="M262:M325" si="44">J262*2*60</f>
        <v>1.1627691488167375</v>
      </c>
      <c r="O262">
        <f t="shared" ref="O262:O325" si="45">N262/$N$934</f>
        <v>0</v>
      </c>
      <c r="P262" s="8">
        <f t="shared" ref="P262:P325" si="46">O262*1000</f>
        <v>0</v>
      </c>
    </row>
    <row r="263" spans="1:16">
      <c r="A263" s="1">
        <v>39738</v>
      </c>
      <c r="B263" t="s">
        <v>282</v>
      </c>
      <c r="C263">
        <v>0</v>
      </c>
      <c r="D263">
        <f t="shared" si="39"/>
        <v>0</v>
      </c>
      <c r="E263">
        <f t="shared" si="40"/>
        <v>15.100000000000009</v>
      </c>
      <c r="F263">
        <v>60.026000000000003</v>
      </c>
      <c r="H263">
        <f t="shared" si="41"/>
        <v>533.26</v>
      </c>
      <c r="I263">
        <f t="shared" si="42"/>
        <v>0</v>
      </c>
      <c r="J263">
        <f t="shared" si="43"/>
        <v>9.7037647745604385E-3</v>
      </c>
      <c r="K263">
        <f t="shared" si="38"/>
        <v>9.7037647745604385</v>
      </c>
      <c r="M263">
        <f t="shared" si="44"/>
        <v>1.1644517729472526</v>
      </c>
      <c r="O263">
        <f t="shared" si="45"/>
        <v>0</v>
      </c>
      <c r="P263" s="8">
        <f t="shared" si="46"/>
        <v>0</v>
      </c>
    </row>
    <row r="264" spans="1:16">
      <c r="A264" s="1">
        <v>39738</v>
      </c>
      <c r="B264" t="s">
        <v>283</v>
      </c>
      <c r="C264">
        <v>0</v>
      </c>
      <c r="D264">
        <f t="shared" si="39"/>
        <v>0</v>
      </c>
      <c r="E264">
        <f t="shared" si="40"/>
        <v>15.100000000000009</v>
      </c>
      <c r="F264">
        <v>60.128</v>
      </c>
      <c r="H264">
        <f t="shared" si="41"/>
        <v>534.28</v>
      </c>
      <c r="I264">
        <f t="shared" si="42"/>
        <v>0</v>
      </c>
      <c r="J264">
        <f t="shared" si="43"/>
        <v>9.7130408420844187E-3</v>
      </c>
      <c r="K264">
        <f t="shared" si="38"/>
        <v>9.7130408420844194</v>
      </c>
      <c r="M264">
        <f t="shared" si="44"/>
        <v>1.1655649010501303</v>
      </c>
      <c r="O264">
        <f t="shared" si="45"/>
        <v>0</v>
      </c>
      <c r="P264" s="8">
        <f t="shared" si="46"/>
        <v>0</v>
      </c>
    </row>
    <row r="265" spans="1:16">
      <c r="A265" s="1">
        <v>39738</v>
      </c>
      <c r="B265" t="s">
        <v>284</v>
      </c>
      <c r="C265">
        <v>0</v>
      </c>
      <c r="D265">
        <f t="shared" si="39"/>
        <v>0</v>
      </c>
      <c r="E265">
        <f t="shared" si="40"/>
        <v>15.100000000000009</v>
      </c>
      <c r="F265">
        <v>60.18</v>
      </c>
      <c r="G265">
        <f>F265</f>
        <v>60.18</v>
      </c>
      <c r="H265">
        <f t="shared" si="41"/>
        <v>534.79999999999995</v>
      </c>
      <c r="I265">
        <f t="shared" si="42"/>
        <v>0</v>
      </c>
      <c r="J265">
        <f t="shared" si="43"/>
        <v>9.7177664100347658E-3</v>
      </c>
      <c r="K265">
        <f t="shared" si="38"/>
        <v>9.7177664100347663</v>
      </c>
      <c r="L265">
        <f>J265</f>
        <v>9.7177664100347658E-3</v>
      </c>
      <c r="M265">
        <f t="shared" si="44"/>
        <v>1.1661319692041718</v>
      </c>
      <c r="N265">
        <f>SUM(M248:M283)</f>
        <v>41.594935293338487</v>
      </c>
      <c r="O265">
        <f t="shared" si="45"/>
        <v>5.6407681517895499E-2</v>
      </c>
      <c r="P265" s="8">
        <f t="shared" si="46"/>
        <v>56.407681517895497</v>
      </c>
    </row>
    <row r="266" spans="1:16">
      <c r="A266" s="1">
        <v>39738</v>
      </c>
      <c r="B266" t="s">
        <v>285</v>
      </c>
      <c r="C266">
        <v>0</v>
      </c>
      <c r="D266">
        <f t="shared" si="39"/>
        <v>0</v>
      </c>
      <c r="E266">
        <f t="shared" si="40"/>
        <v>15.100000000000009</v>
      </c>
      <c r="F266">
        <v>60.18</v>
      </c>
      <c r="H266">
        <f t="shared" si="41"/>
        <v>534.79999999999995</v>
      </c>
      <c r="I266">
        <f t="shared" si="42"/>
        <v>0</v>
      </c>
      <c r="J266">
        <f t="shared" si="43"/>
        <v>9.7177664100347658E-3</v>
      </c>
      <c r="K266">
        <f t="shared" si="38"/>
        <v>9.7177664100347663</v>
      </c>
      <c r="M266">
        <f t="shared" si="44"/>
        <v>1.1661319692041718</v>
      </c>
      <c r="O266">
        <f t="shared" si="45"/>
        <v>0</v>
      </c>
      <c r="P266" s="8">
        <f t="shared" si="46"/>
        <v>0</v>
      </c>
    </row>
    <row r="267" spans="1:16">
      <c r="A267" s="1">
        <v>39738</v>
      </c>
      <c r="B267" t="s">
        <v>286</v>
      </c>
      <c r="C267">
        <v>0.03</v>
      </c>
      <c r="D267">
        <f t="shared" si="39"/>
        <v>9</v>
      </c>
      <c r="E267">
        <f t="shared" si="40"/>
        <v>15.400000000000009</v>
      </c>
      <c r="F267">
        <v>60.18</v>
      </c>
      <c r="H267">
        <f t="shared" si="41"/>
        <v>534.79999999999995</v>
      </c>
      <c r="I267">
        <f t="shared" si="42"/>
        <v>0</v>
      </c>
      <c r="J267">
        <f t="shared" si="43"/>
        <v>9.7177664100347658E-3</v>
      </c>
      <c r="K267">
        <f t="shared" si="38"/>
        <v>9.7177664100347663</v>
      </c>
      <c r="M267">
        <f t="shared" si="44"/>
        <v>1.1661319692041718</v>
      </c>
      <c r="O267">
        <f t="shared" si="45"/>
        <v>0</v>
      </c>
      <c r="P267" s="8">
        <f t="shared" si="46"/>
        <v>0</v>
      </c>
    </row>
    <row r="268" spans="1:16">
      <c r="A268" s="1">
        <v>39738</v>
      </c>
      <c r="B268" t="s">
        <v>287</v>
      </c>
      <c r="C268">
        <v>0</v>
      </c>
      <c r="D268">
        <f t="shared" si="39"/>
        <v>0</v>
      </c>
      <c r="E268">
        <f t="shared" si="40"/>
        <v>15.400000000000009</v>
      </c>
      <c r="F268">
        <v>60.231000000000002</v>
      </c>
      <c r="H268">
        <f t="shared" si="41"/>
        <v>535.31000000000006</v>
      </c>
      <c r="I268">
        <f t="shared" si="42"/>
        <v>0</v>
      </c>
      <c r="J268">
        <f t="shared" si="43"/>
        <v>9.7223988706491588E-3</v>
      </c>
      <c r="K268">
        <f t="shared" si="38"/>
        <v>9.7223988706491582</v>
      </c>
      <c r="M268">
        <f t="shared" si="44"/>
        <v>1.1666878644778991</v>
      </c>
      <c r="O268">
        <f t="shared" si="45"/>
        <v>0</v>
      </c>
      <c r="P268" s="8">
        <f t="shared" si="46"/>
        <v>0</v>
      </c>
    </row>
    <row r="269" spans="1:16">
      <c r="A269" s="1">
        <v>39738</v>
      </c>
      <c r="B269" t="s">
        <v>288</v>
      </c>
      <c r="C269">
        <v>0</v>
      </c>
      <c r="D269">
        <f t="shared" si="39"/>
        <v>0</v>
      </c>
      <c r="E269">
        <f t="shared" si="40"/>
        <v>15.400000000000009</v>
      </c>
      <c r="F269">
        <v>60.231000000000002</v>
      </c>
      <c r="H269">
        <f t="shared" si="41"/>
        <v>535.31000000000006</v>
      </c>
      <c r="I269">
        <f t="shared" si="42"/>
        <v>0</v>
      </c>
      <c r="J269">
        <f t="shared" si="43"/>
        <v>9.7223988706491588E-3</v>
      </c>
      <c r="K269">
        <f t="shared" si="38"/>
        <v>9.7223988706491582</v>
      </c>
      <c r="M269">
        <f t="shared" si="44"/>
        <v>1.1666878644778991</v>
      </c>
      <c r="O269">
        <f t="shared" si="45"/>
        <v>0</v>
      </c>
      <c r="P269" s="8">
        <f t="shared" si="46"/>
        <v>0</v>
      </c>
    </row>
    <row r="270" spans="1:16">
      <c r="A270" s="1">
        <v>39738</v>
      </c>
      <c r="B270" t="s">
        <v>289</v>
      </c>
      <c r="C270">
        <v>0</v>
      </c>
      <c r="D270">
        <f t="shared" si="39"/>
        <v>0</v>
      </c>
      <c r="E270">
        <f t="shared" si="40"/>
        <v>15.400000000000009</v>
      </c>
      <c r="F270">
        <v>60.231000000000002</v>
      </c>
      <c r="H270">
        <f t="shared" si="41"/>
        <v>535.31000000000006</v>
      </c>
      <c r="I270">
        <f t="shared" si="42"/>
        <v>0</v>
      </c>
      <c r="J270">
        <f t="shared" si="43"/>
        <v>9.7223988706491588E-3</v>
      </c>
      <c r="K270">
        <f t="shared" si="38"/>
        <v>9.7223988706491582</v>
      </c>
      <c r="M270">
        <f t="shared" si="44"/>
        <v>1.1666878644778991</v>
      </c>
      <c r="O270">
        <f t="shared" si="45"/>
        <v>0</v>
      </c>
      <c r="P270" s="8">
        <f t="shared" si="46"/>
        <v>0</v>
      </c>
    </row>
    <row r="271" spans="1:16">
      <c r="A271" s="1">
        <v>39738</v>
      </c>
      <c r="B271" t="s">
        <v>290</v>
      </c>
      <c r="C271">
        <v>0.03</v>
      </c>
      <c r="D271">
        <f t="shared" si="39"/>
        <v>9</v>
      </c>
      <c r="E271">
        <f t="shared" si="40"/>
        <v>15.70000000000001</v>
      </c>
      <c r="F271">
        <v>60.231000000000002</v>
      </c>
      <c r="H271">
        <f t="shared" si="41"/>
        <v>535.31000000000006</v>
      </c>
      <c r="I271">
        <f t="shared" si="42"/>
        <v>0</v>
      </c>
      <c r="J271">
        <f t="shared" si="43"/>
        <v>9.7223988706491588E-3</v>
      </c>
      <c r="K271">
        <f t="shared" si="38"/>
        <v>9.7223988706491582</v>
      </c>
      <c r="M271">
        <f t="shared" si="44"/>
        <v>1.1666878644778991</v>
      </c>
      <c r="O271">
        <f t="shared" si="45"/>
        <v>0</v>
      </c>
      <c r="P271" s="8">
        <f t="shared" si="46"/>
        <v>0</v>
      </c>
    </row>
    <row r="272" spans="1:16">
      <c r="A272" s="1">
        <v>39738</v>
      </c>
      <c r="B272" t="s">
        <v>291</v>
      </c>
      <c r="C272">
        <v>0</v>
      </c>
      <c r="D272">
        <f t="shared" si="39"/>
        <v>0</v>
      </c>
      <c r="E272">
        <f t="shared" si="40"/>
        <v>15.70000000000001</v>
      </c>
      <c r="F272">
        <v>60.281999999999996</v>
      </c>
      <c r="H272">
        <f t="shared" si="41"/>
        <v>535.81999999999994</v>
      </c>
      <c r="I272">
        <f t="shared" si="42"/>
        <v>0</v>
      </c>
      <c r="J272">
        <f t="shared" si="43"/>
        <v>9.727029125072055E-3</v>
      </c>
      <c r="K272">
        <f t="shared" si="38"/>
        <v>9.7270291250720557</v>
      </c>
      <c r="M272">
        <f t="shared" si="44"/>
        <v>1.1672434950086465</v>
      </c>
      <c r="O272">
        <f t="shared" si="45"/>
        <v>0</v>
      </c>
      <c r="P272" s="8">
        <f t="shared" si="46"/>
        <v>0</v>
      </c>
    </row>
    <row r="273" spans="1:16">
      <c r="A273" s="1">
        <v>39738</v>
      </c>
      <c r="B273" t="s">
        <v>292</v>
      </c>
      <c r="C273">
        <v>0</v>
      </c>
      <c r="D273">
        <f t="shared" si="39"/>
        <v>0</v>
      </c>
      <c r="E273">
        <f t="shared" si="40"/>
        <v>15.70000000000001</v>
      </c>
      <c r="F273">
        <v>60.334000000000003</v>
      </c>
      <c r="H273">
        <f t="shared" si="41"/>
        <v>536.34</v>
      </c>
      <c r="I273">
        <f t="shared" si="42"/>
        <v>0</v>
      </c>
      <c r="J273">
        <f t="shared" si="43"/>
        <v>9.7317479005572284E-3</v>
      </c>
      <c r="K273">
        <f t="shared" si="38"/>
        <v>9.7317479005572292</v>
      </c>
      <c r="M273">
        <f t="shared" si="44"/>
        <v>1.1678097480668674</v>
      </c>
      <c r="O273">
        <f t="shared" si="45"/>
        <v>0</v>
      </c>
      <c r="P273" s="8">
        <f t="shared" si="46"/>
        <v>0</v>
      </c>
    </row>
    <row r="274" spans="1:16">
      <c r="A274" s="1">
        <v>39738</v>
      </c>
      <c r="B274" t="s">
        <v>293</v>
      </c>
      <c r="C274">
        <v>0</v>
      </c>
      <c r="D274">
        <f t="shared" si="39"/>
        <v>0</v>
      </c>
      <c r="E274">
        <f t="shared" si="40"/>
        <v>15.70000000000001</v>
      </c>
      <c r="F274">
        <v>60.436</v>
      </c>
      <c r="H274">
        <f t="shared" si="41"/>
        <v>537.36</v>
      </c>
      <c r="I274">
        <f t="shared" si="42"/>
        <v>0</v>
      </c>
      <c r="J274">
        <f t="shared" si="43"/>
        <v>9.7409973206032657E-3</v>
      </c>
      <c r="K274">
        <f t="shared" si="38"/>
        <v>9.740997320603265</v>
      </c>
      <c r="M274">
        <f t="shared" si="44"/>
        <v>1.1689196784723919</v>
      </c>
      <c r="O274">
        <f t="shared" si="45"/>
        <v>0</v>
      </c>
      <c r="P274" s="8">
        <f t="shared" si="46"/>
        <v>0</v>
      </c>
    </row>
    <row r="275" spans="1:16">
      <c r="A275" s="1">
        <v>39738</v>
      </c>
      <c r="B275" t="s">
        <v>294</v>
      </c>
      <c r="C275">
        <v>0</v>
      </c>
      <c r="D275">
        <f t="shared" si="39"/>
        <v>0</v>
      </c>
      <c r="E275">
        <f t="shared" si="40"/>
        <v>15.70000000000001</v>
      </c>
      <c r="F275">
        <v>60.539000000000001</v>
      </c>
      <c r="H275">
        <f t="shared" si="41"/>
        <v>538.39</v>
      </c>
      <c r="I275">
        <f t="shared" si="42"/>
        <v>0</v>
      </c>
      <c r="J275">
        <f t="shared" si="43"/>
        <v>9.7503285175423709E-3</v>
      </c>
      <c r="K275">
        <f t="shared" si="38"/>
        <v>9.7503285175423713</v>
      </c>
      <c r="M275">
        <f t="shared" si="44"/>
        <v>1.1700394221050845</v>
      </c>
      <c r="O275">
        <f t="shared" si="45"/>
        <v>0</v>
      </c>
      <c r="P275" s="8">
        <f t="shared" si="46"/>
        <v>0</v>
      </c>
    </row>
    <row r="276" spans="1:16">
      <c r="A276" s="1">
        <v>39738</v>
      </c>
      <c r="B276" t="s">
        <v>295</v>
      </c>
      <c r="C276">
        <v>0</v>
      </c>
      <c r="D276">
        <f t="shared" si="39"/>
        <v>0</v>
      </c>
      <c r="E276">
        <f t="shared" si="40"/>
        <v>15.70000000000001</v>
      </c>
      <c r="F276">
        <v>60.642000000000003</v>
      </c>
      <c r="H276">
        <f t="shared" si="41"/>
        <v>539.42000000000007</v>
      </c>
      <c r="I276">
        <f t="shared" si="42"/>
        <v>0</v>
      </c>
      <c r="J276">
        <f t="shared" si="43"/>
        <v>9.7596507929331167E-3</v>
      </c>
      <c r="K276">
        <f t="shared" si="38"/>
        <v>9.7596507929331171</v>
      </c>
      <c r="M276">
        <f t="shared" si="44"/>
        <v>1.171158095151974</v>
      </c>
      <c r="O276">
        <f t="shared" si="45"/>
        <v>0</v>
      </c>
      <c r="P276" s="8">
        <f t="shared" si="46"/>
        <v>0</v>
      </c>
    </row>
    <row r="277" spans="1:16">
      <c r="A277" s="1">
        <v>39738</v>
      </c>
      <c r="B277" t="s">
        <v>296</v>
      </c>
      <c r="C277">
        <v>0</v>
      </c>
      <c r="D277">
        <f t="shared" si="39"/>
        <v>0</v>
      </c>
      <c r="E277">
        <f t="shared" si="40"/>
        <v>15.70000000000001</v>
      </c>
      <c r="F277">
        <v>60.692999999999998</v>
      </c>
      <c r="H277">
        <f t="shared" si="41"/>
        <v>539.92999999999995</v>
      </c>
      <c r="I277">
        <f t="shared" si="42"/>
        <v>0</v>
      </c>
      <c r="J277">
        <f t="shared" si="43"/>
        <v>9.7642633823550665E-3</v>
      </c>
      <c r="K277">
        <f t="shared" si="38"/>
        <v>9.7642633823550664</v>
      </c>
      <c r="M277">
        <f t="shared" si="44"/>
        <v>1.171711605882608</v>
      </c>
      <c r="O277">
        <f t="shared" si="45"/>
        <v>0</v>
      </c>
      <c r="P277" s="8">
        <f t="shared" si="46"/>
        <v>0</v>
      </c>
    </row>
    <row r="278" spans="1:16">
      <c r="A278" s="1">
        <v>39738</v>
      </c>
      <c r="B278" t="s">
        <v>297</v>
      </c>
      <c r="C278">
        <v>0</v>
      </c>
      <c r="D278">
        <f t="shared" si="39"/>
        <v>0</v>
      </c>
      <c r="E278">
        <f t="shared" si="40"/>
        <v>15.70000000000001</v>
      </c>
      <c r="F278">
        <v>60.795999999999999</v>
      </c>
      <c r="H278">
        <f t="shared" si="41"/>
        <v>540.96</v>
      </c>
      <c r="I278">
        <f t="shared" si="42"/>
        <v>0</v>
      </c>
      <c r="J278">
        <f t="shared" si="43"/>
        <v>9.7735723663356592E-3</v>
      </c>
      <c r="K278">
        <f t="shared" si="38"/>
        <v>9.7735723663356584</v>
      </c>
      <c r="M278">
        <f t="shared" si="44"/>
        <v>1.1728286839602791</v>
      </c>
      <c r="O278">
        <f t="shared" si="45"/>
        <v>0</v>
      </c>
      <c r="P278" s="8">
        <f t="shared" si="46"/>
        <v>0</v>
      </c>
    </row>
    <row r="279" spans="1:16">
      <c r="A279" s="1">
        <v>39738</v>
      </c>
      <c r="B279" t="s">
        <v>298</v>
      </c>
      <c r="C279">
        <v>0</v>
      </c>
      <c r="D279">
        <f t="shared" si="39"/>
        <v>0</v>
      </c>
      <c r="E279">
        <f t="shared" si="40"/>
        <v>15.70000000000001</v>
      </c>
      <c r="F279">
        <v>60.847000000000001</v>
      </c>
      <c r="H279">
        <f t="shared" si="41"/>
        <v>541.47</v>
      </c>
      <c r="I279">
        <f t="shared" si="42"/>
        <v>0</v>
      </c>
      <c r="J279">
        <f t="shared" si="43"/>
        <v>9.7781783886366075E-3</v>
      </c>
      <c r="K279">
        <f t="shared" si="38"/>
        <v>9.7781783886366078</v>
      </c>
      <c r="M279">
        <f t="shared" si="44"/>
        <v>1.173381406636393</v>
      </c>
      <c r="O279">
        <f t="shared" si="45"/>
        <v>0</v>
      </c>
      <c r="P279" s="8">
        <f t="shared" si="46"/>
        <v>0</v>
      </c>
    </row>
    <row r="280" spans="1:16">
      <c r="A280" s="1">
        <v>39738</v>
      </c>
      <c r="B280" t="s">
        <v>299</v>
      </c>
      <c r="C280">
        <v>0</v>
      </c>
      <c r="D280">
        <f t="shared" si="39"/>
        <v>0</v>
      </c>
      <c r="E280">
        <f t="shared" si="40"/>
        <v>15.70000000000001</v>
      </c>
      <c r="F280">
        <v>60.899000000000001</v>
      </c>
      <c r="H280">
        <f t="shared" si="41"/>
        <v>541.99</v>
      </c>
      <c r="I280">
        <f t="shared" si="42"/>
        <v>0</v>
      </c>
      <c r="J280">
        <f t="shared" si="43"/>
        <v>9.7828724922693344E-3</v>
      </c>
      <c r="K280">
        <f t="shared" si="38"/>
        <v>9.782872492269334</v>
      </c>
      <c r="M280">
        <f t="shared" si="44"/>
        <v>1.1739446990723201</v>
      </c>
      <c r="O280">
        <f t="shared" si="45"/>
        <v>0</v>
      </c>
      <c r="P280" s="8">
        <f t="shared" si="46"/>
        <v>0</v>
      </c>
    </row>
    <row r="281" spans="1:16">
      <c r="A281" s="1">
        <v>39738</v>
      </c>
      <c r="B281" t="s">
        <v>300</v>
      </c>
      <c r="C281">
        <v>0</v>
      </c>
      <c r="D281">
        <f t="shared" si="39"/>
        <v>0</v>
      </c>
      <c r="E281">
        <f t="shared" si="40"/>
        <v>15.70000000000001</v>
      </c>
      <c r="F281">
        <v>60.95</v>
      </c>
      <c r="H281">
        <f t="shared" si="41"/>
        <v>542.5</v>
      </c>
      <c r="I281">
        <f t="shared" si="42"/>
        <v>0</v>
      </c>
      <c r="J281">
        <f t="shared" si="43"/>
        <v>9.7874741378968667E-3</v>
      </c>
      <c r="K281">
        <f t="shared" si="38"/>
        <v>9.7874741378968668</v>
      </c>
      <c r="M281">
        <f t="shared" si="44"/>
        <v>1.1744968965476239</v>
      </c>
      <c r="O281">
        <f t="shared" si="45"/>
        <v>0</v>
      </c>
      <c r="P281" s="8">
        <f t="shared" si="46"/>
        <v>0</v>
      </c>
    </row>
    <row r="282" spans="1:16">
      <c r="A282" s="1">
        <v>39738</v>
      </c>
      <c r="B282" t="s">
        <v>301</v>
      </c>
      <c r="C282">
        <v>0</v>
      </c>
      <c r="D282">
        <f t="shared" si="39"/>
        <v>0</v>
      </c>
      <c r="E282">
        <f t="shared" si="40"/>
        <v>15.70000000000001</v>
      </c>
      <c r="F282">
        <v>60.899000000000001</v>
      </c>
      <c r="H282">
        <f t="shared" si="41"/>
        <v>541.99</v>
      </c>
      <c r="I282">
        <f t="shared" si="42"/>
        <v>0</v>
      </c>
      <c r="J282">
        <f t="shared" si="43"/>
        <v>9.7828724922693344E-3</v>
      </c>
      <c r="K282">
        <f t="shared" si="38"/>
        <v>9.782872492269334</v>
      </c>
      <c r="M282">
        <f t="shared" si="44"/>
        <v>1.1739446990723201</v>
      </c>
      <c r="O282">
        <f t="shared" si="45"/>
        <v>0</v>
      </c>
      <c r="P282" s="8">
        <f t="shared" si="46"/>
        <v>0</v>
      </c>
    </row>
    <row r="283" spans="1:16" ht="15.5" thickBot="1">
      <c r="A283" s="1">
        <v>39738</v>
      </c>
      <c r="B283" t="s">
        <v>302</v>
      </c>
      <c r="C283">
        <v>0</v>
      </c>
      <c r="D283">
        <f t="shared" si="39"/>
        <v>0</v>
      </c>
      <c r="E283">
        <f t="shared" si="40"/>
        <v>15.70000000000001</v>
      </c>
      <c r="F283">
        <v>60.95</v>
      </c>
      <c r="H283">
        <f t="shared" si="41"/>
        <v>542.5</v>
      </c>
      <c r="I283">
        <f t="shared" si="42"/>
        <v>0</v>
      </c>
      <c r="J283">
        <f t="shared" si="43"/>
        <v>9.7874741378968667E-3</v>
      </c>
      <c r="K283">
        <f t="shared" si="38"/>
        <v>9.7874741378968668</v>
      </c>
      <c r="M283" s="10">
        <f t="shared" si="44"/>
        <v>1.1744968965476239</v>
      </c>
      <c r="O283">
        <f t="shared" si="45"/>
        <v>0</v>
      </c>
      <c r="P283" s="8">
        <f t="shared" si="46"/>
        <v>0</v>
      </c>
    </row>
    <row r="284" spans="1:16">
      <c r="A284" s="1">
        <v>39738</v>
      </c>
      <c r="B284" t="s">
        <v>303</v>
      </c>
      <c r="C284">
        <v>0</v>
      </c>
      <c r="D284">
        <f t="shared" si="39"/>
        <v>0</v>
      </c>
      <c r="E284">
        <f t="shared" si="40"/>
        <v>15.70000000000001</v>
      </c>
      <c r="F284">
        <v>60.95</v>
      </c>
      <c r="H284">
        <f t="shared" si="41"/>
        <v>542.5</v>
      </c>
      <c r="I284">
        <f t="shared" si="42"/>
        <v>0</v>
      </c>
      <c r="J284">
        <f t="shared" si="43"/>
        <v>9.7874741378968667E-3</v>
      </c>
      <c r="K284">
        <f t="shared" si="38"/>
        <v>9.7874741378968668</v>
      </c>
      <c r="M284">
        <f t="shared" si="44"/>
        <v>1.1744968965476239</v>
      </c>
      <c r="O284">
        <f t="shared" si="45"/>
        <v>0</v>
      </c>
      <c r="P284" s="8">
        <f t="shared" si="46"/>
        <v>0</v>
      </c>
    </row>
    <row r="285" spans="1:16">
      <c r="A285" s="1">
        <v>39738</v>
      </c>
      <c r="B285" t="s">
        <v>304</v>
      </c>
      <c r="C285">
        <v>0</v>
      </c>
      <c r="D285">
        <f t="shared" si="39"/>
        <v>0</v>
      </c>
      <c r="E285">
        <f t="shared" si="40"/>
        <v>15.70000000000001</v>
      </c>
      <c r="F285">
        <v>60.95</v>
      </c>
      <c r="H285">
        <f t="shared" si="41"/>
        <v>542.5</v>
      </c>
      <c r="I285">
        <f t="shared" si="42"/>
        <v>0</v>
      </c>
      <c r="J285">
        <f t="shared" si="43"/>
        <v>9.7874741378968667E-3</v>
      </c>
      <c r="K285">
        <f t="shared" si="38"/>
        <v>9.7874741378968668</v>
      </c>
      <c r="M285">
        <f t="shared" si="44"/>
        <v>1.1744968965476239</v>
      </c>
      <c r="O285">
        <f t="shared" si="45"/>
        <v>0</v>
      </c>
      <c r="P285" s="8">
        <f t="shared" si="46"/>
        <v>0</v>
      </c>
    </row>
    <row r="286" spans="1:16">
      <c r="A286" s="1">
        <v>39738</v>
      </c>
      <c r="B286" t="s">
        <v>305</v>
      </c>
      <c r="C286">
        <v>0</v>
      </c>
      <c r="D286">
        <f t="shared" si="39"/>
        <v>0</v>
      </c>
      <c r="E286">
        <f t="shared" si="40"/>
        <v>15.70000000000001</v>
      </c>
      <c r="F286">
        <v>60.847000000000001</v>
      </c>
      <c r="H286">
        <f t="shared" si="41"/>
        <v>541.47</v>
      </c>
      <c r="I286">
        <f t="shared" si="42"/>
        <v>0</v>
      </c>
      <c r="J286">
        <f t="shared" si="43"/>
        <v>9.7781783886366075E-3</v>
      </c>
      <c r="K286">
        <f t="shared" si="38"/>
        <v>9.7781783886366078</v>
      </c>
      <c r="M286">
        <f t="shared" si="44"/>
        <v>1.173381406636393</v>
      </c>
      <c r="O286">
        <f t="shared" si="45"/>
        <v>0</v>
      </c>
      <c r="P286" s="8">
        <f t="shared" si="46"/>
        <v>0</v>
      </c>
    </row>
    <row r="287" spans="1:16">
      <c r="A287" s="1">
        <v>39738</v>
      </c>
      <c r="B287" t="s">
        <v>306</v>
      </c>
      <c r="C287">
        <v>0</v>
      </c>
      <c r="D287">
        <f t="shared" si="39"/>
        <v>0</v>
      </c>
      <c r="E287">
        <f t="shared" si="40"/>
        <v>15.70000000000001</v>
      </c>
      <c r="F287">
        <v>60.847000000000001</v>
      </c>
      <c r="H287">
        <f t="shared" si="41"/>
        <v>541.47</v>
      </c>
      <c r="I287">
        <f t="shared" si="42"/>
        <v>0</v>
      </c>
      <c r="J287">
        <f t="shared" si="43"/>
        <v>9.7781783886366075E-3</v>
      </c>
      <c r="K287">
        <f t="shared" si="38"/>
        <v>9.7781783886366078</v>
      </c>
      <c r="M287">
        <f t="shared" si="44"/>
        <v>1.173381406636393</v>
      </c>
      <c r="O287">
        <f t="shared" si="45"/>
        <v>0</v>
      </c>
      <c r="P287" s="8">
        <f t="shared" si="46"/>
        <v>0</v>
      </c>
    </row>
    <row r="288" spans="1:16">
      <c r="A288" s="1">
        <v>39738</v>
      </c>
      <c r="B288" t="s">
        <v>307</v>
      </c>
      <c r="C288">
        <v>0</v>
      </c>
      <c r="D288">
        <f t="shared" si="39"/>
        <v>0</v>
      </c>
      <c r="E288">
        <f t="shared" si="40"/>
        <v>15.70000000000001</v>
      </c>
      <c r="F288">
        <v>60.847000000000001</v>
      </c>
      <c r="H288">
        <f t="shared" si="41"/>
        <v>541.47</v>
      </c>
      <c r="I288">
        <f t="shared" si="42"/>
        <v>0</v>
      </c>
      <c r="J288">
        <f t="shared" si="43"/>
        <v>9.7781783886366075E-3</v>
      </c>
      <c r="K288">
        <f t="shared" si="38"/>
        <v>9.7781783886366078</v>
      </c>
      <c r="M288">
        <f t="shared" si="44"/>
        <v>1.173381406636393</v>
      </c>
      <c r="O288">
        <f t="shared" si="45"/>
        <v>0</v>
      </c>
      <c r="P288" s="8">
        <f t="shared" si="46"/>
        <v>0</v>
      </c>
    </row>
    <row r="289" spans="1:16">
      <c r="A289" s="1">
        <v>39738</v>
      </c>
      <c r="B289" t="s">
        <v>308</v>
      </c>
      <c r="C289">
        <v>0</v>
      </c>
      <c r="D289">
        <f t="shared" si="39"/>
        <v>0</v>
      </c>
      <c r="E289">
        <f t="shared" si="40"/>
        <v>15.70000000000001</v>
      </c>
      <c r="F289">
        <v>60.795999999999999</v>
      </c>
      <c r="H289">
        <f t="shared" si="41"/>
        <v>540.96</v>
      </c>
      <c r="I289">
        <f t="shared" si="42"/>
        <v>0</v>
      </c>
      <c r="J289">
        <f t="shared" si="43"/>
        <v>9.7735723663356592E-3</v>
      </c>
      <c r="K289">
        <f t="shared" si="38"/>
        <v>9.7735723663356584</v>
      </c>
      <c r="M289">
        <f t="shared" si="44"/>
        <v>1.1728286839602791</v>
      </c>
      <c r="O289">
        <f t="shared" si="45"/>
        <v>0</v>
      </c>
      <c r="P289" s="8">
        <f t="shared" si="46"/>
        <v>0</v>
      </c>
    </row>
    <row r="290" spans="1:16">
      <c r="A290" s="1">
        <v>39738</v>
      </c>
      <c r="B290" t="s">
        <v>309</v>
      </c>
      <c r="C290">
        <v>0</v>
      </c>
      <c r="D290">
        <f t="shared" si="39"/>
        <v>0</v>
      </c>
      <c r="E290">
        <f t="shared" si="40"/>
        <v>15.70000000000001</v>
      </c>
      <c r="F290">
        <v>60.795999999999999</v>
      </c>
      <c r="H290">
        <f t="shared" si="41"/>
        <v>540.96</v>
      </c>
      <c r="I290">
        <f t="shared" si="42"/>
        <v>0</v>
      </c>
      <c r="J290">
        <f t="shared" si="43"/>
        <v>9.7735723663356592E-3</v>
      </c>
      <c r="K290">
        <f t="shared" si="38"/>
        <v>9.7735723663356584</v>
      </c>
      <c r="M290">
        <f t="shared" si="44"/>
        <v>1.1728286839602791</v>
      </c>
      <c r="O290">
        <f t="shared" si="45"/>
        <v>0</v>
      </c>
      <c r="P290" s="8">
        <f t="shared" si="46"/>
        <v>0</v>
      </c>
    </row>
    <row r="291" spans="1:16">
      <c r="A291" s="1">
        <v>39738</v>
      </c>
      <c r="B291" t="s">
        <v>310</v>
      </c>
      <c r="C291">
        <v>0</v>
      </c>
      <c r="D291">
        <f t="shared" si="39"/>
        <v>0</v>
      </c>
      <c r="E291">
        <f t="shared" si="40"/>
        <v>15.70000000000001</v>
      </c>
      <c r="F291">
        <v>60.642000000000003</v>
      </c>
      <c r="H291">
        <f t="shared" si="41"/>
        <v>539.42000000000007</v>
      </c>
      <c r="I291">
        <f t="shared" si="42"/>
        <v>0</v>
      </c>
      <c r="J291">
        <f t="shared" si="43"/>
        <v>9.7596507929331167E-3</v>
      </c>
      <c r="K291">
        <f t="shared" si="38"/>
        <v>9.7596507929331171</v>
      </c>
      <c r="M291">
        <f t="shared" si="44"/>
        <v>1.171158095151974</v>
      </c>
      <c r="O291">
        <f t="shared" si="45"/>
        <v>0</v>
      </c>
      <c r="P291" s="8">
        <f t="shared" si="46"/>
        <v>0</v>
      </c>
    </row>
    <row r="292" spans="1:16">
      <c r="A292" s="1">
        <v>39738</v>
      </c>
      <c r="B292" t="s">
        <v>311</v>
      </c>
      <c r="C292">
        <v>0</v>
      </c>
      <c r="D292">
        <f t="shared" si="39"/>
        <v>0</v>
      </c>
      <c r="E292">
        <f t="shared" si="40"/>
        <v>15.70000000000001</v>
      </c>
      <c r="F292">
        <v>60.591000000000001</v>
      </c>
      <c r="H292">
        <f t="shared" si="41"/>
        <v>538.91</v>
      </c>
      <c r="I292">
        <f t="shared" si="42"/>
        <v>0</v>
      </c>
      <c r="J292">
        <f t="shared" si="43"/>
        <v>9.7550360224860251E-3</v>
      </c>
      <c r="K292">
        <f t="shared" si="38"/>
        <v>9.755036022486026</v>
      </c>
      <c r="M292">
        <f t="shared" si="44"/>
        <v>1.1706043226983229</v>
      </c>
      <c r="O292">
        <f t="shared" si="45"/>
        <v>0</v>
      </c>
      <c r="P292" s="8">
        <f t="shared" si="46"/>
        <v>0</v>
      </c>
    </row>
    <row r="293" spans="1:16">
      <c r="A293" s="1">
        <v>39738</v>
      </c>
      <c r="B293" t="s">
        <v>312</v>
      </c>
      <c r="C293">
        <v>0</v>
      </c>
      <c r="D293">
        <f t="shared" si="39"/>
        <v>0</v>
      </c>
      <c r="E293">
        <f t="shared" si="40"/>
        <v>15.70000000000001</v>
      </c>
      <c r="F293">
        <v>60.488</v>
      </c>
      <c r="H293">
        <f t="shared" si="41"/>
        <v>537.88</v>
      </c>
      <c r="I293">
        <f t="shared" si="42"/>
        <v>0</v>
      </c>
      <c r="J293">
        <f t="shared" si="43"/>
        <v>9.7457093328295E-3</v>
      </c>
      <c r="K293">
        <f t="shared" si="38"/>
        <v>9.7457093328295006</v>
      </c>
      <c r="M293">
        <f t="shared" si="44"/>
        <v>1.16948511993954</v>
      </c>
      <c r="O293">
        <f t="shared" si="45"/>
        <v>0</v>
      </c>
      <c r="P293" s="8">
        <f t="shared" si="46"/>
        <v>0</v>
      </c>
    </row>
    <row r="294" spans="1:16">
      <c r="A294" s="1">
        <v>39738</v>
      </c>
      <c r="B294" t="s">
        <v>313</v>
      </c>
      <c r="C294">
        <v>0</v>
      </c>
      <c r="D294">
        <f t="shared" si="39"/>
        <v>0</v>
      </c>
      <c r="E294">
        <f t="shared" si="40"/>
        <v>15.70000000000001</v>
      </c>
      <c r="F294">
        <v>60.488</v>
      </c>
      <c r="H294">
        <f t="shared" si="41"/>
        <v>537.88</v>
      </c>
      <c r="I294">
        <f t="shared" si="42"/>
        <v>0</v>
      </c>
      <c r="J294">
        <f t="shared" si="43"/>
        <v>9.7457093328295E-3</v>
      </c>
      <c r="K294">
        <f t="shared" si="38"/>
        <v>9.7457093328295006</v>
      </c>
      <c r="M294">
        <f t="shared" si="44"/>
        <v>1.16948511993954</v>
      </c>
      <c r="O294">
        <f t="shared" si="45"/>
        <v>0</v>
      </c>
      <c r="P294" s="8">
        <f t="shared" si="46"/>
        <v>0</v>
      </c>
    </row>
    <row r="295" spans="1:16">
      <c r="A295" s="1">
        <v>39738</v>
      </c>
      <c r="B295" t="s">
        <v>314</v>
      </c>
      <c r="C295">
        <v>0</v>
      </c>
      <c r="D295">
        <f t="shared" si="39"/>
        <v>0</v>
      </c>
      <c r="E295">
        <f t="shared" si="40"/>
        <v>15.70000000000001</v>
      </c>
      <c r="F295">
        <v>60.436</v>
      </c>
      <c r="H295">
        <f t="shared" si="41"/>
        <v>537.36</v>
      </c>
      <c r="I295">
        <f t="shared" si="42"/>
        <v>0</v>
      </c>
      <c r="J295">
        <f t="shared" si="43"/>
        <v>9.7409973206032657E-3</v>
      </c>
      <c r="K295">
        <f t="shared" si="38"/>
        <v>9.740997320603265</v>
      </c>
      <c r="M295">
        <f t="shared" si="44"/>
        <v>1.1689196784723919</v>
      </c>
      <c r="O295">
        <f t="shared" si="45"/>
        <v>0</v>
      </c>
      <c r="P295" s="8">
        <f t="shared" si="46"/>
        <v>0</v>
      </c>
    </row>
    <row r="296" spans="1:16">
      <c r="A296" s="1">
        <v>39738</v>
      </c>
      <c r="B296" t="s">
        <v>315</v>
      </c>
      <c r="C296">
        <v>0</v>
      </c>
      <c r="D296">
        <f t="shared" si="39"/>
        <v>0</v>
      </c>
      <c r="E296">
        <f t="shared" si="40"/>
        <v>15.70000000000001</v>
      </c>
      <c r="F296">
        <v>60.334000000000003</v>
      </c>
      <c r="H296">
        <f t="shared" si="41"/>
        <v>536.34</v>
      </c>
      <c r="I296">
        <f t="shared" si="42"/>
        <v>0</v>
      </c>
      <c r="J296">
        <f t="shared" si="43"/>
        <v>9.7317479005572284E-3</v>
      </c>
      <c r="K296">
        <f t="shared" si="38"/>
        <v>9.7317479005572292</v>
      </c>
      <c r="M296">
        <f t="shared" si="44"/>
        <v>1.1678097480668674</v>
      </c>
      <c r="O296">
        <f t="shared" si="45"/>
        <v>0</v>
      </c>
      <c r="P296" s="8">
        <f t="shared" si="46"/>
        <v>0</v>
      </c>
    </row>
    <row r="297" spans="1:16">
      <c r="A297" s="1">
        <v>39738</v>
      </c>
      <c r="B297" t="s">
        <v>316</v>
      </c>
      <c r="C297">
        <v>0</v>
      </c>
      <c r="D297">
        <f t="shared" si="39"/>
        <v>0</v>
      </c>
      <c r="E297">
        <f t="shared" si="40"/>
        <v>15.70000000000001</v>
      </c>
      <c r="F297">
        <v>60.281999999999996</v>
      </c>
      <c r="H297">
        <f t="shared" si="41"/>
        <v>535.81999999999994</v>
      </c>
      <c r="I297">
        <f t="shared" si="42"/>
        <v>0</v>
      </c>
      <c r="J297">
        <f t="shared" si="43"/>
        <v>9.727029125072055E-3</v>
      </c>
      <c r="K297">
        <f t="shared" si="38"/>
        <v>9.7270291250720557</v>
      </c>
      <c r="M297">
        <f t="shared" si="44"/>
        <v>1.1672434950086465</v>
      </c>
      <c r="O297">
        <f t="shared" si="45"/>
        <v>0</v>
      </c>
      <c r="P297" s="8">
        <f t="shared" si="46"/>
        <v>0</v>
      </c>
    </row>
    <row r="298" spans="1:16">
      <c r="A298" s="1">
        <v>39738</v>
      </c>
      <c r="B298" t="s">
        <v>317</v>
      </c>
      <c r="C298">
        <v>0</v>
      </c>
      <c r="D298">
        <f t="shared" si="39"/>
        <v>0</v>
      </c>
      <c r="E298">
        <f t="shared" si="40"/>
        <v>15.70000000000001</v>
      </c>
      <c r="F298">
        <v>60.231000000000002</v>
      </c>
      <c r="H298">
        <f t="shared" si="41"/>
        <v>535.31000000000006</v>
      </c>
      <c r="I298">
        <f t="shared" si="42"/>
        <v>0</v>
      </c>
      <c r="J298">
        <f t="shared" si="43"/>
        <v>9.7223988706491588E-3</v>
      </c>
      <c r="K298">
        <f t="shared" si="38"/>
        <v>9.7223988706491582</v>
      </c>
      <c r="M298">
        <f t="shared" si="44"/>
        <v>1.1666878644778991</v>
      </c>
      <c r="O298">
        <f t="shared" si="45"/>
        <v>0</v>
      </c>
      <c r="P298" s="8">
        <f t="shared" si="46"/>
        <v>0</v>
      </c>
    </row>
    <row r="299" spans="1:16">
      <c r="A299" s="1">
        <v>39738</v>
      </c>
      <c r="B299" t="s">
        <v>318</v>
      </c>
      <c r="C299">
        <v>0</v>
      </c>
      <c r="D299">
        <f t="shared" si="39"/>
        <v>0</v>
      </c>
      <c r="E299">
        <f t="shared" si="40"/>
        <v>15.70000000000001</v>
      </c>
      <c r="F299">
        <v>60.128</v>
      </c>
      <c r="H299">
        <f t="shared" si="41"/>
        <v>534.28</v>
      </c>
      <c r="I299">
        <f t="shared" si="42"/>
        <v>0</v>
      </c>
      <c r="J299">
        <f t="shared" si="43"/>
        <v>9.7130408420844187E-3</v>
      </c>
      <c r="K299">
        <f t="shared" si="38"/>
        <v>9.7130408420844194</v>
      </c>
      <c r="M299">
        <f t="shared" si="44"/>
        <v>1.1655649010501303</v>
      </c>
      <c r="O299">
        <f t="shared" si="45"/>
        <v>0</v>
      </c>
      <c r="P299" s="8">
        <f t="shared" si="46"/>
        <v>0</v>
      </c>
    </row>
    <row r="300" spans="1:16">
      <c r="A300" s="1">
        <v>39738</v>
      </c>
      <c r="B300" t="s">
        <v>319</v>
      </c>
      <c r="C300">
        <v>0</v>
      </c>
      <c r="D300">
        <f t="shared" si="39"/>
        <v>0</v>
      </c>
      <c r="E300">
        <f t="shared" si="40"/>
        <v>15.70000000000001</v>
      </c>
      <c r="F300">
        <v>60.076999999999998</v>
      </c>
      <c r="H300">
        <f t="shared" si="41"/>
        <v>533.77</v>
      </c>
      <c r="I300">
        <f t="shared" si="42"/>
        <v>0</v>
      </c>
      <c r="J300">
        <f t="shared" si="43"/>
        <v>9.7084039161954936E-3</v>
      </c>
      <c r="K300">
        <f t="shared" si="38"/>
        <v>9.7084039161954934</v>
      </c>
      <c r="M300">
        <f t="shared" si="44"/>
        <v>1.1650084699434593</v>
      </c>
      <c r="O300">
        <f t="shared" si="45"/>
        <v>0</v>
      </c>
      <c r="P300" s="8">
        <f t="shared" si="46"/>
        <v>0</v>
      </c>
    </row>
    <row r="301" spans="1:16">
      <c r="A301" s="1">
        <v>39738</v>
      </c>
      <c r="B301" t="s">
        <v>320</v>
      </c>
      <c r="C301">
        <v>0</v>
      </c>
      <c r="D301">
        <f t="shared" si="39"/>
        <v>0</v>
      </c>
      <c r="E301">
        <f t="shared" si="40"/>
        <v>15.70000000000001</v>
      </c>
      <c r="F301">
        <v>59.973999999999997</v>
      </c>
      <c r="H301">
        <f t="shared" si="41"/>
        <v>532.74</v>
      </c>
      <c r="I301">
        <f t="shared" si="42"/>
        <v>0</v>
      </c>
      <c r="J301">
        <f t="shared" si="43"/>
        <v>9.6990323847278709E-3</v>
      </c>
      <c r="K301">
        <f t="shared" si="38"/>
        <v>9.6990323847278717</v>
      </c>
      <c r="M301">
        <f t="shared" si="44"/>
        <v>1.1638838861673446</v>
      </c>
      <c r="O301">
        <f t="shared" si="45"/>
        <v>0</v>
      </c>
      <c r="P301" s="8">
        <f t="shared" si="46"/>
        <v>0</v>
      </c>
    </row>
    <row r="302" spans="1:16">
      <c r="A302" s="1">
        <v>39738</v>
      </c>
      <c r="B302" t="s">
        <v>321</v>
      </c>
      <c r="C302" s="16">
        <v>0.03</v>
      </c>
      <c r="D302" s="16">
        <f t="shared" si="39"/>
        <v>9</v>
      </c>
      <c r="E302">
        <f t="shared" si="40"/>
        <v>16.000000000000011</v>
      </c>
      <c r="F302">
        <v>59.872</v>
      </c>
      <c r="H302">
        <f t="shared" si="41"/>
        <v>531.72</v>
      </c>
      <c r="I302">
        <f t="shared" si="42"/>
        <v>0</v>
      </c>
      <c r="J302">
        <f t="shared" si="43"/>
        <v>9.6897429068061453E-3</v>
      </c>
      <c r="K302">
        <f t="shared" si="38"/>
        <v>9.6897429068061456</v>
      </c>
      <c r="M302">
        <f t="shared" si="44"/>
        <v>1.1627691488167375</v>
      </c>
      <c r="O302">
        <f t="shared" si="45"/>
        <v>0</v>
      </c>
      <c r="P302" s="8">
        <f t="shared" si="46"/>
        <v>0</v>
      </c>
    </row>
    <row r="303" spans="1:16">
      <c r="A303" s="1">
        <v>39738</v>
      </c>
      <c r="B303" t="s">
        <v>322</v>
      </c>
      <c r="C303">
        <v>0</v>
      </c>
      <c r="E303">
        <f t="shared" si="40"/>
        <v>16.000000000000011</v>
      </c>
      <c r="F303">
        <v>59.82</v>
      </c>
      <c r="G303">
        <f>F303</f>
        <v>59.82</v>
      </c>
      <c r="H303">
        <f t="shared" si="41"/>
        <v>531.20000000000005</v>
      </c>
      <c r="I303">
        <f t="shared" si="42"/>
        <v>0</v>
      </c>
      <c r="J303">
        <f t="shared" si="43"/>
        <v>9.6850036654613624E-3</v>
      </c>
      <c r="K303">
        <f t="shared" si="38"/>
        <v>9.6850036654613625</v>
      </c>
      <c r="L303">
        <f>J303</f>
        <v>9.6850036654613624E-3</v>
      </c>
      <c r="M303">
        <f t="shared" si="44"/>
        <v>1.1622004398553636</v>
      </c>
      <c r="N303">
        <f>SUM(M284:M321)</f>
        <v>44.147797729406406</v>
      </c>
      <c r="O303">
        <f t="shared" si="45"/>
        <v>5.9869666738864943E-2</v>
      </c>
      <c r="P303" s="8">
        <f t="shared" si="46"/>
        <v>59.869666738864943</v>
      </c>
    </row>
    <row r="304" spans="1:16">
      <c r="A304" s="1">
        <v>39738</v>
      </c>
      <c r="B304" t="s">
        <v>323</v>
      </c>
      <c r="C304">
        <v>0</v>
      </c>
      <c r="E304">
        <f t="shared" si="40"/>
        <v>16.000000000000011</v>
      </c>
      <c r="F304">
        <v>59.768999999999998</v>
      </c>
      <c r="H304">
        <f t="shared" si="41"/>
        <v>530.68999999999994</v>
      </c>
      <c r="I304">
        <f t="shared" si="42"/>
        <v>0</v>
      </c>
      <c r="J304">
        <f t="shared" si="43"/>
        <v>9.6803533096679883E-3</v>
      </c>
      <c r="K304">
        <f t="shared" si="38"/>
        <v>9.6803533096679892</v>
      </c>
      <c r="M304">
        <f t="shared" si="44"/>
        <v>1.1616423971601586</v>
      </c>
      <c r="O304">
        <f t="shared" si="45"/>
        <v>0</v>
      </c>
      <c r="P304" s="8">
        <f t="shared" si="46"/>
        <v>0</v>
      </c>
    </row>
    <row r="305" spans="1:16">
      <c r="A305" s="1">
        <v>39738</v>
      </c>
      <c r="B305" t="s">
        <v>324</v>
      </c>
      <c r="C305">
        <v>0</v>
      </c>
      <c r="E305">
        <f t="shared" si="40"/>
        <v>16.000000000000011</v>
      </c>
      <c r="F305">
        <v>59.665999999999997</v>
      </c>
      <c r="H305">
        <f t="shared" si="41"/>
        <v>529.66</v>
      </c>
      <c r="I305">
        <f t="shared" si="42"/>
        <v>0</v>
      </c>
      <c r="J305">
        <f t="shared" si="43"/>
        <v>9.6709545961089077E-3</v>
      </c>
      <c r="K305">
        <f t="shared" si="38"/>
        <v>9.6709545961089081</v>
      </c>
      <c r="M305">
        <f t="shared" si="44"/>
        <v>1.160514551533069</v>
      </c>
      <c r="O305">
        <f t="shared" si="45"/>
        <v>0</v>
      </c>
      <c r="P305" s="8">
        <f t="shared" si="46"/>
        <v>0</v>
      </c>
    </row>
    <row r="306" spans="1:16">
      <c r="A306" s="1">
        <v>39738</v>
      </c>
      <c r="B306" t="s">
        <v>325</v>
      </c>
      <c r="C306">
        <v>0</v>
      </c>
      <c r="E306">
        <f t="shared" si="40"/>
        <v>16.000000000000011</v>
      </c>
      <c r="F306">
        <v>59.564</v>
      </c>
      <c r="H306">
        <f t="shared" si="41"/>
        <v>528.64</v>
      </c>
      <c r="I306">
        <f t="shared" si="42"/>
        <v>0</v>
      </c>
      <c r="J306">
        <f t="shared" si="43"/>
        <v>9.6616381219749702E-3</v>
      </c>
      <c r="K306">
        <f t="shared" si="38"/>
        <v>9.6616381219749705</v>
      </c>
      <c r="M306">
        <f t="shared" si="44"/>
        <v>1.1593965746369965</v>
      </c>
      <c r="O306">
        <f t="shared" si="45"/>
        <v>0</v>
      </c>
      <c r="P306" s="8">
        <f t="shared" si="46"/>
        <v>0</v>
      </c>
    </row>
    <row r="307" spans="1:16">
      <c r="A307" s="1">
        <v>39738</v>
      </c>
      <c r="B307" t="s">
        <v>326</v>
      </c>
      <c r="C307">
        <v>0</v>
      </c>
      <c r="E307">
        <f t="shared" si="40"/>
        <v>16.000000000000011</v>
      </c>
      <c r="F307">
        <v>59.460999999999999</v>
      </c>
      <c r="H307">
        <f t="shared" si="41"/>
        <v>527.61</v>
      </c>
      <c r="I307">
        <f t="shared" si="42"/>
        <v>0</v>
      </c>
      <c r="J307">
        <f t="shared" si="43"/>
        <v>9.6522211847843604E-3</v>
      </c>
      <c r="K307">
        <f t="shared" si="38"/>
        <v>9.6522211847843611</v>
      </c>
      <c r="M307">
        <f t="shared" si="44"/>
        <v>1.1582665421741232</v>
      </c>
      <c r="O307">
        <f t="shared" si="45"/>
        <v>0</v>
      </c>
      <c r="P307" s="8">
        <f t="shared" si="46"/>
        <v>0</v>
      </c>
    </row>
    <row r="308" spans="1:16">
      <c r="A308" s="1">
        <v>39738</v>
      </c>
      <c r="B308" t="s">
        <v>327</v>
      </c>
      <c r="C308">
        <v>0</v>
      </c>
      <c r="E308">
        <f t="shared" si="40"/>
        <v>16.000000000000011</v>
      </c>
      <c r="F308">
        <v>59.460999999999999</v>
      </c>
      <c r="H308">
        <f t="shared" si="41"/>
        <v>527.61</v>
      </c>
      <c r="I308">
        <f t="shared" si="42"/>
        <v>0</v>
      </c>
      <c r="J308">
        <f t="shared" si="43"/>
        <v>9.6522211847843604E-3</v>
      </c>
      <c r="K308">
        <f t="shared" si="38"/>
        <v>9.6522211847843611</v>
      </c>
      <c r="M308">
        <f t="shared" si="44"/>
        <v>1.1582665421741232</v>
      </c>
      <c r="O308">
        <f t="shared" si="45"/>
        <v>0</v>
      </c>
      <c r="P308" s="8">
        <f t="shared" si="46"/>
        <v>0</v>
      </c>
    </row>
    <row r="309" spans="1:16">
      <c r="A309" s="1">
        <v>39738</v>
      </c>
      <c r="B309" t="s">
        <v>328</v>
      </c>
      <c r="C309">
        <v>0</v>
      </c>
      <c r="E309">
        <f t="shared" si="40"/>
        <v>16.000000000000011</v>
      </c>
      <c r="F309">
        <v>59.357999999999997</v>
      </c>
      <c r="H309">
        <f t="shared" si="41"/>
        <v>526.57999999999993</v>
      </c>
      <c r="I309">
        <f t="shared" si="42"/>
        <v>0</v>
      </c>
      <c r="J309">
        <f t="shared" si="43"/>
        <v>9.6427950512286628E-3</v>
      </c>
      <c r="K309">
        <f t="shared" si="38"/>
        <v>9.6427950512286635</v>
      </c>
      <c r="M309">
        <f t="shared" si="44"/>
        <v>1.1571354061474395</v>
      </c>
      <c r="O309">
        <f t="shared" si="45"/>
        <v>0</v>
      </c>
      <c r="P309" s="8">
        <f t="shared" si="46"/>
        <v>0</v>
      </c>
    </row>
    <row r="310" spans="1:16">
      <c r="A310" s="1">
        <v>39738</v>
      </c>
      <c r="B310" t="s">
        <v>329</v>
      </c>
      <c r="C310">
        <v>0</v>
      </c>
      <c r="E310">
        <f t="shared" si="40"/>
        <v>16.000000000000011</v>
      </c>
      <c r="F310">
        <v>59.307000000000002</v>
      </c>
      <c r="H310">
        <f t="shared" si="41"/>
        <v>526.07000000000005</v>
      </c>
      <c r="I310">
        <f t="shared" si="42"/>
        <v>0</v>
      </c>
      <c r="J310">
        <f t="shared" si="43"/>
        <v>9.6381243299720927E-3</v>
      </c>
      <c r="K310">
        <f t="shared" si="38"/>
        <v>9.6381243299720936</v>
      </c>
      <c r="M310">
        <f t="shared" si="44"/>
        <v>1.156574919596651</v>
      </c>
      <c r="O310">
        <f t="shared" si="45"/>
        <v>0</v>
      </c>
      <c r="P310" s="8">
        <f t="shared" si="46"/>
        <v>0</v>
      </c>
    </row>
    <row r="311" spans="1:16">
      <c r="A311" s="1">
        <v>39738</v>
      </c>
      <c r="B311" t="s">
        <v>330</v>
      </c>
      <c r="C311">
        <v>0</v>
      </c>
      <c r="E311">
        <f t="shared" si="40"/>
        <v>16.000000000000011</v>
      </c>
      <c r="F311">
        <v>59.152999999999999</v>
      </c>
      <c r="H311">
        <f t="shared" si="41"/>
        <v>524.53</v>
      </c>
      <c r="I311">
        <f t="shared" si="42"/>
        <v>0</v>
      </c>
      <c r="J311">
        <f t="shared" si="43"/>
        <v>9.6240068266808705E-3</v>
      </c>
      <c r="K311">
        <f t="shared" si="38"/>
        <v>9.6240068266808709</v>
      </c>
      <c r="M311">
        <f t="shared" si="44"/>
        <v>1.1548808192017044</v>
      </c>
      <c r="O311">
        <f t="shared" si="45"/>
        <v>0</v>
      </c>
      <c r="P311" s="8">
        <f t="shared" si="46"/>
        <v>0</v>
      </c>
    </row>
    <row r="312" spans="1:16">
      <c r="A312" s="1">
        <v>39738</v>
      </c>
      <c r="B312" t="s">
        <v>331</v>
      </c>
      <c r="C312">
        <v>0</v>
      </c>
      <c r="E312">
        <f t="shared" si="40"/>
        <v>16.000000000000011</v>
      </c>
      <c r="F312">
        <v>58.999000000000002</v>
      </c>
      <c r="H312">
        <f t="shared" si="41"/>
        <v>522.99</v>
      </c>
      <c r="I312">
        <f t="shared" si="42"/>
        <v>0</v>
      </c>
      <c r="J312">
        <f t="shared" si="43"/>
        <v>9.6098685839089391E-3</v>
      </c>
      <c r="K312">
        <f t="shared" si="38"/>
        <v>9.6098685839089395</v>
      </c>
      <c r="M312">
        <f t="shared" si="44"/>
        <v>1.1531842300690727</v>
      </c>
      <c r="O312">
        <f t="shared" si="45"/>
        <v>0</v>
      </c>
      <c r="P312" s="8">
        <f t="shared" si="46"/>
        <v>0</v>
      </c>
    </row>
    <row r="313" spans="1:16">
      <c r="A313" s="1">
        <v>39738</v>
      </c>
      <c r="B313" t="s">
        <v>332</v>
      </c>
      <c r="C313">
        <v>0</v>
      </c>
      <c r="E313">
        <f t="shared" si="40"/>
        <v>16.000000000000011</v>
      </c>
      <c r="F313">
        <v>58.999000000000002</v>
      </c>
      <c r="H313">
        <f t="shared" si="41"/>
        <v>522.99</v>
      </c>
      <c r="I313">
        <f t="shared" si="42"/>
        <v>0</v>
      </c>
      <c r="J313">
        <f t="shared" si="43"/>
        <v>9.6098685839089391E-3</v>
      </c>
      <c r="K313">
        <f t="shared" si="38"/>
        <v>9.6098685839089395</v>
      </c>
      <c r="M313">
        <f t="shared" si="44"/>
        <v>1.1531842300690727</v>
      </c>
      <c r="O313">
        <f t="shared" si="45"/>
        <v>0</v>
      </c>
      <c r="P313" s="8">
        <f t="shared" si="46"/>
        <v>0</v>
      </c>
    </row>
    <row r="314" spans="1:16">
      <c r="A314" s="1">
        <v>39738</v>
      </c>
      <c r="B314" t="s">
        <v>333</v>
      </c>
      <c r="C314">
        <v>0</v>
      </c>
      <c r="E314">
        <f t="shared" si="40"/>
        <v>16.000000000000011</v>
      </c>
      <c r="F314">
        <v>58.896000000000001</v>
      </c>
      <c r="H314">
        <f t="shared" si="41"/>
        <v>521.96</v>
      </c>
      <c r="I314">
        <f t="shared" si="42"/>
        <v>0</v>
      </c>
      <c r="J314">
        <f t="shared" si="43"/>
        <v>9.6004008666305193E-3</v>
      </c>
      <c r="K314">
        <f t="shared" si="38"/>
        <v>9.6004008666305189</v>
      </c>
      <c r="M314">
        <f t="shared" si="44"/>
        <v>1.1520481039956623</v>
      </c>
      <c r="O314">
        <f t="shared" si="45"/>
        <v>0</v>
      </c>
      <c r="P314" s="8">
        <f t="shared" si="46"/>
        <v>0</v>
      </c>
    </row>
    <row r="315" spans="1:16">
      <c r="A315" s="1">
        <v>39738</v>
      </c>
      <c r="B315" t="s">
        <v>334</v>
      </c>
      <c r="C315">
        <v>0</v>
      </c>
      <c r="E315">
        <f t="shared" si="40"/>
        <v>16.000000000000011</v>
      </c>
      <c r="F315">
        <v>58.792999999999999</v>
      </c>
      <c r="H315">
        <f t="shared" si="41"/>
        <v>520.92999999999995</v>
      </c>
      <c r="I315">
        <f t="shared" si="42"/>
        <v>0</v>
      </c>
      <c r="J315">
        <f t="shared" si="43"/>
        <v>9.5909238032631672E-3</v>
      </c>
      <c r="K315">
        <f t="shared" si="38"/>
        <v>9.5909238032631681</v>
      </c>
      <c r="M315">
        <f t="shared" si="44"/>
        <v>1.15091085639158</v>
      </c>
      <c r="O315">
        <f t="shared" si="45"/>
        <v>0</v>
      </c>
      <c r="P315" s="8">
        <f t="shared" si="46"/>
        <v>0</v>
      </c>
    </row>
    <row r="316" spans="1:16">
      <c r="A316" s="1">
        <v>39738</v>
      </c>
      <c r="B316" t="s">
        <v>335</v>
      </c>
      <c r="C316">
        <v>0</v>
      </c>
      <c r="E316">
        <f t="shared" si="40"/>
        <v>16.000000000000011</v>
      </c>
      <c r="F316">
        <v>58.741999999999997</v>
      </c>
      <c r="H316">
        <f t="shared" si="41"/>
        <v>520.41999999999996</v>
      </c>
      <c r="I316">
        <f t="shared" si="42"/>
        <v>0</v>
      </c>
      <c r="J316">
        <f t="shared" si="43"/>
        <v>9.5862278086847087E-3</v>
      </c>
      <c r="K316">
        <f t="shared" si="38"/>
        <v>9.5862278086847095</v>
      </c>
      <c r="M316">
        <f t="shared" si="44"/>
        <v>1.1503473370421651</v>
      </c>
      <c r="O316">
        <f t="shared" si="45"/>
        <v>0</v>
      </c>
      <c r="P316" s="8">
        <f t="shared" si="46"/>
        <v>0</v>
      </c>
    </row>
    <row r="317" spans="1:16">
      <c r="A317" s="1">
        <v>39738</v>
      </c>
      <c r="B317" t="s">
        <v>336</v>
      </c>
      <c r="C317">
        <v>0</v>
      </c>
      <c r="E317">
        <f t="shared" si="40"/>
        <v>16.000000000000011</v>
      </c>
      <c r="F317">
        <v>58.588000000000001</v>
      </c>
      <c r="H317">
        <f t="shared" si="41"/>
        <v>518.88</v>
      </c>
      <c r="I317">
        <f t="shared" si="42"/>
        <v>0</v>
      </c>
      <c r="J317">
        <f t="shared" si="43"/>
        <v>9.5720337650887968E-3</v>
      </c>
      <c r="K317">
        <f t="shared" si="38"/>
        <v>9.572033765088797</v>
      </c>
      <c r="M317">
        <f t="shared" si="44"/>
        <v>1.1486440518106555</v>
      </c>
      <c r="O317">
        <f t="shared" si="45"/>
        <v>0</v>
      </c>
      <c r="P317" s="8">
        <f t="shared" si="46"/>
        <v>0</v>
      </c>
    </row>
    <row r="318" spans="1:16">
      <c r="A318" s="1">
        <v>39738</v>
      </c>
      <c r="B318" t="s">
        <v>337</v>
      </c>
      <c r="C318">
        <v>0</v>
      </c>
      <c r="E318">
        <f t="shared" si="40"/>
        <v>16.000000000000011</v>
      </c>
      <c r="F318">
        <v>58.536999999999999</v>
      </c>
      <c r="H318">
        <f t="shared" si="41"/>
        <v>518.37</v>
      </c>
      <c r="I318">
        <f t="shared" si="42"/>
        <v>0</v>
      </c>
      <c r="J318">
        <f t="shared" si="43"/>
        <v>9.5673284985935345E-3</v>
      </c>
      <c r="K318">
        <f t="shared" si="38"/>
        <v>9.5673284985935343</v>
      </c>
      <c r="M318">
        <f t="shared" si="44"/>
        <v>1.1480794198312241</v>
      </c>
      <c r="O318">
        <f t="shared" si="45"/>
        <v>0</v>
      </c>
      <c r="P318" s="8">
        <f t="shared" si="46"/>
        <v>0</v>
      </c>
    </row>
    <row r="319" spans="1:16">
      <c r="A319" s="1">
        <v>39738</v>
      </c>
      <c r="B319" t="s">
        <v>338</v>
      </c>
      <c r="C319">
        <v>0</v>
      </c>
      <c r="E319">
        <f t="shared" si="40"/>
        <v>16.000000000000011</v>
      </c>
      <c r="F319">
        <v>58.484999999999999</v>
      </c>
      <c r="H319">
        <f t="shared" si="41"/>
        <v>517.85</v>
      </c>
      <c r="I319">
        <f t="shared" si="42"/>
        <v>0</v>
      </c>
      <c r="J319">
        <f t="shared" si="43"/>
        <v>9.5625285881925613E-3</v>
      </c>
      <c r="K319">
        <f t="shared" si="38"/>
        <v>9.5625285881925617</v>
      </c>
      <c r="M319">
        <f t="shared" si="44"/>
        <v>1.1475034305831073</v>
      </c>
      <c r="O319">
        <f t="shared" si="45"/>
        <v>0</v>
      </c>
      <c r="P319" s="8">
        <f t="shared" si="46"/>
        <v>0</v>
      </c>
    </row>
    <row r="320" spans="1:16">
      <c r="A320" s="1">
        <v>39738</v>
      </c>
      <c r="B320" t="s">
        <v>339</v>
      </c>
      <c r="C320">
        <v>0</v>
      </c>
      <c r="E320">
        <f t="shared" si="40"/>
        <v>16.000000000000011</v>
      </c>
      <c r="F320">
        <v>58.383000000000003</v>
      </c>
      <c r="H320">
        <f t="shared" si="41"/>
        <v>516.83000000000004</v>
      </c>
      <c r="I320">
        <f t="shared" si="42"/>
        <v>0</v>
      </c>
      <c r="J320">
        <f t="shared" si="43"/>
        <v>9.5531063743684967E-3</v>
      </c>
      <c r="K320">
        <f t="shared" si="38"/>
        <v>9.5531063743684967</v>
      </c>
      <c r="M320">
        <f t="shared" si="44"/>
        <v>1.1463727649242197</v>
      </c>
      <c r="O320">
        <f t="shared" si="45"/>
        <v>0</v>
      </c>
      <c r="P320" s="8">
        <f t="shared" si="46"/>
        <v>0</v>
      </c>
    </row>
    <row r="321" spans="1:16" ht="15.5" thickBot="1">
      <c r="A321" s="1">
        <v>39738</v>
      </c>
      <c r="B321" t="s">
        <v>340</v>
      </c>
      <c r="C321">
        <v>0</v>
      </c>
      <c r="E321">
        <f t="shared" si="40"/>
        <v>16.000000000000011</v>
      </c>
      <c r="F321">
        <v>58.28</v>
      </c>
      <c r="H321">
        <f t="shared" si="41"/>
        <v>515.79999999999995</v>
      </c>
      <c r="I321">
        <f t="shared" si="42"/>
        <v>0</v>
      </c>
      <c r="J321">
        <f t="shared" si="43"/>
        <v>9.5435823462680924E-3</v>
      </c>
      <c r="K321">
        <f t="shared" si="38"/>
        <v>9.5435823462680922</v>
      </c>
      <c r="M321" s="10">
        <f t="shared" si="44"/>
        <v>1.1452298815521711</v>
      </c>
      <c r="O321">
        <f t="shared" si="45"/>
        <v>0</v>
      </c>
      <c r="P321" s="8">
        <f t="shared" si="46"/>
        <v>0</v>
      </c>
    </row>
    <row r="322" spans="1:16">
      <c r="A322" s="1">
        <v>39738</v>
      </c>
      <c r="B322" t="s">
        <v>341</v>
      </c>
      <c r="C322">
        <v>0</v>
      </c>
      <c r="E322">
        <f t="shared" si="40"/>
        <v>16.000000000000011</v>
      </c>
      <c r="F322">
        <v>58.177</v>
      </c>
      <c r="H322">
        <f t="shared" si="41"/>
        <v>514.77</v>
      </c>
      <c r="I322">
        <f t="shared" si="42"/>
        <v>0</v>
      </c>
      <c r="J322">
        <f t="shared" si="43"/>
        <v>9.5340488041545067E-3</v>
      </c>
      <c r="K322">
        <f t="shared" si="38"/>
        <v>9.5340488041545068</v>
      </c>
      <c r="M322">
        <f t="shared" si="44"/>
        <v>1.1440858564985408</v>
      </c>
      <c r="O322">
        <f t="shared" si="45"/>
        <v>0</v>
      </c>
      <c r="P322" s="8">
        <f t="shared" si="46"/>
        <v>0</v>
      </c>
    </row>
    <row r="323" spans="1:16">
      <c r="A323" s="1">
        <v>39738</v>
      </c>
      <c r="B323" t="s">
        <v>342</v>
      </c>
      <c r="C323">
        <v>0</v>
      </c>
      <c r="E323">
        <f t="shared" si="40"/>
        <v>16.000000000000011</v>
      </c>
      <c r="F323">
        <v>58.023000000000003</v>
      </c>
      <c r="H323">
        <f t="shared" si="41"/>
        <v>513.23</v>
      </c>
      <c r="I323">
        <f t="shared" si="42"/>
        <v>0</v>
      </c>
      <c r="J323">
        <f t="shared" si="43"/>
        <v>9.5197769616729988E-3</v>
      </c>
      <c r="K323">
        <f t="shared" ref="K323:K386" si="47">J323*1000</f>
        <v>9.5197769616729992</v>
      </c>
      <c r="M323">
        <f t="shared" si="44"/>
        <v>1.1423732354007599</v>
      </c>
      <c r="O323">
        <f t="shared" si="45"/>
        <v>0</v>
      </c>
      <c r="P323" s="8">
        <f t="shared" si="46"/>
        <v>0</v>
      </c>
    </row>
    <row r="324" spans="1:16">
      <c r="A324" s="1">
        <v>39738</v>
      </c>
      <c r="B324" t="s">
        <v>343</v>
      </c>
      <c r="C324">
        <v>0</v>
      </c>
      <c r="E324">
        <f t="shared" si="40"/>
        <v>16.000000000000011</v>
      </c>
      <c r="F324">
        <v>57.972000000000001</v>
      </c>
      <c r="H324">
        <f t="shared" si="41"/>
        <v>512.72</v>
      </c>
      <c r="I324">
        <f t="shared" si="42"/>
        <v>0</v>
      </c>
      <c r="J324">
        <f t="shared" si="43"/>
        <v>9.5150458538043846E-3</v>
      </c>
      <c r="K324">
        <f t="shared" si="47"/>
        <v>9.5150458538043843</v>
      </c>
      <c r="M324">
        <f t="shared" si="44"/>
        <v>1.1418055024565261</v>
      </c>
      <c r="O324">
        <f t="shared" si="45"/>
        <v>0</v>
      </c>
      <c r="P324" s="8">
        <f t="shared" si="46"/>
        <v>0</v>
      </c>
    </row>
    <row r="325" spans="1:16">
      <c r="A325" s="1">
        <v>39738</v>
      </c>
      <c r="B325" t="s">
        <v>344</v>
      </c>
      <c r="C325">
        <v>0</v>
      </c>
      <c r="E325">
        <f t="shared" ref="E325:E388" si="48">C325*10+E324</f>
        <v>16.000000000000011</v>
      </c>
      <c r="F325">
        <v>57.92</v>
      </c>
      <c r="H325">
        <f t="shared" si="41"/>
        <v>512.20000000000005</v>
      </c>
      <c r="I325">
        <f t="shared" si="42"/>
        <v>0</v>
      </c>
      <c r="J325">
        <f t="shared" si="43"/>
        <v>9.5102195558251969E-3</v>
      </c>
      <c r="K325">
        <f t="shared" si="47"/>
        <v>9.5102195558251967</v>
      </c>
      <c r="M325">
        <f t="shared" si="44"/>
        <v>1.1412263466990236</v>
      </c>
      <c r="O325">
        <f t="shared" si="45"/>
        <v>0</v>
      </c>
      <c r="P325" s="8">
        <f t="shared" si="46"/>
        <v>0</v>
      </c>
    </row>
    <row r="326" spans="1:16">
      <c r="A326" s="1">
        <v>39738</v>
      </c>
      <c r="B326" t="s">
        <v>345</v>
      </c>
      <c r="C326">
        <v>0</v>
      </c>
      <c r="E326">
        <f t="shared" si="48"/>
        <v>16.000000000000011</v>
      </c>
      <c r="F326">
        <v>57.765999999999998</v>
      </c>
      <c r="H326">
        <f t="shared" ref="H326:H389" si="49">F326*10-50-17</f>
        <v>510.65999999999997</v>
      </c>
      <c r="I326">
        <f t="shared" ref="I326:I389" si="50">IF(H326-600&gt;0,H326-600,0)</f>
        <v>0</v>
      </c>
      <c r="J326">
        <f t="shared" ref="J326:J389" si="51">IF(I326=0,0.6*0.005*(2*9.81*H326/1000)^0.5,1.8*4*(I326/1000)^(3/2)+0.6*0.005*(2*9.81*H326/1000)^0.5)</f>
        <v>9.4959118993385785E-3</v>
      </c>
      <c r="K326">
        <f t="shared" si="47"/>
        <v>9.4959118993385783</v>
      </c>
      <c r="M326">
        <f t="shared" ref="M326:M389" si="52">J326*2*60</f>
        <v>1.1395094279206295</v>
      </c>
      <c r="O326">
        <f t="shared" ref="O326:O389" si="53">N326/$N$934</f>
        <v>0</v>
      </c>
      <c r="P326" s="8">
        <f t="shared" ref="P326:P389" si="54">O326*1000</f>
        <v>0</v>
      </c>
    </row>
    <row r="327" spans="1:16">
      <c r="A327" s="1">
        <v>39738</v>
      </c>
      <c r="B327" t="s">
        <v>346</v>
      </c>
      <c r="C327">
        <v>0</v>
      </c>
      <c r="E327">
        <f t="shared" si="48"/>
        <v>16.000000000000011</v>
      </c>
      <c r="F327">
        <v>57.664000000000001</v>
      </c>
      <c r="H327">
        <f t="shared" si="49"/>
        <v>509.64</v>
      </c>
      <c r="I327">
        <f t="shared" si="50"/>
        <v>0</v>
      </c>
      <c r="J327">
        <f t="shared" si="51"/>
        <v>9.4864235199573505E-3</v>
      </c>
      <c r="K327">
        <f t="shared" si="47"/>
        <v>9.4864235199573503</v>
      </c>
      <c r="M327">
        <f t="shared" si="52"/>
        <v>1.1383708223948821</v>
      </c>
      <c r="O327">
        <f t="shared" si="53"/>
        <v>0</v>
      </c>
      <c r="P327" s="8">
        <f t="shared" si="54"/>
        <v>0</v>
      </c>
    </row>
    <row r="328" spans="1:16">
      <c r="A328" s="1">
        <v>39738</v>
      </c>
      <c r="B328" t="s">
        <v>347</v>
      </c>
      <c r="C328">
        <v>0</v>
      </c>
      <c r="E328">
        <f t="shared" si="48"/>
        <v>16.000000000000011</v>
      </c>
      <c r="F328">
        <v>57.561</v>
      </c>
      <c r="H328">
        <f t="shared" si="49"/>
        <v>508.61</v>
      </c>
      <c r="I328">
        <f t="shared" si="50"/>
        <v>0</v>
      </c>
      <c r="J328">
        <f t="shared" si="51"/>
        <v>9.4768324771518468E-3</v>
      </c>
      <c r="K328">
        <f t="shared" si="47"/>
        <v>9.4768324771518468</v>
      </c>
      <c r="M328">
        <f t="shared" si="52"/>
        <v>1.1372198972582217</v>
      </c>
      <c r="O328">
        <f t="shared" si="53"/>
        <v>0</v>
      </c>
      <c r="P328" s="8">
        <f t="shared" si="54"/>
        <v>0</v>
      </c>
    </row>
    <row r="329" spans="1:16">
      <c r="A329" s="1">
        <v>39738</v>
      </c>
      <c r="B329" t="s">
        <v>348</v>
      </c>
      <c r="C329">
        <v>0</v>
      </c>
      <c r="E329">
        <f t="shared" si="48"/>
        <v>16.000000000000011</v>
      </c>
      <c r="F329">
        <v>57.51</v>
      </c>
      <c r="H329">
        <f t="shared" si="49"/>
        <v>508.1</v>
      </c>
      <c r="I329">
        <f t="shared" si="50"/>
        <v>0</v>
      </c>
      <c r="J329">
        <f t="shared" si="51"/>
        <v>9.4720799194263575E-3</v>
      </c>
      <c r="K329">
        <f t="shared" si="47"/>
        <v>9.4720799194263581</v>
      </c>
      <c r="M329">
        <f t="shared" si="52"/>
        <v>1.1366495903311629</v>
      </c>
      <c r="O329">
        <f t="shared" si="53"/>
        <v>0</v>
      </c>
      <c r="P329" s="8">
        <f t="shared" si="54"/>
        <v>0</v>
      </c>
    </row>
    <row r="330" spans="1:16">
      <c r="A330" s="1">
        <v>39738</v>
      </c>
      <c r="B330" t="s">
        <v>349</v>
      </c>
      <c r="C330">
        <v>0</v>
      </c>
      <c r="E330">
        <f t="shared" si="48"/>
        <v>16.000000000000011</v>
      </c>
      <c r="F330">
        <v>57.406999999999996</v>
      </c>
      <c r="H330">
        <f t="shared" si="49"/>
        <v>507.06999999999994</v>
      </c>
      <c r="I330">
        <f t="shared" si="50"/>
        <v>0</v>
      </c>
      <c r="J330">
        <f t="shared" si="51"/>
        <v>9.4624743381422176E-3</v>
      </c>
      <c r="K330">
        <f t="shared" si="47"/>
        <v>9.4624743381422167</v>
      </c>
      <c r="M330">
        <f t="shared" si="52"/>
        <v>1.1354969205770662</v>
      </c>
      <c r="O330">
        <f t="shared" si="53"/>
        <v>0</v>
      </c>
      <c r="P330" s="8">
        <f t="shared" si="54"/>
        <v>0</v>
      </c>
    </row>
    <row r="331" spans="1:16">
      <c r="A331" s="1">
        <v>39738</v>
      </c>
      <c r="B331" t="s">
        <v>350</v>
      </c>
      <c r="C331" s="16">
        <v>0</v>
      </c>
      <c r="D331" s="16"/>
      <c r="E331">
        <f t="shared" si="48"/>
        <v>16.000000000000011</v>
      </c>
      <c r="F331">
        <v>57.304000000000002</v>
      </c>
      <c r="H331">
        <f t="shared" si="49"/>
        <v>506.03999999999996</v>
      </c>
      <c r="I331">
        <f t="shared" si="50"/>
        <v>0</v>
      </c>
      <c r="J331">
        <f t="shared" si="51"/>
        <v>9.4528589960921356E-3</v>
      </c>
      <c r="K331">
        <f t="shared" si="47"/>
        <v>9.4528589960921359</v>
      </c>
      <c r="M331">
        <f t="shared" si="52"/>
        <v>1.1343430795310563</v>
      </c>
      <c r="O331">
        <f t="shared" si="53"/>
        <v>0</v>
      </c>
      <c r="P331" s="8">
        <f t="shared" si="54"/>
        <v>0</v>
      </c>
    </row>
    <row r="332" spans="1:16">
      <c r="A332" s="1">
        <v>39738</v>
      </c>
      <c r="B332" t="s">
        <v>351</v>
      </c>
      <c r="C332">
        <v>0</v>
      </c>
      <c r="E332">
        <f t="shared" si="48"/>
        <v>16.000000000000011</v>
      </c>
      <c r="F332">
        <v>57.201999999999998</v>
      </c>
      <c r="H332">
        <f t="shared" si="49"/>
        <v>505.02</v>
      </c>
      <c r="I332">
        <f t="shared" si="50"/>
        <v>0</v>
      </c>
      <c r="J332">
        <f t="shared" si="51"/>
        <v>9.4433273585108769E-3</v>
      </c>
      <c r="K332">
        <f t="shared" si="47"/>
        <v>9.4433273585108761</v>
      </c>
      <c r="M332">
        <f t="shared" si="52"/>
        <v>1.1331992830213051</v>
      </c>
      <c r="O332">
        <f t="shared" si="53"/>
        <v>0</v>
      </c>
      <c r="P332" s="8">
        <f t="shared" si="54"/>
        <v>0</v>
      </c>
    </row>
    <row r="333" spans="1:16">
      <c r="A333" s="1">
        <v>39738</v>
      </c>
      <c r="B333" t="s">
        <v>352</v>
      </c>
      <c r="C333">
        <v>0</v>
      </c>
      <c r="E333">
        <f t="shared" si="48"/>
        <v>16.000000000000011</v>
      </c>
      <c r="F333">
        <v>57.098999999999997</v>
      </c>
      <c r="H333">
        <f t="shared" si="49"/>
        <v>503.99</v>
      </c>
      <c r="I333">
        <f t="shared" si="50"/>
        <v>0</v>
      </c>
      <c r="J333">
        <f t="shared" si="51"/>
        <v>9.4336925008185434E-3</v>
      </c>
      <c r="K333">
        <f t="shared" si="47"/>
        <v>9.4336925008185428</v>
      </c>
      <c r="M333">
        <f t="shared" si="52"/>
        <v>1.1320431000982252</v>
      </c>
      <c r="O333">
        <f t="shared" si="53"/>
        <v>0</v>
      </c>
      <c r="P333" s="8">
        <f t="shared" si="54"/>
        <v>0</v>
      </c>
    </row>
    <row r="334" spans="1:16">
      <c r="A334" s="1">
        <v>39738</v>
      </c>
      <c r="B334" t="s">
        <v>353</v>
      </c>
      <c r="C334">
        <v>0</v>
      </c>
      <c r="E334">
        <f t="shared" si="48"/>
        <v>16.000000000000011</v>
      </c>
      <c r="F334">
        <v>56.893000000000001</v>
      </c>
      <c r="H334">
        <f t="shared" si="49"/>
        <v>501.93000000000006</v>
      </c>
      <c r="I334">
        <f t="shared" si="50"/>
        <v>0</v>
      </c>
      <c r="J334">
        <f t="shared" si="51"/>
        <v>9.4143932040254216E-3</v>
      </c>
      <c r="K334">
        <f t="shared" si="47"/>
        <v>9.414393204025421</v>
      </c>
      <c r="M334">
        <f t="shared" si="52"/>
        <v>1.1297271844830505</v>
      </c>
      <c r="O334">
        <f t="shared" si="53"/>
        <v>0</v>
      </c>
      <c r="P334" s="8">
        <f t="shared" si="54"/>
        <v>0</v>
      </c>
    </row>
    <row r="335" spans="1:16">
      <c r="A335" s="1">
        <v>39738</v>
      </c>
      <c r="B335" t="s">
        <v>354</v>
      </c>
      <c r="C335">
        <v>0</v>
      </c>
      <c r="E335">
        <f t="shared" si="48"/>
        <v>16.000000000000011</v>
      </c>
      <c r="F335">
        <v>56.841999999999999</v>
      </c>
      <c r="H335">
        <f t="shared" si="49"/>
        <v>501.41999999999996</v>
      </c>
      <c r="I335">
        <f t="shared" si="50"/>
        <v>0</v>
      </c>
      <c r="J335">
        <f t="shared" si="51"/>
        <v>9.4096091098408562E-3</v>
      </c>
      <c r="K335">
        <f t="shared" si="47"/>
        <v>9.4096091098408561</v>
      </c>
      <c r="M335">
        <f t="shared" si="52"/>
        <v>1.1291530931809028</v>
      </c>
      <c r="O335">
        <f t="shared" si="53"/>
        <v>0</v>
      </c>
      <c r="P335" s="8">
        <f t="shared" si="54"/>
        <v>0</v>
      </c>
    </row>
    <row r="336" spans="1:16">
      <c r="A336" s="1">
        <v>39738</v>
      </c>
      <c r="B336" t="s">
        <v>355</v>
      </c>
      <c r="C336">
        <v>0</v>
      </c>
      <c r="E336">
        <f t="shared" si="48"/>
        <v>16.000000000000011</v>
      </c>
      <c r="F336">
        <v>56.790999999999997</v>
      </c>
      <c r="H336">
        <f t="shared" si="49"/>
        <v>500.90999999999997</v>
      </c>
      <c r="I336">
        <f t="shared" si="50"/>
        <v>0</v>
      </c>
      <c r="J336">
        <f t="shared" si="51"/>
        <v>9.4048225820586324E-3</v>
      </c>
      <c r="K336">
        <f t="shared" si="47"/>
        <v>9.4048225820586318</v>
      </c>
      <c r="M336">
        <f t="shared" si="52"/>
        <v>1.1285787098470359</v>
      </c>
      <c r="O336">
        <f t="shared" si="53"/>
        <v>0</v>
      </c>
      <c r="P336" s="8">
        <f t="shared" si="54"/>
        <v>0</v>
      </c>
    </row>
    <row r="337" spans="1:16">
      <c r="A337" s="1">
        <v>39738</v>
      </c>
      <c r="B337" t="s">
        <v>356</v>
      </c>
      <c r="C337">
        <v>0</v>
      </c>
      <c r="E337">
        <f t="shared" si="48"/>
        <v>16.000000000000011</v>
      </c>
      <c r="F337">
        <v>56.688000000000002</v>
      </c>
      <c r="H337">
        <f t="shared" si="49"/>
        <v>499.88</v>
      </c>
      <c r="I337">
        <f t="shared" si="50"/>
        <v>0</v>
      </c>
      <c r="J337">
        <f t="shared" si="51"/>
        <v>9.3951482372552266E-3</v>
      </c>
      <c r="K337">
        <f t="shared" si="47"/>
        <v>9.395148237255226</v>
      </c>
      <c r="M337">
        <f t="shared" si="52"/>
        <v>1.1274177884706271</v>
      </c>
      <c r="O337">
        <f t="shared" si="53"/>
        <v>0</v>
      </c>
      <c r="P337" s="8">
        <f t="shared" si="54"/>
        <v>0</v>
      </c>
    </row>
    <row r="338" spans="1:16">
      <c r="A338" s="1">
        <v>39738</v>
      </c>
      <c r="B338" t="s">
        <v>357</v>
      </c>
      <c r="C338">
        <v>0</v>
      </c>
      <c r="E338">
        <f t="shared" si="48"/>
        <v>16.000000000000011</v>
      </c>
      <c r="F338">
        <v>56.533999999999999</v>
      </c>
      <c r="H338">
        <f t="shared" si="49"/>
        <v>498.34000000000003</v>
      </c>
      <c r="I338">
        <f t="shared" si="50"/>
        <v>0</v>
      </c>
      <c r="J338">
        <f t="shared" si="51"/>
        <v>9.3806650723709355E-3</v>
      </c>
      <c r="K338">
        <f t="shared" si="47"/>
        <v>9.3806650723709346</v>
      </c>
      <c r="M338">
        <f t="shared" si="52"/>
        <v>1.1256798086845123</v>
      </c>
      <c r="O338">
        <f t="shared" si="53"/>
        <v>0</v>
      </c>
      <c r="P338" s="8">
        <f t="shared" si="54"/>
        <v>0</v>
      </c>
    </row>
    <row r="339" spans="1:16">
      <c r="A339" s="1">
        <v>39738</v>
      </c>
      <c r="B339" t="s">
        <v>358</v>
      </c>
      <c r="C339">
        <v>0</v>
      </c>
      <c r="E339">
        <f t="shared" si="48"/>
        <v>16.000000000000011</v>
      </c>
      <c r="F339">
        <v>56.688000000000002</v>
      </c>
      <c r="H339">
        <f t="shared" si="49"/>
        <v>499.88</v>
      </c>
      <c r="I339">
        <f t="shared" si="50"/>
        <v>0</v>
      </c>
      <c r="J339">
        <f t="shared" si="51"/>
        <v>9.3951482372552266E-3</v>
      </c>
      <c r="K339">
        <f t="shared" si="47"/>
        <v>9.395148237255226</v>
      </c>
      <c r="M339">
        <f t="shared" si="52"/>
        <v>1.1274177884706271</v>
      </c>
      <c r="O339">
        <f t="shared" si="53"/>
        <v>0</v>
      </c>
      <c r="P339" s="8">
        <f t="shared" si="54"/>
        <v>0</v>
      </c>
    </row>
    <row r="340" spans="1:16">
      <c r="A340" s="1">
        <v>39738</v>
      </c>
      <c r="B340" t="s">
        <v>359</v>
      </c>
      <c r="C340">
        <v>0</v>
      </c>
      <c r="E340">
        <f t="shared" si="48"/>
        <v>16.000000000000011</v>
      </c>
      <c r="F340">
        <v>56.329000000000001</v>
      </c>
      <c r="G340">
        <f>F340</f>
        <v>56.329000000000001</v>
      </c>
      <c r="H340">
        <f t="shared" si="49"/>
        <v>496.28999999999996</v>
      </c>
      <c r="I340">
        <f t="shared" si="50"/>
        <v>0</v>
      </c>
      <c r="J340">
        <f t="shared" si="51"/>
        <v>9.3613507679180565E-3</v>
      </c>
      <c r="K340">
        <f t="shared" si="47"/>
        <v>9.3613507679180561</v>
      </c>
      <c r="L340">
        <f>J340</f>
        <v>9.3613507679180565E-3</v>
      </c>
      <c r="M340">
        <f t="shared" si="52"/>
        <v>1.1233620921501668</v>
      </c>
      <c r="N340">
        <f>SUM(M322:M358)</f>
        <v>41.56859985251134</v>
      </c>
      <c r="O340">
        <f t="shared" si="53"/>
        <v>5.6371967526556536E-2</v>
      </c>
      <c r="P340" s="8">
        <f t="shared" si="54"/>
        <v>56.371967526556539</v>
      </c>
    </row>
    <row r="341" spans="1:16">
      <c r="A341" s="1">
        <v>39738</v>
      </c>
      <c r="B341" t="s">
        <v>360</v>
      </c>
      <c r="C341">
        <v>0</v>
      </c>
      <c r="E341">
        <f t="shared" si="48"/>
        <v>16.000000000000011</v>
      </c>
      <c r="F341">
        <v>56.225999999999999</v>
      </c>
      <c r="H341">
        <f t="shared" si="49"/>
        <v>495.26</v>
      </c>
      <c r="I341">
        <f t="shared" si="50"/>
        <v>0</v>
      </c>
      <c r="J341">
        <f t="shared" si="51"/>
        <v>9.3516314512495629E-3</v>
      </c>
      <c r="K341">
        <f t="shared" si="47"/>
        <v>9.3516314512495633</v>
      </c>
      <c r="M341">
        <f t="shared" si="52"/>
        <v>1.1221957741499475</v>
      </c>
      <c r="O341">
        <f t="shared" si="53"/>
        <v>0</v>
      </c>
      <c r="P341" s="8">
        <f t="shared" si="54"/>
        <v>0</v>
      </c>
    </row>
    <row r="342" spans="1:16">
      <c r="A342" s="1">
        <v>39738</v>
      </c>
      <c r="B342" t="s">
        <v>361</v>
      </c>
      <c r="C342">
        <v>0</v>
      </c>
      <c r="E342">
        <f t="shared" si="48"/>
        <v>16.000000000000011</v>
      </c>
      <c r="F342">
        <v>56.277000000000001</v>
      </c>
      <c r="H342">
        <f t="shared" si="49"/>
        <v>495.77</v>
      </c>
      <c r="I342">
        <f t="shared" si="50"/>
        <v>0</v>
      </c>
      <c r="J342">
        <f t="shared" si="51"/>
        <v>9.3564451903487365E-3</v>
      </c>
      <c r="K342">
        <f t="shared" si="47"/>
        <v>9.3564451903487367</v>
      </c>
      <c r="M342">
        <f t="shared" si="52"/>
        <v>1.1227734228418484</v>
      </c>
      <c r="O342">
        <f t="shared" si="53"/>
        <v>0</v>
      </c>
      <c r="P342" s="8">
        <f t="shared" si="54"/>
        <v>0</v>
      </c>
    </row>
    <row r="343" spans="1:16">
      <c r="A343" s="1">
        <v>39738</v>
      </c>
      <c r="B343" t="s">
        <v>362</v>
      </c>
      <c r="C343">
        <v>0</v>
      </c>
      <c r="E343">
        <f t="shared" si="48"/>
        <v>16.000000000000011</v>
      </c>
      <c r="F343">
        <v>56.072000000000003</v>
      </c>
      <c r="H343">
        <f t="shared" si="49"/>
        <v>493.72</v>
      </c>
      <c r="I343">
        <f t="shared" si="50"/>
        <v>0</v>
      </c>
      <c r="J343">
        <f t="shared" si="51"/>
        <v>9.3370807857702503E-3</v>
      </c>
      <c r="K343">
        <f t="shared" si="47"/>
        <v>9.3370807857702509</v>
      </c>
      <c r="M343">
        <f t="shared" si="52"/>
        <v>1.12044969429243</v>
      </c>
      <c r="O343">
        <f t="shared" si="53"/>
        <v>0</v>
      </c>
      <c r="P343" s="8">
        <f t="shared" si="54"/>
        <v>0</v>
      </c>
    </row>
    <row r="344" spans="1:16">
      <c r="A344" s="1">
        <v>39738</v>
      </c>
      <c r="B344" t="s">
        <v>363</v>
      </c>
      <c r="C344">
        <v>0</v>
      </c>
      <c r="E344">
        <f t="shared" si="48"/>
        <v>16.000000000000011</v>
      </c>
      <c r="F344">
        <v>55.866</v>
      </c>
      <c r="H344">
        <f t="shared" si="49"/>
        <v>491.65999999999997</v>
      </c>
      <c r="I344">
        <f t="shared" si="50"/>
        <v>0</v>
      </c>
      <c r="J344">
        <f t="shared" si="51"/>
        <v>9.3175813814530203E-3</v>
      </c>
      <c r="K344">
        <f t="shared" si="47"/>
        <v>9.3175813814530208</v>
      </c>
      <c r="M344">
        <f t="shared" si="52"/>
        <v>1.1181097657743624</v>
      </c>
      <c r="O344">
        <f t="shared" si="53"/>
        <v>0</v>
      </c>
      <c r="P344" s="8">
        <f t="shared" si="54"/>
        <v>0</v>
      </c>
    </row>
    <row r="345" spans="1:16">
      <c r="A345" s="1">
        <v>39738</v>
      </c>
      <c r="B345" t="s">
        <v>364</v>
      </c>
      <c r="C345">
        <v>0</v>
      </c>
      <c r="E345">
        <f t="shared" si="48"/>
        <v>16.000000000000011</v>
      </c>
      <c r="F345">
        <v>55.917999999999999</v>
      </c>
      <c r="H345">
        <f t="shared" si="49"/>
        <v>492.17999999999995</v>
      </c>
      <c r="I345">
        <f t="shared" si="50"/>
        <v>0</v>
      </c>
      <c r="J345">
        <f t="shared" si="51"/>
        <v>9.3225074094902168E-3</v>
      </c>
      <c r="K345">
        <f t="shared" si="47"/>
        <v>9.3225074094902176</v>
      </c>
      <c r="M345">
        <f t="shared" si="52"/>
        <v>1.1187008891388259</v>
      </c>
      <c r="O345">
        <f t="shared" si="53"/>
        <v>0</v>
      </c>
      <c r="P345" s="8">
        <f t="shared" si="54"/>
        <v>0</v>
      </c>
    </row>
    <row r="346" spans="1:16">
      <c r="A346" s="1">
        <v>39738</v>
      </c>
      <c r="B346" t="s">
        <v>365</v>
      </c>
      <c r="C346">
        <v>0</v>
      </c>
      <c r="E346">
        <f t="shared" si="48"/>
        <v>16.000000000000011</v>
      </c>
      <c r="F346">
        <v>55.814999999999998</v>
      </c>
      <c r="H346">
        <f t="shared" si="49"/>
        <v>491.15</v>
      </c>
      <c r="I346">
        <f t="shared" si="50"/>
        <v>0</v>
      </c>
      <c r="J346">
        <f t="shared" si="51"/>
        <v>9.3127475537566236E-3</v>
      </c>
      <c r="K346">
        <f t="shared" si="47"/>
        <v>9.3127475537566244</v>
      </c>
      <c r="M346">
        <f t="shared" si="52"/>
        <v>1.1175297064507947</v>
      </c>
      <c r="O346">
        <f t="shared" si="53"/>
        <v>0</v>
      </c>
      <c r="P346" s="8">
        <f t="shared" si="54"/>
        <v>0</v>
      </c>
    </row>
    <row r="347" spans="1:16">
      <c r="A347" s="1">
        <v>39738</v>
      </c>
      <c r="B347" t="s">
        <v>366</v>
      </c>
      <c r="C347">
        <v>0</v>
      </c>
      <c r="E347">
        <f t="shared" si="48"/>
        <v>16.000000000000011</v>
      </c>
      <c r="F347">
        <v>55.558</v>
      </c>
      <c r="H347">
        <f t="shared" si="49"/>
        <v>488.58000000000004</v>
      </c>
      <c r="I347">
        <f t="shared" si="50"/>
        <v>0</v>
      </c>
      <c r="J347">
        <f t="shared" si="51"/>
        <v>9.2883505747791417E-3</v>
      </c>
      <c r="K347">
        <f t="shared" si="47"/>
        <v>9.2883505747791411</v>
      </c>
      <c r="M347">
        <f t="shared" si="52"/>
        <v>1.114602068973497</v>
      </c>
      <c r="O347">
        <f t="shared" si="53"/>
        <v>0</v>
      </c>
      <c r="P347" s="8">
        <f t="shared" si="54"/>
        <v>0</v>
      </c>
    </row>
    <row r="348" spans="1:16">
      <c r="A348" s="1">
        <v>39738</v>
      </c>
      <c r="B348" t="s">
        <v>367</v>
      </c>
      <c r="C348">
        <v>0</v>
      </c>
      <c r="E348">
        <f t="shared" si="48"/>
        <v>16.000000000000011</v>
      </c>
      <c r="F348">
        <v>55.456000000000003</v>
      </c>
      <c r="H348">
        <f t="shared" si="49"/>
        <v>487.56000000000006</v>
      </c>
      <c r="I348">
        <f t="shared" si="50"/>
        <v>0</v>
      </c>
      <c r="J348">
        <f t="shared" si="51"/>
        <v>9.2786499449003905E-3</v>
      </c>
      <c r="K348">
        <f t="shared" si="47"/>
        <v>9.2786499449003905</v>
      </c>
      <c r="M348">
        <f t="shared" si="52"/>
        <v>1.1134379933880469</v>
      </c>
      <c r="O348">
        <f t="shared" si="53"/>
        <v>0</v>
      </c>
      <c r="P348" s="8">
        <f t="shared" si="54"/>
        <v>0</v>
      </c>
    </row>
    <row r="349" spans="1:16">
      <c r="A349" s="1">
        <v>39738</v>
      </c>
      <c r="B349" t="s">
        <v>368</v>
      </c>
      <c r="C349">
        <v>0</v>
      </c>
      <c r="E349">
        <f t="shared" si="48"/>
        <v>16.000000000000011</v>
      </c>
      <c r="F349">
        <v>55.353000000000002</v>
      </c>
      <c r="H349">
        <f t="shared" si="49"/>
        <v>486.53</v>
      </c>
      <c r="I349">
        <f t="shared" si="50"/>
        <v>0</v>
      </c>
      <c r="J349">
        <f t="shared" si="51"/>
        <v>9.2688439084925803E-3</v>
      </c>
      <c r="K349">
        <f t="shared" si="47"/>
        <v>9.2688439084925811</v>
      </c>
      <c r="M349">
        <f t="shared" si="52"/>
        <v>1.1122612690191096</v>
      </c>
      <c r="O349">
        <f t="shared" si="53"/>
        <v>0</v>
      </c>
      <c r="P349" s="8">
        <f t="shared" si="54"/>
        <v>0</v>
      </c>
    </row>
    <row r="350" spans="1:16">
      <c r="A350" s="1">
        <v>39738</v>
      </c>
      <c r="B350" t="s">
        <v>369</v>
      </c>
      <c r="C350">
        <v>0</v>
      </c>
      <c r="E350">
        <f t="shared" si="48"/>
        <v>16.000000000000011</v>
      </c>
      <c r="F350">
        <v>55.353000000000002</v>
      </c>
      <c r="H350">
        <f t="shared" si="49"/>
        <v>486.53</v>
      </c>
      <c r="I350">
        <f t="shared" si="50"/>
        <v>0</v>
      </c>
      <c r="J350">
        <f t="shared" si="51"/>
        <v>9.2688439084925803E-3</v>
      </c>
      <c r="K350">
        <f t="shared" si="47"/>
        <v>9.2688439084925811</v>
      </c>
      <c r="M350">
        <f t="shared" si="52"/>
        <v>1.1122612690191096</v>
      </c>
      <c r="O350">
        <f t="shared" si="53"/>
        <v>0</v>
      </c>
      <c r="P350" s="8">
        <f t="shared" si="54"/>
        <v>0</v>
      </c>
    </row>
    <row r="351" spans="1:16">
      <c r="A351" s="1">
        <v>39738</v>
      </c>
      <c r="B351" t="s">
        <v>370</v>
      </c>
      <c r="C351">
        <v>0</v>
      </c>
      <c r="E351">
        <f t="shared" si="48"/>
        <v>16.000000000000011</v>
      </c>
      <c r="F351">
        <v>55.198999999999998</v>
      </c>
      <c r="H351">
        <f t="shared" si="49"/>
        <v>484.99</v>
      </c>
      <c r="I351">
        <f t="shared" si="50"/>
        <v>0</v>
      </c>
      <c r="J351">
        <f t="shared" si="51"/>
        <v>9.2541630739899992E-3</v>
      </c>
      <c r="K351">
        <f t="shared" si="47"/>
        <v>9.25416307399</v>
      </c>
      <c r="M351">
        <f t="shared" si="52"/>
        <v>1.1104995688788</v>
      </c>
      <c r="O351">
        <f t="shared" si="53"/>
        <v>0</v>
      </c>
      <c r="P351" s="8">
        <f t="shared" si="54"/>
        <v>0</v>
      </c>
    </row>
    <row r="352" spans="1:16">
      <c r="A352" s="1">
        <v>39738</v>
      </c>
      <c r="B352" t="s">
        <v>371</v>
      </c>
      <c r="C352">
        <v>0</v>
      </c>
      <c r="E352">
        <f t="shared" si="48"/>
        <v>16.000000000000011</v>
      </c>
      <c r="F352">
        <v>55.045000000000002</v>
      </c>
      <c r="H352">
        <f t="shared" si="49"/>
        <v>483.45000000000005</v>
      </c>
      <c r="I352">
        <f t="shared" si="50"/>
        <v>0</v>
      </c>
      <c r="J352">
        <f t="shared" si="51"/>
        <v>9.2394589127286018E-3</v>
      </c>
      <c r="K352">
        <f t="shared" si="47"/>
        <v>9.2394589127286011</v>
      </c>
      <c r="M352">
        <f t="shared" si="52"/>
        <v>1.1087350695274323</v>
      </c>
      <c r="O352">
        <f t="shared" si="53"/>
        <v>0</v>
      </c>
      <c r="P352" s="8">
        <f t="shared" si="54"/>
        <v>0</v>
      </c>
    </row>
    <row r="353" spans="1:16">
      <c r="A353" s="1">
        <v>39738</v>
      </c>
      <c r="B353" t="s">
        <v>372</v>
      </c>
      <c r="C353">
        <v>0</v>
      </c>
      <c r="E353">
        <f t="shared" si="48"/>
        <v>16.000000000000011</v>
      </c>
      <c r="F353">
        <v>54.994</v>
      </c>
      <c r="H353">
        <f t="shared" si="49"/>
        <v>482.94000000000005</v>
      </c>
      <c r="I353">
        <f t="shared" si="50"/>
        <v>0</v>
      </c>
      <c r="J353">
        <f t="shared" si="51"/>
        <v>9.2345841920467645E-3</v>
      </c>
      <c r="K353">
        <f t="shared" si="47"/>
        <v>9.2345841920467642</v>
      </c>
      <c r="M353">
        <f t="shared" si="52"/>
        <v>1.1081501030456118</v>
      </c>
      <c r="O353">
        <f t="shared" si="53"/>
        <v>0</v>
      </c>
      <c r="P353" s="8">
        <f t="shared" si="54"/>
        <v>0</v>
      </c>
    </row>
    <row r="354" spans="1:16">
      <c r="A354" s="1">
        <v>39738</v>
      </c>
      <c r="B354" t="s">
        <v>373</v>
      </c>
      <c r="C354">
        <v>0</v>
      </c>
      <c r="E354">
        <f t="shared" si="48"/>
        <v>16.000000000000011</v>
      </c>
      <c r="F354">
        <v>54.942</v>
      </c>
      <c r="H354">
        <f t="shared" si="49"/>
        <v>482.41999999999996</v>
      </c>
      <c r="I354">
        <f t="shared" si="50"/>
        <v>0</v>
      </c>
      <c r="J354">
        <f t="shared" si="51"/>
        <v>9.2296112377499417E-3</v>
      </c>
      <c r="K354">
        <f t="shared" si="47"/>
        <v>9.2296112377499409</v>
      </c>
      <c r="M354">
        <f t="shared" si="52"/>
        <v>1.1075533485299931</v>
      </c>
      <c r="O354">
        <f t="shared" si="53"/>
        <v>0</v>
      </c>
      <c r="P354" s="8">
        <f t="shared" si="54"/>
        <v>0</v>
      </c>
    </row>
    <row r="355" spans="1:16">
      <c r="A355" s="1">
        <v>39738</v>
      </c>
      <c r="B355" t="s">
        <v>374</v>
      </c>
      <c r="C355">
        <v>0</v>
      </c>
      <c r="E355">
        <f t="shared" si="48"/>
        <v>16.000000000000011</v>
      </c>
      <c r="F355">
        <v>54.787999999999997</v>
      </c>
      <c r="H355">
        <f t="shared" si="49"/>
        <v>480.88</v>
      </c>
      <c r="I355">
        <f t="shared" si="50"/>
        <v>0</v>
      </c>
      <c r="J355">
        <f t="shared" si="51"/>
        <v>9.2148678992159203E-3</v>
      </c>
      <c r="K355">
        <f t="shared" si="47"/>
        <v>9.2148678992159212</v>
      </c>
      <c r="M355">
        <f t="shared" si="52"/>
        <v>1.1057841479059105</v>
      </c>
      <c r="O355">
        <f t="shared" si="53"/>
        <v>0</v>
      </c>
      <c r="P355" s="8">
        <f t="shared" si="54"/>
        <v>0</v>
      </c>
    </row>
    <row r="356" spans="1:16">
      <c r="A356" s="1">
        <v>39738</v>
      </c>
      <c r="B356" t="s">
        <v>375</v>
      </c>
      <c r="C356">
        <v>0</v>
      </c>
      <c r="E356">
        <f t="shared" si="48"/>
        <v>16.000000000000011</v>
      </c>
      <c r="F356">
        <v>54.634</v>
      </c>
      <c r="H356">
        <f t="shared" si="49"/>
        <v>479.34000000000003</v>
      </c>
      <c r="I356">
        <f t="shared" si="50"/>
        <v>0</v>
      </c>
      <c r="J356">
        <f t="shared" si="51"/>
        <v>9.2001009342289296E-3</v>
      </c>
      <c r="K356">
        <f t="shared" si="47"/>
        <v>9.2001009342289297</v>
      </c>
      <c r="M356">
        <f t="shared" si="52"/>
        <v>1.1040121121074715</v>
      </c>
      <c r="O356">
        <f t="shared" si="53"/>
        <v>0</v>
      </c>
      <c r="P356" s="8">
        <f t="shared" si="54"/>
        <v>0</v>
      </c>
    </row>
    <row r="357" spans="1:16">
      <c r="A357" s="1">
        <v>39738</v>
      </c>
      <c r="B357" t="s">
        <v>376</v>
      </c>
      <c r="C357">
        <v>0</v>
      </c>
      <c r="E357">
        <f t="shared" si="48"/>
        <v>16.000000000000011</v>
      </c>
      <c r="F357">
        <v>54.582999999999998</v>
      </c>
      <c r="H357">
        <f t="shared" si="49"/>
        <v>478.82999999999993</v>
      </c>
      <c r="I357">
        <f t="shared" si="50"/>
        <v>0</v>
      </c>
      <c r="J357">
        <f t="shared" si="51"/>
        <v>9.1952053484411107E-3</v>
      </c>
      <c r="K357">
        <f t="shared" si="47"/>
        <v>9.1952053484411103</v>
      </c>
      <c r="M357">
        <f t="shared" si="52"/>
        <v>1.1034246418129332</v>
      </c>
      <c r="O357">
        <f t="shared" si="53"/>
        <v>0</v>
      </c>
      <c r="P357" s="8">
        <f t="shared" si="54"/>
        <v>0</v>
      </c>
    </row>
    <row r="358" spans="1:16" ht="15.5" thickBot="1">
      <c r="A358" s="1">
        <v>39738</v>
      </c>
      <c r="B358" t="s">
        <v>377</v>
      </c>
      <c r="C358">
        <v>0</v>
      </c>
      <c r="E358">
        <f t="shared" si="48"/>
        <v>16.000000000000011</v>
      </c>
      <c r="F358">
        <v>54.326000000000001</v>
      </c>
      <c r="H358">
        <f t="shared" si="49"/>
        <v>476.26</v>
      </c>
      <c r="I358">
        <f t="shared" si="50"/>
        <v>0</v>
      </c>
      <c r="J358">
        <f t="shared" si="51"/>
        <v>9.1704956681741036E-3</v>
      </c>
      <c r="K358">
        <f t="shared" si="47"/>
        <v>9.1704956681741034</v>
      </c>
      <c r="M358" s="10">
        <f t="shared" si="52"/>
        <v>1.1004594801808925</v>
      </c>
      <c r="O358">
        <f t="shared" si="53"/>
        <v>0</v>
      </c>
      <c r="P358" s="8">
        <f t="shared" si="54"/>
        <v>0</v>
      </c>
    </row>
    <row r="359" spans="1:16">
      <c r="A359" s="1">
        <v>39738</v>
      </c>
      <c r="B359" t="s">
        <v>378</v>
      </c>
      <c r="C359">
        <v>0</v>
      </c>
      <c r="E359">
        <f t="shared" si="48"/>
        <v>16.000000000000011</v>
      </c>
      <c r="F359">
        <v>54.222999999999999</v>
      </c>
      <c r="H359">
        <f t="shared" si="49"/>
        <v>475.23</v>
      </c>
      <c r="I359">
        <f t="shared" si="50"/>
        <v>0</v>
      </c>
      <c r="J359">
        <f t="shared" si="51"/>
        <v>9.1605738575702769E-3</v>
      </c>
      <c r="K359">
        <f t="shared" si="47"/>
        <v>9.1605738575702773</v>
      </c>
      <c r="M359">
        <f t="shared" si="52"/>
        <v>1.0992688629084333</v>
      </c>
      <c r="O359">
        <f t="shared" si="53"/>
        <v>0</v>
      </c>
      <c r="P359" s="8">
        <f t="shared" si="54"/>
        <v>0</v>
      </c>
    </row>
    <row r="360" spans="1:16">
      <c r="A360" s="1">
        <v>39738</v>
      </c>
      <c r="B360" t="s">
        <v>379</v>
      </c>
      <c r="C360">
        <v>0</v>
      </c>
      <c r="E360">
        <f t="shared" si="48"/>
        <v>16.000000000000011</v>
      </c>
      <c r="F360">
        <v>54.171999999999997</v>
      </c>
      <c r="H360">
        <f t="shared" si="49"/>
        <v>474.72</v>
      </c>
      <c r="I360">
        <f t="shared" si="50"/>
        <v>0</v>
      </c>
      <c r="J360">
        <f t="shared" si="51"/>
        <v>9.1556571364375585E-3</v>
      </c>
      <c r="K360">
        <f t="shared" si="47"/>
        <v>9.1556571364375579</v>
      </c>
      <c r="M360">
        <f t="shared" si="52"/>
        <v>1.098678856372507</v>
      </c>
      <c r="O360">
        <f t="shared" si="53"/>
        <v>0</v>
      </c>
      <c r="P360" s="8">
        <f t="shared" si="54"/>
        <v>0</v>
      </c>
    </row>
    <row r="361" spans="1:16">
      <c r="A361" s="1">
        <v>39738</v>
      </c>
      <c r="B361" t="s">
        <v>380</v>
      </c>
      <c r="C361">
        <v>0</v>
      </c>
      <c r="E361">
        <f t="shared" si="48"/>
        <v>16.000000000000011</v>
      </c>
      <c r="F361">
        <v>54.171999999999997</v>
      </c>
      <c r="H361">
        <f t="shared" si="49"/>
        <v>474.72</v>
      </c>
      <c r="I361">
        <f t="shared" si="50"/>
        <v>0</v>
      </c>
      <c r="J361">
        <f t="shared" si="51"/>
        <v>9.1556571364375585E-3</v>
      </c>
      <c r="K361">
        <f t="shared" si="47"/>
        <v>9.1556571364375579</v>
      </c>
      <c r="M361">
        <f t="shared" si="52"/>
        <v>1.098678856372507</v>
      </c>
      <c r="O361">
        <f t="shared" si="53"/>
        <v>0</v>
      </c>
      <c r="P361" s="8">
        <f t="shared" si="54"/>
        <v>0</v>
      </c>
    </row>
    <row r="362" spans="1:16">
      <c r="A362" s="1">
        <v>39738</v>
      </c>
      <c r="B362" t="s">
        <v>381</v>
      </c>
      <c r="C362">
        <v>0</v>
      </c>
      <c r="E362">
        <f t="shared" si="48"/>
        <v>16.000000000000011</v>
      </c>
      <c r="F362">
        <v>53.914999999999999</v>
      </c>
      <c r="H362">
        <f t="shared" si="49"/>
        <v>472.15</v>
      </c>
      <c r="I362">
        <f t="shared" si="50"/>
        <v>0</v>
      </c>
      <c r="J362">
        <f t="shared" si="51"/>
        <v>9.1308404322931868E-3</v>
      </c>
      <c r="K362">
        <f t="shared" si="47"/>
        <v>9.1308404322931871</v>
      </c>
      <c r="M362">
        <f t="shared" si="52"/>
        <v>1.0957008518751825</v>
      </c>
      <c r="O362">
        <f t="shared" si="53"/>
        <v>0</v>
      </c>
      <c r="P362" s="8">
        <f t="shared" si="54"/>
        <v>0</v>
      </c>
    </row>
    <row r="363" spans="1:16">
      <c r="A363" s="1">
        <v>39738</v>
      </c>
      <c r="B363" t="s">
        <v>382</v>
      </c>
      <c r="C363">
        <v>0</v>
      </c>
      <c r="E363">
        <f t="shared" si="48"/>
        <v>16.000000000000011</v>
      </c>
      <c r="F363">
        <v>53.966999999999999</v>
      </c>
      <c r="H363">
        <f t="shared" si="49"/>
        <v>472.66999999999996</v>
      </c>
      <c r="I363">
        <f t="shared" si="50"/>
        <v>0</v>
      </c>
      <c r="J363">
        <f t="shared" si="51"/>
        <v>9.1358671509605485E-3</v>
      </c>
      <c r="K363">
        <f t="shared" si="47"/>
        <v>9.1358671509605482</v>
      </c>
      <c r="M363">
        <f t="shared" si="52"/>
        <v>1.0963040581152659</v>
      </c>
      <c r="O363">
        <f t="shared" si="53"/>
        <v>0</v>
      </c>
      <c r="P363" s="8">
        <f t="shared" si="54"/>
        <v>0</v>
      </c>
    </row>
    <row r="364" spans="1:16">
      <c r="A364" s="1">
        <v>39738</v>
      </c>
      <c r="B364" t="s">
        <v>383</v>
      </c>
      <c r="C364">
        <v>0</v>
      </c>
      <c r="E364">
        <f t="shared" si="48"/>
        <v>16.000000000000011</v>
      </c>
      <c r="F364">
        <v>53.761000000000003</v>
      </c>
      <c r="H364">
        <f t="shared" si="49"/>
        <v>470.61</v>
      </c>
      <c r="I364">
        <f t="shared" si="50"/>
        <v>0</v>
      </c>
      <c r="J364">
        <f t="shared" si="51"/>
        <v>9.1159373516934619E-3</v>
      </c>
      <c r="K364">
        <f t="shared" si="47"/>
        <v>9.1159373516934625</v>
      </c>
      <c r="M364">
        <f t="shared" si="52"/>
        <v>1.0939124822032154</v>
      </c>
      <c r="O364">
        <f t="shared" si="53"/>
        <v>0</v>
      </c>
      <c r="P364" s="8">
        <f t="shared" si="54"/>
        <v>0</v>
      </c>
    </row>
    <row r="365" spans="1:16">
      <c r="A365" s="1">
        <v>39738</v>
      </c>
      <c r="B365" t="s">
        <v>384</v>
      </c>
      <c r="C365">
        <v>0</v>
      </c>
      <c r="E365">
        <f t="shared" si="48"/>
        <v>16.000000000000011</v>
      </c>
      <c r="F365">
        <v>53.71</v>
      </c>
      <c r="H365">
        <f t="shared" si="49"/>
        <v>470.1</v>
      </c>
      <c r="I365">
        <f t="shared" si="50"/>
        <v>0</v>
      </c>
      <c r="J365">
        <f t="shared" si="51"/>
        <v>9.1109965426401096E-3</v>
      </c>
      <c r="K365">
        <f t="shared" si="47"/>
        <v>9.1109965426401089</v>
      </c>
      <c r="M365">
        <f t="shared" si="52"/>
        <v>1.0933195851168132</v>
      </c>
      <c r="O365">
        <f t="shared" si="53"/>
        <v>0</v>
      </c>
      <c r="P365" s="8">
        <f t="shared" si="54"/>
        <v>0</v>
      </c>
    </row>
    <row r="366" spans="1:16">
      <c r="A366" s="1">
        <v>39738</v>
      </c>
      <c r="B366" t="s">
        <v>385</v>
      </c>
      <c r="C366">
        <v>0</v>
      </c>
      <c r="E366">
        <f t="shared" si="48"/>
        <v>16.000000000000011</v>
      </c>
      <c r="F366">
        <v>53.503999999999998</v>
      </c>
      <c r="H366">
        <f t="shared" si="49"/>
        <v>468.03999999999996</v>
      </c>
      <c r="I366">
        <f t="shared" si="50"/>
        <v>0</v>
      </c>
      <c r="J366">
        <f t="shared" si="51"/>
        <v>9.0910122208695768E-3</v>
      </c>
      <c r="K366">
        <f t="shared" si="47"/>
        <v>9.0910122208695761</v>
      </c>
      <c r="M366">
        <f t="shared" si="52"/>
        <v>1.0909214665043492</v>
      </c>
      <c r="O366">
        <f t="shared" si="53"/>
        <v>0</v>
      </c>
      <c r="P366" s="8">
        <f t="shared" si="54"/>
        <v>0</v>
      </c>
    </row>
    <row r="367" spans="1:16">
      <c r="A367" s="1">
        <v>39738</v>
      </c>
      <c r="B367" t="s">
        <v>386</v>
      </c>
      <c r="C367">
        <v>0</v>
      </c>
      <c r="E367">
        <f t="shared" si="48"/>
        <v>16.000000000000011</v>
      </c>
      <c r="F367">
        <v>53.402000000000001</v>
      </c>
      <c r="H367">
        <f t="shared" si="49"/>
        <v>467.02</v>
      </c>
      <c r="I367">
        <f t="shared" si="50"/>
        <v>0</v>
      </c>
      <c r="J367">
        <f t="shared" si="51"/>
        <v>9.0811007923048623E-3</v>
      </c>
      <c r="K367">
        <f t="shared" si="47"/>
        <v>9.0811007923048628</v>
      </c>
      <c r="M367">
        <f t="shared" si="52"/>
        <v>1.0897320950765834</v>
      </c>
      <c r="O367">
        <f t="shared" si="53"/>
        <v>0</v>
      </c>
      <c r="P367" s="8">
        <f t="shared" si="54"/>
        <v>0</v>
      </c>
    </row>
    <row r="368" spans="1:16">
      <c r="A368" s="1">
        <v>39738</v>
      </c>
      <c r="B368" t="s">
        <v>387</v>
      </c>
      <c r="C368">
        <v>0</v>
      </c>
      <c r="E368">
        <f t="shared" si="48"/>
        <v>16.000000000000011</v>
      </c>
      <c r="F368">
        <v>53.402000000000001</v>
      </c>
      <c r="H368">
        <f t="shared" si="49"/>
        <v>467.02</v>
      </c>
      <c r="I368">
        <f t="shared" si="50"/>
        <v>0</v>
      </c>
      <c r="J368">
        <f t="shared" si="51"/>
        <v>9.0811007923048623E-3</v>
      </c>
      <c r="K368">
        <f t="shared" si="47"/>
        <v>9.0811007923048628</v>
      </c>
      <c r="M368">
        <f t="shared" si="52"/>
        <v>1.0897320950765834</v>
      </c>
      <c r="O368">
        <f t="shared" si="53"/>
        <v>0</v>
      </c>
      <c r="P368" s="8">
        <f t="shared" si="54"/>
        <v>0</v>
      </c>
    </row>
    <row r="369" spans="1:16">
      <c r="A369" s="1">
        <v>39738</v>
      </c>
      <c r="B369" t="s">
        <v>388</v>
      </c>
      <c r="E369">
        <f t="shared" si="48"/>
        <v>16.000000000000011</v>
      </c>
      <c r="F369">
        <v>53.247999999999998</v>
      </c>
      <c r="H369">
        <f t="shared" si="49"/>
        <v>465.48</v>
      </c>
      <c r="I369">
        <f t="shared" si="50"/>
        <v>0</v>
      </c>
      <c r="J369">
        <f t="shared" si="51"/>
        <v>9.0661159489607238E-3</v>
      </c>
      <c r="K369">
        <f t="shared" si="47"/>
        <v>9.0661159489607233</v>
      </c>
      <c r="M369">
        <f t="shared" si="52"/>
        <v>1.0879339138752868</v>
      </c>
      <c r="O369">
        <f t="shared" si="53"/>
        <v>0</v>
      </c>
      <c r="P369" s="8">
        <f t="shared" si="54"/>
        <v>0</v>
      </c>
    </row>
    <row r="370" spans="1:16">
      <c r="A370" s="1">
        <v>39738</v>
      </c>
      <c r="B370" t="s">
        <v>389</v>
      </c>
      <c r="E370">
        <f t="shared" si="48"/>
        <v>16.000000000000011</v>
      </c>
      <c r="F370">
        <v>53.145000000000003</v>
      </c>
      <c r="H370">
        <f t="shared" si="49"/>
        <v>464.45000000000005</v>
      </c>
      <c r="I370">
        <f t="shared" si="50"/>
        <v>0</v>
      </c>
      <c r="J370">
        <f t="shared" si="51"/>
        <v>9.0560797810090004E-3</v>
      </c>
      <c r="K370">
        <f t="shared" si="47"/>
        <v>9.0560797810090001</v>
      </c>
      <c r="M370">
        <f t="shared" si="52"/>
        <v>1.08672957372108</v>
      </c>
      <c r="O370">
        <f t="shared" si="53"/>
        <v>0</v>
      </c>
      <c r="P370" s="8">
        <f t="shared" si="54"/>
        <v>0</v>
      </c>
    </row>
    <row r="371" spans="1:16">
      <c r="A371" s="1">
        <v>39738</v>
      </c>
      <c r="B371" t="s">
        <v>390</v>
      </c>
      <c r="E371">
        <f t="shared" si="48"/>
        <v>16.000000000000011</v>
      </c>
      <c r="F371">
        <v>52.887999999999998</v>
      </c>
      <c r="H371">
        <f t="shared" si="49"/>
        <v>461.88</v>
      </c>
      <c r="I371">
        <f t="shared" si="50"/>
        <v>0</v>
      </c>
      <c r="J371">
        <f t="shared" si="51"/>
        <v>9.0309894474525868E-3</v>
      </c>
      <c r="K371">
        <f t="shared" si="47"/>
        <v>9.0309894474525869</v>
      </c>
      <c r="M371">
        <f t="shared" si="52"/>
        <v>1.0837187336943104</v>
      </c>
      <c r="O371">
        <f t="shared" si="53"/>
        <v>0</v>
      </c>
      <c r="P371" s="8">
        <f t="shared" si="54"/>
        <v>0</v>
      </c>
    </row>
    <row r="372" spans="1:16">
      <c r="A372" s="1">
        <v>39738</v>
      </c>
      <c r="B372" t="s">
        <v>391</v>
      </c>
      <c r="E372">
        <f t="shared" si="48"/>
        <v>16.000000000000011</v>
      </c>
      <c r="F372">
        <v>52.94</v>
      </c>
      <c r="H372">
        <f t="shared" si="49"/>
        <v>462.4</v>
      </c>
      <c r="I372">
        <f t="shared" si="50"/>
        <v>0</v>
      </c>
      <c r="J372">
        <f t="shared" si="51"/>
        <v>9.0360717128628414E-3</v>
      </c>
      <c r="K372">
        <f t="shared" si="47"/>
        <v>9.0360717128628405</v>
      </c>
      <c r="M372">
        <f t="shared" si="52"/>
        <v>1.084328605543541</v>
      </c>
      <c r="O372">
        <f t="shared" si="53"/>
        <v>0</v>
      </c>
      <c r="P372" s="8">
        <f t="shared" si="54"/>
        <v>0</v>
      </c>
    </row>
    <row r="373" spans="1:16">
      <c r="A373" s="1">
        <v>39738</v>
      </c>
      <c r="B373" t="s">
        <v>392</v>
      </c>
      <c r="E373">
        <f t="shared" si="48"/>
        <v>16.000000000000011</v>
      </c>
      <c r="F373">
        <v>52.837000000000003</v>
      </c>
      <c r="H373">
        <f t="shared" si="49"/>
        <v>461.37</v>
      </c>
      <c r="I373">
        <f t="shared" si="50"/>
        <v>0</v>
      </c>
      <c r="J373">
        <f t="shared" si="51"/>
        <v>9.026002138266976E-3</v>
      </c>
      <c r="K373">
        <f t="shared" si="47"/>
        <v>9.0260021382669766</v>
      </c>
      <c r="M373">
        <f t="shared" si="52"/>
        <v>1.083120256592037</v>
      </c>
      <c r="O373">
        <f t="shared" si="53"/>
        <v>0</v>
      </c>
      <c r="P373" s="8">
        <f t="shared" si="54"/>
        <v>0</v>
      </c>
    </row>
    <row r="374" spans="1:16">
      <c r="A374" s="1">
        <v>39738</v>
      </c>
      <c r="B374" t="s">
        <v>393</v>
      </c>
      <c r="E374">
        <f t="shared" si="48"/>
        <v>16.000000000000011</v>
      </c>
      <c r="F374">
        <v>52.683</v>
      </c>
      <c r="H374">
        <f t="shared" si="49"/>
        <v>459.83000000000004</v>
      </c>
      <c r="I374">
        <f t="shared" si="50"/>
        <v>0</v>
      </c>
      <c r="J374">
        <f t="shared" si="51"/>
        <v>9.0109256683206518E-3</v>
      </c>
      <c r="K374">
        <f t="shared" si="47"/>
        <v>9.0109256683206524</v>
      </c>
      <c r="M374">
        <f t="shared" si="52"/>
        <v>1.0813110801984782</v>
      </c>
      <c r="O374">
        <f t="shared" si="53"/>
        <v>0</v>
      </c>
      <c r="P374" s="8">
        <f t="shared" si="54"/>
        <v>0</v>
      </c>
    </row>
    <row r="375" spans="1:16">
      <c r="A375" s="1">
        <v>39738</v>
      </c>
      <c r="B375" t="s">
        <v>394</v>
      </c>
      <c r="E375">
        <f t="shared" si="48"/>
        <v>16.000000000000011</v>
      </c>
      <c r="F375">
        <v>52.529000000000003</v>
      </c>
      <c r="H375">
        <f t="shared" si="49"/>
        <v>458.29000000000008</v>
      </c>
      <c r="I375">
        <f t="shared" si="50"/>
        <v>0</v>
      </c>
      <c r="J375">
        <f t="shared" si="51"/>
        <v>8.9958239311360485E-3</v>
      </c>
      <c r="K375">
        <f t="shared" si="47"/>
        <v>8.9958239311360479</v>
      </c>
      <c r="M375">
        <f t="shared" si="52"/>
        <v>1.0794988717363259</v>
      </c>
      <c r="O375">
        <f t="shared" si="53"/>
        <v>0</v>
      </c>
      <c r="P375" s="8">
        <f t="shared" si="54"/>
        <v>0</v>
      </c>
    </row>
    <row r="376" spans="1:16">
      <c r="A376" s="1">
        <v>39738</v>
      </c>
      <c r="B376" t="s">
        <v>395</v>
      </c>
      <c r="E376">
        <f t="shared" si="48"/>
        <v>16.000000000000011</v>
      </c>
      <c r="F376">
        <v>52.478000000000002</v>
      </c>
      <c r="H376">
        <f t="shared" si="49"/>
        <v>457.78</v>
      </c>
      <c r="I376">
        <f t="shared" si="50"/>
        <v>0</v>
      </c>
      <c r="J376">
        <f t="shared" si="51"/>
        <v>8.9908171152570989E-3</v>
      </c>
      <c r="K376">
        <f t="shared" si="47"/>
        <v>8.9908171152570997</v>
      </c>
      <c r="M376">
        <f t="shared" si="52"/>
        <v>1.0788980538308519</v>
      </c>
      <c r="O376">
        <f t="shared" si="53"/>
        <v>0</v>
      </c>
      <c r="P376" s="8">
        <f t="shared" si="54"/>
        <v>0</v>
      </c>
    </row>
    <row r="377" spans="1:16">
      <c r="A377" s="1">
        <v>39738</v>
      </c>
      <c r="B377" t="s">
        <v>396</v>
      </c>
      <c r="E377">
        <f t="shared" si="48"/>
        <v>16.000000000000011</v>
      </c>
      <c r="F377">
        <v>52.375</v>
      </c>
      <c r="H377">
        <f t="shared" si="49"/>
        <v>456.75</v>
      </c>
      <c r="I377">
        <f t="shared" si="50"/>
        <v>0</v>
      </c>
      <c r="J377">
        <f t="shared" si="51"/>
        <v>8.9806967992467051E-3</v>
      </c>
      <c r="K377">
        <f t="shared" si="47"/>
        <v>8.9806967992467044</v>
      </c>
      <c r="M377">
        <f t="shared" si="52"/>
        <v>1.0776836159096046</v>
      </c>
      <c r="O377">
        <f t="shared" si="53"/>
        <v>0</v>
      </c>
      <c r="P377" s="8">
        <f t="shared" si="54"/>
        <v>0</v>
      </c>
    </row>
    <row r="378" spans="1:16">
      <c r="A378" s="1">
        <v>39738</v>
      </c>
      <c r="B378" t="s">
        <v>397</v>
      </c>
      <c r="E378">
        <f t="shared" si="48"/>
        <v>16.000000000000011</v>
      </c>
      <c r="F378">
        <v>52.271999999999998</v>
      </c>
      <c r="G378">
        <f>F378</f>
        <v>52.271999999999998</v>
      </c>
      <c r="H378">
        <f t="shared" si="49"/>
        <v>455.72</v>
      </c>
      <c r="I378">
        <f t="shared" si="50"/>
        <v>0</v>
      </c>
      <c r="J378">
        <f t="shared" si="51"/>
        <v>8.9705650658138594E-3</v>
      </c>
      <c r="K378">
        <f t="shared" si="47"/>
        <v>8.9705650658138598</v>
      </c>
      <c r="L378">
        <f>J378</f>
        <v>8.9705650658138594E-3</v>
      </c>
      <c r="M378">
        <f t="shared" si="52"/>
        <v>1.0764678078976631</v>
      </c>
      <c r="N378">
        <f>SUM(M359:M408)</f>
        <v>53.462040219608213</v>
      </c>
      <c r="O378">
        <f t="shared" si="53"/>
        <v>7.2500887830147576E-2</v>
      </c>
      <c r="P378" s="8">
        <f t="shared" si="54"/>
        <v>72.500887830147576</v>
      </c>
    </row>
    <row r="379" spans="1:16">
      <c r="A379" s="1">
        <v>39738</v>
      </c>
      <c r="B379" t="s">
        <v>398</v>
      </c>
      <c r="E379">
        <f t="shared" si="48"/>
        <v>16.000000000000011</v>
      </c>
      <c r="F379">
        <v>52.168999999999997</v>
      </c>
      <c r="H379">
        <f t="shared" si="49"/>
        <v>454.68999999999994</v>
      </c>
      <c r="I379">
        <f t="shared" si="50"/>
        <v>0</v>
      </c>
      <c r="J379">
        <f t="shared" si="51"/>
        <v>8.9604218762288201E-3</v>
      </c>
      <c r="K379">
        <f t="shared" si="47"/>
        <v>8.9604218762288195</v>
      </c>
      <c r="M379">
        <f t="shared" si="52"/>
        <v>1.0752506251474585</v>
      </c>
      <c r="O379">
        <f t="shared" si="53"/>
        <v>0</v>
      </c>
      <c r="P379" s="8">
        <f t="shared" si="54"/>
        <v>0</v>
      </c>
    </row>
    <row r="380" spans="1:16">
      <c r="A380" s="1">
        <v>39738</v>
      </c>
      <c r="B380" t="s">
        <v>399</v>
      </c>
      <c r="E380">
        <f t="shared" si="48"/>
        <v>16.000000000000011</v>
      </c>
      <c r="F380">
        <v>52.067</v>
      </c>
      <c r="H380">
        <f t="shared" si="49"/>
        <v>453.66999999999996</v>
      </c>
      <c r="I380">
        <f t="shared" si="50"/>
        <v>0</v>
      </c>
      <c r="J380">
        <f t="shared" si="51"/>
        <v>8.9503658360985464E-3</v>
      </c>
      <c r="K380">
        <f t="shared" si="47"/>
        <v>8.9503658360985465</v>
      </c>
      <c r="M380">
        <f t="shared" si="52"/>
        <v>1.0740439003318256</v>
      </c>
      <c r="O380">
        <f t="shared" si="53"/>
        <v>0</v>
      </c>
      <c r="P380" s="8">
        <f t="shared" si="54"/>
        <v>0</v>
      </c>
    </row>
    <row r="381" spans="1:16">
      <c r="A381" s="1">
        <v>39738</v>
      </c>
      <c r="B381" t="s">
        <v>400</v>
      </c>
      <c r="E381">
        <f t="shared" si="48"/>
        <v>16.000000000000011</v>
      </c>
      <c r="F381">
        <v>52.015000000000001</v>
      </c>
      <c r="H381">
        <f t="shared" si="49"/>
        <v>453.15</v>
      </c>
      <c r="I381">
        <f t="shared" si="50"/>
        <v>0</v>
      </c>
      <c r="J381">
        <f t="shared" si="51"/>
        <v>8.9452348767374464E-3</v>
      </c>
      <c r="K381">
        <f t="shared" si="47"/>
        <v>8.9452348767374463</v>
      </c>
      <c r="M381">
        <f t="shared" si="52"/>
        <v>1.0734281852084935</v>
      </c>
      <c r="O381">
        <f t="shared" si="53"/>
        <v>0</v>
      </c>
      <c r="P381" s="8">
        <f t="shared" si="54"/>
        <v>0</v>
      </c>
    </row>
    <row r="382" spans="1:16">
      <c r="A382" s="1">
        <v>39738</v>
      </c>
      <c r="B382" t="s">
        <v>401</v>
      </c>
      <c r="E382">
        <f t="shared" si="48"/>
        <v>16.000000000000011</v>
      </c>
      <c r="F382">
        <v>51.81</v>
      </c>
      <c r="H382">
        <f t="shared" si="49"/>
        <v>451.1</v>
      </c>
      <c r="I382">
        <f t="shared" si="50"/>
        <v>0</v>
      </c>
      <c r="J382">
        <f t="shared" si="51"/>
        <v>8.9249783193013979E-3</v>
      </c>
      <c r="K382">
        <f t="shared" si="47"/>
        <v>8.9249783193013972</v>
      </c>
      <c r="M382">
        <f t="shared" si="52"/>
        <v>1.0709973983161678</v>
      </c>
      <c r="O382">
        <f t="shared" si="53"/>
        <v>0</v>
      </c>
      <c r="P382" s="8">
        <f t="shared" si="54"/>
        <v>0</v>
      </c>
    </row>
    <row r="383" spans="1:16">
      <c r="A383" s="1">
        <v>39738</v>
      </c>
      <c r="B383" t="s">
        <v>402</v>
      </c>
      <c r="E383">
        <f t="shared" si="48"/>
        <v>16.000000000000011</v>
      </c>
      <c r="F383">
        <v>51.707000000000001</v>
      </c>
      <c r="H383">
        <f t="shared" si="49"/>
        <v>450.07000000000005</v>
      </c>
      <c r="I383">
        <f t="shared" si="50"/>
        <v>0</v>
      </c>
      <c r="J383">
        <f t="shared" si="51"/>
        <v>8.9147832615268912E-3</v>
      </c>
      <c r="K383">
        <f t="shared" si="47"/>
        <v>8.9147832615268907</v>
      </c>
      <c r="M383">
        <f t="shared" si="52"/>
        <v>1.0697739913832269</v>
      </c>
      <c r="O383">
        <f t="shared" si="53"/>
        <v>0</v>
      </c>
      <c r="P383" s="8">
        <f t="shared" si="54"/>
        <v>0</v>
      </c>
    </row>
    <row r="384" spans="1:16">
      <c r="A384" s="1">
        <v>39738</v>
      </c>
      <c r="B384" t="s">
        <v>403</v>
      </c>
      <c r="E384">
        <f t="shared" si="48"/>
        <v>16.000000000000011</v>
      </c>
      <c r="F384">
        <v>51.604999999999997</v>
      </c>
      <c r="H384">
        <f t="shared" si="49"/>
        <v>449.04999999999995</v>
      </c>
      <c r="I384">
        <f t="shared" si="50"/>
        <v>0</v>
      </c>
      <c r="J384">
        <f t="shared" si="51"/>
        <v>8.9046756819100379E-3</v>
      </c>
      <c r="K384">
        <f t="shared" si="47"/>
        <v>8.9046756819100388</v>
      </c>
      <c r="M384">
        <f t="shared" si="52"/>
        <v>1.0685610818292046</v>
      </c>
      <c r="O384">
        <f t="shared" si="53"/>
        <v>0</v>
      </c>
      <c r="P384" s="8">
        <f t="shared" si="54"/>
        <v>0</v>
      </c>
    </row>
    <row r="385" spans="1:16">
      <c r="A385" s="1">
        <v>39738</v>
      </c>
      <c r="B385" t="s">
        <v>404</v>
      </c>
      <c r="E385">
        <f t="shared" si="48"/>
        <v>16.000000000000011</v>
      </c>
      <c r="F385">
        <v>51.552999999999997</v>
      </c>
      <c r="H385">
        <f t="shared" si="49"/>
        <v>448.53</v>
      </c>
      <c r="I385">
        <f t="shared" si="50"/>
        <v>0</v>
      </c>
      <c r="J385">
        <f t="shared" si="51"/>
        <v>8.8995183802271019E-3</v>
      </c>
      <c r="K385">
        <f t="shared" si="47"/>
        <v>8.8995183802271018</v>
      </c>
      <c r="M385">
        <f t="shared" si="52"/>
        <v>1.0679422056272523</v>
      </c>
      <c r="O385">
        <f t="shared" si="53"/>
        <v>0</v>
      </c>
      <c r="P385" s="8">
        <f t="shared" si="54"/>
        <v>0</v>
      </c>
    </row>
    <row r="386" spans="1:16">
      <c r="A386" s="1">
        <v>39738</v>
      </c>
      <c r="B386" t="s">
        <v>405</v>
      </c>
      <c r="E386">
        <f t="shared" si="48"/>
        <v>16.000000000000011</v>
      </c>
      <c r="F386">
        <v>51.399000000000001</v>
      </c>
      <c r="H386">
        <f t="shared" si="49"/>
        <v>446.99</v>
      </c>
      <c r="I386">
        <f t="shared" si="50"/>
        <v>0</v>
      </c>
      <c r="J386">
        <f t="shared" si="51"/>
        <v>8.8842272708435383E-3</v>
      </c>
      <c r="K386">
        <f t="shared" si="47"/>
        <v>8.8842272708435388</v>
      </c>
      <c r="M386">
        <f t="shared" si="52"/>
        <v>1.0661072725012246</v>
      </c>
      <c r="O386">
        <f t="shared" si="53"/>
        <v>0</v>
      </c>
      <c r="P386" s="8">
        <f t="shared" si="54"/>
        <v>0</v>
      </c>
    </row>
    <row r="387" spans="1:16">
      <c r="A387" s="1">
        <v>39738</v>
      </c>
      <c r="B387" t="s">
        <v>406</v>
      </c>
      <c r="E387">
        <f t="shared" si="48"/>
        <v>16.000000000000011</v>
      </c>
      <c r="F387">
        <v>51.296999999999997</v>
      </c>
      <c r="H387">
        <f t="shared" si="49"/>
        <v>445.97</v>
      </c>
      <c r="I387">
        <f t="shared" si="50"/>
        <v>0</v>
      </c>
      <c r="J387">
        <f t="shared" si="51"/>
        <v>8.8740848880321192E-3</v>
      </c>
      <c r="K387">
        <f t="shared" ref="K387:K450" si="55">J387*1000</f>
        <v>8.8740848880321188</v>
      </c>
      <c r="M387">
        <f t="shared" si="52"/>
        <v>1.0648901865638543</v>
      </c>
      <c r="O387">
        <f t="shared" si="53"/>
        <v>0</v>
      </c>
      <c r="P387" s="8">
        <f t="shared" si="54"/>
        <v>0</v>
      </c>
    </row>
    <row r="388" spans="1:16">
      <c r="A388" s="1">
        <v>39738</v>
      </c>
      <c r="B388" t="s">
        <v>407</v>
      </c>
      <c r="E388">
        <f t="shared" si="48"/>
        <v>16.000000000000011</v>
      </c>
      <c r="F388">
        <v>51.142000000000003</v>
      </c>
      <c r="H388">
        <f t="shared" si="49"/>
        <v>444.42</v>
      </c>
      <c r="I388">
        <f t="shared" si="50"/>
        <v>0</v>
      </c>
      <c r="J388">
        <f t="shared" si="51"/>
        <v>8.8586502132096852E-3</v>
      </c>
      <c r="K388">
        <f t="shared" si="55"/>
        <v>8.8586502132096854</v>
      </c>
      <c r="M388">
        <f t="shared" si="52"/>
        <v>1.0630380255851621</v>
      </c>
      <c r="O388">
        <f t="shared" si="53"/>
        <v>0</v>
      </c>
      <c r="P388" s="8">
        <f t="shared" si="54"/>
        <v>0</v>
      </c>
    </row>
    <row r="389" spans="1:16">
      <c r="A389" s="1">
        <v>39738</v>
      </c>
      <c r="B389" t="s">
        <v>408</v>
      </c>
      <c r="E389">
        <f t="shared" ref="E389:E452" si="56">C389*10+E388</f>
        <v>16.000000000000011</v>
      </c>
      <c r="F389">
        <v>51.142000000000003</v>
      </c>
      <c r="H389">
        <f t="shared" si="49"/>
        <v>444.42</v>
      </c>
      <c r="I389">
        <f t="shared" si="50"/>
        <v>0</v>
      </c>
      <c r="J389">
        <f t="shared" si="51"/>
        <v>8.8586502132096852E-3</v>
      </c>
      <c r="K389">
        <f t="shared" si="55"/>
        <v>8.8586502132096854</v>
      </c>
      <c r="M389">
        <f t="shared" si="52"/>
        <v>1.0630380255851621</v>
      </c>
      <c r="O389">
        <f t="shared" si="53"/>
        <v>0</v>
      </c>
      <c r="P389" s="8">
        <f t="shared" si="54"/>
        <v>0</v>
      </c>
    </row>
    <row r="390" spans="1:16">
      <c r="A390" s="1">
        <v>39738</v>
      </c>
      <c r="B390" t="s">
        <v>409</v>
      </c>
      <c r="E390">
        <f t="shared" si="56"/>
        <v>16.000000000000011</v>
      </c>
      <c r="F390">
        <v>50.936999999999998</v>
      </c>
      <c r="H390">
        <f t="shared" ref="H390:H453" si="57">F390*10-50-17</f>
        <v>442.37</v>
      </c>
      <c r="I390">
        <f t="shared" ref="I390:I453" si="58">IF(H390-600&gt;0,H390-600,0)</f>
        <v>0</v>
      </c>
      <c r="J390">
        <f t="shared" ref="J390:J453" si="59">IF(I390=0,0.6*0.005*(2*9.81*H390/1000)^0.5,1.8*4*(I390/1000)^(3/2)+0.6*0.005*(2*9.81*H390/1000)^0.5)</f>
        <v>8.8381952116933921E-3</v>
      </c>
      <c r="K390">
        <f t="shared" si="55"/>
        <v>8.8381952116933924</v>
      </c>
      <c r="M390">
        <f t="shared" ref="M390:M453" si="60">J390*2*60</f>
        <v>1.0605834254032072</v>
      </c>
      <c r="O390">
        <f t="shared" ref="O390:O453" si="61">N390/$N$934</f>
        <v>0</v>
      </c>
      <c r="P390" s="8">
        <f t="shared" ref="P390:P453" si="62">O390*1000</f>
        <v>0</v>
      </c>
    </row>
    <row r="391" spans="1:16">
      <c r="A391" s="1">
        <v>39738</v>
      </c>
      <c r="B391" t="s">
        <v>410</v>
      </c>
      <c r="E391">
        <f t="shared" si="56"/>
        <v>16.000000000000011</v>
      </c>
      <c r="F391">
        <v>50.783000000000001</v>
      </c>
      <c r="H391">
        <f t="shared" si="57"/>
        <v>440.83000000000004</v>
      </c>
      <c r="I391">
        <f t="shared" si="58"/>
        <v>0</v>
      </c>
      <c r="J391">
        <f t="shared" si="59"/>
        <v>8.8227978215529804E-3</v>
      </c>
      <c r="K391">
        <f t="shared" si="55"/>
        <v>8.8227978215529799</v>
      </c>
      <c r="M391">
        <f t="shared" si="60"/>
        <v>1.0587357385863576</v>
      </c>
      <c r="O391">
        <f t="shared" si="61"/>
        <v>0</v>
      </c>
      <c r="P391" s="8">
        <f t="shared" si="62"/>
        <v>0</v>
      </c>
    </row>
    <row r="392" spans="1:16">
      <c r="A392" s="1">
        <v>39738</v>
      </c>
      <c r="B392" t="s">
        <v>411</v>
      </c>
      <c r="E392">
        <f t="shared" si="56"/>
        <v>16.000000000000011</v>
      </c>
      <c r="F392">
        <v>50.731999999999999</v>
      </c>
      <c r="H392">
        <f t="shared" si="57"/>
        <v>440.32</v>
      </c>
      <c r="I392">
        <f t="shared" si="58"/>
        <v>0</v>
      </c>
      <c r="J392">
        <f t="shared" si="59"/>
        <v>8.8176927594467713E-3</v>
      </c>
      <c r="K392">
        <f t="shared" si="55"/>
        <v>8.8176927594467713</v>
      </c>
      <c r="M392">
        <f t="shared" si="60"/>
        <v>1.0581231311336126</v>
      </c>
      <c r="O392">
        <f t="shared" si="61"/>
        <v>0</v>
      </c>
      <c r="P392" s="8">
        <f t="shared" si="62"/>
        <v>0</v>
      </c>
    </row>
    <row r="393" spans="1:16">
      <c r="A393" s="1">
        <v>39738</v>
      </c>
      <c r="B393" t="s">
        <v>412</v>
      </c>
      <c r="E393">
        <f t="shared" si="56"/>
        <v>16.000000000000011</v>
      </c>
      <c r="F393">
        <v>50.68</v>
      </c>
      <c r="H393">
        <f t="shared" si="57"/>
        <v>439.8</v>
      </c>
      <c r="I393">
        <f t="shared" si="58"/>
        <v>0</v>
      </c>
      <c r="J393">
        <f t="shared" si="59"/>
        <v>8.812484553177952E-3</v>
      </c>
      <c r="K393">
        <f t="shared" si="55"/>
        <v>8.8124845531779528</v>
      </c>
      <c r="M393">
        <f t="shared" si="60"/>
        <v>1.0574981463813542</v>
      </c>
      <c r="O393">
        <f t="shared" si="61"/>
        <v>0</v>
      </c>
      <c r="P393" s="8">
        <f t="shared" si="62"/>
        <v>0</v>
      </c>
    </row>
    <row r="394" spans="1:16">
      <c r="A394" s="1">
        <v>39738</v>
      </c>
      <c r="B394" t="s">
        <v>413</v>
      </c>
      <c r="E394">
        <f t="shared" si="56"/>
        <v>16.000000000000011</v>
      </c>
      <c r="F394">
        <v>50.526000000000003</v>
      </c>
      <c r="H394">
        <f t="shared" si="57"/>
        <v>438.26000000000005</v>
      </c>
      <c r="I394">
        <f t="shared" si="58"/>
        <v>0</v>
      </c>
      <c r="J394">
        <f t="shared" si="59"/>
        <v>8.7970421619996807E-3</v>
      </c>
      <c r="K394">
        <f t="shared" si="55"/>
        <v>8.7970421619996806</v>
      </c>
      <c r="M394">
        <f t="shared" si="60"/>
        <v>1.0556450594399618</v>
      </c>
      <c r="O394">
        <f t="shared" si="61"/>
        <v>0</v>
      </c>
      <c r="P394" s="8">
        <f t="shared" si="62"/>
        <v>0</v>
      </c>
    </row>
    <row r="395" spans="1:16">
      <c r="A395" s="1">
        <v>39738</v>
      </c>
      <c r="B395" t="s">
        <v>414</v>
      </c>
      <c r="E395">
        <f t="shared" si="56"/>
        <v>16.000000000000011</v>
      </c>
      <c r="F395">
        <v>50.372</v>
      </c>
      <c r="H395">
        <f t="shared" si="57"/>
        <v>436.72</v>
      </c>
      <c r="I395">
        <f t="shared" si="58"/>
        <v>0</v>
      </c>
      <c r="J395">
        <f t="shared" si="59"/>
        <v>8.7815726154260101E-3</v>
      </c>
      <c r="K395">
        <f t="shared" si="55"/>
        <v>8.7815726154260094</v>
      </c>
      <c r="M395">
        <f t="shared" si="60"/>
        <v>1.0537887138511213</v>
      </c>
      <c r="O395">
        <f t="shared" si="61"/>
        <v>0</v>
      </c>
      <c r="P395" s="8">
        <f t="shared" si="62"/>
        <v>0</v>
      </c>
    </row>
    <row r="396" spans="1:16">
      <c r="A396" s="1">
        <v>39738</v>
      </c>
      <c r="B396" t="s">
        <v>415</v>
      </c>
      <c r="E396">
        <f t="shared" si="56"/>
        <v>16.000000000000011</v>
      </c>
      <c r="F396">
        <v>50.372</v>
      </c>
      <c r="H396">
        <f t="shared" si="57"/>
        <v>436.72</v>
      </c>
      <c r="I396">
        <f t="shared" si="58"/>
        <v>0</v>
      </c>
      <c r="J396">
        <f t="shared" si="59"/>
        <v>8.7815726154260101E-3</v>
      </c>
      <c r="K396">
        <f t="shared" si="55"/>
        <v>8.7815726154260094</v>
      </c>
      <c r="M396">
        <f t="shared" si="60"/>
        <v>1.0537887138511213</v>
      </c>
      <c r="O396">
        <f t="shared" si="61"/>
        <v>0</v>
      </c>
      <c r="P396" s="8">
        <f t="shared" si="62"/>
        <v>0</v>
      </c>
    </row>
    <row r="397" spans="1:16">
      <c r="A397" s="1">
        <v>39738</v>
      </c>
      <c r="B397" t="s">
        <v>416</v>
      </c>
      <c r="E397">
        <f t="shared" si="56"/>
        <v>16.000000000000011</v>
      </c>
      <c r="F397">
        <v>50.27</v>
      </c>
      <c r="H397">
        <f t="shared" si="57"/>
        <v>435.70000000000005</v>
      </c>
      <c r="I397">
        <f t="shared" si="58"/>
        <v>0</v>
      </c>
      <c r="J397">
        <f t="shared" si="59"/>
        <v>8.7713115324904532E-3</v>
      </c>
      <c r="K397">
        <f t="shared" si="55"/>
        <v>8.7713115324904525</v>
      </c>
      <c r="M397">
        <f t="shared" si="60"/>
        <v>1.0525573838988544</v>
      </c>
      <c r="O397">
        <f t="shared" si="61"/>
        <v>0</v>
      </c>
      <c r="P397" s="8">
        <f t="shared" si="62"/>
        <v>0</v>
      </c>
    </row>
    <row r="398" spans="1:16">
      <c r="A398" s="1">
        <v>39738</v>
      </c>
      <c r="B398" t="s">
        <v>417</v>
      </c>
      <c r="E398">
        <f t="shared" si="56"/>
        <v>16.000000000000011</v>
      </c>
      <c r="F398">
        <v>50.167000000000002</v>
      </c>
      <c r="H398">
        <f t="shared" si="57"/>
        <v>434.67</v>
      </c>
      <c r="I398">
        <f t="shared" si="58"/>
        <v>0</v>
      </c>
      <c r="J398">
        <f t="shared" si="59"/>
        <v>8.7609376552969503E-3</v>
      </c>
      <c r="K398">
        <f t="shared" si="55"/>
        <v>8.7609376552969511</v>
      </c>
      <c r="M398">
        <f t="shared" si="60"/>
        <v>1.051312518635634</v>
      </c>
      <c r="O398">
        <f t="shared" si="61"/>
        <v>0</v>
      </c>
      <c r="P398" s="8">
        <f t="shared" si="62"/>
        <v>0</v>
      </c>
    </row>
    <row r="399" spans="1:16">
      <c r="A399" s="1">
        <v>39738</v>
      </c>
      <c r="B399" t="s">
        <v>418</v>
      </c>
      <c r="E399">
        <f t="shared" si="56"/>
        <v>16.000000000000011</v>
      </c>
      <c r="F399">
        <v>50.064</v>
      </c>
      <c r="H399">
        <f t="shared" si="57"/>
        <v>433.64</v>
      </c>
      <c r="I399">
        <f t="shared" si="58"/>
        <v>0</v>
      </c>
      <c r="J399">
        <f t="shared" si="59"/>
        <v>8.7505514797640033E-3</v>
      </c>
      <c r="K399">
        <f t="shared" si="55"/>
        <v>8.7505514797640025</v>
      </c>
      <c r="M399">
        <f t="shared" si="60"/>
        <v>1.0500661775716804</v>
      </c>
      <c r="O399">
        <f t="shared" si="61"/>
        <v>0</v>
      </c>
      <c r="P399" s="8">
        <f t="shared" si="62"/>
        <v>0</v>
      </c>
    </row>
    <row r="400" spans="1:16">
      <c r="A400" s="1">
        <v>39738</v>
      </c>
      <c r="B400" t="s">
        <v>419</v>
      </c>
      <c r="E400">
        <f t="shared" si="56"/>
        <v>16.000000000000011</v>
      </c>
      <c r="F400">
        <v>49.859000000000002</v>
      </c>
      <c r="H400">
        <f t="shared" si="57"/>
        <v>431.59000000000003</v>
      </c>
      <c r="I400">
        <f t="shared" si="58"/>
        <v>0</v>
      </c>
      <c r="J400">
        <f t="shared" si="59"/>
        <v>8.7298431944680434E-3</v>
      </c>
      <c r="K400">
        <f t="shared" si="55"/>
        <v>8.7298431944680441</v>
      </c>
      <c r="M400">
        <f t="shared" si="60"/>
        <v>1.0475811833361652</v>
      </c>
      <c r="O400">
        <f t="shared" si="61"/>
        <v>0</v>
      </c>
      <c r="P400" s="8">
        <f t="shared" si="62"/>
        <v>0</v>
      </c>
    </row>
    <row r="401" spans="1:16">
      <c r="A401" s="1">
        <v>39738</v>
      </c>
      <c r="B401" t="s">
        <v>420</v>
      </c>
      <c r="E401">
        <f t="shared" si="56"/>
        <v>16.000000000000011</v>
      </c>
      <c r="F401">
        <v>49.807000000000002</v>
      </c>
      <c r="H401">
        <f t="shared" si="57"/>
        <v>431.07000000000005</v>
      </c>
      <c r="I401">
        <f t="shared" si="58"/>
        <v>0</v>
      </c>
      <c r="J401">
        <f t="shared" si="59"/>
        <v>8.7245825458872259E-3</v>
      </c>
      <c r="K401">
        <f t="shared" si="55"/>
        <v>8.724582545887225</v>
      </c>
      <c r="M401">
        <f t="shared" si="60"/>
        <v>1.046949905506467</v>
      </c>
      <c r="O401">
        <f t="shared" si="61"/>
        <v>0</v>
      </c>
      <c r="P401" s="8">
        <f t="shared" si="62"/>
        <v>0</v>
      </c>
    </row>
    <row r="402" spans="1:16">
      <c r="A402" s="1">
        <v>39738</v>
      </c>
      <c r="B402" t="s">
        <v>421</v>
      </c>
      <c r="E402">
        <f t="shared" si="56"/>
        <v>16.000000000000011</v>
      </c>
      <c r="F402">
        <v>49.704999999999998</v>
      </c>
      <c r="H402">
        <f t="shared" si="57"/>
        <v>430.04999999999995</v>
      </c>
      <c r="I402">
        <f t="shared" si="58"/>
        <v>0</v>
      </c>
      <c r="J402">
        <f t="shared" si="59"/>
        <v>8.7142543570864397E-3</v>
      </c>
      <c r="K402">
        <f t="shared" si="55"/>
        <v>8.714254357086439</v>
      </c>
      <c r="M402">
        <f t="shared" si="60"/>
        <v>1.0457105228503727</v>
      </c>
      <c r="O402">
        <f t="shared" si="61"/>
        <v>0</v>
      </c>
      <c r="P402" s="8">
        <f t="shared" si="62"/>
        <v>0</v>
      </c>
    </row>
    <row r="403" spans="1:16">
      <c r="A403" s="1">
        <v>39738</v>
      </c>
      <c r="B403" t="s">
        <v>422</v>
      </c>
      <c r="E403">
        <f t="shared" si="56"/>
        <v>16.000000000000011</v>
      </c>
      <c r="F403">
        <v>49.652999999999999</v>
      </c>
      <c r="H403">
        <f t="shared" si="57"/>
        <v>429.53</v>
      </c>
      <c r="I403">
        <f t="shared" si="58"/>
        <v>0</v>
      </c>
      <c r="J403">
        <f t="shared" si="59"/>
        <v>8.7089842920974447E-3</v>
      </c>
      <c r="K403">
        <f t="shared" si="55"/>
        <v>8.7089842920974441</v>
      </c>
      <c r="M403">
        <f t="shared" si="60"/>
        <v>1.0450781150516935</v>
      </c>
      <c r="O403">
        <f t="shared" si="61"/>
        <v>0</v>
      </c>
      <c r="P403" s="8">
        <f t="shared" si="62"/>
        <v>0</v>
      </c>
    </row>
    <row r="404" spans="1:16">
      <c r="A404" s="1">
        <v>39738</v>
      </c>
      <c r="B404" t="s">
        <v>423</v>
      </c>
      <c r="E404">
        <f t="shared" si="56"/>
        <v>16.000000000000011</v>
      </c>
      <c r="F404">
        <v>49.551000000000002</v>
      </c>
      <c r="H404">
        <f t="shared" si="57"/>
        <v>428.51</v>
      </c>
      <c r="I404">
        <f t="shared" si="58"/>
        <v>0</v>
      </c>
      <c r="J404">
        <f t="shared" si="59"/>
        <v>8.698637582978154E-3</v>
      </c>
      <c r="K404">
        <f t="shared" si="55"/>
        <v>8.6986375829781544</v>
      </c>
      <c r="M404">
        <f t="shared" si="60"/>
        <v>1.0438365099573785</v>
      </c>
      <c r="O404">
        <f t="shared" si="61"/>
        <v>0</v>
      </c>
      <c r="P404" s="8">
        <f t="shared" si="62"/>
        <v>0</v>
      </c>
    </row>
    <row r="405" spans="1:16">
      <c r="A405" s="1">
        <v>39738</v>
      </c>
      <c r="B405" t="s">
        <v>424</v>
      </c>
      <c r="E405">
        <f t="shared" si="56"/>
        <v>16.000000000000011</v>
      </c>
      <c r="F405">
        <v>49.448</v>
      </c>
      <c r="H405">
        <f t="shared" si="57"/>
        <v>427.48</v>
      </c>
      <c r="I405">
        <f t="shared" si="58"/>
        <v>0</v>
      </c>
      <c r="J405">
        <f t="shared" si="59"/>
        <v>8.6881769319000404E-3</v>
      </c>
      <c r="K405">
        <f t="shared" si="55"/>
        <v>8.6881769319000401</v>
      </c>
      <c r="M405">
        <f t="shared" si="60"/>
        <v>1.0425812318280048</v>
      </c>
      <c r="O405">
        <f t="shared" si="61"/>
        <v>0</v>
      </c>
      <c r="P405" s="8">
        <f t="shared" si="62"/>
        <v>0</v>
      </c>
    </row>
    <row r="406" spans="1:16">
      <c r="A406" s="1">
        <v>39738</v>
      </c>
      <c r="B406" t="s">
        <v>425</v>
      </c>
      <c r="E406">
        <f t="shared" si="56"/>
        <v>16.000000000000011</v>
      </c>
      <c r="F406">
        <v>49.191000000000003</v>
      </c>
      <c r="H406">
        <f t="shared" si="57"/>
        <v>424.91</v>
      </c>
      <c r="I406">
        <f t="shared" si="58"/>
        <v>0</v>
      </c>
      <c r="J406">
        <f t="shared" si="59"/>
        <v>8.6620209997436519E-3</v>
      </c>
      <c r="K406">
        <f t="shared" si="55"/>
        <v>8.6620209997436515</v>
      </c>
      <c r="M406">
        <f t="shared" si="60"/>
        <v>1.0394425199692383</v>
      </c>
      <c r="O406">
        <f t="shared" si="61"/>
        <v>0</v>
      </c>
      <c r="P406" s="8">
        <f t="shared" si="62"/>
        <v>0</v>
      </c>
    </row>
    <row r="407" spans="1:16">
      <c r="A407" s="1">
        <v>39738</v>
      </c>
      <c r="B407" t="s">
        <v>426</v>
      </c>
      <c r="E407">
        <f t="shared" si="56"/>
        <v>16.000000000000011</v>
      </c>
      <c r="F407">
        <v>49.14</v>
      </c>
      <c r="H407">
        <f t="shared" si="57"/>
        <v>424.4</v>
      </c>
      <c r="I407">
        <f t="shared" si="58"/>
        <v>0</v>
      </c>
      <c r="J407">
        <f t="shared" si="59"/>
        <v>8.6568211255633552E-3</v>
      </c>
      <c r="K407">
        <f t="shared" si="55"/>
        <v>8.656821125563356</v>
      </c>
      <c r="M407">
        <f t="shared" si="60"/>
        <v>1.0388185350676027</v>
      </c>
      <c r="O407">
        <f t="shared" si="61"/>
        <v>0</v>
      </c>
      <c r="P407" s="8">
        <f t="shared" si="62"/>
        <v>0</v>
      </c>
    </row>
    <row r="408" spans="1:16" ht="15.5" thickBot="1">
      <c r="A408" s="1">
        <v>39738</v>
      </c>
      <c r="B408" t="s">
        <v>427</v>
      </c>
      <c r="E408">
        <f t="shared" si="56"/>
        <v>16.000000000000011</v>
      </c>
      <c r="F408">
        <v>48.985999999999997</v>
      </c>
      <c r="H408">
        <f t="shared" si="57"/>
        <v>422.85999999999996</v>
      </c>
      <c r="I408">
        <f t="shared" si="58"/>
        <v>0</v>
      </c>
      <c r="J408">
        <f t="shared" si="59"/>
        <v>8.6411005549061875E-3</v>
      </c>
      <c r="K408">
        <f t="shared" si="55"/>
        <v>8.6411005549061883</v>
      </c>
      <c r="M408" s="10">
        <f t="shared" si="60"/>
        <v>1.0369320665887425</v>
      </c>
      <c r="O408">
        <f t="shared" si="61"/>
        <v>0</v>
      </c>
      <c r="P408" s="8">
        <f t="shared" si="62"/>
        <v>0</v>
      </c>
    </row>
    <row r="409" spans="1:16">
      <c r="A409" s="1">
        <v>39738</v>
      </c>
      <c r="B409" t="s">
        <v>428</v>
      </c>
      <c r="E409">
        <f t="shared" si="56"/>
        <v>16.000000000000011</v>
      </c>
      <c r="F409">
        <v>48.935000000000002</v>
      </c>
      <c r="H409">
        <f t="shared" si="57"/>
        <v>422.35</v>
      </c>
      <c r="I409">
        <f t="shared" si="58"/>
        <v>0</v>
      </c>
      <c r="J409">
        <f t="shared" si="59"/>
        <v>8.6358880840362914E-3</v>
      </c>
      <c r="K409">
        <f t="shared" si="55"/>
        <v>8.6358880840362922</v>
      </c>
      <c r="M409">
        <f t="shared" si="60"/>
        <v>1.036306570084355</v>
      </c>
      <c r="O409">
        <f t="shared" si="61"/>
        <v>0</v>
      </c>
      <c r="P409" s="8">
        <f t="shared" si="62"/>
        <v>0</v>
      </c>
    </row>
    <row r="410" spans="1:16">
      <c r="A410" s="1">
        <v>39738</v>
      </c>
      <c r="B410" t="s">
        <v>429</v>
      </c>
      <c r="E410">
        <f t="shared" si="56"/>
        <v>16.000000000000011</v>
      </c>
      <c r="F410">
        <v>48.832000000000001</v>
      </c>
      <c r="H410">
        <f t="shared" si="57"/>
        <v>421.32</v>
      </c>
      <c r="I410">
        <f t="shared" si="58"/>
        <v>0</v>
      </c>
      <c r="J410">
        <f t="shared" si="59"/>
        <v>8.6253513319748312E-3</v>
      </c>
      <c r="K410">
        <f t="shared" si="55"/>
        <v>8.6253513319748318</v>
      </c>
      <c r="M410">
        <f t="shared" si="60"/>
        <v>1.0350421598369797</v>
      </c>
      <c r="O410">
        <f t="shared" si="61"/>
        <v>0</v>
      </c>
      <c r="P410" s="8">
        <f t="shared" si="62"/>
        <v>0</v>
      </c>
    </row>
    <row r="411" spans="1:16">
      <c r="A411" s="1">
        <v>39738</v>
      </c>
      <c r="B411" t="s">
        <v>430</v>
      </c>
      <c r="E411">
        <f t="shared" si="56"/>
        <v>16.000000000000011</v>
      </c>
      <c r="F411">
        <v>48.677999999999997</v>
      </c>
      <c r="H411">
        <f t="shared" si="57"/>
        <v>419.78</v>
      </c>
      <c r="I411">
        <f t="shared" si="58"/>
        <v>0</v>
      </c>
      <c r="J411">
        <f t="shared" si="59"/>
        <v>8.6095732995311678E-3</v>
      </c>
      <c r="K411">
        <f t="shared" si="55"/>
        <v>8.6095732995311671</v>
      </c>
      <c r="M411">
        <f t="shared" si="60"/>
        <v>1.0331487959437402</v>
      </c>
      <c r="O411">
        <f t="shared" si="61"/>
        <v>0</v>
      </c>
      <c r="P411" s="8">
        <f t="shared" si="62"/>
        <v>0</v>
      </c>
    </row>
    <row r="412" spans="1:16">
      <c r="A412" s="1">
        <v>39738</v>
      </c>
      <c r="B412" t="s">
        <v>431</v>
      </c>
      <c r="E412">
        <f t="shared" si="56"/>
        <v>16.000000000000011</v>
      </c>
      <c r="F412">
        <v>48.677999999999997</v>
      </c>
      <c r="H412">
        <f t="shared" si="57"/>
        <v>419.78</v>
      </c>
      <c r="I412">
        <f t="shared" si="58"/>
        <v>0</v>
      </c>
      <c r="J412">
        <f t="shared" si="59"/>
        <v>8.6095732995311678E-3</v>
      </c>
      <c r="K412">
        <f t="shared" si="55"/>
        <v>8.6095732995311671</v>
      </c>
      <c r="M412">
        <f t="shared" si="60"/>
        <v>1.0331487959437402</v>
      </c>
      <c r="O412">
        <f t="shared" si="61"/>
        <v>0</v>
      </c>
      <c r="P412" s="8">
        <f t="shared" si="62"/>
        <v>0</v>
      </c>
    </row>
    <row r="413" spans="1:16">
      <c r="A413" s="1">
        <v>39738</v>
      </c>
      <c r="B413" t="s">
        <v>432</v>
      </c>
      <c r="E413">
        <f t="shared" si="56"/>
        <v>16.000000000000011</v>
      </c>
      <c r="F413">
        <v>48.524000000000001</v>
      </c>
      <c r="H413">
        <f t="shared" si="57"/>
        <v>418.24</v>
      </c>
      <c r="I413">
        <f t="shared" si="58"/>
        <v>0</v>
      </c>
      <c r="J413">
        <f t="shared" si="59"/>
        <v>8.5937662988936347E-3</v>
      </c>
      <c r="K413">
        <f t="shared" si="55"/>
        <v>8.5937662988936339</v>
      </c>
      <c r="M413">
        <f t="shared" si="60"/>
        <v>1.0312519558672362</v>
      </c>
      <c r="O413">
        <f t="shared" si="61"/>
        <v>0</v>
      </c>
      <c r="P413" s="8">
        <f t="shared" si="62"/>
        <v>0</v>
      </c>
    </row>
    <row r="414" spans="1:16">
      <c r="A414" s="1">
        <v>39738</v>
      </c>
      <c r="B414" t="s">
        <v>433</v>
      </c>
      <c r="E414">
        <f t="shared" si="56"/>
        <v>16.000000000000011</v>
      </c>
      <c r="F414">
        <v>48.420999999999999</v>
      </c>
      <c r="H414">
        <f t="shared" si="57"/>
        <v>417.21</v>
      </c>
      <c r="I414">
        <f t="shared" si="58"/>
        <v>0</v>
      </c>
      <c r="J414">
        <f t="shared" si="59"/>
        <v>8.5831778380737293E-3</v>
      </c>
      <c r="K414">
        <f t="shared" si="55"/>
        <v>8.5831778380737287</v>
      </c>
      <c r="M414">
        <f t="shared" si="60"/>
        <v>1.0299813405688476</v>
      </c>
      <c r="O414">
        <f t="shared" si="61"/>
        <v>0</v>
      </c>
      <c r="P414" s="8">
        <f t="shared" si="62"/>
        <v>0</v>
      </c>
    </row>
    <row r="415" spans="1:16">
      <c r="A415" s="1">
        <v>39738</v>
      </c>
      <c r="B415" t="s">
        <v>434</v>
      </c>
      <c r="E415">
        <f t="shared" si="56"/>
        <v>16.000000000000011</v>
      </c>
      <c r="F415">
        <v>48.267000000000003</v>
      </c>
      <c r="H415">
        <f t="shared" si="57"/>
        <v>415.67</v>
      </c>
      <c r="I415">
        <f t="shared" si="58"/>
        <v>0</v>
      </c>
      <c r="J415">
        <f t="shared" si="59"/>
        <v>8.5673221370507618E-3</v>
      </c>
      <c r="K415">
        <f t="shared" si="55"/>
        <v>8.5673221370507626</v>
      </c>
      <c r="M415">
        <f t="shared" si="60"/>
        <v>1.0280786564460915</v>
      </c>
      <c r="O415">
        <f t="shared" si="61"/>
        <v>0</v>
      </c>
      <c r="P415" s="8">
        <f t="shared" si="62"/>
        <v>0</v>
      </c>
    </row>
    <row r="416" spans="1:16">
      <c r="A416" s="1">
        <v>39738</v>
      </c>
      <c r="B416" t="s">
        <v>435</v>
      </c>
      <c r="E416">
        <f t="shared" si="56"/>
        <v>16.000000000000011</v>
      </c>
      <c r="F416">
        <v>48.216000000000001</v>
      </c>
      <c r="H416">
        <f t="shared" si="57"/>
        <v>415.16</v>
      </c>
      <c r="I416">
        <f t="shared" si="58"/>
        <v>0</v>
      </c>
      <c r="J416">
        <f t="shared" si="59"/>
        <v>8.5620647509815056E-3</v>
      </c>
      <c r="K416">
        <f t="shared" si="55"/>
        <v>8.5620647509815058</v>
      </c>
      <c r="M416">
        <f t="shared" si="60"/>
        <v>1.0274477701177807</v>
      </c>
      <c r="O416">
        <f t="shared" si="61"/>
        <v>0</v>
      </c>
      <c r="P416" s="8">
        <f t="shared" si="62"/>
        <v>0</v>
      </c>
    </row>
    <row r="417" spans="1:16">
      <c r="A417" s="1">
        <v>39738</v>
      </c>
      <c r="B417" t="s">
        <v>436</v>
      </c>
      <c r="E417">
        <f t="shared" si="56"/>
        <v>16.000000000000011</v>
      </c>
      <c r="F417">
        <v>48.164000000000001</v>
      </c>
      <c r="H417">
        <f t="shared" si="57"/>
        <v>414.64</v>
      </c>
      <c r="I417">
        <f t="shared" si="58"/>
        <v>0</v>
      </c>
      <c r="J417">
        <f t="shared" si="59"/>
        <v>8.55670095305428E-3</v>
      </c>
      <c r="K417">
        <f t="shared" si="55"/>
        <v>8.5567009530542801</v>
      </c>
      <c r="M417">
        <f t="shared" si="60"/>
        <v>1.0268041143665136</v>
      </c>
      <c r="O417">
        <f t="shared" si="61"/>
        <v>0</v>
      </c>
      <c r="P417" s="8">
        <f t="shared" si="62"/>
        <v>0</v>
      </c>
    </row>
    <row r="418" spans="1:16">
      <c r="A418" s="1">
        <v>39738</v>
      </c>
      <c r="B418" t="s">
        <v>437</v>
      </c>
      <c r="E418">
        <f t="shared" si="56"/>
        <v>16.000000000000011</v>
      </c>
      <c r="F418">
        <v>48.061999999999998</v>
      </c>
      <c r="H418">
        <f t="shared" si="57"/>
        <v>413.62</v>
      </c>
      <c r="I418">
        <f t="shared" si="58"/>
        <v>0</v>
      </c>
      <c r="J418">
        <f t="shared" si="59"/>
        <v>8.5461698789574738E-3</v>
      </c>
      <c r="K418">
        <f t="shared" si="55"/>
        <v>8.5461698789574729</v>
      </c>
      <c r="M418">
        <f t="shared" si="60"/>
        <v>1.0255403854748968</v>
      </c>
      <c r="O418">
        <f t="shared" si="61"/>
        <v>0</v>
      </c>
      <c r="P418" s="8">
        <f t="shared" si="62"/>
        <v>0</v>
      </c>
    </row>
    <row r="419" spans="1:16">
      <c r="A419" s="1">
        <v>39738</v>
      </c>
      <c r="B419" t="s">
        <v>438</v>
      </c>
      <c r="E419">
        <f t="shared" si="56"/>
        <v>16.000000000000011</v>
      </c>
      <c r="F419">
        <v>47.856000000000002</v>
      </c>
      <c r="H419">
        <f t="shared" si="57"/>
        <v>411.56</v>
      </c>
      <c r="I419">
        <f t="shared" si="58"/>
        <v>0</v>
      </c>
      <c r="J419">
        <f t="shared" si="59"/>
        <v>8.5248615707235968E-3</v>
      </c>
      <c r="K419">
        <f t="shared" si="55"/>
        <v>8.524861570723596</v>
      </c>
      <c r="M419">
        <f t="shared" si="60"/>
        <v>1.0229833884868316</v>
      </c>
      <c r="O419">
        <f t="shared" si="61"/>
        <v>0</v>
      </c>
      <c r="P419" s="8">
        <f t="shared" si="62"/>
        <v>0</v>
      </c>
    </row>
    <row r="420" spans="1:16">
      <c r="A420" s="1">
        <v>39738</v>
      </c>
      <c r="B420" t="s">
        <v>439</v>
      </c>
      <c r="E420">
        <f t="shared" si="56"/>
        <v>16.000000000000011</v>
      </c>
      <c r="F420">
        <v>47.805</v>
      </c>
      <c r="H420">
        <f t="shared" si="57"/>
        <v>411.05</v>
      </c>
      <c r="I420">
        <f t="shared" si="58"/>
        <v>0</v>
      </c>
      <c r="J420">
        <f t="shared" si="59"/>
        <v>8.5195779825059416E-3</v>
      </c>
      <c r="K420">
        <f t="shared" si="55"/>
        <v>8.5195779825059414</v>
      </c>
      <c r="M420">
        <f t="shared" si="60"/>
        <v>1.022349357900713</v>
      </c>
      <c r="O420">
        <f t="shared" si="61"/>
        <v>0</v>
      </c>
      <c r="P420" s="8">
        <f t="shared" si="62"/>
        <v>0</v>
      </c>
    </row>
    <row r="421" spans="1:16">
      <c r="A421" s="1">
        <v>39738</v>
      </c>
      <c r="B421" t="s">
        <v>440</v>
      </c>
      <c r="E421">
        <f t="shared" si="56"/>
        <v>16.000000000000011</v>
      </c>
      <c r="F421">
        <v>47.701999999999998</v>
      </c>
      <c r="H421">
        <f t="shared" si="57"/>
        <v>410.02</v>
      </c>
      <c r="I421">
        <f t="shared" si="58"/>
        <v>0</v>
      </c>
      <c r="J421">
        <f t="shared" si="59"/>
        <v>8.5088972023406196E-3</v>
      </c>
      <c r="K421">
        <f t="shared" si="55"/>
        <v>8.50889720234062</v>
      </c>
      <c r="M421">
        <f t="shared" si="60"/>
        <v>1.0210676642808743</v>
      </c>
      <c r="O421">
        <f t="shared" si="61"/>
        <v>0</v>
      </c>
      <c r="P421" s="8">
        <f t="shared" si="62"/>
        <v>0</v>
      </c>
    </row>
    <row r="422" spans="1:16">
      <c r="A422" s="1">
        <v>39738</v>
      </c>
      <c r="B422" t="s">
        <v>441</v>
      </c>
      <c r="E422">
        <f t="shared" si="56"/>
        <v>16.000000000000011</v>
      </c>
      <c r="F422">
        <v>47.548000000000002</v>
      </c>
      <c r="H422">
        <f t="shared" si="57"/>
        <v>408.48</v>
      </c>
      <c r="I422">
        <f t="shared" si="58"/>
        <v>0</v>
      </c>
      <c r="J422">
        <f t="shared" si="59"/>
        <v>8.4929028253006647E-3</v>
      </c>
      <c r="K422">
        <f t="shared" si="55"/>
        <v>8.4929028253006642</v>
      </c>
      <c r="M422">
        <f t="shared" si="60"/>
        <v>1.0191483390360798</v>
      </c>
      <c r="O422">
        <f t="shared" si="61"/>
        <v>0</v>
      </c>
      <c r="P422" s="8">
        <f t="shared" si="62"/>
        <v>0</v>
      </c>
    </row>
    <row r="423" spans="1:16">
      <c r="A423" s="1">
        <v>39738</v>
      </c>
      <c r="B423" t="s">
        <v>442</v>
      </c>
      <c r="E423">
        <f t="shared" si="56"/>
        <v>16.000000000000011</v>
      </c>
      <c r="F423">
        <v>47.445</v>
      </c>
      <c r="H423">
        <f t="shared" si="57"/>
        <v>407.45</v>
      </c>
      <c r="I423">
        <f t="shared" si="58"/>
        <v>0</v>
      </c>
      <c r="J423">
        <f t="shared" si="59"/>
        <v>8.4821884558172848E-3</v>
      </c>
      <c r="K423">
        <f t="shared" si="55"/>
        <v>8.4821884558172851</v>
      </c>
      <c r="M423">
        <f t="shared" si="60"/>
        <v>1.0178626146980743</v>
      </c>
      <c r="O423">
        <f t="shared" si="61"/>
        <v>0</v>
      </c>
      <c r="P423" s="8">
        <f t="shared" si="62"/>
        <v>0</v>
      </c>
    </row>
    <row r="424" spans="1:16">
      <c r="A424" s="1">
        <v>39738</v>
      </c>
      <c r="B424" t="s">
        <v>443</v>
      </c>
      <c r="E424">
        <f t="shared" si="56"/>
        <v>16.000000000000011</v>
      </c>
      <c r="F424">
        <v>47.393999999999998</v>
      </c>
      <c r="H424">
        <f t="shared" si="57"/>
        <v>406.94</v>
      </c>
      <c r="I424">
        <f t="shared" si="58"/>
        <v>0</v>
      </c>
      <c r="J424">
        <f t="shared" si="59"/>
        <v>8.4768782697405773E-3</v>
      </c>
      <c r="K424">
        <f t="shared" si="55"/>
        <v>8.4768782697405776</v>
      </c>
      <c r="M424">
        <f t="shared" si="60"/>
        <v>1.0172253923688692</v>
      </c>
      <c r="O424">
        <f t="shared" si="61"/>
        <v>0</v>
      </c>
      <c r="P424" s="8">
        <f t="shared" si="62"/>
        <v>0</v>
      </c>
    </row>
    <row r="425" spans="1:16">
      <c r="A425" s="1">
        <v>39738</v>
      </c>
      <c r="B425" t="s">
        <v>444</v>
      </c>
      <c r="E425">
        <f t="shared" si="56"/>
        <v>16.000000000000011</v>
      </c>
      <c r="F425">
        <v>47.343000000000004</v>
      </c>
      <c r="H425">
        <f t="shared" si="57"/>
        <v>406.43000000000006</v>
      </c>
      <c r="I425">
        <f t="shared" si="58"/>
        <v>0</v>
      </c>
      <c r="J425">
        <f t="shared" si="59"/>
        <v>8.4715647551087056E-3</v>
      </c>
      <c r="K425">
        <f t="shared" si="55"/>
        <v>8.4715647551087052</v>
      </c>
      <c r="M425">
        <f t="shared" si="60"/>
        <v>1.0165877706130446</v>
      </c>
      <c r="O425">
        <f t="shared" si="61"/>
        <v>0</v>
      </c>
      <c r="P425" s="8">
        <f t="shared" si="62"/>
        <v>0</v>
      </c>
    </row>
    <row r="426" spans="1:16">
      <c r="A426" s="1">
        <v>39738</v>
      </c>
      <c r="B426" t="s">
        <v>445</v>
      </c>
      <c r="E426">
        <f t="shared" si="56"/>
        <v>16.000000000000011</v>
      </c>
      <c r="F426">
        <v>47.137</v>
      </c>
      <c r="H426">
        <f t="shared" si="57"/>
        <v>404.37</v>
      </c>
      <c r="I426">
        <f t="shared" si="58"/>
        <v>0</v>
      </c>
      <c r="J426">
        <f t="shared" si="59"/>
        <v>8.4500683192504436E-3</v>
      </c>
      <c r="K426">
        <f t="shared" si="55"/>
        <v>8.4500683192504429</v>
      </c>
      <c r="M426">
        <f t="shared" si="60"/>
        <v>1.0140081983100533</v>
      </c>
      <c r="O426">
        <f t="shared" si="61"/>
        <v>0</v>
      </c>
      <c r="P426" s="8">
        <f t="shared" si="62"/>
        <v>0</v>
      </c>
    </row>
    <row r="427" spans="1:16">
      <c r="A427" s="1">
        <v>39738</v>
      </c>
      <c r="B427" t="s">
        <v>446</v>
      </c>
      <c r="E427">
        <f t="shared" si="56"/>
        <v>16.000000000000011</v>
      </c>
      <c r="F427">
        <v>46.982999999999997</v>
      </c>
      <c r="H427">
        <f t="shared" si="57"/>
        <v>402.83</v>
      </c>
      <c r="I427">
        <f t="shared" si="58"/>
        <v>0</v>
      </c>
      <c r="J427">
        <f t="shared" si="59"/>
        <v>8.4339623783841952E-3</v>
      </c>
      <c r="K427">
        <f t="shared" si="55"/>
        <v>8.4339623783841944</v>
      </c>
      <c r="M427">
        <f t="shared" si="60"/>
        <v>1.0120754854061034</v>
      </c>
      <c r="O427">
        <f t="shared" si="61"/>
        <v>0</v>
      </c>
      <c r="P427" s="8">
        <f t="shared" si="62"/>
        <v>0</v>
      </c>
    </row>
    <row r="428" spans="1:16">
      <c r="A428" s="1">
        <v>39738</v>
      </c>
      <c r="B428" t="s">
        <v>447</v>
      </c>
      <c r="E428">
        <f t="shared" si="56"/>
        <v>16.000000000000011</v>
      </c>
      <c r="F428">
        <v>46.982999999999997</v>
      </c>
      <c r="H428">
        <f t="shared" si="57"/>
        <v>402.83</v>
      </c>
      <c r="I428">
        <f t="shared" si="58"/>
        <v>0</v>
      </c>
      <c r="J428">
        <f t="shared" si="59"/>
        <v>8.4339623783841952E-3</v>
      </c>
      <c r="K428">
        <f t="shared" si="55"/>
        <v>8.4339623783841944</v>
      </c>
      <c r="M428">
        <f t="shared" si="60"/>
        <v>1.0120754854061034</v>
      </c>
      <c r="O428">
        <f t="shared" si="61"/>
        <v>0</v>
      </c>
      <c r="P428" s="8">
        <f t="shared" si="62"/>
        <v>0</v>
      </c>
    </row>
    <row r="429" spans="1:16">
      <c r="A429" s="1">
        <v>39738</v>
      </c>
      <c r="B429" t="s">
        <v>448</v>
      </c>
      <c r="E429">
        <f t="shared" si="56"/>
        <v>16.000000000000011</v>
      </c>
      <c r="F429">
        <v>46.881</v>
      </c>
      <c r="H429">
        <f t="shared" si="57"/>
        <v>401.81</v>
      </c>
      <c r="I429">
        <f t="shared" si="58"/>
        <v>0</v>
      </c>
      <c r="J429">
        <f t="shared" si="59"/>
        <v>8.4232778536624323E-3</v>
      </c>
      <c r="K429">
        <f t="shared" si="55"/>
        <v>8.423277853662432</v>
      </c>
      <c r="M429">
        <f t="shared" si="60"/>
        <v>1.0107933424394919</v>
      </c>
      <c r="O429">
        <f t="shared" si="61"/>
        <v>0</v>
      </c>
      <c r="P429" s="8">
        <f t="shared" si="62"/>
        <v>0</v>
      </c>
    </row>
    <row r="430" spans="1:16">
      <c r="A430" s="1">
        <v>39738</v>
      </c>
      <c r="B430" t="s">
        <v>449</v>
      </c>
      <c r="E430">
        <f t="shared" si="56"/>
        <v>16.000000000000011</v>
      </c>
      <c r="F430">
        <v>46.674999999999997</v>
      </c>
      <c r="H430">
        <f t="shared" si="57"/>
        <v>399.75</v>
      </c>
      <c r="I430">
        <f t="shared" si="58"/>
        <v>0</v>
      </c>
      <c r="J430">
        <f t="shared" si="59"/>
        <v>8.4016578721107186E-3</v>
      </c>
      <c r="K430">
        <f t="shared" si="55"/>
        <v>8.401657872110718</v>
      </c>
      <c r="M430">
        <f t="shared" si="60"/>
        <v>1.0081989446532862</v>
      </c>
      <c r="O430">
        <f t="shared" si="61"/>
        <v>0</v>
      </c>
      <c r="P430" s="8">
        <f t="shared" si="62"/>
        <v>0</v>
      </c>
    </row>
    <row r="431" spans="1:16">
      <c r="A431" s="1">
        <v>39738</v>
      </c>
      <c r="B431" t="s">
        <v>450</v>
      </c>
      <c r="E431">
        <f t="shared" si="56"/>
        <v>16.000000000000011</v>
      </c>
      <c r="F431">
        <v>46.674999999999997</v>
      </c>
      <c r="H431">
        <f t="shared" si="57"/>
        <v>399.75</v>
      </c>
      <c r="I431">
        <f t="shared" si="58"/>
        <v>0</v>
      </c>
      <c r="J431">
        <f t="shared" si="59"/>
        <v>8.4016578721107186E-3</v>
      </c>
      <c r="K431">
        <f t="shared" si="55"/>
        <v>8.401657872110718</v>
      </c>
      <c r="M431">
        <f t="shared" si="60"/>
        <v>1.0081989446532862</v>
      </c>
      <c r="O431">
        <f t="shared" si="61"/>
        <v>0</v>
      </c>
      <c r="P431" s="8">
        <f t="shared" si="62"/>
        <v>0</v>
      </c>
    </row>
    <row r="432" spans="1:16">
      <c r="A432" s="1">
        <v>39738</v>
      </c>
      <c r="B432" t="s">
        <v>451</v>
      </c>
      <c r="E432">
        <f t="shared" si="56"/>
        <v>16.000000000000011</v>
      </c>
      <c r="F432">
        <v>46.521000000000001</v>
      </c>
      <c r="H432">
        <f t="shared" si="57"/>
        <v>398.21000000000004</v>
      </c>
      <c r="I432">
        <f t="shared" si="58"/>
        <v>0</v>
      </c>
      <c r="J432">
        <f t="shared" si="59"/>
        <v>8.3854589498726911E-3</v>
      </c>
      <c r="K432">
        <f t="shared" si="55"/>
        <v>8.3854589498726906</v>
      </c>
      <c r="M432">
        <f t="shared" si="60"/>
        <v>1.0062550739847229</v>
      </c>
      <c r="O432">
        <f t="shared" si="61"/>
        <v>0</v>
      </c>
      <c r="P432" s="8">
        <f t="shared" si="62"/>
        <v>0</v>
      </c>
    </row>
    <row r="433" spans="1:16">
      <c r="A433" s="1">
        <v>39738</v>
      </c>
      <c r="B433" t="s">
        <v>452</v>
      </c>
      <c r="E433">
        <f t="shared" si="56"/>
        <v>16.000000000000011</v>
      </c>
      <c r="F433">
        <v>46.366999999999997</v>
      </c>
      <c r="H433">
        <f t="shared" si="57"/>
        <v>396.66999999999996</v>
      </c>
      <c r="I433">
        <f t="shared" si="58"/>
        <v>0</v>
      </c>
      <c r="J433">
        <f t="shared" si="59"/>
        <v>8.3692286741371812E-3</v>
      </c>
      <c r="K433">
        <f t="shared" si="55"/>
        <v>8.3692286741371813</v>
      </c>
      <c r="M433">
        <f t="shared" si="60"/>
        <v>1.0043074408964618</v>
      </c>
      <c r="O433">
        <f t="shared" si="61"/>
        <v>0</v>
      </c>
      <c r="P433" s="8">
        <f t="shared" si="62"/>
        <v>0</v>
      </c>
    </row>
    <row r="434" spans="1:16">
      <c r="A434" s="1">
        <v>39738</v>
      </c>
      <c r="B434" t="s">
        <v>453</v>
      </c>
      <c r="E434">
        <f t="shared" si="56"/>
        <v>16.000000000000011</v>
      </c>
      <c r="F434">
        <v>46.316000000000003</v>
      </c>
      <c r="H434">
        <f t="shared" si="57"/>
        <v>396.16</v>
      </c>
      <c r="I434">
        <f t="shared" si="58"/>
        <v>0</v>
      </c>
      <c r="J434">
        <f t="shared" si="59"/>
        <v>8.3638467704758926E-3</v>
      </c>
      <c r="K434">
        <f t="shared" si="55"/>
        <v>8.3638467704758934</v>
      </c>
      <c r="M434">
        <f t="shared" si="60"/>
        <v>1.0036616124571072</v>
      </c>
      <c r="O434">
        <f t="shared" si="61"/>
        <v>0</v>
      </c>
      <c r="P434" s="8">
        <f t="shared" si="62"/>
        <v>0</v>
      </c>
    </row>
    <row r="435" spans="1:16">
      <c r="A435" s="1">
        <v>39738</v>
      </c>
      <c r="B435" t="s">
        <v>454</v>
      </c>
      <c r="E435">
        <f t="shared" si="56"/>
        <v>16.000000000000011</v>
      </c>
      <c r="F435">
        <v>46.213000000000001</v>
      </c>
      <c r="H435">
        <f t="shared" si="57"/>
        <v>395.13</v>
      </c>
      <c r="I435">
        <f t="shared" si="58"/>
        <v>0</v>
      </c>
      <c r="J435">
        <f t="shared" si="59"/>
        <v>8.3529668621394638E-3</v>
      </c>
      <c r="K435">
        <f t="shared" si="55"/>
        <v>8.3529668621394642</v>
      </c>
      <c r="M435">
        <f t="shared" si="60"/>
        <v>1.0023560234567357</v>
      </c>
      <c r="O435">
        <f t="shared" si="61"/>
        <v>0</v>
      </c>
      <c r="P435" s="8">
        <f t="shared" si="62"/>
        <v>0</v>
      </c>
    </row>
    <row r="436" spans="1:16">
      <c r="A436" s="1">
        <v>39738</v>
      </c>
      <c r="B436" t="s">
        <v>455</v>
      </c>
      <c r="E436">
        <f t="shared" si="56"/>
        <v>16.000000000000011</v>
      </c>
      <c r="F436">
        <v>46.161999999999999</v>
      </c>
      <c r="H436">
        <f t="shared" si="57"/>
        <v>394.62</v>
      </c>
      <c r="I436">
        <f t="shared" si="58"/>
        <v>0</v>
      </c>
      <c r="J436">
        <f t="shared" si="59"/>
        <v>8.3475744740613127E-3</v>
      </c>
      <c r="K436">
        <f t="shared" si="55"/>
        <v>8.3475744740613127</v>
      </c>
      <c r="M436">
        <f t="shared" si="60"/>
        <v>1.0017089368873575</v>
      </c>
      <c r="O436">
        <f t="shared" si="61"/>
        <v>0</v>
      </c>
      <c r="P436" s="8">
        <f t="shared" si="62"/>
        <v>0</v>
      </c>
    </row>
    <row r="437" spans="1:16">
      <c r="A437" s="1">
        <v>39738</v>
      </c>
      <c r="B437" t="s">
        <v>456</v>
      </c>
      <c r="E437">
        <f t="shared" si="56"/>
        <v>16.000000000000011</v>
      </c>
      <c r="F437">
        <v>46.008000000000003</v>
      </c>
      <c r="H437">
        <f t="shared" si="57"/>
        <v>393.08000000000004</v>
      </c>
      <c r="I437">
        <f t="shared" si="58"/>
        <v>0</v>
      </c>
      <c r="J437">
        <f t="shared" si="59"/>
        <v>8.3312703953238726E-3</v>
      </c>
      <c r="K437">
        <f t="shared" si="55"/>
        <v>8.3312703953238731</v>
      </c>
      <c r="M437">
        <f t="shared" si="60"/>
        <v>0.99975244743886471</v>
      </c>
      <c r="O437">
        <f t="shared" si="61"/>
        <v>0</v>
      </c>
      <c r="P437" s="8">
        <f t="shared" si="62"/>
        <v>0</v>
      </c>
    </row>
    <row r="438" spans="1:16">
      <c r="A438" s="1">
        <v>39738</v>
      </c>
      <c r="B438" t="s">
        <v>457</v>
      </c>
      <c r="E438">
        <f t="shared" si="56"/>
        <v>16.000000000000011</v>
      </c>
      <c r="F438">
        <v>46.058999999999997</v>
      </c>
      <c r="G438">
        <f>F438</f>
        <v>46.058999999999997</v>
      </c>
      <c r="H438">
        <f t="shared" si="57"/>
        <v>393.59</v>
      </c>
      <c r="I438">
        <f t="shared" si="58"/>
        <v>0</v>
      </c>
      <c r="J438">
        <f t="shared" si="59"/>
        <v>8.3366733293322708E-3</v>
      </c>
      <c r="K438">
        <f t="shared" si="55"/>
        <v>8.336673329332271</v>
      </c>
      <c r="L438">
        <f>J438</f>
        <v>8.3366733293322708E-3</v>
      </c>
      <c r="M438">
        <f t="shared" si="60"/>
        <v>1.0004007995198725</v>
      </c>
      <c r="N438">
        <f>SUM(M409:M468)</f>
        <v>59.89478032415856</v>
      </c>
      <c r="O438">
        <f t="shared" si="61"/>
        <v>8.1224448824915654E-2</v>
      </c>
      <c r="P438" s="8">
        <f t="shared" si="62"/>
        <v>81.224448824915655</v>
      </c>
    </row>
    <row r="439" spans="1:16">
      <c r="A439" s="1">
        <v>39738</v>
      </c>
      <c r="B439" t="s">
        <v>458</v>
      </c>
      <c r="E439">
        <f t="shared" si="56"/>
        <v>16.000000000000011</v>
      </c>
      <c r="F439">
        <v>45.853999999999999</v>
      </c>
      <c r="H439">
        <f t="shared" si="57"/>
        <v>391.53999999999996</v>
      </c>
      <c r="I439">
        <f t="shared" si="58"/>
        <v>0</v>
      </c>
      <c r="J439">
        <f t="shared" si="59"/>
        <v>8.3149343473054565E-3</v>
      </c>
      <c r="K439">
        <f t="shared" si="55"/>
        <v>8.3149343473054564</v>
      </c>
      <c r="M439">
        <f t="shared" si="60"/>
        <v>0.99779212167665476</v>
      </c>
      <c r="O439">
        <f t="shared" si="61"/>
        <v>0</v>
      </c>
      <c r="P439" s="8">
        <f t="shared" si="62"/>
        <v>0</v>
      </c>
    </row>
    <row r="440" spans="1:16">
      <c r="A440" s="1">
        <v>39738</v>
      </c>
      <c r="B440" t="s">
        <v>459</v>
      </c>
      <c r="E440">
        <f t="shared" si="56"/>
        <v>16.000000000000011</v>
      </c>
      <c r="F440">
        <v>45.802</v>
      </c>
      <c r="H440">
        <f t="shared" si="57"/>
        <v>391.02</v>
      </c>
      <c r="I440">
        <f t="shared" si="58"/>
        <v>0</v>
      </c>
      <c r="J440">
        <f t="shared" si="59"/>
        <v>8.3094110260595478E-3</v>
      </c>
      <c r="K440">
        <f t="shared" si="55"/>
        <v>8.3094110260595482</v>
      </c>
      <c r="M440">
        <f t="shared" si="60"/>
        <v>0.99712932312714575</v>
      </c>
      <c r="O440">
        <f t="shared" si="61"/>
        <v>0</v>
      </c>
      <c r="P440" s="8">
        <f t="shared" si="62"/>
        <v>0</v>
      </c>
    </row>
    <row r="441" spans="1:16">
      <c r="A441" s="1">
        <v>39738</v>
      </c>
      <c r="B441" t="s">
        <v>460</v>
      </c>
      <c r="E441">
        <f t="shared" si="56"/>
        <v>16.000000000000011</v>
      </c>
      <c r="F441">
        <v>45.597000000000001</v>
      </c>
      <c r="H441">
        <f t="shared" si="57"/>
        <v>388.97</v>
      </c>
      <c r="I441">
        <f t="shared" si="58"/>
        <v>0</v>
      </c>
      <c r="J441">
        <f t="shared" si="59"/>
        <v>8.2876005333268818E-3</v>
      </c>
      <c r="K441">
        <f t="shared" si="55"/>
        <v>8.2876005333268825</v>
      </c>
      <c r="M441">
        <f t="shared" si="60"/>
        <v>0.99451206399922576</v>
      </c>
      <c r="O441">
        <f t="shared" si="61"/>
        <v>0</v>
      </c>
      <c r="P441" s="8">
        <f t="shared" si="62"/>
        <v>0</v>
      </c>
    </row>
    <row r="442" spans="1:16">
      <c r="A442" s="1">
        <v>39738</v>
      </c>
      <c r="B442" t="s">
        <v>461</v>
      </c>
      <c r="E442">
        <f t="shared" si="56"/>
        <v>16.000000000000011</v>
      </c>
      <c r="F442">
        <v>45.545999999999999</v>
      </c>
      <c r="H442">
        <f t="shared" si="57"/>
        <v>388.46</v>
      </c>
      <c r="I442">
        <f t="shared" si="58"/>
        <v>0</v>
      </c>
      <c r="J442">
        <f t="shared" si="59"/>
        <v>8.2821655863668901E-3</v>
      </c>
      <c r="K442">
        <f t="shared" si="55"/>
        <v>8.2821655863668902</v>
      </c>
      <c r="M442">
        <f t="shared" si="60"/>
        <v>0.99385987036402679</v>
      </c>
      <c r="O442">
        <f t="shared" si="61"/>
        <v>0</v>
      </c>
      <c r="P442" s="8">
        <f t="shared" si="62"/>
        <v>0</v>
      </c>
    </row>
    <row r="443" spans="1:16">
      <c r="A443" s="1">
        <v>39738</v>
      </c>
      <c r="B443" t="s">
        <v>462</v>
      </c>
      <c r="E443">
        <f t="shared" si="56"/>
        <v>16.000000000000011</v>
      </c>
      <c r="F443">
        <v>45.392000000000003</v>
      </c>
      <c r="H443">
        <f t="shared" si="57"/>
        <v>386.92</v>
      </c>
      <c r="I443">
        <f t="shared" si="58"/>
        <v>0</v>
      </c>
      <c r="J443">
        <f t="shared" si="59"/>
        <v>8.2657324902273496E-3</v>
      </c>
      <c r="K443">
        <f t="shared" si="55"/>
        <v>8.2657324902273501</v>
      </c>
      <c r="M443">
        <f t="shared" si="60"/>
        <v>0.9918878988272819</v>
      </c>
      <c r="O443">
        <f t="shared" si="61"/>
        <v>0</v>
      </c>
      <c r="P443" s="8">
        <f t="shared" si="62"/>
        <v>0</v>
      </c>
    </row>
    <row r="444" spans="1:16">
      <c r="A444" s="1">
        <v>39738</v>
      </c>
      <c r="B444" t="s">
        <v>463</v>
      </c>
      <c r="E444">
        <f t="shared" si="56"/>
        <v>16.000000000000011</v>
      </c>
      <c r="F444">
        <v>45.289000000000001</v>
      </c>
      <c r="H444">
        <f t="shared" si="57"/>
        <v>385.89</v>
      </c>
      <c r="I444">
        <f t="shared" si="58"/>
        <v>0</v>
      </c>
      <c r="J444">
        <f t="shared" si="59"/>
        <v>8.2547232661065017E-3</v>
      </c>
      <c r="K444">
        <f t="shared" si="55"/>
        <v>8.2547232661065024</v>
      </c>
      <c r="M444">
        <f t="shared" si="60"/>
        <v>0.99056679193278019</v>
      </c>
      <c r="O444">
        <f t="shared" si="61"/>
        <v>0</v>
      </c>
      <c r="P444" s="8">
        <f t="shared" si="62"/>
        <v>0</v>
      </c>
    </row>
    <row r="445" spans="1:16">
      <c r="A445" s="1">
        <v>39738</v>
      </c>
      <c r="B445" t="s">
        <v>464</v>
      </c>
      <c r="E445">
        <f t="shared" si="56"/>
        <v>16.000000000000011</v>
      </c>
      <c r="F445">
        <v>45.237000000000002</v>
      </c>
      <c r="H445">
        <f t="shared" si="57"/>
        <v>385.37</v>
      </c>
      <c r="I445">
        <f t="shared" si="58"/>
        <v>0</v>
      </c>
      <c r="J445">
        <f t="shared" si="59"/>
        <v>8.2491596299259489E-3</v>
      </c>
      <c r="K445">
        <f t="shared" si="55"/>
        <v>8.2491596299259484</v>
      </c>
      <c r="M445">
        <f t="shared" si="60"/>
        <v>0.98989915559111386</v>
      </c>
      <c r="O445">
        <f t="shared" si="61"/>
        <v>0</v>
      </c>
      <c r="P445" s="8">
        <f t="shared" si="62"/>
        <v>0</v>
      </c>
    </row>
    <row r="446" spans="1:16">
      <c r="A446" s="1">
        <v>39738</v>
      </c>
      <c r="B446" t="s">
        <v>465</v>
      </c>
      <c r="E446">
        <f t="shared" si="56"/>
        <v>16.000000000000011</v>
      </c>
      <c r="F446">
        <v>45.134999999999998</v>
      </c>
      <c r="H446">
        <f t="shared" si="57"/>
        <v>384.34999999999997</v>
      </c>
      <c r="I446">
        <f t="shared" si="58"/>
        <v>0</v>
      </c>
      <c r="J446">
        <f t="shared" si="59"/>
        <v>8.2382354299934887E-3</v>
      </c>
      <c r="K446">
        <f t="shared" si="55"/>
        <v>8.2382354299934892</v>
      </c>
      <c r="M446">
        <f t="shared" si="60"/>
        <v>0.98858825159921859</v>
      </c>
      <c r="O446">
        <f t="shared" si="61"/>
        <v>0</v>
      </c>
      <c r="P446" s="8">
        <f t="shared" si="62"/>
        <v>0</v>
      </c>
    </row>
    <row r="447" spans="1:16">
      <c r="A447" s="1">
        <v>39738</v>
      </c>
      <c r="B447" t="s">
        <v>466</v>
      </c>
      <c r="E447">
        <f t="shared" si="56"/>
        <v>16.000000000000011</v>
      </c>
      <c r="F447">
        <v>45.031999999999996</v>
      </c>
      <c r="H447">
        <f t="shared" si="57"/>
        <v>383.31999999999994</v>
      </c>
      <c r="I447">
        <f t="shared" si="58"/>
        <v>0</v>
      </c>
      <c r="J447">
        <f t="shared" si="59"/>
        <v>8.2271894107283066E-3</v>
      </c>
      <c r="K447">
        <f t="shared" si="55"/>
        <v>8.2271894107283075</v>
      </c>
      <c r="M447">
        <f t="shared" si="60"/>
        <v>0.98726272928739678</v>
      </c>
      <c r="O447">
        <f t="shared" si="61"/>
        <v>0</v>
      </c>
      <c r="P447" s="8">
        <f t="shared" si="62"/>
        <v>0</v>
      </c>
    </row>
    <row r="448" spans="1:16">
      <c r="A448" s="1">
        <v>39738</v>
      </c>
      <c r="B448" t="s">
        <v>467</v>
      </c>
      <c r="E448">
        <f t="shared" si="56"/>
        <v>16.000000000000011</v>
      </c>
      <c r="F448">
        <v>44.929000000000002</v>
      </c>
      <c r="H448">
        <f t="shared" si="57"/>
        <v>382.29</v>
      </c>
      <c r="I448">
        <f t="shared" si="58"/>
        <v>0</v>
      </c>
      <c r="J448">
        <f t="shared" si="59"/>
        <v>8.2161285408640008E-3</v>
      </c>
      <c r="K448">
        <f t="shared" si="55"/>
        <v>8.2161285408640001</v>
      </c>
      <c r="M448">
        <f t="shared" si="60"/>
        <v>0.98593542490368014</v>
      </c>
      <c r="O448">
        <f t="shared" si="61"/>
        <v>0</v>
      </c>
      <c r="P448" s="8">
        <f t="shared" si="62"/>
        <v>0</v>
      </c>
    </row>
    <row r="449" spans="1:16">
      <c r="A449" s="1">
        <v>39738</v>
      </c>
      <c r="B449" t="s">
        <v>468</v>
      </c>
      <c r="E449">
        <f t="shared" si="56"/>
        <v>16.000000000000011</v>
      </c>
      <c r="F449">
        <v>44.774999999999999</v>
      </c>
      <c r="H449">
        <f t="shared" si="57"/>
        <v>380.75</v>
      </c>
      <c r="I449">
        <f t="shared" si="58"/>
        <v>0</v>
      </c>
      <c r="J449">
        <f t="shared" si="59"/>
        <v>8.1995630981168757E-3</v>
      </c>
      <c r="K449">
        <f t="shared" si="55"/>
        <v>8.1995630981168759</v>
      </c>
      <c r="M449">
        <f t="shared" si="60"/>
        <v>0.98394757177402514</v>
      </c>
      <c r="O449">
        <f t="shared" si="61"/>
        <v>0</v>
      </c>
      <c r="P449" s="8">
        <f t="shared" si="62"/>
        <v>0</v>
      </c>
    </row>
    <row r="450" spans="1:16">
      <c r="A450" s="1">
        <v>39738</v>
      </c>
      <c r="B450" t="s">
        <v>469</v>
      </c>
      <c r="E450">
        <f t="shared" si="56"/>
        <v>16.000000000000011</v>
      </c>
      <c r="F450">
        <v>44.723999999999997</v>
      </c>
      <c r="H450">
        <f t="shared" si="57"/>
        <v>380.23999999999995</v>
      </c>
      <c r="I450">
        <f t="shared" si="58"/>
        <v>0</v>
      </c>
      <c r="J450">
        <f t="shared" si="59"/>
        <v>8.1940697580628399E-3</v>
      </c>
      <c r="K450">
        <f t="shared" si="55"/>
        <v>8.1940697580628399</v>
      </c>
      <c r="M450">
        <f t="shared" si="60"/>
        <v>0.98328837096754085</v>
      </c>
      <c r="O450">
        <f t="shared" si="61"/>
        <v>0</v>
      </c>
      <c r="P450" s="8">
        <f t="shared" si="62"/>
        <v>0</v>
      </c>
    </row>
    <row r="451" spans="1:16">
      <c r="A451" s="1">
        <v>39738</v>
      </c>
      <c r="B451" t="s">
        <v>470</v>
      </c>
      <c r="E451">
        <f t="shared" si="56"/>
        <v>16.000000000000011</v>
      </c>
      <c r="F451">
        <v>44.621000000000002</v>
      </c>
      <c r="H451">
        <f t="shared" si="57"/>
        <v>379.21000000000004</v>
      </c>
      <c r="I451">
        <f t="shared" si="58"/>
        <v>0</v>
      </c>
      <c r="J451">
        <f t="shared" si="59"/>
        <v>8.1829641206594573E-3</v>
      </c>
      <c r="K451">
        <f t="shared" ref="K451:K514" si="63">J451*1000</f>
        <v>8.1829641206594577</v>
      </c>
      <c r="M451">
        <f t="shared" si="60"/>
        <v>0.98195569447913489</v>
      </c>
      <c r="O451">
        <f t="shared" si="61"/>
        <v>0</v>
      </c>
      <c r="P451" s="8">
        <f t="shared" si="62"/>
        <v>0</v>
      </c>
    </row>
    <row r="452" spans="1:16">
      <c r="A452" s="1">
        <v>39738</v>
      </c>
      <c r="B452" t="s">
        <v>471</v>
      </c>
      <c r="E452">
        <f t="shared" si="56"/>
        <v>16.000000000000011</v>
      </c>
      <c r="F452">
        <v>44.57</v>
      </c>
      <c r="H452">
        <f t="shared" si="57"/>
        <v>378.7</v>
      </c>
      <c r="I452">
        <f t="shared" si="58"/>
        <v>0</v>
      </c>
      <c r="J452">
        <f t="shared" si="59"/>
        <v>8.1774596299828955E-3</v>
      </c>
      <c r="K452">
        <f t="shared" si="63"/>
        <v>8.177459629982895</v>
      </c>
      <c r="M452">
        <f t="shared" si="60"/>
        <v>0.98129515559794744</v>
      </c>
      <c r="O452">
        <f t="shared" si="61"/>
        <v>0</v>
      </c>
      <c r="P452" s="8">
        <f t="shared" si="62"/>
        <v>0</v>
      </c>
    </row>
    <row r="453" spans="1:16">
      <c r="A453" s="1">
        <v>39738</v>
      </c>
      <c r="B453" t="s">
        <v>472</v>
      </c>
      <c r="E453">
        <f t="shared" ref="E453:E516" si="64">C453*10+E452</f>
        <v>16.000000000000011</v>
      </c>
      <c r="F453">
        <v>44.415999999999997</v>
      </c>
      <c r="H453">
        <f t="shared" si="57"/>
        <v>377.15999999999997</v>
      </c>
      <c r="I453">
        <f t="shared" si="58"/>
        <v>0</v>
      </c>
      <c r="J453">
        <f t="shared" si="59"/>
        <v>8.1608156945246584E-3</v>
      </c>
      <c r="K453">
        <f t="shared" si="63"/>
        <v>8.1608156945246577</v>
      </c>
      <c r="M453">
        <f t="shared" si="60"/>
        <v>0.97929788334295897</v>
      </c>
      <c r="O453">
        <f t="shared" si="61"/>
        <v>0</v>
      </c>
      <c r="P453" s="8">
        <f t="shared" si="62"/>
        <v>0</v>
      </c>
    </row>
    <row r="454" spans="1:16">
      <c r="A454" s="1">
        <v>39738</v>
      </c>
      <c r="B454" t="s">
        <v>473</v>
      </c>
      <c r="E454">
        <f t="shared" si="64"/>
        <v>16.000000000000011</v>
      </c>
      <c r="F454">
        <v>44.365000000000002</v>
      </c>
      <c r="H454">
        <f t="shared" ref="H454:H517" si="65">F454*10-50-17</f>
        <v>376.65000000000003</v>
      </c>
      <c r="I454">
        <f t="shared" ref="I454:I517" si="66">IF(H454-600&gt;0,H454-600,0)</f>
        <v>0</v>
      </c>
      <c r="J454">
        <f t="shared" ref="J454:J517" si="67">IF(I454=0,0.6*0.005*(2*9.81*H454/1000)^0.5,1.8*4*(I454/1000)^(3/2)+0.6*0.005*(2*9.81*H454/1000)^0.5)</f>
        <v>8.155296254582051E-3</v>
      </c>
      <c r="K454">
        <f t="shared" si="63"/>
        <v>8.1552962545820513</v>
      </c>
      <c r="M454">
        <f t="shared" ref="M454:M517" si="68">J454*2*60</f>
        <v>0.97863555054984608</v>
      </c>
      <c r="O454">
        <f t="shared" ref="O454:O517" si="69">N454/$N$934</f>
        <v>0</v>
      </c>
      <c r="P454" s="8">
        <f t="shared" ref="P454:P517" si="70">O454*1000</f>
        <v>0</v>
      </c>
    </row>
    <row r="455" spans="1:16">
      <c r="A455" s="1">
        <v>39738</v>
      </c>
      <c r="B455" t="s">
        <v>474</v>
      </c>
      <c r="E455">
        <f t="shared" si="64"/>
        <v>16.000000000000011</v>
      </c>
      <c r="F455">
        <v>44.210999999999999</v>
      </c>
      <c r="H455">
        <f t="shared" si="65"/>
        <v>375.11</v>
      </c>
      <c r="I455">
        <f t="shared" si="66"/>
        <v>0</v>
      </c>
      <c r="J455">
        <f t="shared" si="67"/>
        <v>8.1386069938288591E-3</v>
      </c>
      <c r="K455">
        <f t="shared" si="63"/>
        <v>8.1386069938288585</v>
      </c>
      <c r="M455">
        <f t="shared" si="68"/>
        <v>0.97663283925946309</v>
      </c>
      <c r="O455">
        <f t="shared" si="69"/>
        <v>0</v>
      </c>
      <c r="P455" s="8">
        <f t="shared" si="70"/>
        <v>0</v>
      </c>
    </row>
    <row r="456" spans="1:16">
      <c r="A456" s="1">
        <v>39738</v>
      </c>
      <c r="B456" t="s">
        <v>475</v>
      </c>
      <c r="E456">
        <f t="shared" si="64"/>
        <v>16.000000000000011</v>
      </c>
      <c r="F456">
        <v>44.158999999999999</v>
      </c>
      <c r="H456">
        <f t="shared" si="65"/>
        <v>374.59</v>
      </c>
      <c r="I456">
        <f t="shared" si="66"/>
        <v>0</v>
      </c>
      <c r="J456">
        <f t="shared" si="67"/>
        <v>8.1329639246710047E-3</v>
      </c>
      <c r="K456">
        <f t="shared" si="63"/>
        <v>8.1329639246710048</v>
      </c>
      <c r="M456">
        <f t="shared" si="68"/>
        <v>0.9759556709605206</v>
      </c>
      <c r="O456">
        <f t="shared" si="69"/>
        <v>0</v>
      </c>
      <c r="P456" s="8">
        <f t="shared" si="70"/>
        <v>0</v>
      </c>
    </row>
    <row r="457" spans="1:16">
      <c r="A457" s="1">
        <v>39738</v>
      </c>
      <c r="B457" t="s">
        <v>476</v>
      </c>
      <c r="E457">
        <f t="shared" si="64"/>
        <v>16.000000000000011</v>
      </c>
      <c r="F457">
        <v>44.055999999999997</v>
      </c>
      <c r="H457">
        <f t="shared" si="65"/>
        <v>373.55999999999995</v>
      </c>
      <c r="I457">
        <f t="shared" si="66"/>
        <v>0</v>
      </c>
      <c r="J457">
        <f t="shared" si="67"/>
        <v>8.1217747321629154E-3</v>
      </c>
      <c r="K457">
        <f t="shared" si="63"/>
        <v>8.1217747321629155</v>
      </c>
      <c r="M457">
        <f t="shared" si="68"/>
        <v>0.97461296785954987</v>
      </c>
      <c r="O457">
        <f t="shared" si="69"/>
        <v>0</v>
      </c>
      <c r="P457" s="8">
        <f t="shared" si="70"/>
        <v>0</v>
      </c>
    </row>
    <row r="458" spans="1:16">
      <c r="A458" s="1">
        <v>39738</v>
      </c>
      <c r="B458" t="s">
        <v>477</v>
      </c>
      <c r="E458">
        <f t="shared" si="64"/>
        <v>16.000000000000011</v>
      </c>
      <c r="F458">
        <v>43.902000000000001</v>
      </c>
      <c r="H458">
        <f t="shared" si="65"/>
        <v>372.02</v>
      </c>
      <c r="I458">
        <f t="shared" si="66"/>
        <v>0</v>
      </c>
      <c r="J458">
        <f t="shared" si="67"/>
        <v>8.105016446621191E-3</v>
      </c>
      <c r="K458">
        <f t="shared" si="63"/>
        <v>8.1050164466211907</v>
      </c>
      <c r="M458">
        <f t="shared" si="68"/>
        <v>0.97260197359454292</v>
      </c>
      <c r="O458">
        <f t="shared" si="69"/>
        <v>0</v>
      </c>
      <c r="P458" s="8">
        <f t="shared" si="70"/>
        <v>0</v>
      </c>
    </row>
    <row r="459" spans="1:16">
      <c r="A459" s="1">
        <v>39738</v>
      </c>
      <c r="B459" t="s">
        <v>478</v>
      </c>
      <c r="E459">
        <f t="shared" si="64"/>
        <v>16.000000000000011</v>
      </c>
      <c r="F459">
        <v>43.850999999999999</v>
      </c>
      <c r="H459">
        <f t="shared" si="65"/>
        <v>371.51</v>
      </c>
      <c r="I459">
        <f t="shared" si="66"/>
        <v>0</v>
      </c>
      <c r="J459">
        <f t="shared" si="67"/>
        <v>8.0994589819320638E-3</v>
      </c>
      <c r="K459">
        <f t="shared" si="63"/>
        <v>8.099458981932063</v>
      </c>
      <c r="M459">
        <f t="shared" si="68"/>
        <v>0.97193507783184763</v>
      </c>
      <c r="O459">
        <f t="shared" si="69"/>
        <v>0</v>
      </c>
      <c r="P459" s="8">
        <f t="shared" si="70"/>
        <v>0</v>
      </c>
    </row>
    <row r="460" spans="1:16">
      <c r="A460" s="1">
        <v>39738</v>
      </c>
      <c r="B460" t="s">
        <v>479</v>
      </c>
      <c r="E460">
        <f t="shared" si="64"/>
        <v>16.000000000000011</v>
      </c>
      <c r="F460">
        <v>43.747999999999998</v>
      </c>
      <c r="H460">
        <f t="shared" si="65"/>
        <v>370.47999999999996</v>
      </c>
      <c r="I460">
        <f t="shared" si="66"/>
        <v>0</v>
      </c>
      <c r="J460">
        <f t="shared" si="67"/>
        <v>8.0882234390501351E-3</v>
      </c>
      <c r="K460">
        <f t="shared" si="63"/>
        <v>8.088223439050136</v>
      </c>
      <c r="M460">
        <f t="shared" si="68"/>
        <v>0.97058681268601621</v>
      </c>
      <c r="O460">
        <f t="shared" si="69"/>
        <v>0</v>
      </c>
      <c r="P460" s="8">
        <f t="shared" si="70"/>
        <v>0</v>
      </c>
    </row>
    <row r="461" spans="1:16">
      <c r="A461" s="1">
        <v>39738</v>
      </c>
      <c r="B461" t="s">
        <v>480</v>
      </c>
      <c r="E461">
        <f t="shared" si="64"/>
        <v>16.000000000000011</v>
      </c>
      <c r="F461">
        <v>43.697000000000003</v>
      </c>
      <c r="H461">
        <f t="shared" si="65"/>
        <v>369.97</v>
      </c>
      <c r="I461">
        <f t="shared" si="66"/>
        <v>0</v>
      </c>
      <c r="J461">
        <f t="shared" si="67"/>
        <v>8.0826544278473269E-3</v>
      </c>
      <c r="K461">
        <f t="shared" si="63"/>
        <v>8.0826544278473271</v>
      </c>
      <c r="M461">
        <f t="shared" si="68"/>
        <v>0.96991853134167927</v>
      </c>
      <c r="O461">
        <f t="shared" si="69"/>
        <v>0</v>
      </c>
      <c r="P461" s="8">
        <f t="shared" si="70"/>
        <v>0</v>
      </c>
    </row>
    <row r="462" spans="1:16">
      <c r="A462" s="1">
        <v>39738</v>
      </c>
      <c r="B462" t="s">
        <v>481</v>
      </c>
      <c r="E462">
        <f t="shared" si="64"/>
        <v>16.000000000000011</v>
      </c>
      <c r="F462">
        <v>43.542999999999999</v>
      </c>
      <c r="H462">
        <f t="shared" si="65"/>
        <v>368.43</v>
      </c>
      <c r="I462">
        <f t="shared" si="66"/>
        <v>0</v>
      </c>
      <c r="J462">
        <f t="shared" si="67"/>
        <v>8.0658148627401564E-3</v>
      </c>
      <c r="K462">
        <f t="shared" si="63"/>
        <v>8.0658148627401562</v>
      </c>
      <c r="M462">
        <f t="shared" si="68"/>
        <v>0.96789778352881872</v>
      </c>
      <c r="O462">
        <f t="shared" si="69"/>
        <v>0</v>
      </c>
      <c r="P462" s="8">
        <f t="shared" si="70"/>
        <v>0</v>
      </c>
    </row>
    <row r="463" spans="1:16">
      <c r="A463" s="1">
        <v>39738</v>
      </c>
      <c r="B463" t="s">
        <v>482</v>
      </c>
      <c r="E463">
        <f t="shared" si="64"/>
        <v>16.000000000000011</v>
      </c>
      <c r="F463">
        <v>43.44</v>
      </c>
      <c r="H463">
        <f t="shared" si="65"/>
        <v>367.4</v>
      </c>
      <c r="I463">
        <f t="shared" si="66"/>
        <v>0</v>
      </c>
      <c r="J463">
        <f t="shared" si="67"/>
        <v>8.0545323886616789E-3</v>
      </c>
      <c r="K463">
        <f t="shared" si="63"/>
        <v>8.0545323886616789</v>
      </c>
      <c r="M463">
        <f t="shared" si="68"/>
        <v>0.96654388663940149</v>
      </c>
      <c r="O463">
        <f t="shared" si="69"/>
        <v>0</v>
      </c>
      <c r="P463" s="8">
        <f t="shared" si="70"/>
        <v>0</v>
      </c>
    </row>
    <row r="464" spans="1:16">
      <c r="A464" s="1">
        <v>39738</v>
      </c>
      <c r="B464" t="s">
        <v>483</v>
      </c>
      <c r="E464">
        <f t="shared" si="64"/>
        <v>16.000000000000011</v>
      </c>
      <c r="F464">
        <v>43.338000000000001</v>
      </c>
      <c r="H464">
        <f t="shared" si="65"/>
        <v>366.38</v>
      </c>
      <c r="I464">
        <f t="shared" si="66"/>
        <v>0</v>
      </c>
      <c r="J464">
        <f t="shared" si="67"/>
        <v>8.0433438568794265E-3</v>
      </c>
      <c r="K464">
        <f t="shared" si="63"/>
        <v>8.0433438568794262</v>
      </c>
      <c r="M464">
        <f t="shared" si="68"/>
        <v>0.9652012628255312</v>
      </c>
      <c r="O464">
        <f t="shared" si="69"/>
        <v>0</v>
      </c>
      <c r="P464" s="8">
        <f t="shared" si="70"/>
        <v>0</v>
      </c>
    </row>
    <row r="465" spans="1:16">
      <c r="A465" s="1">
        <v>39738</v>
      </c>
      <c r="B465" t="s">
        <v>484</v>
      </c>
      <c r="E465">
        <f t="shared" si="64"/>
        <v>16.000000000000011</v>
      </c>
      <c r="F465">
        <v>43.234999999999999</v>
      </c>
      <c r="H465">
        <f t="shared" si="65"/>
        <v>365.35</v>
      </c>
      <c r="I465">
        <f t="shared" si="66"/>
        <v>0</v>
      </c>
      <c r="J465">
        <f t="shared" si="67"/>
        <v>8.0320298181717435E-3</v>
      </c>
      <c r="K465">
        <f t="shared" si="63"/>
        <v>8.0320298181717433</v>
      </c>
      <c r="M465">
        <f t="shared" si="68"/>
        <v>0.96384357818060917</v>
      </c>
      <c r="O465">
        <f t="shared" si="69"/>
        <v>0</v>
      </c>
      <c r="P465" s="8">
        <f t="shared" si="70"/>
        <v>0</v>
      </c>
    </row>
    <row r="466" spans="1:16">
      <c r="A466" s="1">
        <v>39738</v>
      </c>
      <c r="B466" t="s">
        <v>485</v>
      </c>
      <c r="E466">
        <f t="shared" si="64"/>
        <v>16.000000000000011</v>
      </c>
      <c r="F466">
        <v>43.183999999999997</v>
      </c>
      <c r="H466">
        <f t="shared" si="65"/>
        <v>364.84</v>
      </c>
      <c r="I466">
        <f t="shared" si="66"/>
        <v>0</v>
      </c>
      <c r="J466">
        <f t="shared" si="67"/>
        <v>8.0264218179709433E-3</v>
      </c>
      <c r="K466">
        <f t="shared" si="63"/>
        <v>8.0264218179709435</v>
      </c>
      <c r="M466">
        <f t="shared" si="68"/>
        <v>0.96317061815651317</v>
      </c>
      <c r="O466">
        <f t="shared" si="69"/>
        <v>0</v>
      </c>
      <c r="P466" s="8">
        <f t="shared" si="70"/>
        <v>0</v>
      </c>
    </row>
    <row r="467" spans="1:16">
      <c r="A467" s="1">
        <v>39738</v>
      </c>
      <c r="B467" t="s">
        <v>486</v>
      </c>
      <c r="E467">
        <f t="shared" si="64"/>
        <v>16.000000000000011</v>
      </c>
      <c r="F467">
        <v>43.081000000000003</v>
      </c>
      <c r="H467">
        <f t="shared" si="65"/>
        <v>363.81000000000006</v>
      </c>
      <c r="I467">
        <f t="shared" si="66"/>
        <v>0</v>
      </c>
      <c r="J467">
        <f t="shared" si="67"/>
        <v>8.0150838922621401E-3</v>
      </c>
      <c r="K467">
        <f t="shared" si="63"/>
        <v>8.0150838922621404</v>
      </c>
      <c r="M467">
        <f t="shared" si="68"/>
        <v>0.96181006707145678</v>
      </c>
      <c r="O467">
        <f t="shared" si="69"/>
        <v>0</v>
      </c>
      <c r="P467" s="8">
        <f t="shared" si="70"/>
        <v>0</v>
      </c>
    </row>
    <row r="468" spans="1:16" ht="15.5" thickBot="1">
      <c r="A468" s="1">
        <v>39738</v>
      </c>
      <c r="B468" t="s">
        <v>487</v>
      </c>
      <c r="E468">
        <f t="shared" si="64"/>
        <v>16.000000000000011</v>
      </c>
      <c r="F468">
        <v>42.978000000000002</v>
      </c>
      <c r="H468">
        <f t="shared" si="65"/>
        <v>362.78000000000003</v>
      </c>
      <c r="I468">
        <f t="shared" si="66"/>
        <v>0</v>
      </c>
      <c r="J468">
        <f t="shared" si="67"/>
        <v>8.003729905487816E-3</v>
      </c>
      <c r="K468">
        <f t="shared" si="63"/>
        <v>8.0037299054878162</v>
      </c>
      <c r="M468" s="10">
        <f t="shared" si="68"/>
        <v>0.96044758865853797</v>
      </c>
      <c r="O468">
        <f t="shared" si="69"/>
        <v>0</v>
      </c>
      <c r="P468" s="8">
        <f t="shared" si="70"/>
        <v>0</v>
      </c>
    </row>
    <row r="469" spans="1:16">
      <c r="A469" s="1">
        <v>39738</v>
      </c>
      <c r="B469" t="s">
        <v>488</v>
      </c>
      <c r="E469">
        <f t="shared" si="64"/>
        <v>16.000000000000011</v>
      </c>
      <c r="F469">
        <v>42.875</v>
      </c>
      <c r="H469">
        <f t="shared" si="65"/>
        <v>361.75</v>
      </c>
      <c r="I469">
        <f t="shared" si="66"/>
        <v>0</v>
      </c>
      <c r="J469">
        <f t="shared" si="67"/>
        <v>7.9923597891986831E-3</v>
      </c>
      <c r="K469">
        <f t="shared" si="63"/>
        <v>7.9923597891986828</v>
      </c>
      <c r="M469">
        <f t="shared" si="68"/>
        <v>0.95908317470384197</v>
      </c>
      <c r="O469">
        <f t="shared" si="69"/>
        <v>0</v>
      </c>
      <c r="P469" s="8">
        <f t="shared" si="70"/>
        <v>0</v>
      </c>
    </row>
    <row r="470" spans="1:16">
      <c r="A470" s="1">
        <v>39738</v>
      </c>
      <c r="B470" t="s">
        <v>489</v>
      </c>
      <c r="E470">
        <f t="shared" si="64"/>
        <v>16.000000000000011</v>
      </c>
      <c r="F470">
        <v>42.875</v>
      </c>
      <c r="H470">
        <f t="shared" si="65"/>
        <v>361.75</v>
      </c>
      <c r="I470">
        <f t="shared" si="66"/>
        <v>0</v>
      </c>
      <c r="J470">
        <f t="shared" si="67"/>
        <v>7.9923597891986831E-3</v>
      </c>
      <c r="K470">
        <f t="shared" si="63"/>
        <v>7.9923597891986828</v>
      </c>
      <c r="M470">
        <f t="shared" si="68"/>
        <v>0.95908317470384197</v>
      </c>
      <c r="O470">
        <f t="shared" si="69"/>
        <v>0</v>
      </c>
      <c r="P470" s="8">
        <f t="shared" si="70"/>
        <v>0</v>
      </c>
    </row>
    <row r="471" spans="1:16">
      <c r="A471" s="1">
        <v>39738</v>
      </c>
      <c r="B471" t="s">
        <v>490</v>
      </c>
      <c r="E471">
        <f t="shared" si="64"/>
        <v>16.000000000000011</v>
      </c>
      <c r="F471">
        <v>42.720999999999997</v>
      </c>
      <c r="H471">
        <f t="shared" si="65"/>
        <v>360.21</v>
      </c>
      <c r="I471">
        <f t="shared" si="66"/>
        <v>0</v>
      </c>
      <c r="J471">
        <f t="shared" si="67"/>
        <v>7.97532957312737E-3</v>
      </c>
      <c r="K471">
        <f t="shared" si="63"/>
        <v>7.9753295731273699</v>
      </c>
      <c r="M471">
        <f t="shared" si="68"/>
        <v>0.95703954877528441</v>
      </c>
      <c r="O471">
        <f t="shared" si="69"/>
        <v>0</v>
      </c>
      <c r="P471" s="8">
        <f t="shared" si="70"/>
        <v>0</v>
      </c>
    </row>
    <row r="472" spans="1:16">
      <c r="A472" s="1">
        <v>39738</v>
      </c>
      <c r="B472" t="s">
        <v>491</v>
      </c>
      <c r="E472">
        <f t="shared" si="64"/>
        <v>16.000000000000011</v>
      </c>
      <c r="F472">
        <v>42.619</v>
      </c>
      <c r="H472">
        <f t="shared" si="65"/>
        <v>359.19</v>
      </c>
      <c r="I472">
        <f t="shared" si="66"/>
        <v>0</v>
      </c>
      <c r="J472">
        <f t="shared" si="67"/>
        <v>7.9640297714159754E-3</v>
      </c>
      <c r="K472">
        <f t="shared" si="63"/>
        <v>7.9640297714159756</v>
      </c>
      <c r="M472">
        <f t="shared" si="68"/>
        <v>0.95568357256991709</v>
      </c>
      <c r="O472">
        <f t="shared" si="69"/>
        <v>0</v>
      </c>
      <c r="P472" s="8">
        <f t="shared" si="70"/>
        <v>0</v>
      </c>
    </row>
    <row r="473" spans="1:16">
      <c r="A473" s="1">
        <v>39738</v>
      </c>
      <c r="B473" t="s">
        <v>492</v>
      </c>
      <c r="E473">
        <f t="shared" si="64"/>
        <v>16.000000000000011</v>
      </c>
      <c r="F473">
        <v>42.515999999999998</v>
      </c>
      <c r="H473">
        <f t="shared" si="65"/>
        <v>358.15999999999997</v>
      </c>
      <c r="I473">
        <f t="shared" si="66"/>
        <v>0</v>
      </c>
      <c r="J473">
        <f t="shared" si="67"/>
        <v>7.9526028946502788E-3</v>
      </c>
      <c r="K473">
        <f t="shared" si="63"/>
        <v>7.9526028946502789</v>
      </c>
      <c r="M473">
        <f t="shared" si="68"/>
        <v>0.9543123473580335</v>
      </c>
      <c r="O473">
        <f t="shared" si="69"/>
        <v>0</v>
      </c>
      <c r="P473" s="8">
        <f t="shared" si="70"/>
        <v>0</v>
      </c>
    </row>
    <row r="474" spans="1:16">
      <c r="A474" s="1">
        <v>39738</v>
      </c>
      <c r="B474" t="s">
        <v>493</v>
      </c>
      <c r="E474">
        <f t="shared" si="64"/>
        <v>16.000000000000011</v>
      </c>
      <c r="F474">
        <v>42.412999999999997</v>
      </c>
      <c r="H474">
        <f t="shared" si="65"/>
        <v>357.13</v>
      </c>
      <c r="I474">
        <f t="shared" si="66"/>
        <v>0</v>
      </c>
      <c r="J474">
        <f t="shared" si="67"/>
        <v>7.9411595752761441E-3</v>
      </c>
      <c r="K474">
        <f t="shared" si="63"/>
        <v>7.9411595752761439</v>
      </c>
      <c r="M474">
        <f t="shared" si="68"/>
        <v>0.95293914903313726</v>
      </c>
      <c r="O474">
        <f t="shared" si="69"/>
        <v>0</v>
      </c>
      <c r="P474" s="8">
        <f t="shared" si="70"/>
        <v>0</v>
      </c>
    </row>
    <row r="475" spans="1:16">
      <c r="A475" s="1">
        <v>39738</v>
      </c>
      <c r="B475" t="s">
        <v>494</v>
      </c>
      <c r="E475">
        <f t="shared" si="64"/>
        <v>16.000000000000011</v>
      </c>
      <c r="F475">
        <v>42.412999999999997</v>
      </c>
      <c r="H475">
        <f t="shared" si="65"/>
        <v>357.13</v>
      </c>
      <c r="I475">
        <f t="shared" si="66"/>
        <v>0</v>
      </c>
      <c r="J475">
        <f t="shared" si="67"/>
        <v>7.9411595752761441E-3</v>
      </c>
      <c r="K475">
        <f t="shared" si="63"/>
        <v>7.9411595752761439</v>
      </c>
      <c r="M475">
        <f t="shared" si="68"/>
        <v>0.95293914903313726</v>
      </c>
      <c r="O475">
        <f t="shared" si="69"/>
        <v>0</v>
      </c>
      <c r="P475" s="8">
        <f t="shared" si="70"/>
        <v>0</v>
      </c>
    </row>
    <row r="476" spans="1:16">
      <c r="A476" s="1">
        <v>39738</v>
      </c>
      <c r="B476" t="s">
        <v>495</v>
      </c>
      <c r="E476">
        <f t="shared" si="64"/>
        <v>16.000000000000011</v>
      </c>
      <c r="F476">
        <v>42.259</v>
      </c>
      <c r="H476">
        <f t="shared" si="65"/>
        <v>355.59000000000003</v>
      </c>
      <c r="I476">
        <f t="shared" si="66"/>
        <v>0</v>
      </c>
      <c r="J476">
        <f t="shared" si="67"/>
        <v>7.9240193210264199E-3</v>
      </c>
      <c r="K476">
        <f t="shared" si="63"/>
        <v>7.92401932102642</v>
      </c>
      <c r="M476">
        <f t="shared" si="68"/>
        <v>0.9508823185231704</v>
      </c>
      <c r="O476">
        <f t="shared" si="69"/>
        <v>0</v>
      </c>
      <c r="P476" s="8">
        <f t="shared" si="70"/>
        <v>0</v>
      </c>
    </row>
    <row r="477" spans="1:16">
      <c r="A477" s="1">
        <v>39738</v>
      </c>
      <c r="B477" t="s">
        <v>496</v>
      </c>
      <c r="E477">
        <f t="shared" si="64"/>
        <v>16.000000000000011</v>
      </c>
      <c r="F477">
        <v>42.156999999999996</v>
      </c>
      <c r="H477">
        <f t="shared" si="65"/>
        <v>354.56999999999994</v>
      </c>
      <c r="I477">
        <f t="shared" si="66"/>
        <v>0</v>
      </c>
      <c r="J477">
        <f t="shared" si="67"/>
        <v>7.9126462450939891E-3</v>
      </c>
      <c r="K477">
        <f t="shared" si="63"/>
        <v>7.9126462450939892</v>
      </c>
      <c r="M477">
        <f t="shared" si="68"/>
        <v>0.94951754941127864</v>
      </c>
      <c r="O477">
        <f t="shared" si="69"/>
        <v>0</v>
      </c>
      <c r="P477" s="8">
        <f t="shared" si="70"/>
        <v>0</v>
      </c>
    </row>
    <row r="478" spans="1:16">
      <c r="A478" s="1">
        <v>39738</v>
      </c>
      <c r="B478" t="s">
        <v>497</v>
      </c>
      <c r="E478">
        <f t="shared" si="64"/>
        <v>16.000000000000011</v>
      </c>
      <c r="F478">
        <v>42.054000000000002</v>
      </c>
      <c r="H478">
        <f t="shared" si="65"/>
        <v>353.54</v>
      </c>
      <c r="I478">
        <f t="shared" si="66"/>
        <v>0</v>
      </c>
      <c r="J478">
        <f t="shared" si="67"/>
        <v>7.9011450562560866E-3</v>
      </c>
      <c r="K478">
        <f t="shared" si="63"/>
        <v>7.9011450562560865</v>
      </c>
      <c r="M478">
        <f t="shared" si="68"/>
        <v>0.94813740675073044</v>
      </c>
      <c r="O478">
        <f t="shared" si="69"/>
        <v>0</v>
      </c>
      <c r="P478" s="8">
        <f t="shared" si="70"/>
        <v>0</v>
      </c>
    </row>
    <row r="479" spans="1:16">
      <c r="A479" s="1">
        <v>39738</v>
      </c>
      <c r="B479" t="s">
        <v>498</v>
      </c>
      <c r="E479">
        <f t="shared" si="64"/>
        <v>16.000000000000011</v>
      </c>
      <c r="F479">
        <v>41.951000000000001</v>
      </c>
      <c r="H479">
        <f t="shared" si="65"/>
        <v>352.51</v>
      </c>
      <c r="I479">
        <f t="shared" si="66"/>
        <v>0</v>
      </c>
      <c r="J479">
        <f t="shared" si="67"/>
        <v>7.8896271014541625E-3</v>
      </c>
      <c r="K479">
        <f t="shared" si="63"/>
        <v>7.8896271014541624</v>
      </c>
      <c r="M479">
        <f t="shared" si="68"/>
        <v>0.94675525217449952</v>
      </c>
      <c r="O479">
        <f t="shared" si="69"/>
        <v>0</v>
      </c>
      <c r="P479" s="8">
        <f t="shared" si="70"/>
        <v>0</v>
      </c>
    </row>
    <row r="480" spans="1:16">
      <c r="A480" s="1">
        <v>39738</v>
      </c>
      <c r="B480" t="s">
        <v>499</v>
      </c>
      <c r="E480">
        <f t="shared" si="64"/>
        <v>16.000000000000011</v>
      </c>
      <c r="F480">
        <v>41.9</v>
      </c>
      <c r="H480">
        <f t="shared" si="65"/>
        <v>352</v>
      </c>
      <c r="I480">
        <f t="shared" si="66"/>
        <v>0</v>
      </c>
      <c r="J480">
        <f t="shared" si="67"/>
        <v>7.883917807790743E-3</v>
      </c>
      <c r="K480">
        <f t="shared" si="63"/>
        <v>7.883917807790743</v>
      </c>
      <c r="M480">
        <f t="shared" si="68"/>
        <v>0.94607013693488917</v>
      </c>
      <c r="O480">
        <f t="shared" si="69"/>
        <v>0</v>
      </c>
      <c r="P480" s="8">
        <f t="shared" si="70"/>
        <v>0</v>
      </c>
    </row>
    <row r="481" spans="1:16">
      <c r="A481" s="1">
        <v>39738</v>
      </c>
      <c r="B481" t="s">
        <v>500</v>
      </c>
      <c r="E481">
        <f t="shared" si="64"/>
        <v>16.000000000000011</v>
      </c>
      <c r="F481">
        <v>41.796999999999997</v>
      </c>
      <c r="H481">
        <f t="shared" si="65"/>
        <v>350.96999999999997</v>
      </c>
      <c r="I481">
        <f t="shared" si="66"/>
        <v>0</v>
      </c>
      <c r="J481">
        <f t="shared" si="67"/>
        <v>7.8723746480969768E-3</v>
      </c>
      <c r="K481">
        <f t="shared" si="63"/>
        <v>7.8723746480969767</v>
      </c>
      <c r="M481">
        <f t="shared" si="68"/>
        <v>0.94468495777163719</v>
      </c>
      <c r="O481">
        <f t="shared" si="69"/>
        <v>0</v>
      </c>
      <c r="P481" s="8">
        <f t="shared" si="70"/>
        <v>0</v>
      </c>
    </row>
    <row r="482" spans="1:16">
      <c r="A482" s="1">
        <v>39738</v>
      </c>
      <c r="B482" t="s">
        <v>501</v>
      </c>
      <c r="E482">
        <f t="shared" si="64"/>
        <v>16.000000000000011</v>
      </c>
      <c r="F482">
        <v>41.746000000000002</v>
      </c>
      <c r="H482">
        <f t="shared" si="65"/>
        <v>350.46000000000004</v>
      </c>
      <c r="I482">
        <f t="shared" si="66"/>
        <v>0</v>
      </c>
      <c r="J482">
        <f t="shared" si="67"/>
        <v>7.8666528333211708E-3</v>
      </c>
      <c r="K482">
        <f t="shared" si="63"/>
        <v>7.8666528333211705</v>
      </c>
      <c r="M482">
        <f t="shared" si="68"/>
        <v>0.94399833999854055</v>
      </c>
      <c r="O482">
        <f t="shared" si="69"/>
        <v>0</v>
      </c>
      <c r="P482" s="8">
        <f t="shared" si="70"/>
        <v>0</v>
      </c>
    </row>
    <row r="483" spans="1:16">
      <c r="A483" s="1">
        <v>39738</v>
      </c>
      <c r="B483" t="s">
        <v>502</v>
      </c>
      <c r="E483">
        <f t="shared" si="64"/>
        <v>16.000000000000011</v>
      </c>
      <c r="F483">
        <v>41.643000000000001</v>
      </c>
      <c r="H483">
        <f t="shared" si="65"/>
        <v>349.43</v>
      </c>
      <c r="I483">
        <f t="shared" si="66"/>
        <v>0</v>
      </c>
      <c r="J483">
        <f t="shared" si="67"/>
        <v>7.8550843025393443E-3</v>
      </c>
      <c r="K483">
        <f t="shared" si="63"/>
        <v>7.8550843025393444</v>
      </c>
      <c r="M483">
        <f t="shared" si="68"/>
        <v>0.94261011630472136</v>
      </c>
      <c r="O483">
        <f t="shared" si="69"/>
        <v>0</v>
      </c>
      <c r="P483" s="8">
        <f t="shared" si="70"/>
        <v>0</v>
      </c>
    </row>
    <row r="484" spans="1:16">
      <c r="A484" s="1">
        <v>39738</v>
      </c>
      <c r="B484" t="s">
        <v>503</v>
      </c>
      <c r="E484">
        <f t="shared" si="64"/>
        <v>16.000000000000011</v>
      </c>
      <c r="F484">
        <v>41.54</v>
      </c>
      <c r="H484">
        <f t="shared" si="65"/>
        <v>348.4</v>
      </c>
      <c r="I484">
        <f t="shared" si="66"/>
        <v>0</v>
      </c>
      <c r="J484">
        <f t="shared" si="67"/>
        <v>7.8434987091220969E-3</v>
      </c>
      <c r="K484">
        <f t="shared" si="63"/>
        <v>7.8434987091220973</v>
      </c>
      <c r="M484">
        <f t="shared" si="68"/>
        <v>0.94121984509465162</v>
      </c>
      <c r="O484">
        <f t="shared" si="69"/>
        <v>0</v>
      </c>
      <c r="P484" s="8">
        <f t="shared" si="70"/>
        <v>0</v>
      </c>
    </row>
    <row r="485" spans="1:16">
      <c r="A485" s="1">
        <v>39738</v>
      </c>
      <c r="B485" t="s">
        <v>504</v>
      </c>
      <c r="E485">
        <f t="shared" si="64"/>
        <v>16.000000000000011</v>
      </c>
      <c r="F485">
        <v>41.438000000000002</v>
      </c>
      <c r="H485">
        <f t="shared" si="65"/>
        <v>347.38</v>
      </c>
      <c r="I485">
        <f t="shared" si="66"/>
        <v>0</v>
      </c>
      <c r="J485">
        <f t="shared" si="67"/>
        <v>7.8320087078603291E-3</v>
      </c>
      <c r="K485">
        <f t="shared" si="63"/>
        <v>7.8320087078603287</v>
      </c>
      <c r="M485">
        <f t="shared" si="68"/>
        <v>0.9398410449432395</v>
      </c>
      <c r="O485">
        <f t="shared" si="69"/>
        <v>0</v>
      </c>
      <c r="P485" s="8">
        <f t="shared" si="70"/>
        <v>0</v>
      </c>
    </row>
    <row r="486" spans="1:16">
      <c r="A486" s="1">
        <v>39738</v>
      </c>
      <c r="B486" t="s">
        <v>505</v>
      </c>
      <c r="E486">
        <f t="shared" si="64"/>
        <v>16.000000000000011</v>
      </c>
      <c r="F486">
        <v>41.335000000000001</v>
      </c>
      <c r="H486">
        <f t="shared" si="65"/>
        <v>346.35</v>
      </c>
      <c r="I486">
        <f t="shared" si="66"/>
        <v>0</v>
      </c>
      <c r="J486">
        <f t="shared" si="67"/>
        <v>7.8203889289472049E-3</v>
      </c>
      <c r="K486">
        <f t="shared" si="63"/>
        <v>7.8203889289472048</v>
      </c>
      <c r="M486">
        <f t="shared" si="68"/>
        <v>0.93844667147366456</v>
      </c>
      <c r="O486">
        <f t="shared" si="69"/>
        <v>0</v>
      </c>
      <c r="P486" s="8">
        <f t="shared" si="70"/>
        <v>0</v>
      </c>
    </row>
    <row r="487" spans="1:16">
      <c r="A487" s="1">
        <v>39738</v>
      </c>
      <c r="B487" t="s">
        <v>506</v>
      </c>
      <c r="E487">
        <f t="shared" si="64"/>
        <v>16.000000000000011</v>
      </c>
      <c r="F487">
        <v>41.283999999999999</v>
      </c>
      <c r="H487">
        <f t="shared" si="65"/>
        <v>345.84</v>
      </c>
      <c r="I487">
        <f t="shared" si="66"/>
        <v>0</v>
      </c>
      <c r="J487">
        <f t="shared" si="67"/>
        <v>7.81462905069716E-3</v>
      </c>
      <c r="K487">
        <f t="shared" si="63"/>
        <v>7.8146290506971603</v>
      </c>
      <c r="M487">
        <f t="shared" si="68"/>
        <v>0.93775548608365922</v>
      </c>
      <c r="O487">
        <f t="shared" si="69"/>
        <v>0</v>
      </c>
      <c r="P487" s="8">
        <f t="shared" si="70"/>
        <v>0</v>
      </c>
    </row>
    <row r="488" spans="1:16">
      <c r="A488" s="1">
        <v>39738</v>
      </c>
      <c r="B488" t="s">
        <v>507</v>
      </c>
      <c r="E488">
        <f t="shared" si="64"/>
        <v>16.000000000000011</v>
      </c>
      <c r="F488">
        <v>41.180999999999997</v>
      </c>
      <c r="H488">
        <f t="shared" si="65"/>
        <v>344.80999999999995</v>
      </c>
      <c r="I488">
        <f t="shared" si="66"/>
        <v>0</v>
      </c>
      <c r="J488">
        <f t="shared" si="67"/>
        <v>7.802983390985784E-3</v>
      </c>
      <c r="K488">
        <f t="shared" si="63"/>
        <v>7.8029833909857844</v>
      </c>
      <c r="M488">
        <f t="shared" si="68"/>
        <v>0.93635800691829407</v>
      </c>
      <c r="O488">
        <f t="shared" si="69"/>
        <v>0</v>
      </c>
      <c r="P488" s="8">
        <f t="shared" si="70"/>
        <v>0</v>
      </c>
    </row>
    <row r="489" spans="1:16">
      <c r="A489" s="1">
        <v>39738</v>
      </c>
      <c r="B489" t="s">
        <v>508</v>
      </c>
      <c r="E489">
        <f t="shared" si="64"/>
        <v>16.000000000000011</v>
      </c>
      <c r="F489">
        <v>41.13</v>
      </c>
      <c r="H489">
        <f t="shared" si="65"/>
        <v>344.3</v>
      </c>
      <c r="I489">
        <f t="shared" si="66"/>
        <v>0</v>
      </c>
      <c r="J489">
        <f t="shared" si="67"/>
        <v>7.7972106550996817E-3</v>
      </c>
      <c r="K489">
        <f t="shared" si="63"/>
        <v>7.7972106550996818</v>
      </c>
      <c r="M489">
        <f t="shared" si="68"/>
        <v>0.9356652786119618</v>
      </c>
      <c r="O489">
        <f t="shared" si="69"/>
        <v>0</v>
      </c>
      <c r="P489" s="8">
        <f t="shared" si="70"/>
        <v>0</v>
      </c>
    </row>
    <row r="490" spans="1:16">
      <c r="A490" s="1">
        <v>39738</v>
      </c>
      <c r="B490" t="s">
        <v>509</v>
      </c>
      <c r="E490">
        <f t="shared" si="64"/>
        <v>16.000000000000011</v>
      </c>
      <c r="F490">
        <v>41.027000000000001</v>
      </c>
      <c r="H490">
        <f t="shared" si="65"/>
        <v>343.27</v>
      </c>
      <c r="I490">
        <f t="shared" si="66"/>
        <v>0</v>
      </c>
      <c r="J490">
        <f t="shared" si="67"/>
        <v>7.7855389408826407E-3</v>
      </c>
      <c r="K490">
        <f t="shared" si="63"/>
        <v>7.785538940882641</v>
      </c>
      <c r="M490">
        <f t="shared" si="68"/>
        <v>0.93426467290591686</v>
      </c>
      <c r="O490">
        <f t="shared" si="69"/>
        <v>0</v>
      </c>
      <c r="P490" s="8">
        <f t="shared" si="70"/>
        <v>0</v>
      </c>
    </row>
    <row r="491" spans="1:16">
      <c r="A491" s="1">
        <v>39738</v>
      </c>
      <c r="B491" t="s">
        <v>510</v>
      </c>
      <c r="E491">
        <f t="shared" si="64"/>
        <v>16.000000000000011</v>
      </c>
      <c r="F491">
        <v>40.923999999999999</v>
      </c>
      <c r="H491">
        <f t="shared" si="65"/>
        <v>342.24</v>
      </c>
      <c r="I491">
        <f t="shared" si="66"/>
        <v>0</v>
      </c>
      <c r="J491">
        <f t="shared" si="67"/>
        <v>7.773849702689138E-3</v>
      </c>
      <c r="K491">
        <f t="shared" si="63"/>
        <v>7.7738497026891382</v>
      </c>
      <c r="M491">
        <f t="shared" si="68"/>
        <v>0.93286196432269652</v>
      </c>
      <c r="O491">
        <f t="shared" si="69"/>
        <v>0</v>
      </c>
      <c r="P491" s="8">
        <f t="shared" si="70"/>
        <v>0</v>
      </c>
    </row>
    <row r="492" spans="1:16">
      <c r="A492" s="1">
        <v>39738</v>
      </c>
      <c r="B492" t="s">
        <v>511</v>
      </c>
      <c r="E492">
        <f t="shared" si="64"/>
        <v>16.000000000000011</v>
      </c>
      <c r="F492">
        <v>40.872999999999998</v>
      </c>
      <c r="H492">
        <f t="shared" si="65"/>
        <v>341.72999999999996</v>
      </c>
      <c r="I492">
        <f t="shared" si="66"/>
        <v>0</v>
      </c>
      <c r="J492">
        <f t="shared" si="67"/>
        <v>7.7680553164868752E-3</v>
      </c>
      <c r="K492">
        <f t="shared" si="63"/>
        <v>7.7680553164868753</v>
      </c>
      <c r="M492">
        <f t="shared" si="68"/>
        <v>0.93216663797842503</v>
      </c>
      <c r="O492">
        <f t="shared" si="69"/>
        <v>0</v>
      </c>
      <c r="P492" s="8">
        <f t="shared" si="70"/>
        <v>0</v>
      </c>
    </row>
    <row r="493" spans="1:16">
      <c r="A493" s="1">
        <v>39738</v>
      </c>
      <c r="B493" t="s">
        <v>512</v>
      </c>
      <c r="E493">
        <f t="shared" si="64"/>
        <v>16.000000000000011</v>
      </c>
      <c r="F493">
        <v>40.770000000000003</v>
      </c>
      <c r="H493">
        <f t="shared" si="65"/>
        <v>340.70000000000005</v>
      </c>
      <c r="I493">
        <f t="shared" si="66"/>
        <v>0</v>
      </c>
      <c r="J493">
        <f t="shared" si="67"/>
        <v>7.7563397295373803E-3</v>
      </c>
      <c r="K493">
        <f t="shared" si="63"/>
        <v>7.7563397295373804</v>
      </c>
      <c r="M493">
        <f t="shared" si="68"/>
        <v>0.93076076754448567</v>
      </c>
      <c r="O493">
        <f t="shared" si="69"/>
        <v>0</v>
      </c>
      <c r="P493" s="8">
        <f t="shared" si="70"/>
        <v>0</v>
      </c>
    </row>
    <row r="494" spans="1:16">
      <c r="A494" s="1">
        <v>39738</v>
      </c>
      <c r="B494" t="s">
        <v>513</v>
      </c>
      <c r="E494">
        <f t="shared" si="64"/>
        <v>16.000000000000011</v>
      </c>
      <c r="F494">
        <v>40.719000000000001</v>
      </c>
      <c r="H494">
        <f t="shared" si="65"/>
        <v>340.19</v>
      </c>
      <c r="I494">
        <f t="shared" si="66"/>
        <v>0</v>
      </c>
      <c r="J494">
        <f t="shared" si="67"/>
        <v>7.750532252690779E-3</v>
      </c>
      <c r="K494">
        <f t="shared" si="63"/>
        <v>7.7505322526907792</v>
      </c>
      <c r="M494">
        <f t="shared" si="68"/>
        <v>0.9300638703228935</v>
      </c>
      <c r="O494">
        <f t="shared" si="69"/>
        <v>0</v>
      </c>
      <c r="P494" s="8">
        <f t="shared" si="70"/>
        <v>0</v>
      </c>
    </row>
    <row r="495" spans="1:16">
      <c r="A495" s="1">
        <v>39738</v>
      </c>
      <c r="B495" t="s">
        <v>514</v>
      </c>
      <c r="E495">
        <f t="shared" si="64"/>
        <v>16.000000000000011</v>
      </c>
      <c r="F495">
        <v>40.616</v>
      </c>
      <c r="H495">
        <f t="shared" si="65"/>
        <v>339.15999999999997</v>
      </c>
      <c r="I495">
        <f t="shared" si="66"/>
        <v>0</v>
      </c>
      <c r="J495">
        <f t="shared" si="67"/>
        <v>7.738790137999608E-3</v>
      </c>
      <c r="K495">
        <f t="shared" si="63"/>
        <v>7.738790137999608</v>
      </c>
      <c r="M495">
        <f t="shared" si="68"/>
        <v>0.92865481655995297</v>
      </c>
      <c r="O495">
        <f t="shared" si="69"/>
        <v>0</v>
      </c>
      <c r="P495" s="8">
        <f t="shared" si="70"/>
        <v>0</v>
      </c>
    </row>
    <row r="496" spans="1:16">
      <c r="A496" s="1">
        <v>39738</v>
      </c>
      <c r="B496" t="s">
        <v>515</v>
      </c>
      <c r="E496">
        <f t="shared" si="64"/>
        <v>16.000000000000011</v>
      </c>
      <c r="F496">
        <v>40.512999999999998</v>
      </c>
      <c r="H496">
        <f t="shared" si="65"/>
        <v>338.13</v>
      </c>
      <c r="I496">
        <f t="shared" si="66"/>
        <v>0</v>
      </c>
      <c r="J496">
        <f t="shared" si="67"/>
        <v>7.7270301798297641E-3</v>
      </c>
      <c r="K496">
        <f t="shared" si="63"/>
        <v>7.7270301798297645</v>
      </c>
      <c r="M496">
        <f t="shared" si="68"/>
        <v>0.92724362157957174</v>
      </c>
      <c r="O496">
        <f t="shared" si="69"/>
        <v>0</v>
      </c>
      <c r="P496" s="8">
        <f t="shared" si="70"/>
        <v>0</v>
      </c>
    </row>
    <row r="497" spans="1:16">
      <c r="A497" s="1">
        <v>39738</v>
      </c>
      <c r="B497" t="s">
        <v>516</v>
      </c>
      <c r="E497">
        <f t="shared" si="64"/>
        <v>16.000000000000011</v>
      </c>
      <c r="F497">
        <v>40.462000000000003</v>
      </c>
      <c r="H497">
        <f t="shared" si="65"/>
        <v>337.62</v>
      </c>
      <c r="I497">
        <f t="shared" si="66"/>
        <v>0</v>
      </c>
      <c r="J497">
        <f t="shared" si="67"/>
        <v>7.7212006579287914E-3</v>
      </c>
      <c r="K497">
        <f t="shared" si="63"/>
        <v>7.7212006579287911</v>
      </c>
      <c r="M497">
        <f t="shared" si="68"/>
        <v>0.92654407895145496</v>
      </c>
      <c r="O497">
        <f t="shared" si="69"/>
        <v>0</v>
      </c>
      <c r="P497" s="8">
        <f t="shared" si="70"/>
        <v>0</v>
      </c>
    </row>
    <row r="498" spans="1:16">
      <c r="A498" s="1">
        <v>39738</v>
      </c>
      <c r="B498" t="s">
        <v>517</v>
      </c>
      <c r="E498">
        <f t="shared" si="64"/>
        <v>16.000000000000011</v>
      </c>
      <c r="F498">
        <v>40.359000000000002</v>
      </c>
      <c r="G498">
        <f>F498</f>
        <v>40.359000000000002</v>
      </c>
      <c r="H498">
        <f t="shared" si="65"/>
        <v>336.59000000000003</v>
      </c>
      <c r="I498">
        <f t="shared" si="66"/>
        <v>0</v>
      </c>
      <c r="J498">
        <f t="shared" si="67"/>
        <v>7.709413868771089E-3</v>
      </c>
      <c r="K498">
        <f t="shared" si="63"/>
        <v>7.7094138687710894</v>
      </c>
      <c r="L498">
        <f>J498</f>
        <v>7.709413868771089E-3</v>
      </c>
      <c r="M498">
        <f t="shared" si="68"/>
        <v>0.92512966425253063</v>
      </c>
      <c r="N498">
        <f>SUM(M469:M528)</f>
        <v>55.525741793573538</v>
      </c>
      <c r="O498">
        <f t="shared" si="69"/>
        <v>7.5299512718280504E-2</v>
      </c>
      <c r="P498" s="8">
        <f t="shared" si="70"/>
        <v>75.299512718280511</v>
      </c>
    </row>
    <row r="499" spans="1:16">
      <c r="A499" s="1">
        <v>39738</v>
      </c>
      <c r="B499" t="s">
        <v>518</v>
      </c>
      <c r="E499">
        <f t="shared" si="64"/>
        <v>16.000000000000011</v>
      </c>
      <c r="F499">
        <v>40.308</v>
      </c>
      <c r="H499">
        <f t="shared" si="65"/>
        <v>336.08</v>
      </c>
      <c r="I499">
        <f t="shared" si="66"/>
        <v>0</v>
      </c>
      <c r="J499">
        <f t="shared" si="67"/>
        <v>7.7035710160937706E-3</v>
      </c>
      <c r="K499">
        <f t="shared" si="63"/>
        <v>7.7035710160937709</v>
      </c>
      <c r="M499">
        <f t="shared" si="68"/>
        <v>0.92442852193125247</v>
      </c>
      <c r="O499">
        <f t="shared" si="69"/>
        <v>0</v>
      </c>
      <c r="P499" s="8">
        <f t="shared" si="70"/>
        <v>0</v>
      </c>
    </row>
    <row r="500" spans="1:16">
      <c r="A500" s="1">
        <v>39738</v>
      </c>
      <c r="B500" t="s">
        <v>519</v>
      </c>
      <c r="E500">
        <f t="shared" si="64"/>
        <v>16.000000000000011</v>
      </c>
      <c r="F500">
        <v>40.204999999999998</v>
      </c>
      <c r="H500">
        <f t="shared" si="65"/>
        <v>335.04999999999995</v>
      </c>
      <c r="I500">
        <f t="shared" si="66"/>
        <v>0</v>
      </c>
      <c r="J500">
        <f t="shared" si="67"/>
        <v>7.6917572114569505E-3</v>
      </c>
      <c r="K500">
        <f t="shared" si="63"/>
        <v>7.6917572114569506</v>
      </c>
      <c r="M500">
        <f t="shared" si="68"/>
        <v>0.92301086537483401</v>
      </c>
      <c r="O500">
        <f t="shared" si="69"/>
        <v>0</v>
      </c>
      <c r="P500" s="8">
        <f t="shared" si="70"/>
        <v>0</v>
      </c>
    </row>
    <row r="501" spans="1:16">
      <c r="A501" s="1">
        <v>39738</v>
      </c>
      <c r="B501" t="s">
        <v>520</v>
      </c>
      <c r="E501">
        <f t="shared" si="64"/>
        <v>16.000000000000011</v>
      </c>
      <c r="F501">
        <v>40.154000000000003</v>
      </c>
      <c r="H501">
        <f t="shared" si="65"/>
        <v>334.54</v>
      </c>
      <c r="I501">
        <f t="shared" si="66"/>
        <v>0</v>
      </c>
      <c r="J501">
        <f t="shared" si="67"/>
        <v>7.6859009361297395E-3</v>
      </c>
      <c r="K501">
        <f t="shared" si="63"/>
        <v>7.6859009361297392</v>
      </c>
      <c r="M501">
        <f t="shared" si="68"/>
        <v>0.92230811233556875</v>
      </c>
      <c r="O501">
        <f t="shared" si="69"/>
        <v>0</v>
      </c>
      <c r="P501" s="8">
        <f t="shared" si="70"/>
        <v>0</v>
      </c>
    </row>
    <row r="502" spans="1:16">
      <c r="A502" s="1">
        <v>39738</v>
      </c>
      <c r="B502" t="s">
        <v>521</v>
      </c>
      <c r="E502">
        <f t="shared" si="64"/>
        <v>16.000000000000011</v>
      </c>
      <c r="F502">
        <v>40.051000000000002</v>
      </c>
      <c r="H502">
        <f t="shared" si="65"/>
        <v>333.51</v>
      </c>
      <c r="I502">
        <f t="shared" si="66"/>
        <v>0</v>
      </c>
      <c r="J502">
        <f t="shared" si="67"/>
        <v>7.6740599293985195E-3</v>
      </c>
      <c r="K502">
        <f t="shared" si="63"/>
        <v>7.6740599293985197</v>
      </c>
      <c r="M502">
        <f t="shared" si="68"/>
        <v>0.92088719152782239</v>
      </c>
      <c r="O502">
        <f t="shared" si="69"/>
        <v>0</v>
      </c>
      <c r="P502" s="8">
        <f t="shared" si="70"/>
        <v>0</v>
      </c>
    </row>
    <row r="503" spans="1:16">
      <c r="A503" s="1">
        <v>39738</v>
      </c>
      <c r="B503" t="s">
        <v>522</v>
      </c>
      <c r="E503">
        <f t="shared" si="64"/>
        <v>16.000000000000011</v>
      </c>
      <c r="F503">
        <v>40</v>
      </c>
      <c r="H503">
        <f t="shared" si="65"/>
        <v>333</v>
      </c>
      <c r="I503">
        <f t="shared" si="66"/>
        <v>0</v>
      </c>
      <c r="J503">
        <f t="shared" si="67"/>
        <v>7.6681901384876988E-3</v>
      </c>
      <c r="K503">
        <f t="shared" si="63"/>
        <v>7.6681901384876987</v>
      </c>
      <c r="M503">
        <f t="shared" si="68"/>
        <v>0.92018281661852386</v>
      </c>
      <c r="O503">
        <f t="shared" si="69"/>
        <v>0</v>
      </c>
      <c r="P503" s="8">
        <f t="shared" si="70"/>
        <v>0</v>
      </c>
    </row>
    <row r="504" spans="1:16">
      <c r="A504" s="1">
        <v>39738</v>
      </c>
      <c r="B504" t="s">
        <v>523</v>
      </c>
      <c r="E504">
        <f t="shared" si="64"/>
        <v>16.000000000000011</v>
      </c>
      <c r="F504">
        <v>39.896999999999998</v>
      </c>
      <c r="H504">
        <f t="shared" si="65"/>
        <v>331.96999999999997</v>
      </c>
      <c r="I504">
        <f t="shared" si="66"/>
        <v>0</v>
      </c>
      <c r="J504">
        <f t="shared" si="67"/>
        <v>7.6563217408883747E-3</v>
      </c>
      <c r="K504">
        <f t="shared" si="63"/>
        <v>7.6563217408883748</v>
      </c>
      <c r="M504">
        <f t="shared" si="68"/>
        <v>0.91875860890660499</v>
      </c>
      <c r="O504">
        <f t="shared" si="69"/>
        <v>0</v>
      </c>
      <c r="P504" s="8">
        <f t="shared" si="70"/>
        <v>0</v>
      </c>
    </row>
    <row r="505" spans="1:16">
      <c r="A505" s="1">
        <v>39738</v>
      </c>
      <c r="B505" t="s">
        <v>524</v>
      </c>
      <c r="E505">
        <f t="shared" si="64"/>
        <v>16.000000000000011</v>
      </c>
      <c r="F505">
        <v>39.845999999999997</v>
      </c>
      <c r="H505">
        <f t="shared" si="65"/>
        <v>331.46</v>
      </c>
      <c r="I505">
        <f t="shared" si="66"/>
        <v>0</v>
      </c>
      <c r="J505">
        <f t="shared" si="67"/>
        <v>7.6504383403828572E-3</v>
      </c>
      <c r="K505">
        <f t="shared" si="63"/>
        <v>7.6504383403828573</v>
      </c>
      <c r="M505">
        <f t="shared" si="68"/>
        <v>0.91805260084594287</v>
      </c>
      <c r="O505">
        <f t="shared" si="69"/>
        <v>0</v>
      </c>
      <c r="P505" s="8">
        <f t="shared" si="70"/>
        <v>0</v>
      </c>
    </row>
    <row r="506" spans="1:16">
      <c r="A506" s="1">
        <v>39738</v>
      </c>
      <c r="B506" t="s">
        <v>525</v>
      </c>
      <c r="E506">
        <f t="shared" si="64"/>
        <v>16.000000000000011</v>
      </c>
      <c r="F506">
        <v>39.743000000000002</v>
      </c>
      <c r="H506">
        <f t="shared" si="65"/>
        <v>330.43</v>
      </c>
      <c r="I506">
        <f t="shared" si="66"/>
        <v>0</v>
      </c>
      <c r="J506">
        <f t="shared" si="67"/>
        <v>7.6385423609481931E-3</v>
      </c>
      <c r="K506">
        <f t="shared" si="63"/>
        <v>7.6385423609481933</v>
      </c>
      <c r="M506">
        <f t="shared" si="68"/>
        <v>0.91662508331378323</v>
      </c>
      <c r="O506">
        <f t="shared" si="69"/>
        <v>0</v>
      </c>
      <c r="P506" s="8">
        <f t="shared" si="70"/>
        <v>0</v>
      </c>
    </row>
    <row r="507" spans="1:16">
      <c r="A507" s="1">
        <v>39738</v>
      </c>
      <c r="B507" t="s">
        <v>526</v>
      </c>
      <c r="E507">
        <f t="shared" si="64"/>
        <v>16.000000000000011</v>
      </c>
      <c r="F507">
        <v>39.640999999999998</v>
      </c>
      <c r="H507">
        <f t="shared" si="65"/>
        <v>329.40999999999997</v>
      </c>
      <c r="I507">
        <f t="shared" si="66"/>
        <v>0</v>
      </c>
      <c r="J507">
        <f t="shared" si="67"/>
        <v>7.6267435908125292E-3</v>
      </c>
      <c r="K507">
        <f t="shared" si="63"/>
        <v>7.626743590812529</v>
      </c>
      <c r="M507">
        <f t="shared" si="68"/>
        <v>0.9152092308975035</v>
      </c>
      <c r="O507">
        <f t="shared" si="69"/>
        <v>0</v>
      </c>
      <c r="P507" s="8">
        <f t="shared" si="70"/>
        <v>0</v>
      </c>
    </row>
    <row r="508" spans="1:16">
      <c r="A508" s="1">
        <v>39738</v>
      </c>
      <c r="B508" t="s">
        <v>527</v>
      </c>
      <c r="E508">
        <f t="shared" si="64"/>
        <v>16.000000000000011</v>
      </c>
      <c r="F508">
        <v>39.588999999999999</v>
      </c>
      <c r="H508">
        <f t="shared" si="65"/>
        <v>328.89</v>
      </c>
      <c r="I508">
        <f t="shared" si="66"/>
        <v>0</v>
      </c>
      <c r="J508">
        <f t="shared" si="67"/>
        <v>7.620721501275322E-3</v>
      </c>
      <c r="K508">
        <f t="shared" si="63"/>
        <v>7.6207215012753222</v>
      </c>
      <c r="M508">
        <f t="shared" si="68"/>
        <v>0.91448658015303863</v>
      </c>
      <c r="O508">
        <f t="shared" si="69"/>
        <v>0</v>
      </c>
      <c r="P508" s="8">
        <f t="shared" si="70"/>
        <v>0</v>
      </c>
    </row>
    <row r="509" spans="1:16">
      <c r="A509" s="1">
        <v>39738</v>
      </c>
      <c r="B509" t="s">
        <v>528</v>
      </c>
      <c r="E509">
        <f t="shared" si="64"/>
        <v>16.000000000000011</v>
      </c>
      <c r="F509">
        <v>39.537999999999997</v>
      </c>
      <c r="H509">
        <f t="shared" si="65"/>
        <v>328.38</v>
      </c>
      <c r="I509">
        <f t="shared" si="66"/>
        <v>0</v>
      </c>
      <c r="J509">
        <f t="shared" si="67"/>
        <v>7.6148105951494294E-3</v>
      </c>
      <c r="K509">
        <f t="shared" si="63"/>
        <v>7.6148105951494296</v>
      </c>
      <c r="M509">
        <f t="shared" si="68"/>
        <v>0.91377727141793152</v>
      </c>
      <c r="O509">
        <f t="shared" si="69"/>
        <v>0</v>
      </c>
      <c r="P509" s="8">
        <f t="shared" si="70"/>
        <v>0</v>
      </c>
    </row>
    <row r="510" spans="1:16">
      <c r="A510" s="1">
        <v>39738</v>
      </c>
      <c r="B510" t="s">
        <v>529</v>
      </c>
      <c r="E510">
        <f t="shared" si="64"/>
        <v>16.000000000000011</v>
      </c>
      <c r="F510">
        <v>39.435000000000002</v>
      </c>
      <c r="H510">
        <f t="shared" si="65"/>
        <v>327.35000000000002</v>
      </c>
      <c r="I510">
        <f t="shared" si="66"/>
        <v>0</v>
      </c>
      <c r="J510">
        <f t="shared" si="67"/>
        <v>7.6028588701882414E-3</v>
      </c>
      <c r="K510">
        <f t="shared" si="63"/>
        <v>7.6028588701882418</v>
      </c>
      <c r="M510">
        <f t="shared" si="68"/>
        <v>0.91234306442258895</v>
      </c>
      <c r="O510">
        <f t="shared" si="69"/>
        <v>0</v>
      </c>
      <c r="P510" s="8">
        <f t="shared" si="70"/>
        <v>0</v>
      </c>
    </row>
    <row r="511" spans="1:16">
      <c r="A511" s="1">
        <v>39738</v>
      </c>
      <c r="B511" t="s">
        <v>530</v>
      </c>
      <c r="E511">
        <f t="shared" si="64"/>
        <v>16.000000000000011</v>
      </c>
      <c r="F511">
        <v>39.384</v>
      </c>
      <c r="H511">
        <f t="shared" si="65"/>
        <v>326.84000000000003</v>
      </c>
      <c r="I511">
        <f t="shared" si="66"/>
        <v>0</v>
      </c>
      <c r="J511">
        <f t="shared" si="67"/>
        <v>7.5969340657925958E-3</v>
      </c>
      <c r="K511">
        <f t="shared" si="63"/>
        <v>7.5969340657925954</v>
      </c>
      <c r="M511">
        <f t="shared" si="68"/>
        <v>0.91163208789511152</v>
      </c>
      <c r="O511">
        <f t="shared" si="69"/>
        <v>0</v>
      </c>
      <c r="P511" s="8">
        <f t="shared" si="70"/>
        <v>0</v>
      </c>
    </row>
    <row r="512" spans="1:16">
      <c r="A512" s="1">
        <v>39738</v>
      </c>
      <c r="B512" t="s">
        <v>531</v>
      </c>
      <c r="E512">
        <f t="shared" si="64"/>
        <v>16.000000000000011</v>
      </c>
      <c r="F512">
        <v>39.280999999999999</v>
      </c>
      <c r="H512">
        <f t="shared" si="65"/>
        <v>325.81</v>
      </c>
      <c r="I512">
        <f t="shared" si="66"/>
        <v>0</v>
      </c>
      <c r="J512">
        <f t="shared" si="67"/>
        <v>7.584954172570854E-3</v>
      </c>
      <c r="K512">
        <f t="shared" si="63"/>
        <v>7.5849541725708542</v>
      </c>
      <c r="M512">
        <f t="shared" si="68"/>
        <v>0.9101945007085025</v>
      </c>
      <c r="O512">
        <f t="shared" si="69"/>
        <v>0</v>
      </c>
      <c r="P512" s="8">
        <f t="shared" si="70"/>
        <v>0</v>
      </c>
    </row>
    <row r="513" spans="1:16">
      <c r="A513" s="1">
        <v>39738</v>
      </c>
      <c r="B513" t="s">
        <v>532</v>
      </c>
      <c r="E513">
        <f t="shared" si="64"/>
        <v>16.000000000000011</v>
      </c>
      <c r="F513">
        <v>39.229999999999997</v>
      </c>
      <c r="H513">
        <f t="shared" si="65"/>
        <v>325.29999999999995</v>
      </c>
      <c r="I513">
        <f t="shared" si="66"/>
        <v>0</v>
      </c>
      <c r="J513">
        <f t="shared" si="67"/>
        <v>7.5790153714054443E-3</v>
      </c>
      <c r="K513">
        <f t="shared" si="63"/>
        <v>7.5790153714054442</v>
      </c>
      <c r="M513">
        <f t="shared" si="68"/>
        <v>0.90948184456865333</v>
      </c>
      <c r="O513">
        <f t="shared" si="69"/>
        <v>0</v>
      </c>
      <c r="P513" s="8">
        <f t="shared" si="70"/>
        <v>0</v>
      </c>
    </row>
    <row r="514" spans="1:16">
      <c r="A514" s="1">
        <v>39738</v>
      </c>
      <c r="B514" t="s">
        <v>533</v>
      </c>
      <c r="E514">
        <f t="shared" si="64"/>
        <v>16.000000000000011</v>
      </c>
      <c r="F514">
        <v>39.127000000000002</v>
      </c>
      <c r="H514">
        <f t="shared" si="65"/>
        <v>324.27000000000004</v>
      </c>
      <c r="I514">
        <f t="shared" si="66"/>
        <v>0</v>
      </c>
      <c r="J514">
        <f t="shared" si="67"/>
        <v>7.5670071098156121E-3</v>
      </c>
      <c r="K514">
        <f t="shared" si="63"/>
        <v>7.567007109815612</v>
      </c>
      <c r="M514">
        <f t="shared" si="68"/>
        <v>0.90804085317787342</v>
      </c>
      <c r="O514">
        <f t="shared" si="69"/>
        <v>0</v>
      </c>
      <c r="P514" s="8">
        <f t="shared" si="70"/>
        <v>0</v>
      </c>
    </row>
    <row r="515" spans="1:16">
      <c r="A515" s="1">
        <v>39738</v>
      </c>
      <c r="B515" t="s">
        <v>534</v>
      </c>
      <c r="E515">
        <f t="shared" si="64"/>
        <v>16.000000000000011</v>
      </c>
      <c r="F515">
        <v>39.076000000000001</v>
      </c>
      <c r="H515">
        <f t="shared" si="65"/>
        <v>323.76</v>
      </c>
      <c r="I515">
        <f t="shared" si="66"/>
        <v>0</v>
      </c>
      <c r="J515">
        <f t="shared" si="67"/>
        <v>7.5610542122114162E-3</v>
      </c>
      <c r="K515">
        <f t="shared" ref="K515:K578" si="71">J515*1000</f>
        <v>7.5610542122114159</v>
      </c>
      <c r="M515">
        <f t="shared" si="68"/>
        <v>0.90732650546536997</v>
      </c>
      <c r="O515">
        <f t="shared" si="69"/>
        <v>0</v>
      </c>
      <c r="P515" s="8">
        <f t="shared" si="70"/>
        <v>0</v>
      </c>
    </row>
    <row r="516" spans="1:16">
      <c r="A516" s="1">
        <v>39738</v>
      </c>
      <c r="B516" t="s">
        <v>535</v>
      </c>
      <c r="E516">
        <f t="shared" si="64"/>
        <v>16.000000000000011</v>
      </c>
      <c r="F516">
        <v>38.972999999999999</v>
      </c>
      <c r="H516">
        <f t="shared" si="65"/>
        <v>322.73</v>
      </c>
      <c r="I516">
        <f t="shared" si="66"/>
        <v>0</v>
      </c>
      <c r="J516">
        <f t="shared" si="67"/>
        <v>7.5490173797653961E-3</v>
      </c>
      <c r="K516">
        <f t="shared" si="71"/>
        <v>7.5490173797653961</v>
      </c>
      <c r="M516">
        <f t="shared" si="68"/>
        <v>0.90588208557184757</v>
      </c>
      <c r="O516">
        <f t="shared" si="69"/>
        <v>0</v>
      </c>
      <c r="P516" s="8">
        <f t="shared" si="70"/>
        <v>0</v>
      </c>
    </row>
    <row r="517" spans="1:16">
      <c r="A517" s="1">
        <v>39738</v>
      </c>
      <c r="B517" t="s">
        <v>536</v>
      </c>
      <c r="E517">
        <f t="shared" ref="E517:E580" si="72">C517*10+E516</f>
        <v>16.000000000000011</v>
      </c>
      <c r="F517">
        <v>38.869999999999997</v>
      </c>
      <c r="H517">
        <f t="shared" si="65"/>
        <v>321.7</v>
      </c>
      <c r="I517">
        <f t="shared" si="66"/>
        <v>0</v>
      </c>
      <c r="J517">
        <f t="shared" si="67"/>
        <v>7.5369613240350384E-3</v>
      </c>
      <c r="K517">
        <f t="shared" si="71"/>
        <v>7.5369613240350386</v>
      </c>
      <c r="M517">
        <f t="shared" si="68"/>
        <v>0.90443535888420457</v>
      </c>
      <c r="O517">
        <f t="shared" si="69"/>
        <v>0</v>
      </c>
      <c r="P517" s="8">
        <f t="shared" si="70"/>
        <v>0</v>
      </c>
    </row>
    <row r="518" spans="1:16">
      <c r="A518" s="1">
        <v>39738</v>
      </c>
      <c r="B518" t="s">
        <v>537</v>
      </c>
      <c r="E518">
        <f t="shared" si="72"/>
        <v>16.000000000000011</v>
      </c>
      <c r="F518">
        <v>38.869999999999997</v>
      </c>
      <c r="H518">
        <f t="shared" ref="H518:H581" si="73">F518*10-50-17</f>
        <v>321.7</v>
      </c>
      <c r="I518">
        <f t="shared" ref="I518:I581" si="74">IF(H518-600&gt;0,H518-600,0)</f>
        <v>0</v>
      </c>
      <c r="J518">
        <f t="shared" ref="J518:J581" si="75">IF(I518=0,0.6*0.005*(2*9.81*H518/1000)^0.5,1.8*4*(I518/1000)^(3/2)+0.6*0.005*(2*9.81*H518/1000)^0.5)</f>
        <v>7.5369613240350384E-3</v>
      </c>
      <c r="K518">
        <f t="shared" si="71"/>
        <v>7.5369613240350386</v>
      </c>
      <c r="M518">
        <f t="shared" ref="M518:M581" si="76">J518*2*60</f>
        <v>0.90443535888420457</v>
      </c>
      <c r="O518">
        <f t="shared" ref="O518:O581" si="77">N518/$N$934</f>
        <v>0</v>
      </c>
      <c r="P518" s="8">
        <f t="shared" ref="P518:P581" si="78">O518*1000</f>
        <v>0</v>
      </c>
    </row>
    <row r="519" spans="1:16">
      <c r="A519" s="1">
        <v>39738</v>
      </c>
      <c r="B519" t="s">
        <v>538</v>
      </c>
      <c r="E519">
        <f t="shared" si="72"/>
        <v>16.000000000000011</v>
      </c>
      <c r="F519">
        <v>38.768000000000001</v>
      </c>
      <c r="H519">
        <f t="shared" si="73"/>
        <v>320.68</v>
      </c>
      <c r="I519">
        <f t="shared" si="74"/>
        <v>0</v>
      </c>
      <c r="J519">
        <f t="shared" si="75"/>
        <v>7.5250032823913106E-3</v>
      </c>
      <c r="K519">
        <f t="shared" si="71"/>
        <v>7.5250032823913102</v>
      </c>
      <c r="M519">
        <f t="shared" si="76"/>
        <v>0.9030003938869573</v>
      </c>
      <c r="O519">
        <f t="shared" si="77"/>
        <v>0</v>
      </c>
      <c r="P519" s="8">
        <f t="shared" si="78"/>
        <v>0</v>
      </c>
    </row>
    <row r="520" spans="1:16">
      <c r="A520" s="1">
        <v>39738</v>
      </c>
      <c r="B520" t="s">
        <v>539</v>
      </c>
      <c r="E520">
        <f t="shared" si="72"/>
        <v>16.000000000000011</v>
      </c>
      <c r="F520">
        <v>38.664999999999999</v>
      </c>
      <c r="H520">
        <f t="shared" si="73"/>
        <v>319.64999999999998</v>
      </c>
      <c r="I520">
        <f t="shared" si="74"/>
        <v>0</v>
      </c>
      <c r="J520">
        <f t="shared" si="75"/>
        <v>7.5129086910463647E-3</v>
      </c>
      <c r="K520">
        <f t="shared" si="71"/>
        <v>7.5129086910463645</v>
      </c>
      <c r="M520">
        <f t="shared" si="76"/>
        <v>0.9015490429255637</v>
      </c>
      <c r="O520">
        <f t="shared" si="77"/>
        <v>0</v>
      </c>
      <c r="P520" s="8">
        <f t="shared" si="78"/>
        <v>0</v>
      </c>
    </row>
    <row r="521" spans="1:16">
      <c r="A521" s="1">
        <v>39738</v>
      </c>
      <c r="B521" t="s">
        <v>540</v>
      </c>
      <c r="E521">
        <f t="shared" si="72"/>
        <v>16.000000000000011</v>
      </c>
      <c r="F521">
        <v>38.613999999999997</v>
      </c>
      <c r="H521">
        <f t="shared" si="73"/>
        <v>319.14</v>
      </c>
      <c r="I521">
        <f t="shared" si="74"/>
        <v>0</v>
      </c>
      <c r="J521">
        <f t="shared" si="75"/>
        <v>7.50691289412632E-3</v>
      </c>
      <c r="K521">
        <f t="shared" si="71"/>
        <v>7.5069128941263203</v>
      </c>
      <c r="M521">
        <f t="shared" si="76"/>
        <v>0.90082954729515841</v>
      </c>
      <c r="O521">
        <f t="shared" si="77"/>
        <v>0</v>
      </c>
      <c r="P521" s="8">
        <f t="shared" si="78"/>
        <v>0</v>
      </c>
    </row>
    <row r="522" spans="1:16">
      <c r="A522" s="1">
        <v>39738</v>
      </c>
      <c r="B522" t="s">
        <v>541</v>
      </c>
      <c r="E522">
        <f t="shared" si="72"/>
        <v>16.000000000000011</v>
      </c>
      <c r="F522">
        <v>38.561999999999998</v>
      </c>
      <c r="H522">
        <f t="shared" si="73"/>
        <v>318.62</v>
      </c>
      <c r="I522">
        <f t="shared" si="74"/>
        <v>0</v>
      </c>
      <c r="J522">
        <f t="shared" si="75"/>
        <v>7.5007945979076122E-3</v>
      </c>
      <c r="K522">
        <f t="shared" si="71"/>
        <v>7.5007945979076123</v>
      </c>
      <c r="M522">
        <f t="shared" si="76"/>
        <v>0.90009535174891342</v>
      </c>
      <c r="O522">
        <f t="shared" si="77"/>
        <v>0</v>
      </c>
      <c r="P522" s="8">
        <f t="shared" si="78"/>
        <v>0</v>
      </c>
    </row>
    <row r="523" spans="1:16">
      <c r="A523" s="1">
        <v>39738</v>
      </c>
      <c r="B523" t="s">
        <v>542</v>
      </c>
      <c r="E523">
        <f t="shared" si="72"/>
        <v>16.000000000000011</v>
      </c>
      <c r="F523">
        <v>38.46</v>
      </c>
      <c r="H523">
        <f t="shared" si="73"/>
        <v>317.60000000000002</v>
      </c>
      <c r="I523">
        <f t="shared" si="74"/>
        <v>0</v>
      </c>
      <c r="J523">
        <f t="shared" si="75"/>
        <v>7.4887788056531629E-3</v>
      </c>
      <c r="K523">
        <f t="shared" si="71"/>
        <v>7.4887788056531628</v>
      </c>
      <c r="M523">
        <f t="shared" si="76"/>
        <v>0.89865345667837959</v>
      </c>
      <c r="O523">
        <f t="shared" si="77"/>
        <v>0</v>
      </c>
      <c r="P523" s="8">
        <f t="shared" si="78"/>
        <v>0</v>
      </c>
    </row>
    <row r="524" spans="1:16">
      <c r="A524" s="1">
        <v>39738</v>
      </c>
      <c r="B524" t="s">
        <v>543</v>
      </c>
      <c r="E524">
        <f t="shared" si="72"/>
        <v>16.000000000000011</v>
      </c>
      <c r="F524">
        <v>38.408000000000001</v>
      </c>
      <c r="H524">
        <f t="shared" si="73"/>
        <v>317.08000000000004</v>
      </c>
      <c r="I524">
        <f t="shared" si="74"/>
        <v>0</v>
      </c>
      <c r="J524">
        <f t="shared" si="75"/>
        <v>7.4826456818427537E-3</v>
      </c>
      <c r="K524">
        <f t="shared" si="71"/>
        <v>7.4826456818427536</v>
      </c>
      <c r="M524">
        <f t="shared" si="76"/>
        <v>0.8979174818211304</v>
      </c>
      <c r="O524">
        <f t="shared" si="77"/>
        <v>0</v>
      </c>
      <c r="P524" s="8">
        <f t="shared" si="78"/>
        <v>0</v>
      </c>
    </row>
    <row r="525" spans="1:16">
      <c r="A525" s="1">
        <v>39738</v>
      </c>
      <c r="B525" t="s">
        <v>544</v>
      </c>
      <c r="E525">
        <f t="shared" si="72"/>
        <v>16.000000000000011</v>
      </c>
      <c r="F525">
        <v>38.356999999999999</v>
      </c>
      <c r="H525">
        <f t="shared" si="73"/>
        <v>316.57</v>
      </c>
      <c r="I525">
        <f t="shared" si="74"/>
        <v>0</v>
      </c>
      <c r="J525">
        <f t="shared" si="75"/>
        <v>7.4766256158777938E-3</v>
      </c>
      <c r="K525">
        <f t="shared" si="71"/>
        <v>7.4766256158777935</v>
      </c>
      <c r="M525">
        <f t="shared" si="76"/>
        <v>0.89719507390533526</v>
      </c>
      <c r="O525">
        <f t="shared" si="77"/>
        <v>0</v>
      </c>
      <c r="P525" s="8">
        <f t="shared" si="78"/>
        <v>0</v>
      </c>
    </row>
    <row r="526" spans="1:16">
      <c r="A526" s="1">
        <v>39738</v>
      </c>
      <c r="B526" t="s">
        <v>545</v>
      </c>
      <c r="E526">
        <f t="shared" si="72"/>
        <v>16.000000000000011</v>
      </c>
      <c r="F526">
        <v>38.253999999999998</v>
      </c>
      <c r="H526">
        <f t="shared" si="73"/>
        <v>315.53999999999996</v>
      </c>
      <c r="I526">
        <f t="shared" si="74"/>
        <v>0</v>
      </c>
      <c r="J526">
        <f t="shared" si="75"/>
        <v>7.4644526390084363E-3</v>
      </c>
      <c r="K526">
        <f t="shared" si="71"/>
        <v>7.464452639008436</v>
      </c>
      <c r="M526">
        <f t="shared" si="76"/>
        <v>0.89573431668101233</v>
      </c>
      <c r="O526">
        <f t="shared" si="77"/>
        <v>0</v>
      </c>
      <c r="P526" s="8">
        <f t="shared" si="78"/>
        <v>0</v>
      </c>
    </row>
    <row r="527" spans="1:16">
      <c r="A527" s="1">
        <v>39738</v>
      </c>
      <c r="B527" t="s">
        <v>546</v>
      </c>
      <c r="E527">
        <f t="shared" si="72"/>
        <v>16.000000000000011</v>
      </c>
      <c r="F527">
        <v>38.203000000000003</v>
      </c>
      <c r="H527">
        <f t="shared" si="73"/>
        <v>315.03000000000003</v>
      </c>
      <c r="I527">
        <f t="shared" si="74"/>
        <v>0</v>
      </c>
      <c r="J527">
        <f t="shared" si="75"/>
        <v>7.4584178885337346E-3</v>
      </c>
      <c r="K527">
        <f t="shared" si="71"/>
        <v>7.4584178885337344</v>
      </c>
      <c r="M527">
        <f t="shared" si="76"/>
        <v>0.8950101466240481</v>
      </c>
      <c r="O527">
        <f t="shared" si="77"/>
        <v>0</v>
      </c>
      <c r="P527" s="8">
        <f t="shared" si="78"/>
        <v>0</v>
      </c>
    </row>
    <row r="528" spans="1:16" ht="15.5" thickBot="1">
      <c r="A528" s="1">
        <v>39738</v>
      </c>
      <c r="B528" t="s">
        <v>547</v>
      </c>
      <c r="E528">
        <f t="shared" si="72"/>
        <v>16.000000000000011</v>
      </c>
      <c r="F528">
        <v>38.1</v>
      </c>
      <c r="H528">
        <f t="shared" si="73"/>
        <v>314</v>
      </c>
      <c r="I528">
        <f t="shared" si="74"/>
        <v>0</v>
      </c>
      <c r="J528">
        <f t="shared" si="75"/>
        <v>7.4462151459650959E-3</v>
      </c>
      <c r="K528">
        <f t="shared" si="71"/>
        <v>7.4462151459650956</v>
      </c>
      <c r="M528" s="10">
        <f t="shared" si="76"/>
        <v>0.89354581751581152</v>
      </c>
      <c r="O528">
        <f t="shared" si="77"/>
        <v>0</v>
      </c>
      <c r="P528" s="8">
        <f t="shared" si="78"/>
        <v>0</v>
      </c>
    </row>
    <row r="529" spans="1:16">
      <c r="A529" s="1">
        <v>39738</v>
      </c>
      <c r="B529" t="s">
        <v>548</v>
      </c>
      <c r="E529">
        <f t="shared" si="72"/>
        <v>16.000000000000011</v>
      </c>
      <c r="F529">
        <v>38.048999999999999</v>
      </c>
      <c r="H529">
        <f t="shared" si="73"/>
        <v>313.49</v>
      </c>
      <c r="I529">
        <f t="shared" si="74"/>
        <v>0</v>
      </c>
      <c r="J529">
        <f t="shared" si="75"/>
        <v>7.4401656029956754E-3</v>
      </c>
      <c r="K529">
        <f t="shared" si="71"/>
        <v>7.4401656029956751</v>
      </c>
      <c r="M529">
        <f t="shared" si="76"/>
        <v>0.89281987235948101</v>
      </c>
      <c r="O529">
        <f t="shared" si="77"/>
        <v>0</v>
      </c>
      <c r="P529" s="8">
        <f t="shared" si="78"/>
        <v>0</v>
      </c>
    </row>
    <row r="530" spans="1:16">
      <c r="A530" s="1">
        <v>39738</v>
      </c>
      <c r="B530" t="s">
        <v>549</v>
      </c>
      <c r="E530">
        <f t="shared" si="72"/>
        <v>16.000000000000011</v>
      </c>
      <c r="F530">
        <v>37.997</v>
      </c>
      <c r="H530">
        <f t="shared" si="73"/>
        <v>312.97000000000003</v>
      </c>
      <c r="I530">
        <f t="shared" si="74"/>
        <v>0</v>
      </c>
      <c r="J530">
        <f t="shared" si="75"/>
        <v>7.4339923728774446E-3</v>
      </c>
      <c r="K530">
        <f t="shared" si="71"/>
        <v>7.4339923728774444</v>
      </c>
      <c r="M530">
        <f t="shared" si="76"/>
        <v>0.89207908474529329</v>
      </c>
      <c r="O530">
        <f t="shared" si="77"/>
        <v>0</v>
      </c>
      <c r="P530" s="8">
        <f t="shared" si="78"/>
        <v>0</v>
      </c>
    </row>
    <row r="531" spans="1:16">
      <c r="A531" s="1">
        <v>39738</v>
      </c>
      <c r="B531" t="s">
        <v>550</v>
      </c>
      <c r="E531">
        <f t="shared" si="72"/>
        <v>16.000000000000011</v>
      </c>
      <c r="F531">
        <v>37.945999999999998</v>
      </c>
      <c r="H531">
        <f t="shared" si="73"/>
        <v>312.45999999999998</v>
      </c>
      <c r="I531">
        <f t="shared" si="74"/>
        <v>0</v>
      </c>
      <c r="J531">
        <f t="shared" si="75"/>
        <v>7.4279328753025222E-3</v>
      </c>
      <c r="K531">
        <f t="shared" si="71"/>
        <v>7.4279328753025222</v>
      </c>
      <c r="M531">
        <f t="shared" si="76"/>
        <v>0.89135194503630266</v>
      </c>
      <c r="O531">
        <f t="shared" si="77"/>
        <v>0</v>
      </c>
      <c r="P531" s="8">
        <f t="shared" si="78"/>
        <v>0</v>
      </c>
    </row>
    <row r="532" spans="1:16">
      <c r="A532" s="1">
        <v>39738</v>
      </c>
      <c r="B532" t="s">
        <v>551</v>
      </c>
      <c r="E532">
        <f t="shared" si="72"/>
        <v>16.000000000000011</v>
      </c>
      <c r="F532">
        <v>37.843000000000004</v>
      </c>
      <c r="H532">
        <f t="shared" si="73"/>
        <v>311.43000000000006</v>
      </c>
      <c r="I532">
        <f t="shared" si="74"/>
        <v>0</v>
      </c>
      <c r="J532">
        <f t="shared" si="75"/>
        <v>7.4156799688228194E-3</v>
      </c>
      <c r="K532">
        <f t="shared" si="71"/>
        <v>7.4156799688228192</v>
      </c>
      <c r="M532">
        <f t="shared" si="76"/>
        <v>0.88988159625873831</v>
      </c>
      <c r="O532">
        <f t="shared" si="77"/>
        <v>0</v>
      </c>
      <c r="P532" s="8">
        <f t="shared" si="78"/>
        <v>0</v>
      </c>
    </row>
    <row r="533" spans="1:16">
      <c r="A533" s="1">
        <v>39738</v>
      </c>
      <c r="B533" t="s">
        <v>552</v>
      </c>
      <c r="E533">
        <f t="shared" si="72"/>
        <v>16.000000000000011</v>
      </c>
      <c r="F533">
        <v>37.792000000000002</v>
      </c>
      <c r="H533">
        <f t="shared" si="73"/>
        <v>310.92</v>
      </c>
      <c r="I533">
        <f t="shared" si="74"/>
        <v>0</v>
      </c>
      <c r="J533">
        <f t="shared" si="75"/>
        <v>7.4096054955712738E-3</v>
      </c>
      <c r="K533">
        <f t="shared" si="71"/>
        <v>7.4096054955712738</v>
      </c>
      <c r="M533">
        <f t="shared" si="76"/>
        <v>0.88915265946855282</v>
      </c>
      <c r="O533">
        <f t="shared" si="77"/>
        <v>0</v>
      </c>
      <c r="P533" s="8">
        <f t="shared" si="78"/>
        <v>0</v>
      </c>
    </row>
    <row r="534" spans="1:16">
      <c r="A534" s="1">
        <v>39738</v>
      </c>
      <c r="B534" t="s">
        <v>553</v>
      </c>
      <c r="E534">
        <f t="shared" si="72"/>
        <v>16.000000000000011</v>
      </c>
      <c r="F534">
        <v>37.689</v>
      </c>
      <c r="H534">
        <f t="shared" si="73"/>
        <v>309.89</v>
      </c>
      <c r="I534">
        <f t="shared" si="74"/>
        <v>0</v>
      </c>
      <c r="J534">
        <f t="shared" si="75"/>
        <v>7.3973222317268291E-3</v>
      </c>
      <c r="K534">
        <f t="shared" si="71"/>
        <v>7.3973222317268288</v>
      </c>
      <c r="M534">
        <f t="shared" si="76"/>
        <v>0.88767866780721949</v>
      </c>
      <c r="O534">
        <f t="shared" si="77"/>
        <v>0</v>
      </c>
      <c r="P534" s="8">
        <f t="shared" si="78"/>
        <v>0</v>
      </c>
    </row>
    <row r="535" spans="1:16">
      <c r="A535" s="1">
        <v>39738</v>
      </c>
      <c r="B535" t="s">
        <v>554</v>
      </c>
      <c r="E535">
        <f t="shared" si="72"/>
        <v>16.000000000000011</v>
      </c>
      <c r="F535">
        <v>37.637999999999998</v>
      </c>
      <c r="H535">
        <f t="shared" si="73"/>
        <v>309.38</v>
      </c>
      <c r="I535">
        <f t="shared" si="74"/>
        <v>0</v>
      </c>
      <c r="J535">
        <f t="shared" si="75"/>
        <v>7.3912326712125631E-3</v>
      </c>
      <c r="K535">
        <f t="shared" si="71"/>
        <v>7.3912326712125633</v>
      </c>
      <c r="M535">
        <f t="shared" si="76"/>
        <v>0.88694792054550753</v>
      </c>
      <c r="O535">
        <f t="shared" si="77"/>
        <v>0</v>
      </c>
      <c r="P535" s="8">
        <f t="shared" si="78"/>
        <v>0</v>
      </c>
    </row>
    <row r="536" spans="1:16">
      <c r="A536" s="1">
        <v>39738</v>
      </c>
      <c r="B536" t="s">
        <v>555</v>
      </c>
      <c r="E536">
        <f t="shared" si="72"/>
        <v>16.000000000000011</v>
      </c>
      <c r="F536">
        <v>37.637999999999998</v>
      </c>
      <c r="H536">
        <f t="shared" si="73"/>
        <v>309.38</v>
      </c>
      <c r="I536">
        <f t="shared" si="74"/>
        <v>0</v>
      </c>
      <c r="J536">
        <f t="shared" si="75"/>
        <v>7.3912326712125631E-3</v>
      </c>
      <c r="K536">
        <f t="shared" si="71"/>
        <v>7.3912326712125633</v>
      </c>
      <c r="M536">
        <f t="shared" si="76"/>
        <v>0.88694792054550753</v>
      </c>
      <c r="O536">
        <f t="shared" si="77"/>
        <v>0</v>
      </c>
      <c r="P536" s="8">
        <f t="shared" si="78"/>
        <v>0</v>
      </c>
    </row>
    <row r="537" spans="1:16">
      <c r="A537" s="1">
        <v>39738</v>
      </c>
      <c r="B537" t="s">
        <v>556</v>
      </c>
      <c r="E537">
        <f t="shared" si="72"/>
        <v>16.000000000000011</v>
      </c>
      <c r="F537">
        <v>37.484000000000002</v>
      </c>
      <c r="H537">
        <f t="shared" si="73"/>
        <v>307.84000000000003</v>
      </c>
      <c r="I537">
        <f t="shared" si="74"/>
        <v>0</v>
      </c>
      <c r="J537">
        <f t="shared" si="75"/>
        <v>7.3728140624865898E-3</v>
      </c>
      <c r="K537">
        <f t="shared" si="71"/>
        <v>7.3728140624865901</v>
      </c>
      <c r="M537">
        <f t="shared" si="76"/>
        <v>0.88473768749839077</v>
      </c>
      <c r="O537">
        <f t="shared" si="77"/>
        <v>0</v>
      </c>
      <c r="P537" s="8">
        <f t="shared" si="78"/>
        <v>0</v>
      </c>
    </row>
    <row r="538" spans="1:16">
      <c r="A538" s="1">
        <v>39738</v>
      </c>
      <c r="B538" t="s">
        <v>557</v>
      </c>
      <c r="E538">
        <f t="shared" si="72"/>
        <v>16.000000000000011</v>
      </c>
      <c r="F538">
        <v>37.433</v>
      </c>
      <c r="H538">
        <f t="shared" si="73"/>
        <v>307.33</v>
      </c>
      <c r="I538">
        <f t="shared" si="74"/>
        <v>0</v>
      </c>
      <c r="J538">
        <f t="shared" si="75"/>
        <v>7.3667042427397614E-3</v>
      </c>
      <c r="K538">
        <f t="shared" si="71"/>
        <v>7.3667042427397611</v>
      </c>
      <c r="M538">
        <f t="shared" si="76"/>
        <v>0.88400450912877138</v>
      </c>
      <c r="O538">
        <f t="shared" si="77"/>
        <v>0</v>
      </c>
      <c r="P538" s="8">
        <f t="shared" si="78"/>
        <v>0</v>
      </c>
    </row>
    <row r="539" spans="1:16">
      <c r="A539" s="1">
        <v>39738</v>
      </c>
      <c r="B539" t="s">
        <v>558</v>
      </c>
      <c r="E539">
        <f t="shared" si="72"/>
        <v>16.000000000000011</v>
      </c>
      <c r="F539">
        <v>37.381</v>
      </c>
      <c r="H539">
        <f t="shared" si="73"/>
        <v>306.81</v>
      </c>
      <c r="I539">
        <f t="shared" si="74"/>
        <v>0</v>
      </c>
      <c r="J539">
        <f t="shared" si="75"/>
        <v>7.3604694007923166E-3</v>
      </c>
      <c r="K539">
        <f t="shared" si="71"/>
        <v>7.3604694007923168</v>
      </c>
      <c r="M539">
        <f t="shared" si="76"/>
        <v>0.88325632809507804</v>
      </c>
      <c r="O539">
        <f t="shared" si="77"/>
        <v>0</v>
      </c>
      <c r="P539" s="8">
        <f t="shared" si="78"/>
        <v>0</v>
      </c>
    </row>
    <row r="540" spans="1:16">
      <c r="A540" s="1">
        <v>39738</v>
      </c>
      <c r="B540" t="s">
        <v>559</v>
      </c>
      <c r="E540">
        <f t="shared" si="72"/>
        <v>16.000000000000011</v>
      </c>
      <c r="F540">
        <v>37.33</v>
      </c>
      <c r="H540">
        <f t="shared" si="73"/>
        <v>306.29999999999995</v>
      </c>
      <c r="I540">
        <f t="shared" si="74"/>
        <v>0</v>
      </c>
      <c r="J540">
        <f t="shared" si="75"/>
        <v>7.3543493253992219E-3</v>
      </c>
      <c r="K540">
        <f t="shared" si="71"/>
        <v>7.3543493253992223</v>
      </c>
      <c r="M540">
        <f t="shared" si="76"/>
        <v>0.88252191904790667</v>
      </c>
      <c r="O540">
        <f t="shared" si="77"/>
        <v>0</v>
      </c>
      <c r="P540" s="8">
        <f t="shared" si="78"/>
        <v>0</v>
      </c>
    </row>
    <row r="541" spans="1:16">
      <c r="A541" s="1">
        <v>39738</v>
      </c>
      <c r="B541" t="s">
        <v>560</v>
      </c>
      <c r="E541">
        <f t="shared" si="72"/>
        <v>16.000000000000011</v>
      </c>
      <c r="F541">
        <v>37.279000000000003</v>
      </c>
      <c r="H541">
        <f t="shared" si="73"/>
        <v>305.79000000000002</v>
      </c>
      <c r="I541">
        <f t="shared" si="74"/>
        <v>0</v>
      </c>
      <c r="J541">
        <f t="shared" si="75"/>
        <v>7.3482241528140674E-3</v>
      </c>
      <c r="K541">
        <f t="shared" si="71"/>
        <v>7.3482241528140673</v>
      </c>
      <c r="M541">
        <f t="shared" si="76"/>
        <v>0.88178689833768809</v>
      </c>
      <c r="O541">
        <f t="shared" si="77"/>
        <v>0</v>
      </c>
      <c r="P541" s="8">
        <f t="shared" si="78"/>
        <v>0</v>
      </c>
    </row>
    <row r="542" spans="1:16">
      <c r="A542" s="1">
        <v>39738</v>
      </c>
      <c r="B542" t="s">
        <v>561</v>
      </c>
      <c r="E542">
        <f t="shared" si="72"/>
        <v>16.000000000000011</v>
      </c>
      <c r="F542">
        <v>37.176000000000002</v>
      </c>
      <c r="H542">
        <f t="shared" si="73"/>
        <v>304.76</v>
      </c>
      <c r="I542">
        <f t="shared" si="74"/>
        <v>0</v>
      </c>
      <c r="J542">
        <f t="shared" si="75"/>
        <v>7.3358381116270556E-3</v>
      </c>
      <c r="K542">
        <f t="shared" si="71"/>
        <v>7.3358381116270559</v>
      </c>
      <c r="M542">
        <f t="shared" si="76"/>
        <v>0.8803005733952467</v>
      </c>
      <c r="O542">
        <f t="shared" si="77"/>
        <v>0</v>
      </c>
      <c r="P542" s="8">
        <f t="shared" si="78"/>
        <v>0</v>
      </c>
    </row>
    <row r="543" spans="1:16">
      <c r="A543" s="1">
        <v>39738</v>
      </c>
      <c r="B543" t="s">
        <v>562</v>
      </c>
      <c r="E543">
        <f t="shared" si="72"/>
        <v>16.000000000000011</v>
      </c>
      <c r="F543">
        <v>37.073</v>
      </c>
      <c r="H543">
        <f t="shared" si="73"/>
        <v>303.73</v>
      </c>
      <c r="I543">
        <f t="shared" si="74"/>
        <v>0</v>
      </c>
      <c r="J543">
        <f t="shared" si="75"/>
        <v>7.3234311220902468E-3</v>
      </c>
      <c r="K543">
        <f t="shared" si="71"/>
        <v>7.3234311220902466</v>
      </c>
      <c r="M543">
        <f t="shared" si="76"/>
        <v>0.87881173465082962</v>
      </c>
      <c r="O543">
        <f t="shared" si="77"/>
        <v>0</v>
      </c>
      <c r="P543" s="8">
        <f t="shared" si="78"/>
        <v>0</v>
      </c>
    </row>
    <row r="544" spans="1:16">
      <c r="A544" s="1">
        <v>39738</v>
      </c>
      <c r="B544" t="s">
        <v>563</v>
      </c>
      <c r="E544">
        <f t="shared" si="72"/>
        <v>16.000000000000011</v>
      </c>
      <c r="F544">
        <v>36.97</v>
      </c>
      <c r="H544">
        <f t="shared" si="73"/>
        <v>302.7</v>
      </c>
      <c r="I544">
        <f t="shared" si="74"/>
        <v>0</v>
      </c>
      <c r="J544">
        <f t="shared" si="75"/>
        <v>7.3110030775537221E-3</v>
      </c>
      <c r="K544">
        <f t="shared" si="71"/>
        <v>7.311003077553722</v>
      </c>
      <c r="M544">
        <f t="shared" si="76"/>
        <v>0.87732036930644663</v>
      </c>
      <c r="O544">
        <f t="shared" si="77"/>
        <v>0</v>
      </c>
      <c r="P544" s="8">
        <f t="shared" si="78"/>
        <v>0</v>
      </c>
    </row>
    <row r="545" spans="1:16">
      <c r="A545" s="1">
        <v>39738</v>
      </c>
      <c r="B545" t="s">
        <v>564</v>
      </c>
      <c r="E545">
        <f t="shared" si="72"/>
        <v>16.000000000000011</v>
      </c>
      <c r="F545">
        <v>37.021999999999998</v>
      </c>
      <c r="H545">
        <f t="shared" si="73"/>
        <v>303.21999999999997</v>
      </c>
      <c r="I545">
        <f t="shared" si="74"/>
        <v>0</v>
      </c>
      <c r="J545">
        <f t="shared" si="75"/>
        <v>7.3172800684407312E-3</v>
      </c>
      <c r="K545">
        <f t="shared" si="71"/>
        <v>7.3172800684407315</v>
      </c>
      <c r="M545">
        <f t="shared" si="76"/>
        <v>0.87807360821288771</v>
      </c>
      <c r="O545">
        <f t="shared" si="77"/>
        <v>0</v>
      </c>
      <c r="P545" s="8">
        <f t="shared" si="78"/>
        <v>0</v>
      </c>
    </row>
    <row r="546" spans="1:16">
      <c r="A546" s="1">
        <v>39738</v>
      </c>
      <c r="B546" t="s">
        <v>565</v>
      </c>
      <c r="E546">
        <f t="shared" si="72"/>
        <v>16.000000000000011</v>
      </c>
      <c r="F546">
        <v>36.918999999999997</v>
      </c>
      <c r="H546">
        <f t="shared" si="73"/>
        <v>302.18999999999994</v>
      </c>
      <c r="I546">
        <f t="shared" si="74"/>
        <v>0</v>
      </c>
      <c r="J546">
        <f t="shared" si="75"/>
        <v>7.3048415588567017E-3</v>
      </c>
      <c r="K546">
        <f t="shared" si="71"/>
        <v>7.3048415588567019</v>
      </c>
      <c r="M546">
        <f t="shared" si="76"/>
        <v>0.87658098706280418</v>
      </c>
      <c r="O546">
        <f t="shared" si="77"/>
        <v>0</v>
      </c>
      <c r="P546" s="8">
        <f t="shared" si="78"/>
        <v>0</v>
      </c>
    </row>
    <row r="547" spans="1:16">
      <c r="A547" s="1">
        <v>39738</v>
      </c>
      <c r="B547" t="s">
        <v>566</v>
      </c>
      <c r="E547">
        <f t="shared" si="72"/>
        <v>16.000000000000011</v>
      </c>
      <c r="F547">
        <v>36.868000000000002</v>
      </c>
      <c r="H547">
        <f t="shared" si="73"/>
        <v>301.68</v>
      </c>
      <c r="I547">
        <f t="shared" si="74"/>
        <v>0</v>
      </c>
      <c r="J547">
        <f t="shared" si="75"/>
        <v>7.29867483862653E-3</v>
      </c>
      <c r="K547">
        <f t="shared" si="71"/>
        <v>7.2986748386265301</v>
      </c>
      <c r="M547">
        <f t="shared" si="76"/>
        <v>0.87584098063518356</v>
      </c>
      <c r="O547">
        <f t="shared" si="77"/>
        <v>0</v>
      </c>
      <c r="P547" s="8">
        <f t="shared" si="78"/>
        <v>0</v>
      </c>
    </row>
    <row r="548" spans="1:16">
      <c r="A548" s="1">
        <v>39738</v>
      </c>
      <c r="B548" t="s">
        <v>567</v>
      </c>
      <c r="E548">
        <f t="shared" si="72"/>
        <v>16.000000000000011</v>
      </c>
      <c r="F548">
        <v>36.765000000000001</v>
      </c>
      <c r="H548">
        <f t="shared" si="73"/>
        <v>300.64999999999998</v>
      </c>
      <c r="I548">
        <f t="shared" si="74"/>
        <v>0</v>
      </c>
      <c r="J548">
        <f t="shared" si="75"/>
        <v>7.2862045675372031E-3</v>
      </c>
      <c r="K548">
        <f t="shared" si="71"/>
        <v>7.2862045675372027</v>
      </c>
      <c r="M548">
        <f t="shared" si="76"/>
        <v>0.87434454810446438</v>
      </c>
      <c r="O548">
        <f t="shared" si="77"/>
        <v>0</v>
      </c>
      <c r="P548" s="8">
        <f t="shared" si="78"/>
        <v>0</v>
      </c>
    </row>
    <row r="549" spans="1:16">
      <c r="A549" s="1">
        <v>39738</v>
      </c>
      <c r="B549" t="s">
        <v>568</v>
      </c>
      <c r="E549">
        <f t="shared" si="72"/>
        <v>16.000000000000011</v>
      </c>
      <c r="F549">
        <v>36.713999999999999</v>
      </c>
      <c r="H549">
        <f t="shared" si="73"/>
        <v>300.14</v>
      </c>
      <c r="I549">
        <f t="shared" si="74"/>
        <v>0</v>
      </c>
      <c r="J549">
        <f t="shared" si="75"/>
        <v>7.2800220604061355E-3</v>
      </c>
      <c r="K549">
        <f t="shared" si="71"/>
        <v>7.2800220604061359</v>
      </c>
      <c r="M549">
        <f t="shared" si="76"/>
        <v>0.87360264724873626</v>
      </c>
      <c r="O549">
        <f t="shared" si="77"/>
        <v>0</v>
      </c>
      <c r="P549" s="8">
        <f t="shared" si="78"/>
        <v>0</v>
      </c>
    </row>
    <row r="550" spans="1:16">
      <c r="A550" s="1">
        <v>39738</v>
      </c>
      <c r="B550" t="s">
        <v>569</v>
      </c>
      <c r="E550">
        <f t="shared" si="72"/>
        <v>16.000000000000011</v>
      </c>
      <c r="F550">
        <v>36.661999999999999</v>
      </c>
      <c r="H550">
        <f t="shared" si="73"/>
        <v>299.62</v>
      </c>
      <c r="I550">
        <f t="shared" si="74"/>
        <v>0</v>
      </c>
      <c r="J550">
        <f t="shared" si="75"/>
        <v>7.2737129170733711E-3</v>
      </c>
      <c r="K550">
        <f t="shared" si="71"/>
        <v>7.2737129170733708</v>
      </c>
      <c r="M550">
        <f t="shared" si="76"/>
        <v>0.87284555004880449</v>
      </c>
      <c r="O550">
        <f t="shared" si="77"/>
        <v>0</v>
      </c>
      <c r="P550" s="8">
        <f t="shared" si="78"/>
        <v>0</v>
      </c>
    </row>
    <row r="551" spans="1:16">
      <c r="A551" s="1">
        <v>39738</v>
      </c>
      <c r="B551" t="s">
        <v>570</v>
      </c>
      <c r="E551">
        <f t="shared" si="72"/>
        <v>16.000000000000011</v>
      </c>
      <c r="F551">
        <v>36.610999999999997</v>
      </c>
      <c r="H551">
        <f t="shared" si="73"/>
        <v>299.10999999999996</v>
      </c>
      <c r="I551">
        <f t="shared" si="74"/>
        <v>0</v>
      </c>
      <c r="J551">
        <f t="shared" si="75"/>
        <v>7.2675197832548057E-3</v>
      </c>
      <c r="K551">
        <f t="shared" si="71"/>
        <v>7.267519783254806</v>
      </c>
      <c r="M551">
        <f t="shared" si="76"/>
        <v>0.87210237399057666</v>
      </c>
      <c r="O551">
        <f t="shared" si="77"/>
        <v>0</v>
      </c>
      <c r="P551" s="8">
        <f t="shared" si="78"/>
        <v>0</v>
      </c>
    </row>
    <row r="552" spans="1:16">
      <c r="A552" s="1">
        <v>39738</v>
      </c>
      <c r="B552" t="s">
        <v>571</v>
      </c>
      <c r="E552">
        <f t="shared" si="72"/>
        <v>16.000000000000011</v>
      </c>
      <c r="F552">
        <v>36.508000000000003</v>
      </c>
      <c r="H552">
        <f t="shared" si="73"/>
        <v>298.08000000000004</v>
      </c>
      <c r="I552">
        <f t="shared" si="74"/>
        <v>0</v>
      </c>
      <c r="J552">
        <f t="shared" si="75"/>
        <v>7.2549959614048032E-3</v>
      </c>
      <c r="K552">
        <f t="shared" si="71"/>
        <v>7.254995961404803</v>
      </c>
      <c r="M552">
        <f t="shared" si="76"/>
        <v>0.87059951536857638</v>
      </c>
      <c r="O552">
        <f t="shared" si="77"/>
        <v>0</v>
      </c>
      <c r="P552" s="8">
        <f t="shared" si="78"/>
        <v>0</v>
      </c>
    </row>
    <row r="553" spans="1:16">
      <c r="A553" s="1">
        <v>39738</v>
      </c>
      <c r="B553" t="s">
        <v>572</v>
      </c>
      <c r="E553">
        <f t="shared" si="72"/>
        <v>16.000000000000011</v>
      </c>
      <c r="F553">
        <v>36.457000000000001</v>
      </c>
      <c r="H553">
        <f t="shared" si="73"/>
        <v>297.57</v>
      </c>
      <c r="I553">
        <f t="shared" si="74"/>
        <v>0</v>
      </c>
      <c r="J553">
        <f t="shared" si="75"/>
        <v>7.2487868364299419E-3</v>
      </c>
      <c r="K553">
        <f t="shared" si="71"/>
        <v>7.2487868364299421</v>
      </c>
      <c r="M553">
        <f t="shared" si="76"/>
        <v>0.869854420371593</v>
      </c>
      <c r="O553">
        <f t="shared" si="77"/>
        <v>0</v>
      </c>
      <c r="P553" s="8">
        <f t="shared" si="78"/>
        <v>0</v>
      </c>
    </row>
    <row r="554" spans="1:16">
      <c r="A554" s="1">
        <v>39738</v>
      </c>
      <c r="B554" t="s">
        <v>573</v>
      </c>
      <c r="E554">
        <f t="shared" si="72"/>
        <v>16.000000000000011</v>
      </c>
      <c r="F554">
        <v>36.508000000000003</v>
      </c>
      <c r="H554">
        <f t="shared" si="73"/>
        <v>298.08000000000004</v>
      </c>
      <c r="I554">
        <f t="shared" si="74"/>
        <v>0</v>
      </c>
      <c r="J554">
        <f t="shared" si="75"/>
        <v>7.2549959614048032E-3</v>
      </c>
      <c r="K554">
        <f t="shared" si="71"/>
        <v>7.254995961404803</v>
      </c>
      <c r="M554">
        <f t="shared" si="76"/>
        <v>0.87059951536857638</v>
      </c>
      <c r="O554">
        <f t="shared" si="77"/>
        <v>0</v>
      </c>
      <c r="P554" s="8">
        <f t="shared" si="78"/>
        <v>0</v>
      </c>
    </row>
    <row r="555" spans="1:16">
      <c r="A555" s="1">
        <v>39738</v>
      </c>
      <c r="B555" t="s">
        <v>574</v>
      </c>
      <c r="E555">
        <f t="shared" si="72"/>
        <v>16.000000000000011</v>
      </c>
      <c r="F555">
        <v>36.353999999999999</v>
      </c>
      <c r="H555">
        <f t="shared" si="73"/>
        <v>296.53999999999996</v>
      </c>
      <c r="I555">
        <f t="shared" si="74"/>
        <v>0</v>
      </c>
      <c r="J555">
        <f t="shared" si="75"/>
        <v>7.2362305933407062E-3</v>
      </c>
      <c r="K555">
        <f t="shared" si="71"/>
        <v>7.2362305933407063</v>
      </c>
      <c r="M555">
        <f t="shared" si="76"/>
        <v>0.86834767120088474</v>
      </c>
      <c r="O555">
        <f t="shared" si="77"/>
        <v>0</v>
      </c>
      <c r="P555" s="8">
        <f t="shared" si="78"/>
        <v>0</v>
      </c>
    </row>
    <row r="556" spans="1:16">
      <c r="A556" s="1">
        <v>39738</v>
      </c>
      <c r="B556" t="s">
        <v>575</v>
      </c>
      <c r="E556">
        <f t="shared" si="72"/>
        <v>16.000000000000011</v>
      </c>
      <c r="F556">
        <v>36.302999999999997</v>
      </c>
      <c r="H556">
        <f t="shared" si="73"/>
        <v>296.02999999999997</v>
      </c>
      <c r="I556">
        <f t="shared" si="74"/>
        <v>0</v>
      </c>
      <c r="J556">
        <f t="shared" si="75"/>
        <v>7.2300053526951147E-3</v>
      </c>
      <c r="K556">
        <f t="shared" si="71"/>
        <v>7.2300053526951151</v>
      </c>
      <c r="M556">
        <f t="shared" si="76"/>
        <v>0.86760064232341372</v>
      </c>
      <c r="O556">
        <f t="shared" si="77"/>
        <v>0</v>
      </c>
      <c r="P556" s="8">
        <f t="shared" si="78"/>
        <v>0</v>
      </c>
    </row>
    <row r="557" spans="1:16">
      <c r="A557" s="1">
        <v>39738</v>
      </c>
      <c r="B557" t="s">
        <v>576</v>
      </c>
      <c r="E557">
        <f t="shared" si="72"/>
        <v>16.000000000000011</v>
      </c>
      <c r="F557">
        <v>36.252000000000002</v>
      </c>
      <c r="H557">
        <f t="shared" si="73"/>
        <v>295.52000000000004</v>
      </c>
      <c r="I557">
        <f t="shared" si="74"/>
        <v>0</v>
      </c>
      <c r="J557">
        <f t="shared" si="75"/>
        <v>7.2237747473187456E-3</v>
      </c>
      <c r="K557">
        <f t="shared" si="71"/>
        <v>7.2237747473187452</v>
      </c>
      <c r="M557">
        <f t="shared" si="76"/>
        <v>0.86685296967824943</v>
      </c>
      <c r="O557">
        <f t="shared" si="77"/>
        <v>0</v>
      </c>
      <c r="P557" s="8">
        <f t="shared" si="78"/>
        <v>0</v>
      </c>
    </row>
    <row r="558" spans="1:16">
      <c r="A558" s="1">
        <v>39738</v>
      </c>
      <c r="B558" t="s">
        <v>577</v>
      </c>
      <c r="E558">
        <f t="shared" si="72"/>
        <v>16.000000000000011</v>
      </c>
      <c r="F558">
        <v>36.200000000000003</v>
      </c>
      <c r="G558">
        <f>F558</f>
        <v>36.200000000000003</v>
      </c>
      <c r="H558">
        <f t="shared" si="73"/>
        <v>295</v>
      </c>
      <c r="I558">
        <f t="shared" si="74"/>
        <v>0</v>
      </c>
      <c r="J558">
        <f t="shared" si="75"/>
        <v>7.2174164352626913E-3</v>
      </c>
      <c r="K558">
        <f t="shared" si="71"/>
        <v>7.2174164352626917</v>
      </c>
      <c r="L558">
        <f>J558</f>
        <v>7.2174164352626913E-3</v>
      </c>
      <c r="M558">
        <f t="shared" si="76"/>
        <v>0.86608997223152295</v>
      </c>
      <c r="N558">
        <f>SUM(M529:M588)</f>
        <v>51.95610041042459</v>
      </c>
      <c r="O558">
        <f t="shared" si="77"/>
        <v>7.0458654261505521E-2</v>
      </c>
      <c r="P558" s="8">
        <f t="shared" si="78"/>
        <v>70.458654261505515</v>
      </c>
    </row>
    <row r="559" spans="1:16">
      <c r="A559" s="1">
        <v>39738</v>
      </c>
      <c r="B559" t="s">
        <v>578</v>
      </c>
      <c r="E559">
        <f t="shared" si="72"/>
        <v>16.000000000000011</v>
      </c>
      <c r="F559">
        <v>36.097999999999999</v>
      </c>
      <c r="H559">
        <f t="shared" si="73"/>
        <v>293.98</v>
      </c>
      <c r="I559">
        <f t="shared" si="74"/>
        <v>0</v>
      </c>
      <c r="J559">
        <f t="shared" si="75"/>
        <v>7.2049280634854367E-3</v>
      </c>
      <c r="K559">
        <f t="shared" si="71"/>
        <v>7.2049280634854371</v>
      </c>
      <c r="M559">
        <f t="shared" si="76"/>
        <v>0.86459136761825239</v>
      </c>
      <c r="O559">
        <f t="shared" si="77"/>
        <v>0</v>
      </c>
      <c r="P559" s="8">
        <f t="shared" si="78"/>
        <v>0</v>
      </c>
    </row>
    <row r="560" spans="1:16">
      <c r="A560" s="1">
        <v>39738</v>
      </c>
      <c r="B560" t="s">
        <v>579</v>
      </c>
      <c r="E560">
        <f t="shared" si="72"/>
        <v>16.000000000000011</v>
      </c>
      <c r="F560">
        <v>36.097999999999999</v>
      </c>
      <c r="H560">
        <f t="shared" si="73"/>
        <v>293.98</v>
      </c>
      <c r="I560">
        <f t="shared" si="74"/>
        <v>0</v>
      </c>
      <c r="J560">
        <f t="shared" si="75"/>
        <v>7.2049280634854367E-3</v>
      </c>
      <c r="K560">
        <f t="shared" si="71"/>
        <v>7.2049280634854371</v>
      </c>
      <c r="M560">
        <f t="shared" si="76"/>
        <v>0.86459136761825239</v>
      </c>
      <c r="O560">
        <f t="shared" si="77"/>
        <v>0</v>
      </c>
      <c r="P560" s="8">
        <f t="shared" si="78"/>
        <v>0</v>
      </c>
    </row>
    <row r="561" spans="1:16">
      <c r="A561" s="1">
        <v>39738</v>
      </c>
      <c r="B561" t="s">
        <v>580</v>
      </c>
      <c r="E561">
        <f t="shared" si="72"/>
        <v>16.000000000000011</v>
      </c>
      <c r="F561">
        <v>35.994999999999997</v>
      </c>
      <c r="H561">
        <f t="shared" si="73"/>
        <v>292.95</v>
      </c>
      <c r="I561">
        <f t="shared" si="74"/>
        <v>0</v>
      </c>
      <c r="J561">
        <f t="shared" si="75"/>
        <v>7.1922952525601998E-3</v>
      </c>
      <c r="K561">
        <f t="shared" si="71"/>
        <v>7.1922952525602</v>
      </c>
      <c r="M561">
        <f t="shared" si="76"/>
        <v>0.863075430307224</v>
      </c>
      <c r="O561">
        <f t="shared" si="77"/>
        <v>0</v>
      </c>
      <c r="P561" s="8">
        <f t="shared" si="78"/>
        <v>0</v>
      </c>
    </row>
    <row r="562" spans="1:16">
      <c r="A562" s="1">
        <v>39738</v>
      </c>
      <c r="B562" t="s">
        <v>581</v>
      </c>
      <c r="E562">
        <f t="shared" si="72"/>
        <v>16.000000000000011</v>
      </c>
      <c r="F562">
        <v>35.944000000000003</v>
      </c>
      <c r="H562">
        <f t="shared" si="73"/>
        <v>292.44000000000005</v>
      </c>
      <c r="I562">
        <f t="shared" si="74"/>
        <v>0</v>
      </c>
      <c r="J562">
        <f t="shared" si="75"/>
        <v>7.186031950944834E-3</v>
      </c>
      <c r="K562">
        <f t="shared" si="71"/>
        <v>7.1860319509448338</v>
      </c>
      <c r="M562">
        <f t="shared" si="76"/>
        <v>0.86232383411338009</v>
      </c>
      <c r="O562">
        <f t="shared" si="77"/>
        <v>0</v>
      </c>
      <c r="P562" s="8">
        <f t="shared" si="78"/>
        <v>0</v>
      </c>
    </row>
    <row r="563" spans="1:16">
      <c r="A563" s="1">
        <v>39738</v>
      </c>
      <c r="B563" t="s">
        <v>582</v>
      </c>
      <c r="E563">
        <f t="shared" si="72"/>
        <v>16.000000000000011</v>
      </c>
      <c r="F563">
        <v>35.892000000000003</v>
      </c>
      <c r="H563">
        <f t="shared" si="73"/>
        <v>291.92</v>
      </c>
      <c r="I563">
        <f t="shared" si="74"/>
        <v>0</v>
      </c>
      <c r="J563">
        <f t="shared" si="75"/>
        <v>7.1796402138268748E-3</v>
      </c>
      <c r="K563">
        <f t="shared" si="71"/>
        <v>7.1796402138268745</v>
      </c>
      <c r="M563">
        <f t="shared" si="76"/>
        <v>0.86155682565922498</v>
      </c>
      <c r="O563">
        <f t="shared" si="77"/>
        <v>0</v>
      </c>
      <c r="P563" s="8">
        <f t="shared" si="78"/>
        <v>0</v>
      </c>
    </row>
    <row r="564" spans="1:16">
      <c r="A564" s="1">
        <v>39738</v>
      </c>
      <c r="B564" t="s">
        <v>583</v>
      </c>
      <c r="E564">
        <f t="shared" si="72"/>
        <v>16.000000000000011</v>
      </c>
      <c r="F564">
        <v>35.789000000000001</v>
      </c>
      <c r="H564">
        <f t="shared" si="73"/>
        <v>290.89</v>
      </c>
      <c r="I564">
        <f t="shared" si="74"/>
        <v>0</v>
      </c>
      <c r="J564">
        <f t="shared" si="75"/>
        <v>7.1669628295394422E-3</v>
      </c>
      <c r="K564">
        <f t="shared" si="71"/>
        <v>7.1669628295394423</v>
      </c>
      <c r="M564">
        <f t="shared" si="76"/>
        <v>0.86003553954473311</v>
      </c>
      <c r="O564">
        <f t="shared" si="77"/>
        <v>0</v>
      </c>
      <c r="P564" s="8">
        <f t="shared" si="78"/>
        <v>0</v>
      </c>
    </row>
    <row r="565" spans="1:16">
      <c r="A565" s="1">
        <v>39738</v>
      </c>
      <c r="B565" t="s">
        <v>584</v>
      </c>
      <c r="E565">
        <f t="shared" si="72"/>
        <v>16.000000000000011</v>
      </c>
      <c r="F565">
        <v>35.789000000000001</v>
      </c>
      <c r="H565">
        <f t="shared" si="73"/>
        <v>290.89</v>
      </c>
      <c r="I565">
        <f t="shared" si="74"/>
        <v>0</v>
      </c>
      <c r="J565">
        <f t="shared" si="75"/>
        <v>7.1669628295394422E-3</v>
      </c>
      <c r="K565">
        <f t="shared" si="71"/>
        <v>7.1669628295394423</v>
      </c>
      <c r="M565">
        <f t="shared" si="76"/>
        <v>0.86003553954473311</v>
      </c>
      <c r="O565">
        <f t="shared" si="77"/>
        <v>0</v>
      </c>
      <c r="P565" s="8">
        <f t="shared" si="78"/>
        <v>0</v>
      </c>
    </row>
    <row r="566" spans="1:16">
      <c r="A566" s="1">
        <v>39738</v>
      </c>
      <c r="B566" t="s">
        <v>585</v>
      </c>
      <c r="E566">
        <f t="shared" si="72"/>
        <v>16.000000000000011</v>
      </c>
      <c r="F566">
        <v>35.686999999999998</v>
      </c>
      <c r="H566">
        <f t="shared" si="73"/>
        <v>289.87</v>
      </c>
      <c r="I566">
        <f t="shared" si="74"/>
        <v>0</v>
      </c>
      <c r="J566">
        <f t="shared" si="75"/>
        <v>7.1543863887827599E-3</v>
      </c>
      <c r="K566">
        <f t="shared" si="71"/>
        <v>7.1543863887827595</v>
      </c>
      <c r="M566">
        <f t="shared" si="76"/>
        <v>0.85852636665393123</v>
      </c>
      <c r="O566">
        <f t="shared" si="77"/>
        <v>0</v>
      </c>
      <c r="P566" s="8">
        <f t="shared" si="78"/>
        <v>0</v>
      </c>
    </row>
    <row r="567" spans="1:16">
      <c r="A567" s="1">
        <v>39738</v>
      </c>
      <c r="B567" t="s">
        <v>586</v>
      </c>
      <c r="E567">
        <f t="shared" si="72"/>
        <v>16.000000000000011</v>
      </c>
      <c r="F567">
        <v>35.634999999999998</v>
      </c>
      <c r="H567">
        <f t="shared" si="73"/>
        <v>289.34999999999997</v>
      </c>
      <c r="I567">
        <f t="shared" si="74"/>
        <v>0</v>
      </c>
      <c r="J567">
        <f t="shared" si="75"/>
        <v>7.1479663541457721E-3</v>
      </c>
      <c r="K567">
        <f t="shared" si="71"/>
        <v>7.1479663541457725</v>
      </c>
      <c r="M567">
        <f t="shared" si="76"/>
        <v>0.85775596249749264</v>
      </c>
      <c r="O567">
        <f t="shared" si="77"/>
        <v>0</v>
      </c>
      <c r="P567" s="8">
        <f t="shared" si="78"/>
        <v>0</v>
      </c>
    </row>
    <row r="568" spans="1:16">
      <c r="A568" s="1">
        <v>39738</v>
      </c>
      <c r="B568" t="s">
        <v>587</v>
      </c>
      <c r="E568">
        <f t="shared" si="72"/>
        <v>16.000000000000011</v>
      </c>
      <c r="F568">
        <v>35.584000000000003</v>
      </c>
      <c r="H568">
        <f t="shared" si="73"/>
        <v>288.84000000000003</v>
      </c>
      <c r="I568">
        <f t="shared" si="74"/>
        <v>0</v>
      </c>
      <c r="J568">
        <f t="shared" si="75"/>
        <v>7.1416641758066442E-3</v>
      </c>
      <c r="K568">
        <f t="shared" si="71"/>
        <v>7.1416641758066444</v>
      </c>
      <c r="M568">
        <f t="shared" si="76"/>
        <v>0.85699970109679735</v>
      </c>
      <c r="O568">
        <f t="shared" si="77"/>
        <v>0</v>
      </c>
      <c r="P568" s="8">
        <f t="shared" si="78"/>
        <v>0</v>
      </c>
    </row>
    <row r="569" spans="1:16">
      <c r="A569" s="1">
        <v>39738</v>
      </c>
      <c r="B569" t="s">
        <v>588</v>
      </c>
      <c r="E569">
        <f t="shared" si="72"/>
        <v>16.000000000000011</v>
      </c>
      <c r="F569">
        <v>35.533000000000001</v>
      </c>
      <c r="H569">
        <f t="shared" si="73"/>
        <v>288.33000000000004</v>
      </c>
      <c r="I569">
        <f t="shared" si="74"/>
        <v>0</v>
      </c>
      <c r="J569">
        <f t="shared" si="75"/>
        <v>7.1353564311812771E-3</v>
      </c>
      <c r="K569">
        <f t="shared" si="71"/>
        <v>7.1353564311812772</v>
      </c>
      <c r="M569">
        <f t="shared" si="76"/>
        <v>0.85624277174175323</v>
      </c>
      <c r="O569">
        <f t="shared" si="77"/>
        <v>0</v>
      </c>
      <c r="P569" s="8">
        <f t="shared" si="78"/>
        <v>0</v>
      </c>
    </row>
    <row r="570" spans="1:16">
      <c r="A570" s="1">
        <v>39738</v>
      </c>
      <c r="B570" t="s">
        <v>589</v>
      </c>
      <c r="E570">
        <f t="shared" si="72"/>
        <v>16.000000000000011</v>
      </c>
      <c r="F570">
        <v>35.481000000000002</v>
      </c>
      <c r="H570">
        <f t="shared" si="73"/>
        <v>287.81</v>
      </c>
      <c r="I570">
        <f t="shared" si="74"/>
        <v>0</v>
      </c>
      <c r="J570">
        <f t="shared" si="75"/>
        <v>7.1289192589059401E-3</v>
      </c>
      <c r="K570">
        <f t="shared" si="71"/>
        <v>7.12891925890594</v>
      </c>
      <c r="M570">
        <f t="shared" si="76"/>
        <v>0.85547031106871285</v>
      </c>
      <c r="O570">
        <f t="shared" si="77"/>
        <v>0</v>
      </c>
      <c r="P570" s="8">
        <f t="shared" si="78"/>
        <v>0</v>
      </c>
    </row>
    <row r="571" spans="1:16">
      <c r="A571" s="1">
        <v>39738</v>
      </c>
      <c r="B571" t="s">
        <v>590</v>
      </c>
      <c r="E571">
        <f t="shared" si="72"/>
        <v>16.000000000000011</v>
      </c>
      <c r="F571">
        <v>35.378999999999998</v>
      </c>
      <c r="H571">
        <f t="shared" si="73"/>
        <v>286.78999999999996</v>
      </c>
      <c r="I571">
        <f t="shared" si="74"/>
        <v>0</v>
      </c>
      <c r="J571">
        <f t="shared" si="75"/>
        <v>7.116275584882867E-3</v>
      </c>
      <c r="K571">
        <f t="shared" si="71"/>
        <v>7.1162755848828674</v>
      </c>
      <c r="M571">
        <f t="shared" si="76"/>
        <v>0.85395307018594402</v>
      </c>
      <c r="O571">
        <f t="shared" si="77"/>
        <v>0</v>
      </c>
      <c r="P571" s="8">
        <f t="shared" si="78"/>
        <v>0</v>
      </c>
    </row>
    <row r="572" spans="1:16">
      <c r="A572" s="1">
        <v>39738</v>
      </c>
      <c r="B572" t="s">
        <v>591</v>
      </c>
      <c r="E572">
        <f t="shared" si="72"/>
        <v>16.000000000000011</v>
      </c>
      <c r="F572">
        <v>35.378999999999998</v>
      </c>
      <c r="H572">
        <f t="shared" si="73"/>
        <v>286.78999999999996</v>
      </c>
      <c r="I572">
        <f t="shared" si="74"/>
        <v>0</v>
      </c>
      <c r="J572">
        <f t="shared" si="75"/>
        <v>7.116275584882867E-3</v>
      </c>
      <c r="K572">
        <f t="shared" si="71"/>
        <v>7.1162755848828674</v>
      </c>
      <c r="M572">
        <f t="shared" si="76"/>
        <v>0.85395307018594402</v>
      </c>
      <c r="O572">
        <f t="shared" si="77"/>
        <v>0</v>
      </c>
      <c r="P572" s="8">
        <f t="shared" si="78"/>
        <v>0</v>
      </c>
    </row>
    <row r="573" spans="1:16">
      <c r="A573" s="1">
        <v>39738</v>
      </c>
      <c r="B573" t="s">
        <v>592</v>
      </c>
      <c r="E573">
        <f t="shared" si="72"/>
        <v>16.000000000000011</v>
      </c>
      <c r="F573">
        <v>35.326999999999998</v>
      </c>
      <c r="H573">
        <f t="shared" si="73"/>
        <v>286.27</v>
      </c>
      <c r="I573">
        <f t="shared" si="74"/>
        <v>0</v>
      </c>
      <c r="J573">
        <f t="shared" si="75"/>
        <v>7.1098211369907197E-3</v>
      </c>
      <c r="K573">
        <f t="shared" si="71"/>
        <v>7.1098211369907194</v>
      </c>
      <c r="M573">
        <f t="shared" si="76"/>
        <v>0.85317853643888641</v>
      </c>
      <c r="O573">
        <f t="shared" si="77"/>
        <v>0</v>
      </c>
      <c r="P573" s="8">
        <f t="shared" si="78"/>
        <v>0</v>
      </c>
    </row>
    <row r="574" spans="1:16">
      <c r="A574" s="1">
        <v>39738</v>
      </c>
      <c r="B574" t="s">
        <v>593</v>
      </c>
      <c r="E574">
        <f t="shared" si="72"/>
        <v>16.000000000000011</v>
      </c>
      <c r="F574">
        <v>35.276000000000003</v>
      </c>
      <c r="H574">
        <f t="shared" si="73"/>
        <v>285.76000000000005</v>
      </c>
      <c r="I574">
        <f t="shared" si="74"/>
        <v>0</v>
      </c>
      <c r="J574">
        <f t="shared" si="75"/>
        <v>7.1034851164762788E-3</v>
      </c>
      <c r="K574">
        <f t="shared" si="71"/>
        <v>7.1034851164762784</v>
      </c>
      <c r="M574">
        <f t="shared" si="76"/>
        <v>0.85241821397715345</v>
      </c>
      <c r="O574">
        <f t="shared" si="77"/>
        <v>0</v>
      </c>
      <c r="P574" s="8">
        <f t="shared" si="78"/>
        <v>0</v>
      </c>
    </row>
    <row r="575" spans="1:16">
      <c r="A575" s="1">
        <v>39738</v>
      </c>
      <c r="B575" t="s">
        <v>594</v>
      </c>
      <c r="E575">
        <f t="shared" si="72"/>
        <v>16.000000000000011</v>
      </c>
      <c r="F575">
        <v>35.225000000000001</v>
      </c>
      <c r="H575">
        <f t="shared" si="73"/>
        <v>285.25</v>
      </c>
      <c r="I575">
        <f t="shared" si="74"/>
        <v>0</v>
      </c>
      <c r="J575">
        <f t="shared" si="75"/>
        <v>7.0971434394409708E-3</v>
      </c>
      <c r="K575">
        <f t="shared" si="71"/>
        <v>7.0971434394409707</v>
      </c>
      <c r="M575">
        <f t="shared" si="76"/>
        <v>0.8516572127329165</v>
      </c>
      <c r="O575">
        <f t="shared" si="77"/>
        <v>0</v>
      </c>
      <c r="P575" s="8">
        <f t="shared" si="78"/>
        <v>0</v>
      </c>
    </row>
    <row r="576" spans="1:16">
      <c r="A576" s="1">
        <v>39738</v>
      </c>
      <c r="B576" t="s">
        <v>595</v>
      </c>
      <c r="E576">
        <f t="shared" si="72"/>
        <v>16.000000000000011</v>
      </c>
      <c r="F576">
        <v>35.173000000000002</v>
      </c>
      <c r="H576">
        <f t="shared" si="73"/>
        <v>284.73</v>
      </c>
      <c r="I576">
        <f t="shared" si="74"/>
        <v>0</v>
      </c>
      <c r="J576">
        <f t="shared" si="75"/>
        <v>7.0906715760920705E-3</v>
      </c>
      <c r="K576">
        <f t="shared" si="71"/>
        <v>7.0906715760920704</v>
      </c>
      <c r="M576">
        <f t="shared" si="76"/>
        <v>0.85088058913104847</v>
      </c>
      <c r="O576">
        <f t="shared" si="77"/>
        <v>0</v>
      </c>
      <c r="P576" s="8">
        <f t="shared" si="78"/>
        <v>0</v>
      </c>
    </row>
    <row r="577" spans="1:16">
      <c r="A577" s="1">
        <v>39738</v>
      </c>
      <c r="B577" t="s">
        <v>596</v>
      </c>
      <c r="E577">
        <f t="shared" si="72"/>
        <v>16.000000000000011</v>
      </c>
      <c r="F577">
        <v>35.122</v>
      </c>
      <c r="H577">
        <f t="shared" si="73"/>
        <v>284.22000000000003</v>
      </c>
      <c r="I577">
        <f t="shared" si="74"/>
        <v>0</v>
      </c>
      <c r="J577">
        <f t="shared" si="75"/>
        <v>7.0843184287551616E-3</v>
      </c>
      <c r="K577">
        <f t="shared" si="71"/>
        <v>7.0843184287551617</v>
      </c>
      <c r="M577">
        <f t="shared" si="76"/>
        <v>0.85011821145061939</v>
      </c>
      <c r="O577">
        <f t="shared" si="77"/>
        <v>0</v>
      </c>
      <c r="P577" s="8">
        <f t="shared" si="78"/>
        <v>0</v>
      </c>
    </row>
    <row r="578" spans="1:16">
      <c r="A578" s="1">
        <v>39738</v>
      </c>
      <c r="B578" t="s">
        <v>597</v>
      </c>
      <c r="E578">
        <f t="shared" si="72"/>
        <v>16.000000000000011</v>
      </c>
      <c r="F578">
        <v>35.070999999999998</v>
      </c>
      <c r="H578">
        <f t="shared" si="73"/>
        <v>283.70999999999998</v>
      </c>
      <c r="I578">
        <f t="shared" si="74"/>
        <v>0</v>
      </c>
      <c r="J578">
        <f t="shared" si="75"/>
        <v>7.0779595788616929E-3</v>
      </c>
      <c r="K578">
        <f t="shared" si="71"/>
        <v>7.0779595788616927</v>
      </c>
      <c r="M578">
        <f t="shared" si="76"/>
        <v>0.84935514946340318</v>
      </c>
      <c r="O578">
        <f t="shared" si="77"/>
        <v>0</v>
      </c>
      <c r="P578" s="8">
        <f t="shared" si="78"/>
        <v>0</v>
      </c>
    </row>
    <row r="579" spans="1:16">
      <c r="A579" s="1">
        <v>39738</v>
      </c>
      <c r="B579" t="s">
        <v>598</v>
      </c>
      <c r="E579">
        <f t="shared" si="72"/>
        <v>16.000000000000011</v>
      </c>
      <c r="F579">
        <v>34.968000000000004</v>
      </c>
      <c r="H579">
        <f t="shared" si="73"/>
        <v>282.68000000000006</v>
      </c>
      <c r="I579">
        <f t="shared" si="74"/>
        <v>0</v>
      </c>
      <c r="J579">
        <f t="shared" si="75"/>
        <v>7.0650997445188286E-3</v>
      </c>
      <c r="K579">
        <f t="shared" ref="K579:K642" si="79">J579*1000</f>
        <v>7.0650997445188288</v>
      </c>
      <c r="M579">
        <f t="shared" si="76"/>
        <v>0.84781196934225944</v>
      </c>
      <c r="O579">
        <f t="shared" si="77"/>
        <v>0</v>
      </c>
      <c r="P579" s="8">
        <f t="shared" si="78"/>
        <v>0</v>
      </c>
    </row>
    <row r="580" spans="1:16">
      <c r="A580" s="1">
        <v>39738</v>
      </c>
      <c r="B580" t="s">
        <v>599</v>
      </c>
      <c r="E580">
        <f t="shared" si="72"/>
        <v>16.000000000000011</v>
      </c>
      <c r="F580">
        <v>34.968000000000004</v>
      </c>
      <c r="H580">
        <f t="shared" si="73"/>
        <v>282.68000000000006</v>
      </c>
      <c r="I580">
        <f t="shared" si="74"/>
        <v>0</v>
      </c>
      <c r="J580">
        <f t="shared" si="75"/>
        <v>7.0650997445188286E-3</v>
      </c>
      <c r="K580">
        <f t="shared" si="79"/>
        <v>7.0650997445188288</v>
      </c>
      <c r="M580">
        <f t="shared" si="76"/>
        <v>0.84781196934225944</v>
      </c>
      <c r="O580">
        <f t="shared" si="77"/>
        <v>0</v>
      </c>
      <c r="P580" s="8">
        <f t="shared" si="78"/>
        <v>0</v>
      </c>
    </row>
    <row r="581" spans="1:16">
      <c r="A581" s="1">
        <v>39738</v>
      </c>
      <c r="B581" t="s">
        <v>600</v>
      </c>
      <c r="E581">
        <f t="shared" ref="E581:E644" si="80">C581*10+E580</f>
        <v>16.000000000000011</v>
      </c>
      <c r="F581">
        <v>34.917000000000002</v>
      </c>
      <c r="H581">
        <f t="shared" si="73"/>
        <v>282.17</v>
      </c>
      <c r="I581">
        <f t="shared" si="74"/>
        <v>0</v>
      </c>
      <c r="J581">
        <f t="shared" si="75"/>
        <v>7.0587235814982873E-3</v>
      </c>
      <c r="K581">
        <f t="shared" si="79"/>
        <v>7.0587235814982874</v>
      </c>
      <c r="M581">
        <f t="shared" si="76"/>
        <v>0.84704682977979451</v>
      </c>
      <c r="O581">
        <f t="shared" si="77"/>
        <v>0</v>
      </c>
      <c r="P581" s="8">
        <f t="shared" si="78"/>
        <v>0</v>
      </c>
    </row>
    <row r="582" spans="1:16">
      <c r="A582" s="1">
        <v>39738</v>
      </c>
      <c r="B582" t="s">
        <v>601</v>
      </c>
      <c r="E582">
        <f t="shared" si="80"/>
        <v>16.000000000000011</v>
      </c>
      <c r="F582">
        <v>34.865000000000002</v>
      </c>
      <c r="H582">
        <f t="shared" ref="H582:H645" si="81">F582*10-50-17</f>
        <v>281.65000000000003</v>
      </c>
      <c r="I582">
        <f t="shared" ref="I582:I645" si="82">IF(H582-600&gt;0,H582-600,0)</f>
        <v>0</v>
      </c>
      <c r="J582">
        <f t="shared" ref="J582:J645" si="83">IF(I582=0,0.6*0.005*(2*9.81*H582/1000)^0.5,1.8*4*(I582/1000)^(3/2)+0.6*0.005*(2*9.81*H582/1000)^0.5)</f>
        <v>7.0522164600925292E-3</v>
      </c>
      <c r="K582">
        <f t="shared" si="79"/>
        <v>7.052216460092529</v>
      </c>
      <c r="M582">
        <f t="shared" ref="M582:M645" si="84">J582*2*60</f>
        <v>0.84626597521110347</v>
      </c>
      <c r="O582">
        <f t="shared" ref="O582:O645" si="85">N582/$N$934</f>
        <v>0</v>
      </c>
      <c r="P582" s="8">
        <f t="shared" ref="P582:P645" si="86">O582*1000</f>
        <v>0</v>
      </c>
    </row>
    <row r="583" spans="1:16">
      <c r="A583" s="1">
        <v>39738</v>
      </c>
      <c r="B583" t="s">
        <v>602</v>
      </c>
      <c r="E583">
        <f t="shared" si="80"/>
        <v>16.000000000000011</v>
      </c>
      <c r="F583">
        <v>34.762999999999998</v>
      </c>
      <c r="H583">
        <f t="shared" si="81"/>
        <v>280.63</v>
      </c>
      <c r="I583">
        <f t="shared" si="82"/>
        <v>0</v>
      </c>
      <c r="J583">
        <f t="shared" si="83"/>
        <v>7.0394350199430075E-3</v>
      </c>
      <c r="K583">
        <f t="shared" si="79"/>
        <v>7.0394350199430074</v>
      </c>
      <c r="M583">
        <f t="shared" si="84"/>
        <v>0.84473220239316094</v>
      </c>
      <c r="O583">
        <f t="shared" si="85"/>
        <v>0</v>
      </c>
      <c r="P583" s="8">
        <f t="shared" si="86"/>
        <v>0</v>
      </c>
    </row>
    <row r="584" spans="1:16">
      <c r="A584" s="1">
        <v>39738</v>
      </c>
      <c r="B584" t="s">
        <v>603</v>
      </c>
      <c r="E584">
        <f t="shared" si="80"/>
        <v>16.000000000000011</v>
      </c>
      <c r="F584">
        <v>34.659999999999997</v>
      </c>
      <c r="H584">
        <f t="shared" si="81"/>
        <v>279.59999999999997</v>
      </c>
      <c r="I584">
        <f t="shared" si="82"/>
        <v>0</v>
      </c>
      <c r="J584">
        <f t="shared" si="83"/>
        <v>7.0265046787147296E-3</v>
      </c>
      <c r="K584">
        <f t="shared" si="79"/>
        <v>7.0265046787147298</v>
      </c>
      <c r="M584">
        <f t="shared" si="84"/>
        <v>0.84318056144576758</v>
      </c>
      <c r="O584">
        <f t="shared" si="85"/>
        <v>0</v>
      </c>
      <c r="P584" s="8">
        <f t="shared" si="86"/>
        <v>0</v>
      </c>
    </row>
    <row r="585" spans="1:16">
      <c r="A585" s="1">
        <v>39738</v>
      </c>
      <c r="B585" t="s">
        <v>604</v>
      </c>
      <c r="E585">
        <f t="shared" si="80"/>
        <v>16.000000000000011</v>
      </c>
      <c r="F585">
        <v>34.710999999999999</v>
      </c>
      <c r="H585">
        <f t="shared" si="81"/>
        <v>280.11</v>
      </c>
      <c r="I585">
        <f t="shared" si="82"/>
        <v>0</v>
      </c>
      <c r="J585">
        <f t="shared" si="83"/>
        <v>7.0329100520339378E-3</v>
      </c>
      <c r="K585">
        <f t="shared" si="79"/>
        <v>7.0329100520339374</v>
      </c>
      <c r="M585">
        <f t="shared" si="84"/>
        <v>0.84394920624407255</v>
      </c>
      <c r="O585">
        <f t="shared" si="85"/>
        <v>0</v>
      </c>
      <c r="P585" s="8">
        <f t="shared" si="86"/>
        <v>0</v>
      </c>
    </row>
    <row r="586" spans="1:16">
      <c r="A586" s="1">
        <v>39738</v>
      </c>
      <c r="B586" t="s">
        <v>605</v>
      </c>
      <c r="E586">
        <f t="shared" si="80"/>
        <v>16.000000000000011</v>
      </c>
      <c r="F586">
        <v>34.607999999999997</v>
      </c>
      <c r="H586">
        <f t="shared" si="81"/>
        <v>279.08</v>
      </c>
      <c r="I586">
        <f t="shared" si="82"/>
        <v>0</v>
      </c>
      <c r="J586">
        <f t="shared" si="83"/>
        <v>7.0199676922333481E-3</v>
      </c>
      <c r="K586">
        <f t="shared" si="79"/>
        <v>7.0199676922333483</v>
      </c>
      <c r="M586">
        <f t="shared" si="84"/>
        <v>0.84239612306800182</v>
      </c>
      <c r="O586">
        <f t="shared" si="85"/>
        <v>0</v>
      </c>
      <c r="P586" s="8">
        <f t="shared" si="86"/>
        <v>0</v>
      </c>
    </row>
    <row r="587" spans="1:16">
      <c r="A587" s="1">
        <v>39738</v>
      </c>
      <c r="B587" t="s">
        <v>606</v>
      </c>
      <c r="E587">
        <f t="shared" si="80"/>
        <v>16.000000000000011</v>
      </c>
      <c r="F587">
        <v>34.607999999999997</v>
      </c>
      <c r="H587">
        <f t="shared" si="81"/>
        <v>279.08</v>
      </c>
      <c r="I587">
        <f t="shared" si="82"/>
        <v>0</v>
      </c>
      <c r="J587">
        <f t="shared" si="83"/>
        <v>7.0199676922333481E-3</v>
      </c>
      <c r="K587">
        <f t="shared" si="79"/>
        <v>7.0199676922333483</v>
      </c>
      <c r="M587">
        <f t="shared" si="84"/>
        <v>0.84239612306800182</v>
      </c>
      <c r="O587">
        <f t="shared" si="85"/>
        <v>0</v>
      </c>
      <c r="P587" s="8">
        <f t="shared" si="86"/>
        <v>0</v>
      </c>
    </row>
    <row r="588" spans="1:16" ht="15.5" thickBot="1">
      <c r="A588" s="1">
        <v>39738</v>
      </c>
      <c r="B588" t="s">
        <v>607</v>
      </c>
      <c r="E588">
        <f t="shared" si="80"/>
        <v>16.000000000000011</v>
      </c>
      <c r="F588">
        <v>34.506</v>
      </c>
      <c r="H588">
        <f t="shared" si="81"/>
        <v>278.06</v>
      </c>
      <c r="I588">
        <f t="shared" si="82"/>
        <v>0</v>
      </c>
      <c r="J588">
        <f t="shared" si="83"/>
        <v>7.0071274285544438E-3</v>
      </c>
      <c r="K588">
        <f t="shared" si="79"/>
        <v>7.007127428554444</v>
      </c>
      <c r="M588" s="10">
        <f t="shared" si="84"/>
        <v>0.84085529142653326</v>
      </c>
      <c r="O588">
        <f t="shared" si="85"/>
        <v>0</v>
      </c>
      <c r="P588" s="8">
        <f t="shared" si="86"/>
        <v>0</v>
      </c>
    </row>
    <row r="589" spans="1:16">
      <c r="A589" s="1">
        <v>39738</v>
      </c>
      <c r="B589" t="s">
        <v>608</v>
      </c>
      <c r="E589">
        <f t="shared" si="80"/>
        <v>16.000000000000011</v>
      </c>
      <c r="F589">
        <v>34.454000000000001</v>
      </c>
      <c r="H589">
        <f t="shared" si="81"/>
        <v>277.54000000000002</v>
      </c>
      <c r="I589">
        <f t="shared" si="82"/>
        <v>0</v>
      </c>
      <c r="J589">
        <f t="shared" si="83"/>
        <v>7.0005723480298385E-3</v>
      </c>
      <c r="K589">
        <f t="shared" si="79"/>
        <v>7.0005723480298387</v>
      </c>
      <c r="M589">
        <f t="shared" si="84"/>
        <v>0.84006868176358063</v>
      </c>
      <c r="O589">
        <f t="shared" si="85"/>
        <v>0</v>
      </c>
      <c r="P589" s="8">
        <f t="shared" si="86"/>
        <v>0</v>
      </c>
    </row>
    <row r="590" spans="1:16">
      <c r="A590" s="1">
        <v>39738</v>
      </c>
      <c r="B590" t="s">
        <v>609</v>
      </c>
      <c r="E590">
        <f t="shared" si="80"/>
        <v>16.000000000000011</v>
      </c>
      <c r="F590">
        <v>34.454000000000001</v>
      </c>
      <c r="H590">
        <f t="shared" si="81"/>
        <v>277.54000000000002</v>
      </c>
      <c r="I590">
        <f t="shared" si="82"/>
        <v>0</v>
      </c>
      <c r="J590">
        <f t="shared" si="83"/>
        <v>7.0005723480298385E-3</v>
      </c>
      <c r="K590">
        <f t="shared" si="79"/>
        <v>7.0005723480298387</v>
      </c>
      <c r="M590">
        <f t="shared" si="84"/>
        <v>0.84006868176358063</v>
      </c>
      <c r="O590">
        <f t="shared" si="85"/>
        <v>0</v>
      </c>
      <c r="P590" s="8">
        <f t="shared" si="86"/>
        <v>0</v>
      </c>
    </row>
    <row r="591" spans="1:16">
      <c r="A591" s="1">
        <v>39738</v>
      </c>
      <c r="B591" t="s">
        <v>610</v>
      </c>
      <c r="E591">
        <f t="shared" si="80"/>
        <v>16.000000000000011</v>
      </c>
      <c r="F591">
        <v>34.351999999999997</v>
      </c>
      <c r="H591">
        <f t="shared" si="81"/>
        <v>276.52</v>
      </c>
      <c r="I591">
        <f t="shared" si="82"/>
        <v>0</v>
      </c>
      <c r="J591">
        <f t="shared" si="83"/>
        <v>6.9876964444658008E-3</v>
      </c>
      <c r="K591">
        <f t="shared" si="79"/>
        <v>6.9876964444658007</v>
      </c>
      <c r="M591">
        <f t="shared" si="84"/>
        <v>0.83852357333589611</v>
      </c>
      <c r="O591">
        <f t="shared" si="85"/>
        <v>0</v>
      </c>
      <c r="P591" s="8">
        <f t="shared" si="86"/>
        <v>0</v>
      </c>
    </row>
    <row r="592" spans="1:16">
      <c r="A592" s="1">
        <v>39738</v>
      </c>
      <c r="B592" t="s">
        <v>611</v>
      </c>
      <c r="E592">
        <f t="shared" si="80"/>
        <v>16.000000000000011</v>
      </c>
      <c r="F592">
        <v>34.299999999999997</v>
      </c>
      <c r="H592">
        <f t="shared" si="81"/>
        <v>276</v>
      </c>
      <c r="I592">
        <f t="shared" si="82"/>
        <v>0</v>
      </c>
      <c r="J592">
        <f t="shared" si="83"/>
        <v>6.9811231188111845E-3</v>
      </c>
      <c r="K592">
        <f t="shared" si="79"/>
        <v>6.9811231188111842</v>
      </c>
      <c r="M592">
        <f t="shared" si="84"/>
        <v>0.83773477425734211</v>
      </c>
      <c r="O592">
        <f t="shared" si="85"/>
        <v>0</v>
      </c>
      <c r="P592" s="8">
        <f t="shared" si="86"/>
        <v>0</v>
      </c>
    </row>
    <row r="593" spans="1:16">
      <c r="A593" s="1">
        <v>39739</v>
      </c>
      <c r="B593" t="s">
        <v>612</v>
      </c>
      <c r="E593">
        <f t="shared" si="80"/>
        <v>16.000000000000011</v>
      </c>
      <c r="F593">
        <v>34.299999999999997</v>
      </c>
      <c r="H593">
        <f t="shared" si="81"/>
        <v>276</v>
      </c>
      <c r="I593">
        <f t="shared" si="82"/>
        <v>0</v>
      </c>
      <c r="J593">
        <f t="shared" si="83"/>
        <v>6.9811231188111845E-3</v>
      </c>
      <c r="K593">
        <f t="shared" si="79"/>
        <v>6.9811231188111842</v>
      </c>
      <c r="M593">
        <f t="shared" si="84"/>
        <v>0.83773477425734211</v>
      </c>
      <c r="O593">
        <f t="shared" si="85"/>
        <v>0</v>
      </c>
      <c r="P593" s="8">
        <f t="shared" si="86"/>
        <v>0</v>
      </c>
    </row>
    <row r="594" spans="1:16">
      <c r="A594" s="1">
        <v>39739</v>
      </c>
      <c r="B594" t="s">
        <v>613</v>
      </c>
      <c r="E594">
        <f t="shared" si="80"/>
        <v>16.000000000000011</v>
      </c>
      <c r="F594">
        <v>34.198</v>
      </c>
      <c r="H594">
        <f t="shared" si="81"/>
        <v>274.98</v>
      </c>
      <c r="I594">
        <f t="shared" si="82"/>
        <v>0</v>
      </c>
      <c r="J594">
        <f t="shared" si="83"/>
        <v>6.9682112769347063E-3</v>
      </c>
      <c r="K594">
        <f t="shared" si="79"/>
        <v>6.9682112769347064</v>
      </c>
      <c r="M594">
        <f t="shared" si="84"/>
        <v>0.83618535323216481</v>
      </c>
      <c r="O594">
        <f t="shared" si="85"/>
        <v>0</v>
      </c>
      <c r="P594" s="8">
        <f t="shared" si="86"/>
        <v>0</v>
      </c>
    </row>
    <row r="595" spans="1:16">
      <c r="A595" s="1">
        <v>39739</v>
      </c>
      <c r="B595" t="s">
        <v>614</v>
      </c>
      <c r="E595">
        <f t="shared" si="80"/>
        <v>16.000000000000011</v>
      </c>
      <c r="F595">
        <v>34.198</v>
      </c>
      <c r="H595">
        <f t="shared" si="81"/>
        <v>274.98</v>
      </c>
      <c r="I595">
        <f t="shared" si="82"/>
        <v>0</v>
      </c>
      <c r="J595">
        <f t="shared" si="83"/>
        <v>6.9682112769347063E-3</v>
      </c>
      <c r="K595">
        <f t="shared" si="79"/>
        <v>6.9682112769347064</v>
      </c>
      <c r="M595">
        <f t="shared" si="84"/>
        <v>0.83618535323216481</v>
      </c>
      <c r="O595">
        <f t="shared" si="85"/>
        <v>0</v>
      </c>
      <c r="P595" s="8">
        <f t="shared" si="86"/>
        <v>0</v>
      </c>
    </row>
    <row r="596" spans="1:16">
      <c r="A596" s="1">
        <v>39739</v>
      </c>
      <c r="B596" t="s">
        <v>615</v>
      </c>
      <c r="E596">
        <f t="shared" si="80"/>
        <v>16.000000000000011</v>
      </c>
      <c r="F596">
        <v>34.094999999999999</v>
      </c>
      <c r="H596">
        <f t="shared" si="81"/>
        <v>273.95</v>
      </c>
      <c r="I596">
        <f t="shared" si="82"/>
        <v>0</v>
      </c>
      <c r="J596">
        <f t="shared" si="83"/>
        <v>6.9551485246542371E-3</v>
      </c>
      <c r="K596">
        <f t="shared" si="79"/>
        <v>6.9551485246542368</v>
      </c>
      <c r="M596">
        <f t="shared" si="84"/>
        <v>0.8346178229585085</v>
      </c>
      <c r="O596">
        <f t="shared" si="85"/>
        <v>0</v>
      </c>
      <c r="P596" s="8">
        <f t="shared" si="86"/>
        <v>0</v>
      </c>
    </row>
    <row r="597" spans="1:16">
      <c r="A597" s="1">
        <v>39739</v>
      </c>
      <c r="B597" t="s">
        <v>616</v>
      </c>
      <c r="E597">
        <f t="shared" si="80"/>
        <v>16.000000000000011</v>
      </c>
      <c r="F597">
        <v>34.094999999999999</v>
      </c>
      <c r="H597">
        <f t="shared" si="81"/>
        <v>273.95</v>
      </c>
      <c r="I597">
        <f t="shared" si="82"/>
        <v>0</v>
      </c>
      <c r="J597">
        <f t="shared" si="83"/>
        <v>6.9551485246542371E-3</v>
      </c>
      <c r="K597">
        <f t="shared" si="79"/>
        <v>6.9551485246542368</v>
      </c>
      <c r="M597">
        <f t="shared" si="84"/>
        <v>0.8346178229585085</v>
      </c>
      <c r="O597">
        <f t="shared" si="85"/>
        <v>0</v>
      </c>
      <c r="P597" s="8">
        <f t="shared" si="86"/>
        <v>0</v>
      </c>
    </row>
    <row r="598" spans="1:16">
      <c r="A598" s="1">
        <v>39739</v>
      </c>
      <c r="B598" t="s">
        <v>617</v>
      </c>
      <c r="E598">
        <f t="shared" si="80"/>
        <v>16.000000000000011</v>
      </c>
      <c r="F598">
        <v>34.043999999999997</v>
      </c>
      <c r="H598">
        <f t="shared" si="81"/>
        <v>273.43999999999994</v>
      </c>
      <c r="I598">
        <f t="shared" si="82"/>
        <v>0</v>
      </c>
      <c r="J598">
        <f t="shared" si="83"/>
        <v>6.9486714701444902E-3</v>
      </c>
      <c r="K598">
        <f t="shared" si="79"/>
        <v>6.9486714701444905</v>
      </c>
      <c r="M598">
        <f t="shared" si="84"/>
        <v>0.83384057641733877</v>
      </c>
      <c r="O598">
        <f t="shared" si="85"/>
        <v>0</v>
      </c>
      <c r="P598" s="8">
        <f t="shared" si="86"/>
        <v>0</v>
      </c>
    </row>
    <row r="599" spans="1:16">
      <c r="A599" s="1">
        <v>39739</v>
      </c>
      <c r="B599" t="s">
        <v>618</v>
      </c>
      <c r="E599">
        <f t="shared" si="80"/>
        <v>16.000000000000011</v>
      </c>
      <c r="F599">
        <v>33.991999999999997</v>
      </c>
      <c r="H599">
        <f t="shared" si="81"/>
        <v>272.91999999999996</v>
      </c>
      <c r="I599">
        <f t="shared" si="82"/>
        <v>0</v>
      </c>
      <c r="J599">
        <f t="shared" si="83"/>
        <v>6.9420611924701434E-3</v>
      </c>
      <c r="K599">
        <f t="shared" si="79"/>
        <v>6.9420611924701436</v>
      </c>
      <c r="M599">
        <f t="shared" si="84"/>
        <v>0.83304734309641715</v>
      </c>
      <c r="O599">
        <f t="shared" si="85"/>
        <v>0</v>
      </c>
      <c r="P599" s="8">
        <f t="shared" si="86"/>
        <v>0</v>
      </c>
    </row>
    <row r="600" spans="1:16">
      <c r="A600" s="1">
        <v>39739</v>
      </c>
      <c r="B600" t="s">
        <v>619</v>
      </c>
      <c r="E600">
        <f t="shared" si="80"/>
        <v>16.000000000000011</v>
      </c>
      <c r="F600">
        <v>33.941000000000003</v>
      </c>
      <c r="H600">
        <f t="shared" si="81"/>
        <v>272.41000000000003</v>
      </c>
      <c r="I600">
        <f t="shared" si="82"/>
        <v>0</v>
      </c>
      <c r="J600">
        <f t="shared" si="83"/>
        <v>6.9355719158552456E-3</v>
      </c>
      <c r="K600">
        <f t="shared" si="79"/>
        <v>6.9355719158552454</v>
      </c>
      <c r="M600">
        <f t="shared" si="84"/>
        <v>0.83226862990262951</v>
      </c>
      <c r="O600">
        <f t="shared" si="85"/>
        <v>0</v>
      </c>
      <c r="P600" s="8">
        <f t="shared" si="86"/>
        <v>0</v>
      </c>
    </row>
    <row r="601" spans="1:16">
      <c r="A601" s="1">
        <v>39739</v>
      </c>
      <c r="B601" t="s">
        <v>620</v>
      </c>
      <c r="E601">
        <f t="shared" si="80"/>
        <v>16.000000000000011</v>
      </c>
      <c r="F601">
        <v>33.89</v>
      </c>
      <c r="H601">
        <f t="shared" si="81"/>
        <v>271.89999999999998</v>
      </c>
      <c r="I601">
        <f t="shared" si="82"/>
        <v>0</v>
      </c>
      <c r="J601">
        <f t="shared" si="83"/>
        <v>6.9290765618515151E-3</v>
      </c>
      <c r="K601">
        <f t="shared" si="79"/>
        <v>6.9290765618515149</v>
      </c>
      <c r="M601">
        <f t="shared" si="84"/>
        <v>0.83148918742218181</v>
      </c>
      <c r="O601">
        <f t="shared" si="85"/>
        <v>0</v>
      </c>
      <c r="P601" s="8">
        <f t="shared" si="86"/>
        <v>0</v>
      </c>
    </row>
    <row r="602" spans="1:16">
      <c r="A602" s="1">
        <v>39739</v>
      </c>
      <c r="B602" t="s">
        <v>621</v>
      </c>
      <c r="E602">
        <f t="shared" si="80"/>
        <v>16.000000000000011</v>
      </c>
      <c r="F602">
        <v>33.786999999999999</v>
      </c>
      <c r="H602">
        <f t="shared" si="81"/>
        <v>270.87</v>
      </c>
      <c r="I602">
        <f t="shared" si="82"/>
        <v>0</v>
      </c>
      <c r="J602">
        <f t="shared" si="83"/>
        <v>6.9159398927405372E-3</v>
      </c>
      <c r="K602">
        <f t="shared" si="79"/>
        <v>6.9159398927405373</v>
      </c>
      <c r="M602">
        <f t="shared" si="84"/>
        <v>0.82991278712886452</v>
      </c>
      <c r="O602">
        <f t="shared" si="85"/>
        <v>0</v>
      </c>
      <c r="P602" s="8">
        <f t="shared" si="86"/>
        <v>0</v>
      </c>
    </row>
    <row r="603" spans="1:16">
      <c r="A603" s="1">
        <v>39739</v>
      </c>
      <c r="B603" t="s">
        <v>622</v>
      </c>
      <c r="E603">
        <f t="shared" si="80"/>
        <v>16.000000000000011</v>
      </c>
      <c r="F603">
        <v>33.786999999999999</v>
      </c>
      <c r="H603">
        <f t="shared" si="81"/>
        <v>270.87</v>
      </c>
      <c r="I603">
        <f t="shared" si="82"/>
        <v>0</v>
      </c>
      <c r="J603">
        <f t="shared" si="83"/>
        <v>6.9159398927405372E-3</v>
      </c>
      <c r="K603">
        <f t="shared" si="79"/>
        <v>6.9159398927405373</v>
      </c>
      <c r="M603">
        <f t="shared" si="84"/>
        <v>0.82991278712886452</v>
      </c>
      <c r="O603">
        <f t="shared" si="85"/>
        <v>0</v>
      </c>
      <c r="P603" s="8">
        <f t="shared" si="86"/>
        <v>0</v>
      </c>
    </row>
    <row r="604" spans="1:16">
      <c r="A604" s="1">
        <v>39739</v>
      </c>
      <c r="B604" t="s">
        <v>623</v>
      </c>
      <c r="E604">
        <f t="shared" si="80"/>
        <v>16.000000000000011</v>
      </c>
      <c r="F604">
        <v>33.786999999999999</v>
      </c>
      <c r="H604">
        <f t="shared" si="81"/>
        <v>270.87</v>
      </c>
      <c r="I604">
        <f t="shared" si="82"/>
        <v>0</v>
      </c>
      <c r="J604">
        <f t="shared" si="83"/>
        <v>6.9159398927405372E-3</v>
      </c>
      <c r="K604">
        <f t="shared" si="79"/>
        <v>6.9159398927405373</v>
      </c>
      <c r="M604">
        <f t="shared" si="84"/>
        <v>0.82991278712886452</v>
      </c>
      <c r="O604">
        <f t="shared" si="85"/>
        <v>0</v>
      </c>
      <c r="P604" s="8">
        <f t="shared" si="86"/>
        <v>0</v>
      </c>
    </row>
    <row r="605" spans="1:16">
      <c r="A605" s="1">
        <v>39739</v>
      </c>
      <c r="B605" t="s">
        <v>624</v>
      </c>
      <c r="E605">
        <f t="shared" si="80"/>
        <v>16.000000000000011</v>
      </c>
      <c r="F605">
        <v>33.683999999999997</v>
      </c>
      <c r="H605">
        <f t="shared" si="81"/>
        <v>269.83999999999997</v>
      </c>
      <c r="I605">
        <f t="shared" si="82"/>
        <v>0</v>
      </c>
      <c r="J605">
        <f t="shared" si="83"/>
        <v>6.9027782232953128E-3</v>
      </c>
      <c r="K605">
        <f t="shared" si="79"/>
        <v>6.9027782232953125</v>
      </c>
      <c r="M605">
        <f t="shared" si="84"/>
        <v>0.82833338679543755</v>
      </c>
      <c r="O605">
        <f t="shared" si="85"/>
        <v>0</v>
      </c>
      <c r="P605" s="8">
        <f t="shared" si="86"/>
        <v>0</v>
      </c>
    </row>
    <row r="606" spans="1:16">
      <c r="A606" s="1">
        <v>39739</v>
      </c>
      <c r="B606" t="s">
        <v>625</v>
      </c>
      <c r="E606">
        <f t="shared" si="80"/>
        <v>16.000000000000011</v>
      </c>
      <c r="F606">
        <v>33.683999999999997</v>
      </c>
      <c r="H606">
        <f t="shared" si="81"/>
        <v>269.83999999999997</v>
      </c>
      <c r="I606">
        <f t="shared" si="82"/>
        <v>0</v>
      </c>
      <c r="J606">
        <f t="shared" si="83"/>
        <v>6.9027782232953128E-3</v>
      </c>
      <c r="K606">
        <f t="shared" si="79"/>
        <v>6.9027782232953125</v>
      </c>
      <c r="M606">
        <f t="shared" si="84"/>
        <v>0.82833338679543755</v>
      </c>
      <c r="O606">
        <f t="shared" si="85"/>
        <v>0</v>
      </c>
      <c r="P606" s="8">
        <f t="shared" si="86"/>
        <v>0</v>
      </c>
    </row>
    <row r="607" spans="1:16">
      <c r="A607" s="1">
        <v>39739</v>
      </c>
      <c r="B607" t="s">
        <v>626</v>
      </c>
      <c r="E607">
        <f t="shared" si="80"/>
        <v>16.000000000000011</v>
      </c>
      <c r="F607">
        <v>33.633000000000003</v>
      </c>
      <c r="H607">
        <f t="shared" si="81"/>
        <v>269.33000000000004</v>
      </c>
      <c r="I607">
        <f t="shared" si="82"/>
        <v>0</v>
      </c>
      <c r="J607">
        <f t="shared" si="83"/>
        <v>6.8962519820551819E-3</v>
      </c>
      <c r="K607">
        <f t="shared" si="79"/>
        <v>6.8962519820551815</v>
      </c>
      <c r="M607">
        <f t="shared" si="84"/>
        <v>0.82755023784662185</v>
      </c>
      <c r="O607">
        <f t="shared" si="85"/>
        <v>0</v>
      </c>
      <c r="P607" s="8">
        <f t="shared" si="86"/>
        <v>0</v>
      </c>
    </row>
    <row r="608" spans="1:16">
      <c r="A608" s="1">
        <v>39739</v>
      </c>
      <c r="B608" t="s">
        <v>627</v>
      </c>
      <c r="E608">
        <f t="shared" si="80"/>
        <v>16.000000000000011</v>
      </c>
      <c r="F608">
        <v>33.53</v>
      </c>
      <c r="H608">
        <f t="shared" si="81"/>
        <v>268.3</v>
      </c>
      <c r="I608">
        <f t="shared" si="82"/>
        <v>0</v>
      </c>
      <c r="J608">
        <f t="shared" si="83"/>
        <v>6.8830526657871795E-3</v>
      </c>
      <c r="K608">
        <f t="shared" si="79"/>
        <v>6.8830526657871793</v>
      </c>
      <c r="M608">
        <f t="shared" si="84"/>
        <v>0.82596631989446156</v>
      </c>
      <c r="O608">
        <f t="shared" si="85"/>
        <v>0</v>
      </c>
      <c r="P608" s="8">
        <f t="shared" si="86"/>
        <v>0</v>
      </c>
    </row>
    <row r="609" spans="1:16">
      <c r="A609" s="1">
        <v>39739</v>
      </c>
      <c r="B609" t="s">
        <v>628</v>
      </c>
      <c r="E609">
        <f t="shared" si="80"/>
        <v>16.000000000000011</v>
      </c>
      <c r="F609">
        <v>33.53</v>
      </c>
      <c r="H609">
        <f t="shared" si="81"/>
        <v>268.3</v>
      </c>
      <c r="I609">
        <f t="shared" si="82"/>
        <v>0</v>
      </c>
      <c r="J609">
        <f t="shared" si="83"/>
        <v>6.8830526657871795E-3</v>
      </c>
      <c r="K609">
        <f t="shared" si="79"/>
        <v>6.8830526657871793</v>
      </c>
      <c r="M609">
        <f t="shared" si="84"/>
        <v>0.82596631989446156</v>
      </c>
      <c r="O609">
        <f t="shared" si="85"/>
        <v>0</v>
      </c>
      <c r="P609" s="8">
        <f t="shared" si="86"/>
        <v>0</v>
      </c>
    </row>
    <row r="610" spans="1:16">
      <c r="A610" s="1">
        <v>39739</v>
      </c>
      <c r="B610" t="s">
        <v>629</v>
      </c>
      <c r="E610">
        <f t="shared" si="80"/>
        <v>16.000000000000011</v>
      </c>
      <c r="F610">
        <v>33.478999999999999</v>
      </c>
      <c r="H610">
        <f t="shared" si="81"/>
        <v>267.78999999999996</v>
      </c>
      <c r="I610">
        <f t="shared" si="82"/>
        <v>0</v>
      </c>
      <c r="J610">
        <f t="shared" si="83"/>
        <v>6.8765077037694069E-3</v>
      </c>
      <c r="K610">
        <f t="shared" si="79"/>
        <v>6.8765077037694073</v>
      </c>
      <c r="M610">
        <f t="shared" si="84"/>
        <v>0.82518092445232882</v>
      </c>
      <c r="O610">
        <f t="shared" si="85"/>
        <v>0</v>
      </c>
      <c r="P610" s="8">
        <f t="shared" si="86"/>
        <v>0</v>
      </c>
    </row>
    <row r="611" spans="1:16">
      <c r="A611" s="1">
        <v>39739</v>
      </c>
      <c r="B611" t="s">
        <v>630</v>
      </c>
      <c r="E611">
        <f t="shared" si="80"/>
        <v>16.000000000000011</v>
      </c>
      <c r="F611">
        <v>33.427</v>
      </c>
      <c r="H611">
        <f t="shared" si="81"/>
        <v>267.27</v>
      </c>
      <c r="I611">
        <f t="shared" si="82"/>
        <v>0</v>
      </c>
      <c r="J611">
        <f t="shared" si="83"/>
        <v>6.869827989112974E-3</v>
      </c>
      <c r="K611">
        <f t="shared" si="79"/>
        <v>6.8698279891129737</v>
      </c>
      <c r="M611">
        <f t="shared" si="84"/>
        <v>0.82437935869355683</v>
      </c>
      <c r="O611">
        <f t="shared" si="85"/>
        <v>0</v>
      </c>
      <c r="P611" s="8">
        <f t="shared" si="86"/>
        <v>0</v>
      </c>
    </row>
    <row r="612" spans="1:16">
      <c r="A612" s="1">
        <v>39739</v>
      </c>
      <c r="B612" t="s">
        <v>631</v>
      </c>
      <c r="E612">
        <f t="shared" si="80"/>
        <v>16.000000000000011</v>
      </c>
      <c r="F612">
        <v>33.375999999999998</v>
      </c>
      <c r="H612">
        <f t="shared" si="81"/>
        <v>266.76</v>
      </c>
      <c r="I612">
        <f t="shared" si="82"/>
        <v>0</v>
      </c>
      <c r="J612">
        <f t="shared" si="83"/>
        <v>6.8632704157711869E-3</v>
      </c>
      <c r="K612">
        <f t="shared" si="79"/>
        <v>6.8632704157711872</v>
      </c>
      <c r="M612">
        <f t="shared" si="84"/>
        <v>0.82359244989254243</v>
      </c>
      <c r="O612">
        <f t="shared" si="85"/>
        <v>0</v>
      </c>
      <c r="P612" s="8">
        <f t="shared" si="86"/>
        <v>0</v>
      </c>
    </row>
    <row r="613" spans="1:16">
      <c r="A613" s="1">
        <v>39739</v>
      </c>
      <c r="B613" t="s">
        <v>632</v>
      </c>
      <c r="E613">
        <f t="shared" si="80"/>
        <v>16.000000000000011</v>
      </c>
      <c r="F613">
        <v>33.375999999999998</v>
      </c>
      <c r="H613">
        <f t="shared" si="81"/>
        <v>266.76</v>
      </c>
      <c r="I613">
        <f t="shared" si="82"/>
        <v>0</v>
      </c>
      <c r="J613">
        <f t="shared" si="83"/>
        <v>6.8632704157711869E-3</v>
      </c>
      <c r="K613">
        <f t="shared" si="79"/>
        <v>6.8632704157711872</v>
      </c>
      <c r="M613">
        <f t="shared" si="84"/>
        <v>0.82359244989254243</v>
      </c>
      <c r="O613">
        <f t="shared" si="85"/>
        <v>0</v>
      </c>
      <c r="P613" s="8">
        <f t="shared" si="86"/>
        <v>0</v>
      </c>
    </row>
    <row r="614" spans="1:16">
      <c r="A614" s="1">
        <v>39739</v>
      </c>
      <c r="B614" t="s">
        <v>633</v>
      </c>
      <c r="E614">
        <f t="shared" si="80"/>
        <v>16.000000000000011</v>
      </c>
      <c r="F614">
        <v>33.273000000000003</v>
      </c>
      <c r="H614">
        <f t="shared" si="81"/>
        <v>265.73</v>
      </c>
      <c r="I614">
        <f t="shared" si="82"/>
        <v>0</v>
      </c>
      <c r="J614">
        <f t="shared" si="83"/>
        <v>6.8500075474410985E-3</v>
      </c>
      <c r="K614">
        <f t="shared" si="79"/>
        <v>6.8500075474410984</v>
      </c>
      <c r="M614">
        <f t="shared" si="84"/>
        <v>0.82200090569293183</v>
      </c>
      <c r="O614">
        <f t="shared" si="85"/>
        <v>0</v>
      </c>
      <c r="P614" s="8">
        <f t="shared" si="86"/>
        <v>0</v>
      </c>
    </row>
    <row r="615" spans="1:16">
      <c r="A615" s="1">
        <v>39739</v>
      </c>
      <c r="B615" t="s">
        <v>634</v>
      </c>
      <c r="E615">
        <f t="shared" si="80"/>
        <v>16.000000000000011</v>
      </c>
      <c r="F615">
        <v>33.273000000000003</v>
      </c>
      <c r="H615">
        <f t="shared" si="81"/>
        <v>265.73</v>
      </c>
      <c r="I615">
        <f t="shared" si="82"/>
        <v>0</v>
      </c>
      <c r="J615">
        <f t="shared" si="83"/>
        <v>6.8500075474410985E-3</v>
      </c>
      <c r="K615">
        <f t="shared" si="79"/>
        <v>6.8500075474410984</v>
      </c>
      <c r="M615">
        <f t="shared" si="84"/>
        <v>0.82200090569293183</v>
      </c>
      <c r="O615">
        <f t="shared" si="85"/>
        <v>0</v>
      </c>
      <c r="P615" s="8">
        <f t="shared" si="86"/>
        <v>0</v>
      </c>
    </row>
    <row r="616" spans="1:16">
      <c r="A616" s="1">
        <v>39739</v>
      </c>
      <c r="B616" t="s">
        <v>635</v>
      </c>
      <c r="E616">
        <f t="shared" si="80"/>
        <v>16.000000000000011</v>
      </c>
      <c r="F616">
        <v>33.222000000000001</v>
      </c>
      <c r="H616">
        <f t="shared" si="81"/>
        <v>265.22000000000003</v>
      </c>
      <c r="I616">
        <f t="shared" si="82"/>
        <v>0</v>
      </c>
      <c r="J616">
        <f t="shared" si="83"/>
        <v>6.8434309816056459E-3</v>
      </c>
      <c r="K616">
        <f t="shared" si="79"/>
        <v>6.8434309816056462</v>
      </c>
      <c r="M616">
        <f t="shared" si="84"/>
        <v>0.82121171779267754</v>
      </c>
      <c r="O616">
        <f t="shared" si="85"/>
        <v>0</v>
      </c>
      <c r="P616" s="8">
        <f t="shared" si="86"/>
        <v>0</v>
      </c>
    </row>
    <row r="617" spans="1:16">
      <c r="A617" s="1">
        <v>39739</v>
      </c>
      <c r="B617" t="s">
        <v>636</v>
      </c>
      <c r="E617">
        <f t="shared" si="80"/>
        <v>16.000000000000011</v>
      </c>
      <c r="F617">
        <v>33.170999999999999</v>
      </c>
      <c r="H617">
        <f t="shared" si="81"/>
        <v>264.70999999999998</v>
      </c>
      <c r="I617">
        <f t="shared" si="82"/>
        <v>0</v>
      </c>
      <c r="J617">
        <f t="shared" si="83"/>
        <v>6.8368480895804615E-3</v>
      </c>
      <c r="K617">
        <f t="shared" si="79"/>
        <v>6.8368480895804611</v>
      </c>
      <c r="M617">
        <f t="shared" si="84"/>
        <v>0.82042177074965539</v>
      </c>
      <c r="O617">
        <f t="shared" si="85"/>
        <v>0</v>
      </c>
      <c r="P617" s="8">
        <f t="shared" si="86"/>
        <v>0</v>
      </c>
    </row>
    <row r="618" spans="1:16">
      <c r="A618" s="1">
        <v>39739</v>
      </c>
      <c r="B618" t="s">
        <v>637</v>
      </c>
      <c r="E618">
        <f t="shared" si="80"/>
        <v>16.000000000000011</v>
      </c>
      <c r="F618">
        <v>33.170999999999999</v>
      </c>
      <c r="G618">
        <f>F618</f>
        <v>33.170999999999999</v>
      </c>
      <c r="H618">
        <f t="shared" si="81"/>
        <v>264.70999999999998</v>
      </c>
      <c r="I618">
        <f t="shared" si="82"/>
        <v>0</v>
      </c>
      <c r="J618">
        <f t="shared" si="83"/>
        <v>6.8368480895804615E-3</v>
      </c>
      <c r="K618">
        <f t="shared" si="79"/>
        <v>6.8368480895804611</v>
      </c>
      <c r="L618">
        <f>J618</f>
        <v>6.8368480895804615E-3</v>
      </c>
      <c r="M618">
        <f t="shared" si="84"/>
        <v>0.82042177074965539</v>
      </c>
      <c r="N618">
        <f>SUM(M589:M663)</f>
        <v>61.194566553179811</v>
      </c>
      <c r="O618">
        <f t="shared" si="85"/>
        <v>8.2987113609243837E-2</v>
      </c>
      <c r="P618" s="8">
        <f t="shared" si="86"/>
        <v>82.987113609243835</v>
      </c>
    </row>
    <row r="619" spans="1:16">
      <c r="A619" s="1">
        <v>39739</v>
      </c>
      <c r="B619" t="s">
        <v>638</v>
      </c>
      <c r="E619">
        <f t="shared" si="80"/>
        <v>16.000000000000011</v>
      </c>
      <c r="F619">
        <v>33.119</v>
      </c>
      <c r="H619">
        <f t="shared" si="81"/>
        <v>264.19</v>
      </c>
      <c r="I619">
        <f t="shared" si="82"/>
        <v>0</v>
      </c>
      <c r="J619">
        <f t="shared" si="83"/>
        <v>6.8301295888145491E-3</v>
      </c>
      <c r="K619">
        <f t="shared" si="79"/>
        <v>6.8301295888145495</v>
      </c>
      <c r="M619">
        <f t="shared" si="84"/>
        <v>0.81961555065774594</v>
      </c>
      <c r="O619">
        <f t="shared" si="85"/>
        <v>0</v>
      </c>
      <c r="P619" s="8">
        <f t="shared" si="86"/>
        <v>0</v>
      </c>
    </row>
    <row r="620" spans="1:16">
      <c r="A620" s="1">
        <v>39739</v>
      </c>
      <c r="B620" t="s">
        <v>639</v>
      </c>
      <c r="E620">
        <f t="shared" si="80"/>
        <v>16.000000000000011</v>
      </c>
      <c r="F620">
        <v>33.067999999999998</v>
      </c>
      <c r="H620">
        <f t="shared" si="81"/>
        <v>263.67999999999995</v>
      </c>
      <c r="I620">
        <f t="shared" si="82"/>
        <v>0</v>
      </c>
      <c r="J620">
        <f t="shared" si="83"/>
        <v>6.8235338645015889E-3</v>
      </c>
      <c r="K620">
        <f t="shared" si="79"/>
        <v>6.8235338645015888</v>
      </c>
      <c r="M620">
        <f t="shared" si="84"/>
        <v>0.81882406374019068</v>
      </c>
      <c r="O620">
        <f t="shared" si="85"/>
        <v>0</v>
      </c>
      <c r="P620" s="8">
        <f t="shared" si="86"/>
        <v>0</v>
      </c>
    </row>
    <row r="621" spans="1:16">
      <c r="A621" s="1">
        <v>39739</v>
      </c>
      <c r="B621" t="s">
        <v>640</v>
      </c>
      <c r="E621">
        <f t="shared" si="80"/>
        <v>16.000000000000011</v>
      </c>
      <c r="F621">
        <v>33.017000000000003</v>
      </c>
      <c r="H621">
        <f t="shared" si="81"/>
        <v>263.17</v>
      </c>
      <c r="I621">
        <f t="shared" si="82"/>
        <v>0</v>
      </c>
      <c r="J621">
        <f t="shared" si="83"/>
        <v>6.8169317584966336E-3</v>
      </c>
      <c r="K621">
        <f t="shared" si="79"/>
        <v>6.8169317584966338</v>
      </c>
      <c r="M621">
        <f t="shared" si="84"/>
        <v>0.81803181101959599</v>
      </c>
      <c r="O621">
        <f t="shared" si="85"/>
        <v>0</v>
      </c>
      <c r="P621" s="8">
        <f t="shared" si="86"/>
        <v>0</v>
      </c>
    </row>
    <row r="622" spans="1:16">
      <c r="A622" s="1">
        <v>39739</v>
      </c>
      <c r="B622" t="s">
        <v>641</v>
      </c>
      <c r="E622">
        <f t="shared" si="80"/>
        <v>16.000000000000011</v>
      </c>
      <c r="F622">
        <v>33.017000000000003</v>
      </c>
      <c r="H622">
        <f t="shared" si="81"/>
        <v>263.17</v>
      </c>
      <c r="I622">
        <f t="shared" si="82"/>
        <v>0</v>
      </c>
      <c r="J622">
        <f t="shared" si="83"/>
        <v>6.8169317584966336E-3</v>
      </c>
      <c r="K622">
        <f t="shared" si="79"/>
        <v>6.8169317584966338</v>
      </c>
      <c r="M622">
        <f t="shared" si="84"/>
        <v>0.81803181101959599</v>
      </c>
      <c r="O622">
        <f t="shared" si="85"/>
        <v>0</v>
      </c>
      <c r="P622" s="8">
        <f t="shared" si="86"/>
        <v>0</v>
      </c>
    </row>
    <row r="623" spans="1:16">
      <c r="A623" s="1">
        <v>39739</v>
      </c>
      <c r="B623" t="s">
        <v>642</v>
      </c>
      <c r="E623">
        <f t="shared" si="80"/>
        <v>16.000000000000011</v>
      </c>
      <c r="F623">
        <v>32.965000000000003</v>
      </c>
      <c r="H623">
        <f t="shared" si="81"/>
        <v>262.65000000000003</v>
      </c>
      <c r="I623">
        <f t="shared" si="82"/>
        <v>0</v>
      </c>
      <c r="J623">
        <f t="shared" si="83"/>
        <v>6.8101936095826239E-3</v>
      </c>
      <c r="K623">
        <f t="shared" si="79"/>
        <v>6.8101936095826243</v>
      </c>
      <c r="M623">
        <f t="shared" si="84"/>
        <v>0.81722323314991485</v>
      </c>
      <c r="O623">
        <f t="shared" si="85"/>
        <v>0</v>
      </c>
      <c r="P623" s="8">
        <f t="shared" si="86"/>
        <v>0</v>
      </c>
    </row>
    <row r="624" spans="1:16">
      <c r="A624" s="1">
        <v>39739</v>
      </c>
      <c r="B624" t="s">
        <v>643</v>
      </c>
      <c r="E624">
        <f t="shared" si="80"/>
        <v>16.000000000000011</v>
      </c>
      <c r="F624">
        <v>32.965000000000003</v>
      </c>
      <c r="H624">
        <f t="shared" si="81"/>
        <v>262.65000000000003</v>
      </c>
      <c r="I624">
        <f t="shared" si="82"/>
        <v>0</v>
      </c>
      <c r="J624">
        <f t="shared" si="83"/>
        <v>6.8101936095826239E-3</v>
      </c>
      <c r="K624">
        <f t="shared" si="79"/>
        <v>6.8101936095826243</v>
      </c>
      <c r="M624">
        <f t="shared" si="84"/>
        <v>0.81722323314991485</v>
      </c>
      <c r="O624">
        <f t="shared" si="85"/>
        <v>0</v>
      </c>
      <c r="P624" s="8">
        <f t="shared" si="86"/>
        <v>0</v>
      </c>
    </row>
    <row r="625" spans="1:16">
      <c r="A625" s="1">
        <v>39739</v>
      </c>
      <c r="B625" t="s">
        <v>644</v>
      </c>
      <c r="E625">
        <f t="shared" si="80"/>
        <v>16.000000000000011</v>
      </c>
      <c r="F625">
        <v>32.914000000000001</v>
      </c>
      <c r="H625">
        <f t="shared" si="81"/>
        <v>262.14</v>
      </c>
      <c r="I625">
        <f t="shared" si="82"/>
        <v>0</v>
      </c>
      <c r="J625">
        <f t="shared" si="83"/>
        <v>6.8035785583764668E-3</v>
      </c>
      <c r="K625">
        <f t="shared" si="79"/>
        <v>6.8035785583764667</v>
      </c>
      <c r="M625">
        <f t="shared" si="84"/>
        <v>0.81642942700517607</v>
      </c>
      <c r="O625">
        <f t="shared" si="85"/>
        <v>0</v>
      </c>
      <c r="P625" s="8">
        <f t="shared" si="86"/>
        <v>0</v>
      </c>
    </row>
    <row r="626" spans="1:16">
      <c r="A626" s="1">
        <v>39739</v>
      </c>
      <c r="B626" t="s">
        <v>645</v>
      </c>
      <c r="E626">
        <f t="shared" si="80"/>
        <v>16.000000000000011</v>
      </c>
      <c r="F626">
        <v>32.811</v>
      </c>
      <c r="H626">
        <f t="shared" si="81"/>
        <v>261.11</v>
      </c>
      <c r="I626">
        <f t="shared" si="82"/>
        <v>0</v>
      </c>
      <c r="J626">
        <f t="shared" si="83"/>
        <v>6.7901990987010094E-3</v>
      </c>
      <c r="K626">
        <f t="shared" si="79"/>
        <v>6.7901990987010095</v>
      </c>
      <c r="M626">
        <f t="shared" si="84"/>
        <v>0.81482389184412107</v>
      </c>
      <c r="O626">
        <f t="shared" si="85"/>
        <v>0</v>
      </c>
      <c r="P626" s="8">
        <f t="shared" si="86"/>
        <v>0</v>
      </c>
    </row>
    <row r="627" spans="1:16">
      <c r="A627" s="1">
        <v>39739</v>
      </c>
      <c r="B627" t="s">
        <v>646</v>
      </c>
      <c r="E627">
        <f t="shared" si="80"/>
        <v>16.000000000000011</v>
      </c>
      <c r="F627">
        <v>32.76</v>
      </c>
      <c r="H627">
        <f t="shared" si="81"/>
        <v>260.59999999999997</v>
      </c>
      <c r="I627">
        <f t="shared" si="82"/>
        <v>0</v>
      </c>
      <c r="J627">
        <f t="shared" si="83"/>
        <v>6.7835645497039392E-3</v>
      </c>
      <c r="K627">
        <f t="shared" si="79"/>
        <v>6.7835645497039394</v>
      </c>
      <c r="M627">
        <f t="shared" si="84"/>
        <v>0.81402774596447269</v>
      </c>
      <c r="O627">
        <f t="shared" si="85"/>
        <v>0</v>
      </c>
      <c r="P627" s="8">
        <f t="shared" si="86"/>
        <v>0</v>
      </c>
    </row>
    <row r="628" spans="1:16">
      <c r="A628" s="1">
        <v>39739</v>
      </c>
      <c r="B628" t="s">
        <v>647</v>
      </c>
      <c r="E628">
        <f t="shared" si="80"/>
        <v>16.000000000000011</v>
      </c>
      <c r="F628">
        <v>32.709000000000003</v>
      </c>
      <c r="H628">
        <f t="shared" si="81"/>
        <v>260.09000000000003</v>
      </c>
      <c r="I628">
        <f t="shared" si="82"/>
        <v>0</v>
      </c>
      <c r="J628">
        <f t="shared" si="83"/>
        <v>6.7769235055443857E-3</v>
      </c>
      <c r="K628">
        <f t="shared" si="79"/>
        <v>6.7769235055443859</v>
      </c>
      <c r="M628">
        <f t="shared" si="84"/>
        <v>0.81323082066532626</v>
      </c>
      <c r="O628">
        <f t="shared" si="85"/>
        <v>0</v>
      </c>
      <c r="P628" s="8">
        <f t="shared" si="86"/>
        <v>0</v>
      </c>
    </row>
    <row r="629" spans="1:16">
      <c r="A629" s="1">
        <v>39739</v>
      </c>
      <c r="B629" t="s">
        <v>648</v>
      </c>
      <c r="E629">
        <f t="shared" si="80"/>
        <v>16.000000000000011</v>
      </c>
      <c r="F629">
        <v>32.709000000000003</v>
      </c>
      <c r="H629">
        <f t="shared" si="81"/>
        <v>260.09000000000003</v>
      </c>
      <c r="I629">
        <f t="shared" si="82"/>
        <v>0</v>
      </c>
      <c r="J629">
        <f t="shared" si="83"/>
        <v>6.7769235055443857E-3</v>
      </c>
      <c r="K629">
        <f t="shared" si="79"/>
        <v>6.7769235055443859</v>
      </c>
      <c r="M629">
        <f t="shared" si="84"/>
        <v>0.81323082066532626</v>
      </c>
      <c r="O629">
        <f t="shared" si="85"/>
        <v>0</v>
      </c>
      <c r="P629" s="8">
        <f t="shared" si="86"/>
        <v>0</v>
      </c>
    </row>
    <row r="630" spans="1:16">
      <c r="A630" s="1">
        <v>39739</v>
      </c>
      <c r="B630" t="s">
        <v>649</v>
      </c>
      <c r="E630">
        <f t="shared" si="80"/>
        <v>16.000000000000011</v>
      </c>
      <c r="F630">
        <v>32.656999999999996</v>
      </c>
      <c r="H630">
        <f t="shared" si="81"/>
        <v>259.56999999999994</v>
      </c>
      <c r="I630">
        <f t="shared" si="82"/>
        <v>0</v>
      </c>
      <c r="J630">
        <f t="shared" si="83"/>
        <v>6.7701455375789371E-3</v>
      </c>
      <c r="K630">
        <f t="shared" si="79"/>
        <v>6.7701455375789372</v>
      </c>
      <c r="M630">
        <f t="shared" si="84"/>
        <v>0.8124174645094725</v>
      </c>
      <c r="O630">
        <f t="shared" si="85"/>
        <v>0</v>
      </c>
      <c r="P630" s="8">
        <f t="shared" si="86"/>
        <v>0</v>
      </c>
    </row>
    <row r="631" spans="1:16">
      <c r="A631" s="1">
        <v>39739</v>
      </c>
      <c r="B631" t="s">
        <v>650</v>
      </c>
      <c r="E631">
        <f t="shared" si="80"/>
        <v>16.000000000000011</v>
      </c>
      <c r="F631">
        <v>32.606000000000002</v>
      </c>
      <c r="H631">
        <f t="shared" si="81"/>
        <v>259.06</v>
      </c>
      <c r="I631">
        <f t="shared" si="82"/>
        <v>0</v>
      </c>
      <c r="J631">
        <f t="shared" si="83"/>
        <v>6.7634913173596966E-3</v>
      </c>
      <c r="K631">
        <f t="shared" si="79"/>
        <v>6.7634913173596969</v>
      </c>
      <c r="M631">
        <f t="shared" si="84"/>
        <v>0.81161895808316364</v>
      </c>
      <c r="O631">
        <f t="shared" si="85"/>
        <v>0</v>
      </c>
      <c r="P631" s="8">
        <f t="shared" si="86"/>
        <v>0</v>
      </c>
    </row>
    <row r="632" spans="1:16">
      <c r="A632" s="1">
        <v>39739</v>
      </c>
      <c r="B632" t="s">
        <v>651</v>
      </c>
      <c r="E632">
        <f t="shared" si="80"/>
        <v>16.000000000000011</v>
      </c>
      <c r="F632">
        <v>32.606000000000002</v>
      </c>
      <c r="H632">
        <f t="shared" si="81"/>
        <v>259.06</v>
      </c>
      <c r="I632">
        <f t="shared" si="82"/>
        <v>0</v>
      </c>
      <c r="J632">
        <f t="shared" si="83"/>
        <v>6.7634913173596966E-3</v>
      </c>
      <c r="K632">
        <f t="shared" si="79"/>
        <v>6.7634913173596969</v>
      </c>
      <c r="M632">
        <f t="shared" si="84"/>
        <v>0.81161895808316364</v>
      </c>
      <c r="O632">
        <f t="shared" si="85"/>
        <v>0</v>
      </c>
      <c r="P632" s="8">
        <f t="shared" si="86"/>
        <v>0</v>
      </c>
    </row>
    <row r="633" spans="1:16">
      <c r="A633" s="1">
        <v>39739</v>
      </c>
      <c r="B633" t="s">
        <v>652</v>
      </c>
      <c r="E633">
        <f t="shared" si="80"/>
        <v>16.000000000000011</v>
      </c>
      <c r="F633">
        <v>32.555</v>
      </c>
      <c r="H633">
        <f t="shared" si="81"/>
        <v>258.55</v>
      </c>
      <c r="I633">
        <f t="shared" si="82"/>
        <v>0</v>
      </c>
      <c r="J633">
        <f t="shared" si="83"/>
        <v>6.756830543975482E-3</v>
      </c>
      <c r="K633">
        <f t="shared" si="79"/>
        <v>6.7568305439754823</v>
      </c>
      <c r="M633">
        <f t="shared" si="84"/>
        <v>0.81081966527705784</v>
      </c>
      <c r="O633">
        <f t="shared" si="85"/>
        <v>0</v>
      </c>
      <c r="P633" s="8">
        <f t="shared" si="86"/>
        <v>0</v>
      </c>
    </row>
    <row r="634" spans="1:16">
      <c r="A634" s="1">
        <v>39739</v>
      </c>
      <c r="B634" t="s">
        <v>653</v>
      </c>
      <c r="E634">
        <f t="shared" si="80"/>
        <v>16.000000000000011</v>
      </c>
      <c r="F634">
        <v>32.555</v>
      </c>
      <c r="H634">
        <f t="shared" si="81"/>
        <v>258.55</v>
      </c>
      <c r="I634">
        <f t="shared" si="82"/>
        <v>0</v>
      </c>
      <c r="J634">
        <f t="shared" si="83"/>
        <v>6.756830543975482E-3</v>
      </c>
      <c r="K634">
        <f t="shared" si="79"/>
        <v>6.7568305439754823</v>
      </c>
      <c r="M634">
        <f t="shared" si="84"/>
        <v>0.81081966527705784</v>
      </c>
      <c r="O634">
        <f t="shared" si="85"/>
        <v>0</v>
      </c>
      <c r="P634" s="8">
        <f t="shared" si="86"/>
        <v>0</v>
      </c>
    </row>
    <row r="635" spans="1:16">
      <c r="A635" s="1">
        <v>39739</v>
      </c>
      <c r="B635" t="s">
        <v>654</v>
      </c>
      <c r="E635">
        <f t="shared" si="80"/>
        <v>16.000000000000011</v>
      </c>
      <c r="F635">
        <v>32.503</v>
      </c>
      <c r="H635">
        <f t="shared" si="81"/>
        <v>258.02999999999997</v>
      </c>
      <c r="I635">
        <f t="shared" si="82"/>
        <v>0</v>
      </c>
      <c r="J635">
        <f t="shared" si="83"/>
        <v>6.7500323999222416E-3</v>
      </c>
      <c r="K635">
        <f t="shared" si="79"/>
        <v>6.750032399922242</v>
      </c>
      <c r="M635">
        <f t="shared" si="84"/>
        <v>0.81000388799066902</v>
      </c>
      <c r="O635">
        <f t="shared" si="85"/>
        <v>0</v>
      </c>
      <c r="P635" s="8">
        <f t="shared" si="86"/>
        <v>0</v>
      </c>
    </row>
    <row r="636" spans="1:16">
      <c r="A636" s="1">
        <v>39739</v>
      </c>
      <c r="B636" t="s">
        <v>655</v>
      </c>
      <c r="E636">
        <f t="shared" si="80"/>
        <v>16.000000000000011</v>
      </c>
      <c r="F636">
        <v>32.451999999999998</v>
      </c>
      <c r="H636">
        <f t="shared" si="81"/>
        <v>257.52</v>
      </c>
      <c r="I636">
        <f t="shared" si="82"/>
        <v>0</v>
      </c>
      <c r="J636">
        <f t="shared" si="83"/>
        <v>6.7433583324631357E-3</v>
      </c>
      <c r="K636">
        <f t="shared" si="79"/>
        <v>6.7433583324631359</v>
      </c>
      <c r="M636">
        <f t="shared" si="84"/>
        <v>0.80920299989557631</v>
      </c>
      <c r="O636">
        <f t="shared" si="85"/>
        <v>0</v>
      </c>
      <c r="P636" s="8">
        <f t="shared" si="86"/>
        <v>0</v>
      </c>
    </row>
    <row r="637" spans="1:16">
      <c r="A637" s="1">
        <v>39739</v>
      </c>
      <c r="B637" t="s">
        <v>656</v>
      </c>
      <c r="E637">
        <f t="shared" si="80"/>
        <v>16.000000000000011</v>
      </c>
      <c r="F637">
        <v>32.401000000000003</v>
      </c>
      <c r="H637">
        <f t="shared" si="81"/>
        <v>257.01000000000005</v>
      </c>
      <c r="I637">
        <f t="shared" si="82"/>
        <v>0</v>
      </c>
      <c r="J637">
        <f t="shared" si="83"/>
        <v>6.736677652968117E-3</v>
      </c>
      <c r="K637">
        <f t="shared" si="79"/>
        <v>6.7366776529681172</v>
      </c>
      <c r="M637">
        <f t="shared" si="84"/>
        <v>0.80840131835617401</v>
      </c>
      <c r="O637">
        <f t="shared" si="85"/>
        <v>0</v>
      </c>
      <c r="P637" s="8">
        <f t="shared" si="86"/>
        <v>0</v>
      </c>
    </row>
    <row r="638" spans="1:16">
      <c r="A638" s="1">
        <v>39739</v>
      </c>
      <c r="B638" t="s">
        <v>657</v>
      </c>
      <c r="E638">
        <f t="shared" si="80"/>
        <v>16.000000000000011</v>
      </c>
      <c r="F638">
        <v>32.401000000000003</v>
      </c>
      <c r="H638">
        <f t="shared" si="81"/>
        <v>257.01000000000005</v>
      </c>
      <c r="I638">
        <f t="shared" si="82"/>
        <v>0</v>
      </c>
      <c r="J638">
        <f t="shared" si="83"/>
        <v>6.736677652968117E-3</v>
      </c>
      <c r="K638">
        <f t="shared" si="79"/>
        <v>6.7366776529681172</v>
      </c>
      <c r="M638">
        <f t="shared" si="84"/>
        <v>0.80840131835617401</v>
      </c>
      <c r="O638">
        <f t="shared" si="85"/>
        <v>0</v>
      </c>
      <c r="P638" s="8">
        <f t="shared" si="86"/>
        <v>0</v>
      </c>
    </row>
    <row r="639" spans="1:16">
      <c r="A639" s="1">
        <v>39739</v>
      </c>
      <c r="B639" t="s">
        <v>658</v>
      </c>
      <c r="E639">
        <f t="shared" si="80"/>
        <v>16.000000000000011</v>
      </c>
      <c r="F639">
        <v>32.298000000000002</v>
      </c>
      <c r="H639">
        <f t="shared" si="81"/>
        <v>255.98000000000002</v>
      </c>
      <c r="I639">
        <f t="shared" si="82"/>
        <v>0</v>
      </c>
      <c r="J639">
        <f t="shared" si="83"/>
        <v>6.7231650582147695E-3</v>
      </c>
      <c r="K639">
        <f t="shared" si="79"/>
        <v>6.7231650582147697</v>
      </c>
      <c r="M639">
        <f t="shared" si="84"/>
        <v>0.80677980698577234</v>
      </c>
      <c r="O639">
        <f t="shared" si="85"/>
        <v>0</v>
      </c>
      <c r="P639" s="8">
        <f t="shared" si="86"/>
        <v>0</v>
      </c>
    </row>
    <row r="640" spans="1:16">
      <c r="A640" s="1">
        <v>39739</v>
      </c>
      <c r="B640" t="s">
        <v>659</v>
      </c>
      <c r="E640">
        <f t="shared" si="80"/>
        <v>16.000000000000011</v>
      </c>
      <c r="F640">
        <v>32.298000000000002</v>
      </c>
      <c r="H640">
        <f t="shared" si="81"/>
        <v>255.98000000000002</v>
      </c>
      <c r="I640">
        <f t="shared" si="82"/>
        <v>0</v>
      </c>
      <c r="J640">
        <f t="shared" si="83"/>
        <v>6.7231650582147695E-3</v>
      </c>
      <c r="K640">
        <f t="shared" si="79"/>
        <v>6.7231650582147697</v>
      </c>
      <c r="M640">
        <f t="shared" si="84"/>
        <v>0.80677980698577234</v>
      </c>
      <c r="O640">
        <f t="shared" si="85"/>
        <v>0</v>
      </c>
      <c r="P640" s="8">
        <f t="shared" si="86"/>
        <v>0</v>
      </c>
    </row>
    <row r="641" spans="1:16">
      <c r="A641" s="1">
        <v>39739</v>
      </c>
      <c r="B641" t="s">
        <v>660</v>
      </c>
      <c r="E641">
        <f t="shared" si="80"/>
        <v>16.000000000000011</v>
      </c>
      <c r="F641">
        <v>32.246000000000002</v>
      </c>
      <c r="H641">
        <f t="shared" si="81"/>
        <v>255.46000000000004</v>
      </c>
      <c r="I641">
        <f t="shared" si="82"/>
        <v>0</v>
      </c>
      <c r="J641">
        <f t="shared" si="83"/>
        <v>6.716332838685112E-3</v>
      </c>
      <c r="K641">
        <f t="shared" si="79"/>
        <v>6.716332838685112</v>
      </c>
      <c r="M641">
        <f t="shared" si="84"/>
        <v>0.80595994064221343</v>
      </c>
      <c r="O641">
        <f t="shared" si="85"/>
        <v>0</v>
      </c>
      <c r="P641" s="8">
        <f t="shared" si="86"/>
        <v>0</v>
      </c>
    </row>
    <row r="642" spans="1:16">
      <c r="A642" s="1">
        <v>39739</v>
      </c>
      <c r="B642" t="s">
        <v>661</v>
      </c>
      <c r="E642">
        <f t="shared" si="80"/>
        <v>16.000000000000011</v>
      </c>
      <c r="F642">
        <v>32.246000000000002</v>
      </c>
      <c r="H642">
        <f t="shared" si="81"/>
        <v>255.46000000000004</v>
      </c>
      <c r="I642">
        <f t="shared" si="82"/>
        <v>0</v>
      </c>
      <c r="J642">
        <f t="shared" si="83"/>
        <v>6.716332838685112E-3</v>
      </c>
      <c r="K642">
        <f t="shared" si="79"/>
        <v>6.716332838685112</v>
      </c>
      <c r="M642">
        <f t="shared" si="84"/>
        <v>0.80595994064221343</v>
      </c>
      <c r="O642">
        <f t="shared" si="85"/>
        <v>0</v>
      </c>
      <c r="P642" s="8">
        <f t="shared" si="86"/>
        <v>0</v>
      </c>
    </row>
    <row r="643" spans="1:16">
      <c r="A643" s="1">
        <v>39739</v>
      </c>
      <c r="B643" t="s">
        <v>662</v>
      </c>
      <c r="E643">
        <f t="shared" si="80"/>
        <v>16.000000000000011</v>
      </c>
      <c r="F643">
        <v>32.195</v>
      </c>
      <c r="H643">
        <f t="shared" si="81"/>
        <v>254.95</v>
      </c>
      <c r="I643">
        <f t="shared" si="82"/>
        <v>0</v>
      </c>
      <c r="J643">
        <f t="shared" si="83"/>
        <v>6.7096252503399912E-3</v>
      </c>
      <c r="K643">
        <f t="shared" ref="K643:K706" si="87">J643*1000</f>
        <v>6.7096252503399914</v>
      </c>
      <c r="M643">
        <f t="shared" si="84"/>
        <v>0.80515503004079891</v>
      </c>
      <c r="O643">
        <f t="shared" si="85"/>
        <v>0</v>
      </c>
      <c r="P643" s="8">
        <f t="shared" si="86"/>
        <v>0</v>
      </c>
    </row>
    <row r="644" spans="1:16">
      <c r="A644" s="1">
        <v>39739</v>
      </c>
      <c r="B644" t="s">
        <v>663</v>
      </c>
      <c r="E644">
        <f t="shared" si="80"/>
        <v>16.000000000000011</v>
      </c>
      <c r="F644">
        <v>32.143999999999998</v>
      </c>
      <c r="H644">
        <f t="shared" si="81"/>
        <v>254.44</v>
      </c>
      <c r="I644">
        <f t="shared" si="82"/>
        <v>0</v>
      </c>
      <c r="J644">
        <f t="shared" si="83"/>
        <v>6.7029109497292296E-3</v>
      </c>
      <c r="K644">
        <f t="shared" si="87"/>
        <v>6.7029109497292296</v>
      </c>
      <c r="M644">
        <f t="shared" si="84"/>
        <v>0.80434931396750753</v>
      </c>
      <c r="O644">
        <f t="shared" si="85"/>
        <v>0</v>
      </c>
      <c r="P644" s="8">
        <f t="shared" si="86"/>
        <v>0</v>
      </c>
    </row>
    <row r="645" spans="1:16">
      <c r="A645" s="1">
        <v>39739</v>
      </c>
      <c r="B645" t="s">
        <v>664</v>
      </c>
      <c r="E645">
        <f t="shared" ref="E645:E708" si="88">C645*10+E644</f>
        <v>16.000000000000011</v>
      </c>
      <c r="F645">
        <v>32.143999999999998</v>
      </c>
      <c r="H645">
        <f t="shared" si="81"/>
        <v>254.44</v>
      </c>
      <c r="I645">
        <f t="shared" si="82"/>
        <v>0</v>
      </c>
      <c r="J645">
        <f t="shared" si="83"/>
        <v>6.7029109497292296E-3</v>
      </c>
      <c r="K645">
        <f t="shared" si="87"/>
        <v>6.7029109497292296</v>
      </c>
      <c r="M645">
        <f t="shared" si="84"/>
        <v>0.80434931396750753</v>
      </c>
      <c r="O645">
        <f t="shared" si="85"/>
        <v>0</v>
      </c>
      <c r="P645" s="8">
        <f t="shared" si="86"/>
        <v>0</v>
      </c>
    </row>
    <row r="646" spans="1:16">
      <c r="A646" s="1">
        <v>39739</v>
      </c>
      <c r="B646" t="s">
        <v>665</v>
      </c>
      <c r="E646">
        <f t="shared" si="88"/>
        <v>16.000000000000011</v>
      </c>
      <c r="F646">
        <v>32.091999999999999</v>
      </c>
      <c r="H646">
        <f t="shared" ref="H646:H709" si="89">F646*10-50-17</f>
        <v>253.91999999999996</v>
      </c>
      <c r="I646">
        <f t="shared" ref="I646:I709" si="90">IF(H646-600&gt;0,H646-600,0)</f>
        <v>0</v>
      </c>
      <c r="J646">
        <f t="shared" ref="J646:J709" si="91">IF(I646=0,0.6*0.005*(2*9.81*H646/1000)^0.5,1.8*4*(I646/1000)^(3/2)+0.6*0.005*(2*9.81*H646/1000)^0.5)</f>
        <v>6.6960580642643772E-3</v>
      </c>
      <c r="K646">
        <f t="shared" si="87"/>
        <v>6.6960580642643768</v>
      </c>
      <c r="M646">
        <f t="shared" ref="M646:M709" si="92">J646*2*60</f>
        <v>0.80352696771172527</v>
      </c>
      <c r="O646">
        <f t="shared" ref="O646:O709" si="93">N646/$N$934</f>
        <v>0</v>
      </c>
      <c r="P646" s="8">
        <f t="shared" ref="P646:P709" si="94">O646*1000</f>
        <v>0</v>
      </c>
    </row>
    <row r="647" spans="1:16">
      <c r="A647" s="1">
        <v>39739</v>
      </c>
      <c r="B647" t="s">
        <v>666</v>
      </c>
      <c r="E647">
        <f t="shared" si="88"/>
        <v>16.000000000000011</v>
      </c>
      <c r="F647">
        <v>32.040999999999997</v>
      </c>
      <c r="H647">
        <f t="shared" si="89"/>
        <v>253.40999999999997</v>
      </c>
      <c r="I647">
        <f t="shared" si="90"/>
        <v>0</v>
      </c>
      <c r="J647">
        <f t="shared" si="91"/>
        <v>6.6893301458367267E-3</v>
      </c>
      <c r="K647">
        <f t="shared" si="87"/>
        <v>6.6893301458367267</v>
      </c>
      <c r="M647">
        <f t="shared" si="92"/>
        <v>0.80271961750040721</v>
      </c>
      <c r="O647">
        <f t="shared" si="93"/>
        <v>0</v>
      </c>
      <c r="P647" s="8">
        <f t="shared" si="94"/>
        <v>0</v>
      </c>
    </row>
    <row r="648" spans="1:16">
      <c r="A648" s="1">
        <v>39739</v>
      </c>
      <c r="B648" t="s">
        <v>667</v>
      </c>
      <c r="E648">
        <f t="shared" si="88"/>
        <v>16.000000000000011</v>
      </c>
      <c r="F648">
        <v>31.99</v>
      </c>
      <c r="H648">
        <f t="shared" si="89"/>
        <v>252.89999999999998</v>
      </c>
      <c r="I648">
        <f t="shared" si="90"/>
        <v>0</v>
      </c>
      <c r="J648">
        <f t="shared" si="91"/>
        <v>6.6825954538637161E-3</v>
      </c>
      <c r="K648">
        <f t="shared" si="87"/>
        <v>6.6825954538637165</v>
      </c>
      <c r="M648">
        <f t="shared" si="92"/>
        <v>0.80191145446364598</v>
      </c>
      <c r="O648">
        <f t="shared" si="93"/>
        <v>0</v>
      </c>
      <c r="P648" s="8">
        <f t="shared" si="94"/>
        <v>0</v>
      </c>
    </row>
    <row r="649" spans="1:16">
      <c r="A649" s="1">
        <v>39739</v>
      </c>
      <c r="B649" t="s">
        <v>668</v>
      </c>
      <c r="E649">
        <f t="shared" si="88"/>
        <v>16.000000000000011</v>
      </c>
      <c r="F649">
        <v>31.99</v>
      </c>
      <c r="H649">
        <f t="shared" si="89"/>
        <v>252.89999999999998</v>
      </c>
      <c r="I649">
        <f t="shared" si="90"/>
        <v>0</v>
      </c>
      <c r="J649">
        <f t="shared" si="91"/>
        <v>6.6825954538637161E-3</v>
      </c>
      <c r="K649">
        <f t="shared" si="87"/>
        <v>6.6825954538637165</v>
      </c>
      <c r="M649">
        <f t="shared" si="92"/>
        <v>0.80191145446364598</v>
      </c>
      <c r="O649">
        <f t="shared" si="93"/>
        <v>0</v>
      </c>
      <c r="P649" s="8">
        <f t="shared" si="94"/>
        <v>0</v>
      </c>
    </row>
    <row r="650" spans="1:16">
      <c r="A650" s="1">
        <v>39739</v>
      </c>
      <c r="B650" t="s">
        <v>669</v>
      </c>
      <c r="E650">
        <f t="shared" si="88"/>
        <v>16.000000000000011</v>
      </c>
      <c r="F650">
        <v>31.99</v>
      </c>
      <c r="H650">
        <f t="shared" si="89"/>
        <v>252.89999999999998</v>
      </c>
      <c r="I650">
        <f t="shared" si="90"/>
        <v>0</v>
      </c>
      <c r="J650">
        <f t="shared" si="91"/>
        <v>6.6825954538637161E-3</v>
      </c>
      <c r="K650">
        <f t="shared" si="87"/>
        <v>6.6825954538637165</v>
      </c>
      <c r="M650">
        <f t="shared" si="92"/>
        <v>0.80191145446364598</v>
      </c>
      <c r="O650">
        <f t="shared" si="93"/>
        <v>0</v>
      </c>
      <c r="P650" s="8">
        <f t="shared" si="94"/>
        <v>0</v>
      </c>
    </row>
    <row r="651" spans="1:16">
      <c r="A651" s="1">
        <v>39739</v>
      </c>
      <c r="B651" t="s">
        <v>670</v>
      </c>
      <c r="E651">
        <f t="shared" si="88"/>
        <v>16.000000000000011</v>
      </c>
      <c r="F651">
        <v>31.937999999999999</v>
      </c>
      <c r="H651">
        <f t="shared" si="89"/>
        <v>252.38</v>
      </c>
      <c r="I651">
        <f t="shared" si="90"/>
        <v>0</v>
      </c>
      <c r="J651">
        <f t="shared" si="91"/>
        <v>6.6757217137924487E-3</v>
      </c>
      <c r="K651">
        <f t="shared" si="87"/>
        <v>6.6757217137924485</v>
      </c>
      <c r="M651">
        <f t="shared" si="92"/>
        <v>0.80108660565509382</v>
      </c>
      <c r="O651">
        <f t="shared" si="93"/>
        <v>0</v>
      </c>
      <c r="P651" s="8">
        <f t="shared" si="94"/>
        <v>0</v>
      </c>
    </row>
    <row r="652" spans="1:16">
      <c r="A652" s="1">
        <v>39739</v>
      </c>
      <c r="B652" t="s">
        <v>671</v>
      </c>
      <c r="E652">
        <f t="shared" si="88"/>
        <v>16.000000000000011</v>
      </c>
      <c r="F652">
        <v>31.887</v>
      </c>
      <c r="H652">
        <f t="shared" si="89"/>
        <v>251.87</v>
      </c>
      <c r="I652">
        <f t="shared" si="90"/>
        <v>0</v>
      </c>
      <c r="J652">
        <f t="shared" si="91"/>
        <v>6.6689732792986961E-3</v>
      </c>
      <c r="K652">
        <f t="shared" si="87"/>
        <v>6.6689732792986964</v>
      </c>
      <c r="M652">
        <f t="shared" si="92"/>
        <v>0.80027679351584358</v>
      </c>
      <c r="O652">
        <f t="shared" si="93"/>
        <v>0</v>
      </c>
      <c r="P652" s="8">
        <f t="shared" si="94"/>
        <v>0</v>
      </c>
    </row>
    <row r="653" spans="1:16">
      <c r="A653" s="1">
        <v>39739</v>
      </c>
      <c r="B653" t="s">
        <v>672</v>
      </c>
      <c r="E653">
        <f t="shared" si="88"/>
        <v>16.000000000000011</v>
      </c>
      <c r="F653">
        <v>31.887</v>
      </c>
      <c r="H653">
        <f t="shared" si="89"/>
        <v>251.87</v>
      </c>
      <c r="I653">
        <f t="shared" si="90"/>
        <v>0</v>
      </c>
      <c r="J653">
        <f t="shared" si="91"/>
        <v>6.6689732792986961E-3</v>
      </c>
      <c r="K653">
        <f t="shared" si="87"/>
        <v>6.6689732792986964</v>
      </c>
      <c r="M653">
        <f t="shared" si="92"/>
        <v>0.80027679351584358</v>
      </c>
      <c r="O653">
        <f t="shared" si="93"/>
        <v>0</v>
      </c>
      <c r="P653" s="8">
        <f t="shared" si="94"/>
        <v>0</v>
      </c>
    </row>
    <row r="654" spans="1:16">
      <c r="A654" s="1">
        <v>39739</v>
      </c>
      <c r="B654" t="s">
        <v>673</v>
      </c>
      <c r="E654">
        <f t="shared" si="88"/>
        <v>16.000000000000011</v>
      </c>
      <c r="F654">
        <v>31.835999999999999</v>
      </c>
      <c r="H654">
        <f t="shared" si="89"/>
        <v>251.36</v>
      </c>
      <c r="I654">
        <f t="shared" si="90"/>
        <v>0</v>
      </c>
      <c r="J654">
        <f t="shared" si="91"/>
        <v>6.6622180090417345E-3</v>
      </c>
      <c r="K654">
        <f t="shared" si="87"/>
        <v>6.6622180090417347</v>
      </c>
      <c r="M654">
        <f t="shared" si="92"/>
        <v>0.79946616108500812</v>
      </c>
      <c r="O654">
        <f t="shared" si="93"/>
        <v>0</v>
      </c>
      <c r="P654" s="8">
        <f t="shared" si="94"/>
        <v>0</v>
      </c>
    </row>
    <row r="655" spans="1:16">
      <c r="A655" s="1">
        <v>39739</v>
      </c>
      <c r="B655" t="s">
        <v>674</v>
      </c>
      <c r="E655">
        <f t="shared" si="88"/>
        <v>16.000000000000011</v>
      </c>
      <c r="F655">
        <v>31.835999999999999</v>
      </c>
      <c r="H655">
        <f t="shared" si="89"/>
        <v>251.36</v>
      </c>
      <c r="I655">
        <f t="shared" si="90"/>
        <v>0</v>
      </c>
      <c r="J655">
        <f t="shared" si="91"/>
        <v>6.6622180090417345E-3</v>
      </c>
      <c r="K655">
        <f t="shared" si="87"/>
        <v>6.6622180090417347</v>
      </c>
      <c r="M655">
        <f t="shared" si="92"/>
        <v>0.79946616108500812</v>
      </c>
      <c r="O655">
        <f t="shared" si="93"/>
        <v>0</v>
      </c>
      <c r="P655" s="8">
        <f t="shared" si="94"/>
        <v>0</v>
      </c>
    </row>
    <row r="656" spans="1:16">
      <c r="A656" s="1">
        <v>39739</v>
      </c>
      <c r="B656" t="s">
        <v>675</v>
      </c>
      <c r="E656">
        <f t="shared" si="88"/>
        <v>16.000000000000011</v>
      </c>
      <c r="F656">
        <v>31.783999999999999</v>
      </c>
      <c r="H656">
        <f t="shared" si="89"/>
        <v>250.83999999999997</v>
      </c>
      <c r="I656">
        <f t="shared" si="90"/>
        <v>0</v>
      </c>
      <c r="J656">
        <f t="shared" si="91"/>
        <v>6.6553232228044332E-3</v>
      </c>
      <c r="K656">
        <f t="shared" si="87"/>
        <v>6.6553232228044328</v>
      </c>
      <c r="M656">
        <f t="shared" si="92"/>
        <v>0.79863878673653199</v>
      </c>
      <c r="O656">
        <f t="shared" si="93"/>
        <v>0</v>
      </c>
      <c r="P656" s="8">
        <f t="shared" si="94"/>
        <v>0</v>
      </c>
    </row>
    <row r="657" spans="1:16">
      <c r="A657" s="1">
        <v>39739</v>
      </c>
      <c r="B657" t="s">
        <v>676</v>
      </c>
      <c r="E657">
        <f t="shared" si="88"/>
        <v>16.000000000000011</v>
      </c>
      <c r="F657">
        <v>31.733000000000001</v>
      </c>
      <c r="H657">
        <f t="shared" si="89"/>
        <v>250.32999999999998</v>
      </c>
      <c r="I657">
        <f t="shared" si="90"/>
        <v>0</v>
      </c>
      <c r="J657">
        <f t="shared" si="91"/>
        <v>6.6485540834079091E-3</v>
      </c>
      <c r="K657">
        <f t="shared" si="87"/>
        <v>6.6485540834079089</v>
      </c>
      <c r="M657">
        <f t="shared" si="92"/>
        <v>0.79782649000894912</v>
      </c>
      <c r="O657">
        <f t="shared" si="93"/>
        <v>0</v>
      </c>
      <c r="P657" s="8">
        <f t="shared" si="94"/>
        <v>0</v>
      </c>
    </row>
    <row r="658" spans="1:16">
      <c r="A658" s="1">
        <v>39739</v>
      </c>
      <c r="B658" t="s">
        <v>677</v>
      </c>
      <c r="E658">
        <f t="shared" si="88"/>
        <v>16.000000000000011</v>
      </c>
      <c r="F658">
        <v>31.681999999999999</v>
      </c>
      <c r="H658">
        <f t="shared" si="89"/>
        <v>249.82</v>
      </c>
      <c r="I658">
        <f t="shared" si="90"/>
        <v>0</v>
      </c>
      <c r="J658">
        <f t="shared" si="91"/>
        <v>6.6417780450719671E-3</v>
      </c>
      <c r="K658">
        <f t="shared" si="87"/>
        <v>6.641778045071967</v>
      </c>
      <c r="M658">
        <f t="shared" si="92"/>
        <v>0.7970133654086361</v>
      </c>
      <c r="O658">
        <f t="shared" si="93"/>
        <v>0</v>
      </c>
      <c r="P658" s="8">
        <f t="shared" si="94"/>
        <v>0</v>
      </c>
    </row>
    <row r="659" spans="1:16">
      <c r="A659" s="1">
        <v>39739</v>
      </c>
      <c r="B659" t="s">
        <v>678</v>
      </c>
      <c r="E659">
        <f t="shared" si="88"/>
        <v>16.000000000000011</v>
      </c>
      <c r="F659">
        <v>31.681999999999999</v>
      </c>
      <c r="H659">
        <f t="shared" si="89"/>
        <v>249.82</v>
      </c>
      <c r="I659">
        <f t="shared" si="90"/>
        <v>0</v>
      </c>
      <c r="J659">
        <f t="shared" si="91"/>
        <v>6.6417780450719671E-3</v>
      </c>
      <c r="K659">
        <f t="shared" si="87"/>
        <v>6.641778045071967</v>
      </c>
      <c r="M659">
        <f t="shared" si="92"/>
        <v>0.7970133654086361</v>
      </c>
      <c r="O659">
        <f t="shared" si="93"/>
        <v>0</v>
      </c>
      <c r="P659" s="8">
        <f t="shared" si="94"/>
        <v>0</v>
      </c>
    </row>
    <row r="660" spans="1:16">
      <c r="A660" s="1">
        <v>39739</v>
      </c>
      <c r="B660" t="s">
        <v>679</v>
      </c>
      <c r="E660">
        <f t="shared" si="88"/>
        <v>16.000000000000011</v>
      </c>
      <c r="F660">
        <v>31.681999999999999</v>
      </c>
      <c r="H660">
        <f t="shared" si="89"/>
        <v>249.82</v>
      </c>
      <c r="I660">
        <f t="shared" si="90"/>
        <v>0</v>
      </c>
      <c r="J660">
        <f t="shared" si="91"/>
        <v>6.6417780450719671E-3</v>
      </c>
      <c r="K660">
        <f t="shared" si="87"/>
        <v>6.641778045071967</v>
      </c>
      <c r="M660">
        <f t="shared" si="92"/>
        <v>0.7970133654086361</v>
      </c>
      <c r="O660">
        <f t="shared" si="93"/>
        <v>0</v>
      </c>
      <c r="P660" s="8">
        <f t="shared" si="94"/>
        <v>0</v>
      </c>
    </row>
    <row r="661" spans="1:16">
      <c r="A661" s="1">
        <v>39739</v>
      </c>
      <c r="B661" t="s">
        <v>680</v>
      </c>
      <c r="E661">
        <f t="shared" si="88"/>
        <v>16.000000000000011</v>
      </c>
      <c r="F661">
        <v>31.579000000000001</v>
      </c>
      <c r="H661">
        <f t="shared" si="89"/>
        <v>248.79000000000002</v>
      </c>
      <c r="I661">
        <f t="shared" si="90"/>
        <v>0</v>
      </c>
      <c r="J661">
        <f t="shared" si="91"/>
        <v>6.6280719821076176E-3</v>
      </c>
      <c r="K661">
        <f t="shared" si="87"/>
        <v>6.6280719821076177</v>
      </c>
      <c r="M661">
        <f t="shared" si="92"/>
        <v>0.79536863785291412</v>
      </c>
      <c r="O661">
        <f t="shared" si="93"/>
        <v>0</v>
      </c>
      <c r="P661" s="8">
        <f t="shared" si="94"/>
        <v>0</v>
      </c>
    </row>
    <row r="662" spans="1:16">
      <c r="A662" s="1">
        <v>39739</v>
      </c>
      <c r="B662" t="s">
        <v>681</v>
      </c>
      <c r="E662">
        <f t="shared" si="88"/>
        <v>16.000000000000011</v>
      </c>
      <c r="F662">
        <v>31.63</v>
      </c>
      <c r="H662">
        <f t="shared" si="89"/>
        <v>249.3</v>
      </c>
      <c r="I662">
        <f t="shared" si="90"/>
        <v>0</v>
      </c>
      <c r="J662">
        <f t="shared" si="91"/>
        <v>6.6348620181583282E-3</v>
      </c>
      <c r="K662">
        <f t="shared" si="87"/>
        <v>6.6348620181583282</v>
      </c>
      <c r="M662">
        <f t="shared" si="92"/>
        <v>0.79618344217899939</v>
      </c>
      <c r="O662">
        <f t="shared" si="93"/>
        <v>0</v>
      </c>
      <c r="P662" s="8">
        <f t="shared" si="94"/>
        <v>0</v>
      </c>
    </row>
    <row r="663" spans="1:16" ht="15.5" thickBot="1">
      <c r="A663" s="1">
        <v>39739</v>
      </c>
      <c r="B663" t="s">
        <v>682</v>
      </c>
      <c r="E663">
        <f t="shared" si="88"/>
        <v>16.000000000000011</v>
      </c>
      <c r="F663">
        <v>31.527999999999999</v>
      </c>
      <c r="H663">
        <f t="shared" si="89"/>
        <v>248.27999999999997</v>
      </c>
      <c r="I663">
        <f t="shared" si="90"/>
        <v>0</v>
      </c>
      <c r="J663">
        <f t="shared" si="91"/>
        <v>6.6212749829621187E-3</v>
      </c>
      <c r="K663">
        <f t="shared" si="87"/>
        <v>6.6212749829621185</v>
      </c>
      <c r="M663" s="10">
        <f t="shared" si="92"/>
        <v>0.7945529979554542</v>
      </c>
      <c r="O663">
        <f t="shared" si="93"/>
        <v>0</v>
      </c>
      <c r="P663" s="8">
        <f t="shared" si="94"/>
        <v>0</v>
      </c>
    </row>
    <row r="664" spans="1:16">
      <c r="A664" s="1">
        <v>39739</v>
      </c>
      <c r="B664" t="s">
        <v>683</v>
      </c>
      <c r="E664">
        <f t="shared" si="88"/>
        <v>16.000000000000011</v>
      </c>
      <c r="F664">
        <v>31.527999999999999</v>
      </c>
      <c r="H664">
        <f t="shared" si="89"/>
        <v>248.27999999999997</v>
      </c>
      <c r="I664">
        <f t="shared" si="90"/>
        <v>0</v>
      </c>
      <c r="J664">
        <f t="shared" si="91"/>
        <v>6.6212749829621187E-3</v>
      </c>
      <c r="K664">
        <f t="shared" si="87"/>
        <v>6.6212749829621185</v>
      </c>
      <c r="M664">
        <f t="shared" si="92"/>
        <v>0.7945529979554542</v>
      </c>
      <c r="O664">
        <f t="shared" si="93"/>
        <v>0</v>
      </c>
      <c r="P664" s="8">
        <f t="shared" si="94"/>
        <v>0</v>
      </c>
    </row>
    <row r="665" spans="1:16">
      <c r="A665" s="1">
        <v>39739</v>
      </c>
      <c r="B665" t="s">
        <v>684</v>
      </c>
      <c r="E665">
        <f t="shared" si="88"/>
        <v>16.000000000000011</v>
      </c>
      <c r="F665">
        <v>31.527999999999999</v>
      </c>
      <c r="H665">
        <f t="shared" si="89"/>
        <v>248.27999999999997</v>
      </c>
      <c r="I665">
        <f t="shared" si="90"/>
        <v>0</v>
      </c>
      <c r="J665">
        <f t="shared" si="91"/>
        <v>6.6212749829621187E-3</v>
      </c>
      <c r="K665">
        <f t="shared" si="87"/>
        <v>6.6212749829621185</v>
      </c>
      <c r="M665">
        <f t="shared" si="92"/>
        <v>0.7945529979554542</v>
      </c>
      <c r="O665">
        <f t="shared" si="93"/>
        <v>0</v>
      </c>
      <c r="P665" s="8">
        <f t="shared" si="94"/>
        <v>0</v>
      </c>
    </row>
    <row r="666" spans="1:16">
      <c r="A666" s="1">
        <v>39739</v>
      </c>
      <c r="B666" t="s">
        <v>685</v>
      </c>
      <c r="E666">
        <f t="shared" si="88"/>
        <v>16.000000000000011</v>
      </c>
      <c r="F666">
        <v>31.475999999999999</v>
      </c>
      <c r="H666">
        <f t="shared" si="89"/>
        <v>247.76</v>
      </c>
      <c r="I666">
        <f t="shared" si="90"/>
        <v>0</v>
      </c>
      <c r="J666">
        <f t="shared" si="91"/>
        <v>6.6143375178471199E-3</v>
      </c>
      <c r="K666">
        <f t="shared" si="87"/>
        <v>6.6143375178471198</v>
      </c>
      <c r="M666">
        <f t="shared" si="92"/>
        <v>0.79372050214165435</v>
      </c>
      <c r="O666">
        <f t="shared" si="93"/>
        <v>0</v>
      </c>
      <c r="P666" s="8">
        <f t="shared" si="94"/>
        <v>0</v>
      </c>
    </row>
    <row r="667" spans="1:16">
      <c r="A667" s="1">
        <v>39739</v>
      </c>
      <c r="B667" t="s">
        <v>686</v>
      </c>
      <c r="E667">
        <f t="shared" si="88"/>
        <v>16.000000000000011</v>
      </c>
      <c r="F667">
        <v>31.475999999999999</v>
      </c>
      <c r="H667">
        <f t="shared" si="89"/>
        <v>247.76</v>
      </c>
      <c r="I667">
        <f t="shared" si="90"/>
        <v>0</v>
      </c>
      <c r="J667">
        <f t="shared" si="91"/>
        <v>6.6143375178471199E-3</v>
      </c>
      <c r="K667">
        <f t="shared" si="87"/>
        <v>6.6143375178471198</v>
      </c>
      <c r="M667">
        <f t="shared" si="92"/>
        <v>0.79372050214165435</v>
      </c>
      <c r="O667">
        <f t="shared" si="93"/>
        <v>0</v>
      </c>
      <c r="P667" s="8">
        <f t="shared" si="94"/>
        <v>0</v>
      </c>
    </row>
    <row r="668" spans="1:16">
      <c r="A668" s="1">
        <v>39739</v>
      </c>
      <c r="B668" t="s">
        <v>687</v>
      </c>
      <c r="E668">
        <f t="shared" si="88"/>
        <v>16.000000000000011</v>
      </c>
      <c r="F668">
        <v>31.425000000000001</v>
      </c>
      <c r="H668">
        <f t="shared" si="89"/>
        <v>247.25</v>
      </c>
      <c r="I668">
        <f t="shared" si="90"/>
        <v>0</v>
      </c>
      <c r="J668">
        <f t="shared" si="91"/>
        <v>6.6075263904126786E-3</v>
      </c>
      <c r="K668">
        <f t="shared" si="87"/>
        <v>6.6075263904126782</v>
      </c>
      <c r="M668">
        <f t="shared" si="92"/>
        <v>0.79290316684952145</v>
      </c>
      <c r="O668">
        <f t="shared" si="93"/>
        <v>0</v>
      </c>
      <c r="P668" s="8">
        <f t="shared" si="94"/>
        <v>0</v>
      </c>
    </row>
    <row r="669" spans="1:16">
      <c r="A669" s="1">
        <v>39739</v>
      </c>
      <c r="B669" t="s">
        <v>688</v>
      </c>
      <c r="E669">
        <f t="shared" si="88"/>
        <v>16.000000000000011</v>
      </c>
      <c r="F669">
        <v>31.373999999999999</v>
      </c>
      <c r="H669">
        <f t="shared" si="89"/>
        <v>246.74</v>
      </c>
      <c r="I669">
        <f t="shared" si="90"/>
        <v>0</v>
      </c>
      <c r="J669">
        <f t="shared" si="91"/>
        <v>6.6007082347275441E-3</v>
      </c>
      <c r="K669">
        <f t="shared" si="87"/>
        <v>6.6007082347275441</v>
      </c>
      <c r="M669">
        <f t="shared" si="92"/>
        <v>0.79208498816730533</v>
      </c>
      <c r="O669">
        <f t="shared" si="93"/>
        <v>0</v>
      </c>
      <c r="P669" s="8">
        <f t="shared" si="94"/>
        <v>0</v>
      </c>
    </row>
    <row r="670" spans="1:16">
      <c r="A670" s="1">
        <v>39739</v>
      </c>
      <c r="B670" t="s">
        <v>689</v>
      </c>
      <c r="E670">
        <f t="shared" si="88"/>
        <v>16.000000000000011</v>
      </c>
      <c r="F670">
        <v>31.373999999999999</v>
      </c>
      <c r="H670">
        <f t="shared" si="89"/>
        <v>246.74</v>
      </c>
      <c r="I670">
        <f t="shared" si="90"/>
        <v>0</v>
      </c>
      <c r="J670">
        <f t="shared" si="91"/>
        <v>6.6007082347275441E-3</v>
      </c>
      <c r="K670">
        <f t="shared" si="87"/>
        <v>6.6007082347275441</v>
      </c>
      <c r="M670">
        <f t="shared" si="92"/>
        <v>0.79208498816730533</v>
      </c>
      <c r="O670">
        <f t="shared" si="93"/>
        <v>0</v>
      </c>
      <c r="P670" s="8">
        <f t="shared" si="94"/>
        <v>0</v>
      </c>
    </row>
    <row r="671" spans="1:16">
      <c r="A671" s="1">
        <v>39739</v>
      </c>
      <c r="B671" t="s">
        <v>690</v>
      </c>
      <c r="E671">
        <f t="shared" si="88"/>
        <v>16.000000000000011</v>
      </c>
      <c r="F671">
        <v>31.321999999999999</v>
      </c>
      <c r="H671">
        <f t="shared" si="89"/>
        <v>246.21999999999997</v>
      </c>
      <c r="I671">
        <f t="shared" si="90"/>
        <v>0</v>
      </c>
      <c r="J671">
        <f t="shared" si="91"/>
        <v>6.5937491308056297E-3</v>
      </c>
      <c r="K671">
        <f t="shared" si="87"/>
        <v>6.5937491308056293</v>
      </c>
      <c r="M671">
        <f t="shared" si="92"/>
        <v>0.79124989569667559</v>
      </c>
      <c r="O671">
        <f t="shared" si="93"/>
        <v>0</v>
      </c>
      <c r="P671" s="8">
        <f t="shared" si="94"/>
        <v>0</v>
      </c>
    </row>
    <row r="672" spans="1:16">
      <c r="A672" s="1">
        <v>39739</v>
      </c>
      <c r="B672" t="s">
        <v>691</v>
      </c>
      <c r="E672">
        <f t="shared" si="88"/>
        <v>16.000000000000011</v>
      </c>
      <c r="F672">
        <v>31.321999999999999</v>
      </c>
      <c r="H672">
        <f t="shared" si="89"/>
        <v>246.21999999999997</v>
      </c>
      <c r="I672">
        <f t="shared" si="90"/>
        <v>0</v>
      </c>
      <c r="J672">
        <f t="shared" si="91"/>
        <v>6.5937491308056297E-3</v>
      </c>
      <c r="K672">
        <f t="shared" si="87"/>
        <v>6.5937491308056293</v>
      </c>
      <c r="M672">
        <f t="shared" si="92"/>
        <v>0.79124989569667559</v>
      </c>
      <c r="O672">
        <f t="shared" si="93"/>
        <v>0</v>
      </c>
      <c r="P672" s="8">
        <f t="shared" si="94"/>
        <v>0</v>
      </c>
    </row>
    <row r="673" spans="1:16">
      <c r="A673" s="1">
        <v>39739</v>
      </c>
      <c r="B673" t="s">
        <v>692</v>
      </c>
      <c r="E673">
        <f t="shared" si="88"/>
        <v>16.000000000000011</v>
      </c>
      <c r="F673">
        <v>31.271000000000001</v>
      </c>
      <c r="H673">
        <f t="shared" si="89"/>
        <v>245.71000000000004</v>
      </c>
      <c r="I673">
        <f t="shared" si="90"/>
        <v>0</v>
      </c>
      <c r="J673">
        <f t="shared" si="91"/>
        <v>6.5869167142146275E-3</v>
      </c>
      <c r="K673">
        <f t="shared" si="87"/>
        <v>6.5869167142146274</v>
      </c>
      <c r="M673">
        <f t="shared" si="92"/>
        <v>0.79043000570575528</v>
      </c>
      <c r="O673">
        <f t="shared" si="93"/>
        <v>0</v>
      </c>
      <c r="P673" s="8">
        <f t="shared" si="94"/>
        <v>0</v>
      </c>
    </row>
    <row r="674" spans="1:16">
      <c r="A674" s="1">
        <v>39739</v>
      </c>
      <c r="B674" t="s">
        <v>693</v>
      </c>
      <c r="E674">
        <f t="shared" si="88"/>
        <v>16.000000000000011</v>
      </c>
      <c r="F674">
        <v>31.22</v>
      </c>
      <c r="H674">
        <f t="shared" si="89"/>
        <v>245.2</v>
      </c>
      <c r="I674">
        <f t="shared" si="90"/>
        <v>0</v>
      </c>
      <c r="J674">
        <f t="shared" si="91"/>
        <v>6.580077203194503E-3</v>
      </c>
      <c r="K674">
        <f t="shared" si="87"/>
        <v>6.5800772031945032</v>
      </c>
      <c r="M674">
        <f t="shared" si="92"/>
        <v>0.78960926438334034</v>
      </c>
      <c r="O674">
        <f t="shared" si="93"/>
        <v>0</v>
      </c>
      <c r="P674" s="8">
        <f t="shared" si="94"/>
        <v>0</v>
      </c>
    </row>
    <row r="675" spans="1:16">
      <c r="A675" s="1">
        <v>39739</v>
      </c>
      <c r="B675" t="s">
        <v>694</v>
      </c>
      <c r="E675">
        <f t="shared" si="88"/>
        <v>16.000000000000011</v>
      </c>
      <c r="F675">
        <v>31.22</v>
      </c>
      <c r="H675">
        <f t="shared" si="89"/>
        <v>245.2</v>
      </c>
      <c r="I675">
        <f t="shared" si="90"/>
        <v>0</v>
      </c>
      <c r="J675">
        <f t="shared" si="91"/>
        <v>6.580077203194503E-3</v>
      </c>
      <c r="K675">
        <f t="shared" si="87"/>
        <v>6.5800772031945032</v>
      </c>
      <c r="M675">
        <f t="shared" si="92"/>
        <v>0.78960926438334034</v>
      </c>
      <c r="O675">
        <f t="shared" si="93"/>
        <v>0</v>
      </c>
      <c r="P675" s="8">
        <f t="shared" si="94"/>
        <v>0</v>
      </c>
    </row>
    <row r="676" spans="1:16">
      <c r="A676" s="1">
        <v>39739</v>
      </c>
      <c r="B676" t="s">
        <v>695</v>
      </c>
      <c r="E676">
        <f t="shared" si="88"/>
        <v>16.000000000000011</v>
      </c>
      <c r="F676">
        <v>31.22</v>
      </c>
      <c r="H676">
        <f t="shared" si="89"/>
        <v>245.2</v>
      </c>
      <c r="I676">
        <f t="shared" si="90"/>
        <v>0</v>
      </c>
      <c r="J676">
        <f t="shared" si="91"/>
        <v>6.580077203194503E-3</v>
      </c>
      <c r="K676">
        <f t="shared" si="87"/>
        <v>6.5800772031945032</v>
      </c>
      <c r="M676">
        <f t="shared" si="92"/>
        <v>0.78960926438334034</v>
      </c>
      <c r="O676">
        <f t="shared" si="93"/>
        <v>0</v>
      </c>
      <c r="P676" s="8">
        <f t="shared" si="94"/>
        <v>0</v>
      </c>
    </row>
    <row r="677" spans="1:16">
      <c r="A677" s="1">
        <v>39739</v>
      </c>
      <c r="B677" t="s">
        <v>696</v>
      </c>
      <c r="E677">
        <f t="shared" si="88"/>
        <v>16.000000000000011</v>
      </c>
      <c r="F677">
        <v>31.167999999999999</v>
      </c>
      <c r="H677">
        <f t="shared" si="89"/>
        <v>244.68</v>
      </c>
      <c r="I677">
        <f t="shared" si="90"/>
        <v>0</v>
      </c>
      <c r="J677">
        <f t="shared" si="91"/>
        <v>6.5730962567119005E-3</v>
      </c>
      <c r="K677">
        <f t="shared" si="87"/>
        <v>6.5730962567119002</v>
      </c>
      <c r="M677">
        <f t="shared" si="92"/>
        <v>0.78877155080542805</v>
      </c>
      <c r="O677">
        <f t="shared" si="93"/>
        <v>0</v>
      </c>
      <c r="P677" s="8">
        <f t="shared" si="94"/>
        <v>0</v>
      </c>
    </row>
    <row r="678" spans="1:16">
      <c r="A678" s="1">
        <v>39739</v>
      </c>
      <c r="B678" t="s">
        <v>697</v>
      </c>
      <c r="E678">
        <f t="shared" si="88"/>
        <v>16.000000000000011</v>
      </c>
      <c r="F678">
        <v>31.117000000000001</v>
      </c>
      <c r="H678">
        <f t="shared" si="89"/>
        <v>244.17000000000002</v>
      </c>
      <c r="I678">
        <f t="shared" si="90"/>
        <v>0</v>
      </c>
      <c r="J678">
        <f t="shared" si="91"/>
        <v>6.5662423500812105E-3</v>
      </c>
      <c r="K678">
        <f t="shared" si="87"/>
        <v>6.5662423500812102</v>
      </c>
      <c r="M678">
        <f t="shared" si="92"/>
        <v>0.78794908200974523</v>
      </c>
      <c r="O678">
        <f t="shared" si="93"/>
        <v>0</v>
      </c>
      <c r="P678" s="8">
        <f t="shared" si="94"/>
        <v>0</v>
      </c>
    </row>
    <row r="679" spans="1:16">
      <c r="A679" s="1">
        <v>39739</v>
      </c>
      <c r="B679" t="s">
        <v>698</v>
      </c>
      <c r="E679">
        <f t="shared" si="88"/>
        <v>16.000000000000011</v>
      </c>
      <c r="F679">
        <v>31.065000000000001</v>
      </c>
      <c r="H679">
        <f t="shared" si="89"/>
        <v>243.65000000000003</v>
      </c>
      <c r="I679">
        <f t="shared" si="90"/>
        <v>0</v>
      </c>
      <c r="J679">
        <f t="shared" si="91"/>
        <v>6.5592466793070077E-3</v>
      </c>
      <c r="K679">
        <f t="shared" si="87"/>
        <v>6.5592466793070079</v>
      </c>
      <c r="M679">
        <f t="shared" si="92"/>
        <v>0.78710960151684095</v>
      </c>
      <c r="O679">
        <f t="shared" si="93"/>
        <v>0</v>
      </c>
      <c r="P679" s="8">
        <f t="shared" si="94"/>
        <v>0</v>
      </c>
    </row>
    <row r="680" spans="1:16">
      <c r="A680" s="1">
        <v>39739</v>
      </c>
      <c r="B680" t="s">
        <v>699</v>
      </c>
      <c r="E680">
        <f t="shared" si="88"/>
        <v>16.000000000000011</v>
      </c>
      <c r="F680">
        <v>31.117000000000001</v>
      </c>
      <c r="H680">
        <f t="shared" si="89"/>
        <v>244.17000000000002</v>
      </c>
      <c r="I680">
        <f t="shared" si="90"/>
        <v>0</v>
      </c>
      <c r="J680">
        <f t="shared" si="91"/>
        <v>6.5662423500812105E-3</v>
      </c>
      <c r="K680">
        <f t="shared" si="87"/>
        <v>6.5662423500812102</v>
      </c>
      <c r="M680">
        <f t="shared" si="92"/>
        <v>0.78794908200974523</v>
      </c>
      <c r="O680">
        <f t="shared" si="93"/>
        <v>0</v>
      </c>
      <c r="P680" s="8">
        <f t="shared" si="94"/>
        <v>0</v>
      </c>
    </row>
    <row r="681" spans="1:16">
      <c r="A681" s="1">
        <v>39739</v>
      </c>
      <c r="B681" t="s">
        <v>700</v>
      </c>
      <c r="E681">
        <f t="shared" si="88"/>
        <v>16.000000000000011</v>
      </c>
      <c r="F681">
        <v>31.065000000000001</v>
      </c>
      <c r="H681">
        <f t="shared" si="89"/>
        <v>243.65000000000003</v>
      </c>
      <c r="I681">
        <f t="shared" si="90"/>
        <v>0</v>
      </c>
      <c r="J681">
        <f t="shared" si="91"/>
        <v>6.5592466793070077E-3</v>
      </c>
      <c r="K681">
        <f t="shared" si="87"/>
        <v>6.5592466793070079</v>
      </c>
      <c r="M681">
        <f t="shared" si="92"/>
        <v>0.78710960151684095</v>
      </c>
      <c r="O681">
        <f t="shared" si="93"/>
        <v>0</v>
      </c>
      <c r="P681" s="8">
        <f t="shared" si="94"/>
        <v>0</v>
      </c>
    </row>
    <row r="682" spans="1:16">
      <c r="A682" s="1">
        <v>39739</v>
      </c>
      <c r="B682" t="s">
        <v>701</v>
      </c>
      <c r="E682">
        <f t="shared" si="88"/>
        <v>16.000000000000011</v>
      </c>
      <c r="F682">
        <v>31.013999999999999</v>
      </c>
      <c r="H682">
        <f t="shared" si="89"/>
        <v>243.14</v>
      </c>
      <c r="I682">
        <f t="shared" si="90"/>
        <v>0</v>
      </c>
      <c r="J682">
        <f t="shared" si="91"/>
        <v>6.5523782857829574E-3</v>
      </c>
      <c r="K682">
        <f t="shared" si="87"/>
        <v>6.5523782857829573</v>
      </c>
      <c r="M682">
        <f t="shared" si="92"/>
        <v>0.78628539429395494</v>
      </c>
      <c r="O682">
        <f t="shared" si="93"/>
        <v>0</v>
      </c>
      <c r="P682" s="8">
        <f t="shared" si="94"/>
        <v>0</v>
      </c>
    </row>
    <row r="683" spans="1:16">
      <c r="A683" s="1">
        <v>39739</v>
      </c>
      <c r="B683" t="s">
        <v>702</v>
      </c>
      <c r="E683">
        <f t="shared" si="88"/>
        <v>16.000000000000011</v>
      </c>
      <c r="F683">
        <v>31.013999999999999</v>
      </c>
      <c r="H683">
        <f t="shared" si="89"/>
        <v>243.14</v>
      </c>
      <c r="I683">
        <f t="shared" si="90"/>
        <v>0</v>
      </c>
      <c r="J683">
        <f t="shared" si="91"/>
        <v>6.5523782857829574E-3</v>
      </c>
      <c r="K683">
        <f t="shared" si="87"/>
        <v>6.5523782857829573</v>
      </c>
      <c r="M683">
        <f t="shared" si="92"/>
        <v>0.78628539429395494</v>
      </c>
      <c r="O683">
        <f t="shared" si="93"/>
        <v>0</v>
      </c>
      <c r="P683" s="8">
        <f t="shared" si="94"/>
        <v>0</v>
      </c>
    </row>
    <row r="684" spans="1:16">
      <c r="A684" s="1">
        <v>39739</v>
      </c>
      <c r="B684" t="s">
        <v>703</v>
      </c>
      <c r="E684">
        <f t="shared" si="88"/>
        <v>16.000000000000011</v>
      </c>
      <c r="F684">
        <v>31.013999999999999</v>
      </c>
      <c r="H684">
        <f t="shared" si="89"/>
        <v>243.14</v>
      </c>
      <c r="I684">
        <f t="shared" si="90"/>
        <v>0</v>
      </c>
      <c r="J684">
        <f t="shared" si="91"/>
        <v>6.5523782857829574E-3</v>
      </c>
      <c r="K684">
        <f t="shared" si="87"/>
        <v>6.5523782857829573</v>
      </c>
      <c r="M684">
        <f t="shared" si="92"/>
        <v>0.78628539429395494</v>
      </c>
      <c r="O684">
        <f t="shared" si="93"/>
        <v>0</v>
      </c>
      <c r="P684" s="8">
        <f t="shared" si="94"/>
        <v>0</v>
      </c>
    </row>
    <row r="685" spans="1:16">
      <c r="A685" s="1">
        <v>39739</v>
      </c>
      <c r="B685" t="s">
        <v>704</v>
      </c>
      <c r="E685">
        <f t="shared" si="88"/>
        <v>16.000000000000011</v>
      </c>
      <c r="F685">
        <v>30.963000000000001</v>
      </c>
      <c r="H685">
        <f t="shared" si="89"/>
        <v>242.63</v>
      </c>
      <c r="I685">
        <f t="shared" si="90"/>
        <v>0</v>
      </c>
      <c r="J685">
        <f t="shared" si="91"/>
        <v>6.5455026850502465E-3</v>
      </c>
      <c r="K685">
        <f t="shared" si="87"/>
        <v>6.5455026850502467</v>
      </c>
      <c r="M685">
        <f t="shared" si="92"/>
        <v>0.78546032220602957</v>
      </c>
      <c r="O685">
        <f t="shared" si="93"/>
        <v>0</v>
      </c>
      <c r="P685" s="8">
        <f t="shared" si="94"/>
        <v>0</v>
      </c>
    </row>
    <row r="686" spans="1:16">
      <c r="A686" s="1">
        <v>39739</v>
      </c>
      <c r="B686" t="s">
        <v>705</v>
      </c>
      <c r="E686">
        <f t="shared" si="88"/>
        <v>16.000000000000011</v>
      </c>
      <c r="F686">
        <v>30.963000000000001</v>
      </c>
      <c r="H686">
        <f t="shared" si="89"/>
        <v>242.63</v>
      </c>
      <c r="I686">
        <f t="shared" si="90"/>
        <v>0</v>
      </c>
      <c r="J686">
        <f t="shared" si="91"/>
        <v>6.5455026850502465E-3</v>
      </c>
      <c r="K686">
        <f t="shared" si="87"/>
        <v>6.5455026850502467</v>
      </c>
      <c r="M686">
        <f t="shared" si="92"/>
        <v>0.78546032220602957</v>
      </c>
      <c r="O686">
        <f t="shared" si="93"/>
        <v>0</v>
      </c>
      <c r="P686" s="8">
        <f t="shared" si="94"/>
        <v>0</v>
      </c>
    </row>
    <row r="687" spans="1:16">
      <c r="A687" s="1">
        <v>39739</v>
      </c>
      <c r="B687" t="s">
        <v>706</v>
      </c>
      <c r="E687">
        <f t="shared" si="88"/>
        <v>16.000000000000011</v>
      </c>
      <c r="F687">
        <v>30.911000000000001</v>
      </c>
      <c r="H687">
        <f t="shared" si="89"/>
        <v>242.11</v>
      </c>
      <c r="I687">
        <f t="shared" si="90"/>
        <v>0</v>
      </c>
      <c r="J687">
        <f t="shared" si="91"/>
        <v>6.5384848244834223E-3</v>
      </c>
      <c r="K687">
        <f t="shared" si="87"/>
        <v>6.5384848244834224</v>
      </c>
      <c r="M687">
        <f t="shared" si="92"/>
        <v>0.78461817893801067</v>
      </c>
      <c r="O687">
        <f t="shared" si="93"/>
        <v>0</v>
      </c>
      <c r="P687" s="8">
        <f t="shared" si="94"/>
        <v>0</v>
      </c>
    </row>
    <row r="688" spans="1:16">
      <c r="A688" s="1">
        <v>39739</v>
      </c>
      <c r="B688" t="s">
        <v>707</v>
      </c>
      <c r="E688">
        <f t="shared" si="88"/>
        <v>16.000000000000011</v>
      </c>
      <c r="F688">
        <v>30.911000000000001</v>
      </c>
      <c r="H688">
        <f t="shared" si="89"/>
        <v>242.11</v>
      </c>
      <c r="I688">
        <f t="shared" si="90"/>
        <v>0</v>
      </c>
      <c r="J688">
        <f t="shared" si="91"/>
        <v>6.5384848244834223E-3</v>
      </c>
      <c r="K688">
        <f t="shared" si="87"/>
        <v>6.5384848244834224</v>
      </c>
      <c r="M688">
        <f t="shared" si="92"/>
        <v>0.78461817893801067</v>
      </c>
      <c r="O688">
        <f t="shared" si="93"/>
        <v>0</v>
      </c>
      <c r="P688" s="8">
        <f t="shared" si="94"/>
        <v>0</v>
      </c>
    </row>
    <row r="689" spans="1:16">
      <c r="A689" s="1">
        <v>39739</v>
      </c>
      <c r="B689" t="s">
        <v>708</v>
      </c>
      <c r="E689">
        <f t="shared" si="88"/>
        <v>16.000000000000011</v>
      </c>
      <c r="F689">
        <v>30.86</v>
      </c>
      <c r="H689">
        <f t="shared" si="89"/>
        <v>241.60000000000002</v>
      </c>
      <c r="I689">
        <f t="shared" si="90"/>
        <v>0</v>
      </c>
      <c r="J689">
        <f t="shared" si="91"/>
        <v>6.5315945985647342E-3</v>
      </c>
      <c r="K689">
        <f t="shared" si="87"/>
        <v>6.5315945985647339</v>
      </c>
      <c r="M689">
        <f t="shared" si="92"/>
        <v>0.78379135182776816</v>
      </c>
      <c r="O689">
        <f t="shared" si="93"/>
        <v>0</v>
      </c>
      <c r="P689" s="8">
        <f t="shared" si="94"/>
        <v>0</v>
      </c>
    </row>
    <row r="690" spans="1:16">
      <c r="A690" s="1">
        <v>39739</v>
      </c>
      <c r="B690" t="s">
        <v>709</v>
      </c>
      <c r="E690">
        <f t="shared" si="88"/>
        <v>16.000000000000011</v>
      </c>
      <c r="F690">
        <v>30.809000000000001</v>
      </c>
      <c r="H690">
        <f t="shared" si="89"/>
        <v>241.09000000000003</v>
      </c>
      <c r="I690">
        <f t="shared" si="90"/>
        <v>0</v>
      </c>
      <c r="J690">
        <f t="shared" si="91"/>
        <v>6.5246970964175808E-3</v>
      </c>
      <c r="K690">
        <f t="shared" si="87"/>
        <v>6.5246970964175812</v>
      </c>
      <c r="M690">
        <f t="shared" si="92"/>
        <v>0.78296365157010972</v>
      </c>
      <c r="O690">
        <f t="shared" si="93"/>
        <v>0</v>
      </c>
      <c r="P690" s="8">
        <f t="shared" si="94"/>
        <v>0</v>
      </c>
    </row>
    <row r="691" spans="1:16">
      <c r="A691" s="1">
        <v>39739</v>
      </c>
      <c r="B691" t="s">
        <v>710</v>
      </c>
      <c r="E691">
        <f t="shared" si="88"/>
        <v>16.000000000000011</v>
      </c>
      <c r="F691">
        <v>30.809000000000001</v>
      </c>
      <c r="H691">
        <f t="shared" si="89"/>
        <v>241.09000000000003</v>
      </c>
      <c r="I691">
        <f t="shared" si="90"/>
        <v>0</v>
      </c>
      <c r="J691">
        <f t="shared" si="91"/>
        <v>6.5246970964175808E-3</v>
      </c>
      <c r="K691">
        <f t="shared" si="87"/>
        <v>6.5246970964175812</v>
      </c>
      <c r="M691">
        <f t="shared" si="92"/>
        <v>0.78296365157010972</v>
      </c>
      <c r="O691">
        <f t="shared" si="93"/>
        <v>0</v>
      </c>
      <c r="P691" s="8">
        <f t="shared" si="94"/>
        <v>0</v>
      </c>
    </row>
    <row r="692" spans="1:16">
      <c r="A692" s="1">
        <v>39739</v>
      </c>
      <c r="B692" t="s">
        <v>711</v>
      </c>
      <c r="E692">
        <f t="shared" si="88"/>
        <v>16.000000000000011</v>
      </c>
      <c r="F692">
        <v>30.757000000000001</v>
      </c>
      <c r="H692">
        <f t="shared" si="89"/>
        <v>240.57</v>
      </c>
      <c r="I692">
        <f t="shared" si="90"/>
        <v>0</v>
      </c>
      <c r="J692">
        <f t="shared" si="91"/>
        <v>6.5176568335560603E-3</v>
      </c>
      <c r="K692">
        <f t="shared" si="87"/>
        <v>6.5176568335560603</v>
      </c>
      <c r="M692">
        <f t="shared" si="92"/>
        <v>0.78211882002672728</v>
      </c>
      <c r="O692">
        <f t="shared" si="93"/>
        <v>0</v>
      </c>
      <c r="P692" s="8">
        <f t="shared" si="94"/>
        <v>0</v>
      </c>
    </row>
    <row r="693" spans="1:16">
      <c r="A693" s="1">
        <v>39739</v>
      </c>
      <c r="B693" t="s">
        <v>712</v>
      </c>
      <c r="E693">
        <f t="shared" si="88"/>
        <v>16.000000000000011</v>
      </c>
      <c r="F693">
        <v>30.809000000000001</v>
      </c>
      <c r="H693">
        <f t="shared" si="89"/>
        <v>241.09000000000003</v>
      </c>
      <c r="I693">
        <f t="shared" si="90"/>
        <v>0</v>
      </c>
      <c r="J693">
        <f t="shared" si="91"/>
        <v>6.5246970964175808E-3</v>
      </c>
      <c r="K693">
        <f t="shared" si="87"/>
        <v>6.5246970964175812</v>
      </c>
      <c r="M693">
        <f t="shared" si="92"/>
        <v>0.78296365157010972</v>
      </c>
      <c r="O693">
        <f t="shared" si="93"/>
        <v>0</v>
      </c>
      <c r="P693" s="8">
        <f t="shared" si="94"/>
        <v>0</v>
      </c>
    </row>
    <row r="694" spans="1:16">
      <c r="A694" s="1">
        <v>39739</v>
      </c>
      <c r="B694" t="s">
        <v>713</v>
      </c>
      <c r="E694">
        <f t="shared" si="88"/>
        <v>16.000000000000011</v>
      </c>
      <c r="F694">
        <v>30.757000000000001</v>
      </c>
      <c r="H694">
        <f t="shared" si="89"/>
        <v>240.57</v>
      </c>
      <c r="I694">
        <f t="shared" si="90"/>
        <v>0</v>
      </c>
      <c r="J694">
        <f t="shared" si="91"/>
        <v>6.5176568335560603E-3</v>
      </c>
      <c r="K694">
        <f t="shared" si="87"/>
        <v>6.5176568335560603</v>
      </c>
      <c r="M694">
        <f t="shared" si="92"/>
        <v>0.78211882002672728</v>
      </c>
      <c r="O694">
        <f t="shared" si="93"/>
        <v>0</v>
      </c>
      <c r="P694" s="8">
        <f t="shared" si="94"/>
        <v>0</v>
      </c>
    </row>
    <row r="695" spans="1:16">
      <c r="A695" s="1">
        <v>39739</v>
      </c>
      <c r="B695" t="s">
        <v>714</v>
      </c>
      <c r="E695">
        <f t="shared" si="88"/>
        <v>16.000000000000011</v>
      </c>
      <c r="F695">
        <v>30.706</v>
      </c>
      <c r="H695">
        <f t="shared" si="89"/>
        <v>240.06</v>
      </c>
      <c r="I695">
        <f t="shared" si="90"/>
        <v>0</v>
      </c>
      <c r="J695">
        <f t="shared" si="91"/>
        <v>6.5107445657159677E-3</v>
      </c>
      <c r="K695">
        <f t="shared" si="87"/>
        <v>6.5107445657159682</v>
      </c>
      <c r="M695">
        <f t="shared" si="92"/>
        <v>0.78128934788591609</v>
      </c>
      <c r="O695">
        <f t="shared" si="93"/>
        <v>0</v>
      </c>
      <c r="P695" s="8">
        <f t="shared" si="94"/>
        <v>0</v>
      </c>
    </row>
    <row r="696" spans="1:16">
      <c r="A696" s="1">
        <v>39739</v>
      </c>
      <c r="B696" t="s">
        <v>715</v>
      </c>
      <c r="E696">
        <f t="shared" si="88"/>
        <v>16.000000000000011</v>
      </c>
      <c r="F696">
        <v>30.706</v>
      </c>
      <c r="H696">
        <f t="shared" si="89"/>
        <v>240.06</v>
      </c>
      <c r="I696">
        <f t="shared" si="90"/>
        <v>0</v>
      </c>
      <c r="J696">
        <f t="shared" si="91"/>
        <v>6.5107445657159677E-3</v>
      </c>
      <c r="K696">
        <f t="shared" si="87"/>
        <v>6.5107445657159682</v>
      </c>
      <c r="M696">
        <f t="shared" si="92"/>
        <v>0.78128934788591609</v>
      </c>
      <c r="O696">
        <f t="shared" si="93"/>
        <v>0</v>
      </c>
      <c r="P696" s="8">
        <f t="shared" si="94"/>
        <v>0</v>
      </c>
    </row>
    <row r="697" spans="1:16">
      <c r="A697" s="1">
        <v>39739</v>
      </c>
      <c r="B697" t="s">
        <v>716</v>
      </c>
      <c r="E697">
        <f t="shared" si="88"/>
        <v>16.000000000000011</v>
      </c>
      <c r="F697">
        <v>30.655000000000001</v>
      </c>
      <c r="H697">
        <f t="shared" si="89"/>
        <v>239.55</v>
      </c>
      <c r="I697">
        <f t="shared" si="90"/>
        <v>0</v>
      </c>
      <c r="J697">
        <f t="shared" si="91"/>
        <v>6.5038249515189141E-3</v>
      </c>
      <c r="K697">
        <f t="shared" si="87"/>
        <v>6.5038249515189142</v>
      </c>
      <c r="M697">
        <f t="shared" si="92"/>
        <v>0.78045899418226972</v>
      </c>
      <c r="O697">
        <f t="shared" si="93"/>
        <v>0</v>
      </c>
      <c r="P697" s="8">
        <f t="shared" si="94"/>
        <v>0</v>
      </c>
    </row>
    <row r="698" spans="1:16">
      <c r="A698" s="1">
        <v>39739</v>
      </c>
      <c r="B698" t="s">
        <v>717</v>
      </c>
      <c r="E698">
        <f t="shared" si="88"/>
        <v>16.000000000000011</v>
      </c>
      <c r="F698">
        <v>30.655000000000001</v>
      </c>
      <c r="H698">
        <f t="shared" si="89"/>
        <v>239.55</v>
      </c>
      <c r="I698">
        <f t="shared" si="90"/>
        <v>0</v>
      </c>
      <c r="J698">
        <f t="shared" si="91"/>
        <v>6.5038249515189141E-3</v>
      </c>
      <c r="K698">
        <f t="shared" si="87"/>
        <v>6.5038249515189142</v>
      </c>
      <c r="M698">
        <f t="shared" si="92"/>
        <v>0.78045899418226972</v>
      </c>
      <c r="O698">
        <f t="shared" si="93"/>
        <v>0</v>
      </c>
      <c r="P698" s="8">
        <f t="shared" si="94"/>
        <v>0</v>
      </c>
    </row>
    <row r="699" spans="1:16">
      <c r="A699" s="1">
        <v>39739</v>
      </c>
      <c r="B699" t="s">
        <v>718</v>
      </c>
      <c r="E699">
        <f t="shared" si="88"/>
        <v>16.000000000000011</v>
      </c>
      <c r="F699">
        <v>30.655000000000001</v>
      </c>
      <c r="H699">
        <f t="shared" si="89"/>
        <v>239.55</v>
      </c>
      <c r="I699">
        <f t="shared" si="90"/>
        <v>0</v>
      </c>
      <c r="J699">
        <f t="shared" si="91"/>
        <v>6.5038249515189141E-3</v>
      </c>
      <c r="K699">
        <f t="shared" si="87"/>
        <v>6.5038249515189142</v>
      </c>
      <c r="M699">
        <f t="shared" si="92"/>
        <v>0.78045899418226972</v>
      </c>
      <c r="O699">
        <f t="shared" si="93"/>
        <v>0</v>
      </c>
      <c r="P699" s="8">
        <f t="shared" si="94"/>
        <v>0</v>
      </c>
    </row>
    <row r="700" spans="1:16">
      <c r="A700" s="1">
        <v>39739</v>
      </c>
      <c r="B700" t="s">
        <v>719</v>
      </c>
      <c r="E700">
        <f t="shared" si="88"/>
        <v>16.000000000000011</v>
      </c>
      <c r="F700">
        <v>30.655000000000001</v>
      </c>
      <c r="H700">
        <f t="shared" si="89"/>
        <v>239.55</v>
      </c>
      <c r="I700">
        <f t="shared" si="90"/>
        <v>0</v>
      </c>
      <c r="J700">
        <f t="shared" si="91"/>
        <v>6.5038249515189141E-3</v>
      </c>
      <c r="K700">
        <f t="shared" si="87"/>
        <v>6.5038249515189142</v>
      </c>
      <c r="M700">
        <f t="shared" si="92"/>
        <v>0.78045899418226972</v>
      </c>
      <c r="O700">
        <f t="shared" si="93"/>
        <v>0</v>
      </c>
      <c r="P700" s="8">
        <f t="shared" si="94"/>
        <v>0</v>
      </c>
    </row>
    <row r="701" spans="1:16">
      <c r="A701" s="1">
        <v>39739</v>
      </c>
      <c r="B701" t="s">
        <v>720</v>
      </c>
      <c r="E701">
        <f t="shared" si="88"/>
        <v>16.000000000000011</v>
      </c>
      <c r="F701">
        <v>30.603000000000002</v>
      </c>
      <c r="H701">
        <f t="shared" si="89"/>
        <v>239.03000000000003</v>
      </c>
      <c r="I701">
        <f t="shared" si="90"/>
        <v>0</v>
      </c>
      <c r="J701">
        <f t="shared" si="91"/>
        <v>6.4967620704470949E-3</v>
      </c>
      <c r="K701">
        <f t="shared" si="87"/>
        <v>6.4967620704470948</v>
      </c>
      <c r="M701">
        <f t="shared" si="92"/>
        <v>0.77961144845365138</v>
      </c>
      <c r="O701">
        <f t="shared" si="93"/>
        <v>0</v>
      </c>
      <c r="P701" s="8">
        <f t="shared" si="94"/>
        <v>0</v>
      </c>
    </row>
    <row r="702" spans="1:16">
      <c r="A702" s="1">
        <v>39739</v>
      </c>
      <c r="B702" t="s">
        <v>721</v>
      </c>
      <c r="E702">
        <f t="shared" si="88"/>
        <v>16.000000000000011</v>
      </c>
      <c r="F702">
        <v>30.603000000000002</v>
      </c>
      <c r="H702">
        <f t="shared" si="89"/>
        <v>239.03000000000003</v>
      </c>
      <c r="I702">
        <f t="shared" si="90"/>
        <v>0</v>
      </c>
      <c r="J702">
        <f t="shared" si="91"/>
        <v>6.4967620704470949E-3</v>
      </c>
      <c r="K702">
        <f t="shared" si="87"/>
        <v>6.4967620704470948</v>
      </c>
      <c r="M702">
        <f t="shared" si="92"/>
        <v>0.77961144845365138</v>
      </c>
      <c r="O702">
        <f t="shared" si="93"/>
        <v>0</v>
      </c>
      <c r="P702" s="8">
        <f t="shared" si="94"/>
        <v>0</v>
      </c>
    </row>
    <row r="703" spans="1:16">
      <c r="A703" s="1">
        <v>39739</v>
      </c>
      <c r="B703" t="s">
        <v>722</v>
      </c>
      <c r="E703">
        <f t="shared" si="88"/>
        <v>16.000000000000011</v>
      </c>
      <c r="F703">
        <v>30.552</v>
      </c>
      <c r="H703">
        <f t="shared" si="89"/>
        <v>238.51999999999998</v>
      </c>
      <c r="I703">
        <f t="shared" si="90"/>
        <v>0</v>
      </c>
      <c r="J703">
        <f t="shared" si="91"/>
        <v>6.4898275477858428E-3</v>
      </c>
      <c r="K703">
        <f t="shared" si="87"/>
        <v>6.4898275477858425</v>
      </c>
      <c r="M703">
        <f t="shared" si="92"/>
        <v>0.7787793057343011</v>
      </c>
      <c r="O703">
        <f t="shared" si="93"/>
        <v>0</v>
      </c>
      <c r="P703" s="8">
        <f t="shared" si="94"/>
        <v>0</v>
      </c>
    </row>
    <row r="704" spans="1:16">
      <c r="A704" s="1">
        <v>39739</v>
      </c>
      <c r="B704" t="s">
        <v>723</v>
      </c>
      <c r="E704">
        <f t="shared" si="88"/>
        <v>16.000000000000011</v>
      </c>
      <c r="F704">
        <v>30.552</v>
      </c>
      <c r="H704">
        <f t="shared" si="89"/>
        <v>238.51999999999998</v>
      </c>
      <c r="I704">
        <f t="shared" si="90"/>
        <v>0</v>
      </c>
      <c r="J704">
        <f t="shared" si="91"/>
        <v>6.4898275477858428E-3</v>
      </c>
      <c r="K704">
        <f t="shared" si="87"/>
        <v>6.4898275477858425</v>
      </c>
      <c r="M704">
        <f t="shared" si="92"/>
        <v>0.7787793057343011</v>
      </c>
      <c r="O704">
        <f t="shared" si="93"/>
        <v>0</v>
      </c>
      <c r="P704" s="8">
        <f t="shared" si="94"/>
        <v>0</v>
      </c>
    </row>
    <row r="705" spans="1:16">
      <c r="A705" s="1">
        <v>39739</v>
      </c>
      <c r="B705" t="s">
        <v>724</v>
      </c>
      <c r="E705">
        <f t="shared" si="88"/>
        <v>16.000000000000011</v>
      </c>
      <c r="F705">
        <v>30.552</v>
      </c>
      <c r="H705">
        <f t="shared" si="89"/>
        <v>238.51999999999998</v>
      </c>
      <c r="I705">
        <f t="shared" si="90"/>
        <v>0</v>
      </c>
      <c r="J705">
        <f t="shared" si="91"/>
        <v>6.4898275477858428E-3</v>
      </c>
      <c r="K705">
        <f t="shared" si="87"/>
        <v>6.4898275477858425</v>
      </c>
      <c r="M705">
        <f t="shared" si="92"/>
        <v>0.7787793057343011</v>
      </c>
      <c r="O705">
        <f t="shared" si="93"/>
        <v>0</v>
      </c>
      <c r="P705" s="8">
        <f t="shared" si="94"/>
        <v>0</v>
      </c>
    </row>
    <row r="706" spans="1:16">
      <c r="A706" s="1">
        <v>39739</v>
      </c>
      <c r="B706" t="s">
        <v>725</v>
      </c>
      <c r="E706">
        <f t="shared" si="88"/>
        <v>16.000000000000011</v>
      </c>
      <c r="F706">
        <v>30.501000000000001</v>
      </c>
      <c r="H706">
        <f t="shared" si="89"/>
        <v>238.01</v>
      </c>
      <c r="I706">
        <f t="shared" si="90"/>
        <v>0</v>
      </c>
      <c r="J706">
        <f t="shared" si="91"/>
        <v>6.4828856075053488E-3</v>
      </c>
      <c r="K706">
        <f t="shared" si="87"/>
        <v>6.4828856075053487</v>
      </c>
      <c r="M706">
        <f t="shared" si="92"/>
        <v>0.77794627290064189</v>
      </c>
      <c r="O706">
        <f t="shared" si="93"/>
        <v>0</v>
      </c>
      <c r="P706" s="8">
        <f t="shared" si="94"/>
        <v>0</v>
      </c>
    </row>
    <row r="707" spans="1:16">
      <c r="A707" s="1">
        <v>39739</v>
      </c>
      <c r="B707" t="s">
        <v>726</v>
      </c>
      <c r="E707">
        <f t="shared" si="88"/>
        <v>16.000000000000011</v>
      </c>
      <c r="F707">
        <v>30.501000000000001</v>
      </c>
      <c r="H707">
        <f t="shared" si="89"/>
        <v>238.01</v>
      </c>
      <c r="I707">
        <f t="shared" si="90"/>
        <v>0</v>
      </c>
      <c r="J707">
        <f t="shared" si="91"/>
        <v>6.4828856075053488E-3</v>
      </c>
      <c r="K707">
        <f t="shared" ref="K707:K762" si="95">J707*1000</f>
        <v>6.4828856075053487</v>
      </c>
      <c r="M707">
        <f t="shared" si="92"/>
        <v>0.77794627290064189</v>
      </c>
      <c r="O707">
        <f t="shared" si="93"/>
        <v>0</v>
      </c>
      <c r="P707" s="8">
        <f t="shared" si="94"/>
        <v>0</v>
      </c>
    </row>
    <row r="708" spans="1:16">
      <c r="A708" s="1">
        <v>39739</v>
      </c>
      <c r="B708" t="s">
        <v>727</v>
      </c>
      <c r="E708">
        <f t="shared" si="88"/>
        <v>16.000000000000011</v>
      </c>
      <c r="F708">
        <v>30.449000000000002</v>
      </c>
      <c r="G708">
        <f>F708</f>
        <v>30.449000000000002</v>
      </c>
      <c r="H708">
        <f t="shared" si="89"/>
        <v>237.49</v>
      </c>
      <c r="I708">
        <f t="shared" si="90"/>
        <v>0</v>
      </c>
      <c r="J708">
        <f t="shared" si="91"/>
        <v>6.4757998888168248E-3</v>
      </c>
      <c r="K708">
        <f>J708*1000</f>
        <v>6.4757998888168249</v>
      </c>
      <c r="L708">
        <f>J708</f>
        <v>6.4757998888168248E-3</v>
      </c>
      <c r="M708">
        <f>J708*2*60</f>
        <v>0.77709598665801893</v>
      </c>
      <c r="N708">
        <f>SUM(M664:M753)</f>
        <v>70.031501943033703</v>
      </c>
      <c r="O708">
        <f>N708/$N$934</f>
        <v>9.4971049479073866E-2</v>
      </c>
      <c r="P708" s="8">
        <f t="shared" si="94"/>
        <v>94.971049479073869</v>
      </c>
    </row>
    <row r="709" spans="1:16">
      <c r="A709" s="1">
        <v>39739</v>
      </c>
      <c r="B709" t="s">
        <v>728</v>
      </c>
      <c r="E709">
        <f t="shared" ref="E709:E772" si="96">C709*10+E708</f>
        <v>16.000000000000011</v>
      </c>
      <c r="F709">
        <v>30.449000000000002</v>
      </c>
      <c r="H709">
        <f t="shared" si="89"/>
        <v>237.49</v>
      </c>
      <c r="I709">
        <f t="shared" si="90"/>
        <v>0</v>
      </c>
      <c r="J709">
        <f t="shared" si="91"/>
        <v>6.4757998888168248E-3</v>
      </c>
      <c r="K709">
        <f t="shared" si="95"/>
        <v>6.4757998888168249</v>
      </c>
      <c r="M709">
        <f t="shared" si="92"/>
        <v>0.77709598665801893</v>
      </c>
      <c r="O709">
        <f t="shared" si="93"/>
        <v>0</v>
      </c>
      <c r="P709" s="8">
        <f t="shared" si="94"/>
        <v>0</v>
      </c>
    </row>
    <row r="710" spans="1:16">
      <c r="A710" s="1">
        <v>39739</v>
      </c>
      <c r="B710" t="s">
        <v>729</v>
      </c>
      <c r="E710">
        <f t="shared" si="96"/>
        <v>16.000000000000011</v>
      </c>
      <c r="F710">
        <v>30.398</v>
      </c>
      <c r="H710">
        <f t="shared" ref="H710:H773" si="97">F710*10-50-17</f>
        <v>236.98000000000002</v>
      </c>
      <c r="I710">
        <f t="shared" ref="I710:I773" si="98">IF(H710-600&gt;0,H710-600,0)</f>
        <v>0</v>
      </c>
      <c r="J710">
        <f t="shared" ref="J710:J773" si="99">IF(I710=0,0.6*0.005*(2*9.81*H710/1000)^0.5,1.8*4*(I710/1000)^(3/2)+0.6*0.005*(2*9.81*H710/1000)^0.5)</f>
        <v>6.4688428949851613E-3</v>
      </c>
      <c r="K710">
        <f t="shared" si="95"/>
        <v>6.4688428949851611</v>
      </c>
      <c r="M710">
        <f t="shared" ref="M710:M753" si="100">J710*2*60</f>
        <v>0.77626114739821939</v>
      </c>
      <c r="O710">
        <f t="shared" ref="O710:O773" si="101">N710/$N$934</f>
        <v>0</v>
      </c>
      <c r="P710" s="8">
        <f t="shared" ref="P710:P773" si="102">O710*1000</f>
        <v>0</v>
      </c>
    </row>
    <row r="711" spans="1:16">
      <c r="A711" s="1">
        <v>39739</v>
      </c>
      <c r="B711" t="s">
        <v>730</v>
      </c>
      <c r="E711">
        <f t="shared" si="96"/>
        <v>16.000000000000011</v>
      </c>
      <c r="F711">
        <v>30.449000000000002</v>
      </c>
      <c r="H711">
        <f t="shared" si="97"/>
        <v>237.49</v>
      </c>
      <c r="I711">
        <f t="shared" si="98"/>
        <v>0</v>
      </c>
      <c r="J711">
        <f t="shared" si="99"/>
        <v>6.4757998888168248E-3</v>
      </c>
      <c r="K711">
        <f t="shared" si="95"/>
        <v>6.4757998888168249</v>
      </c>
      <c r="M711">
        <f t="shared" si="100"/>
        <v>0.77709598665801893</v>
      </c>
      <c r="O711">
        <f t="shared" si="101"/>
        <v>0</v>
      </c>
      <c r="P711" s="8">
        <f t="shared" si="102"/>
        <v>0</v>
      </c>
    </row>
    <row r="712" spans="1:16">
      <c r="A712" s="1">
        <v>39739</v>
      </c>
      <c r="B712" t="s">
        <v>731</v>
      </c>
      <c r="E712">
        <f t="shared" si="96"/>
        <v>16.000000000000011</v>
      </c>
      <c r="F712">
        <v>30.398</v>
      </c>
      <c r="H712">
        <f t="shared" si="97"/>
        <v>236.98000000000002</v>
      </c>
      <c r="I712">
        <f t="shared" si="98"/>
        <v>0</v>
      </c>
      <c r="J712">
        <f t="shared" si="99"/>
        <v>6.4688428949851613E-3</v>
      </c>
      <c r="K712">
        <f t="shared" si="95"/>
        <v>6.4688428949851611</v>
      </c>
      <c r="M712">
        <f t="shared" si="100"/>
        <v>0.77626114739821939</v>
      </c>
      <c r="O712">
        <f t="shared" si="101"/>
        <v>0</v>
      </c>
      <c r="P712" s="8">
        <f t="shared" si="102"/>
        <v>0</v>
      </c>
    </row>
    <row r="713" spans="1:16">
      <c r="A713" s="1">
        <v>39739</v>
      </c>
      <c r="B713" t="s">
        <v>732</v>
      </c>
      <c r="E713">
        <f t="shared" si="96"/>
        <v>16.000000000000011</v>
      </c>
      <c r="F713">
        <v>30.398</v>
      </c>
      <c r="H713">
        <f t="shared" si="97"/>
        <v>236.98000000000002</v>
      </c>
      <c r="I713">
        <f t="shared" si="98"/>
        <v>0</v>
      </c>
      <c r="J713">
        <f t="shared" si="99"/>
        <v>6.4688428949851613E-3</v>
      </c>
      <c r="K713">
        <f t="shared" si="95"/>
        <v>6.4688428949851611</v>
      </c>
      <c r="M713">
        <f t="shared" si="100"/>
        <v>0.77626114739821939</v>
      </c>
      <c r="O713">
        <f t="shared" si="101"/>
        <v>0</v>
      </c>
      <c r="P713" s="8">
        <f t="shared" si="102"/>
        <v>0</v>
      </c>
    </row>
    <row r="714" spans="1:16">
      <c r="A714" s="1">
        <v>39739</v>
      </c>
      <c r="B714" t="s">
        <v>733</v>
      </c>
      <c r="E714">
        <f t="shared" si="96"/>
        <v>16.000000000000011</v>
      </c>
      <c r="F714">
        <v>30.347000000000001</v>
      </c>
      <c r="H714">
        <f t="shared" si="97"/>
        <v>236.47000000000003</v>
      </c>
      <c r="I714">
        <f t="shared" si="98"/>
        <v>0</v>
      </c>
      <c r="J714">
        <f t="shared" si="99"/>
        <v>6.4618784111123602E-3</v>
      </c>
      <c r="K714">
        <f t="shared" si="95"/>
        <v>6.4618784111123606</v>
      </c>
      <c r="M714">
        <f t="shared" si="100"/>
        <v>0.77542540933348325</v>
      </c>
      <c r="O714">
        <f t="shared" si="101"/>
        <v>0</v>
      </c>
      <c r="P714" s="8">
        <f t="shared" si="102"/>
        <v>0</v>
      </c>
    </row>
    <row r="715" spans="1:16">
      <c r="A715" s="1">
        <v>39739</v>
      </c>
      <c r="B715" t="s">
        <v>734</v>
      </c>
      <c r="E715">
        <f t="shared" si="96"/>
        <v>16.000000000000011</v>
      </c>
      <c r="F715">
        <v>30.295000000000002</v>
      </c>
      <c r="H715">
        <f t="shared" si="97"/>
        <v>235.95000000000005</v>
      </c>
      <c r="I715">
        <f t="shared" si="98"/>
        <v>0</v>
      </c>
      <c r="J715">
        <f t="shared" si="99"/>
        <v>6.4547696318304039E-3</v>
      </c>
      <c r="K715">
        <f t="shared" si="95"/>
        <v>6.4547696318304038</v>
      </c>
      <c r="M715">
        <f t="shared" si="100"/>
        <v>0.77457235581964845</v>
      </c>
      <c r="O715">
        <f t="shared" si="101"/>
        <v>0</v>
      </c>
      <c r="P715" s="8">
        <f t="shared" si="102"/>
        <v>0</v>
      </c>
    </row>
    <row r="716" spans="1:16">
      <c r="A716" s="1">
        <v>39739</v>
      </c>
      <c r="B716" t="s">
        <v>735</v>
      </c>
      <c r="E716">
        <f t="shared" si="96"/>
        <v>16.000000000000011</v>
      </c>
      <c r="F716">
        <v>30.295000000000002</v>
      </c>
      <c r="H716">
        <f t="shared" si="97"/>
        <v>235.95000000000005</v>
      </c>
      <c r="I716">
        <f t="shared" si="98"/>
        <v>0</v>
      </c>
      <c r="J716">
        <f t="shared" si="99"/>
        <v>6.4547696318304039E-3</v>
      </c>
      <c r="K716">
        <f t="shared" si="95"/>
        <v>6.4547696318304038</v>
      </c>
      <c r="M716">
        <f t="shared" si="100"/>
        <v>0.77457235581964845</v>
      </c>
      <c r="O716">
        <f t="shared" si="101"/>
        <v>0</v>
      </c>
      <c r="P716" s="8">
        <f t="shared" si="102"/>
        <v>0</v>
      </c>
    </row>
    <row r="717" spans="1:16">
      <c r="A717" s="1">
        <v>39739</v>
      </c>
      <c r="B717" t="s">
        <v>736</v>
      </c>
      <c r="E717">
        <f t="shared" si="96"/>
        <v>16.000000000000011</v>
      </c>
      <c r="F717">
        <v>30.295000000000002</v>
      </c>
      <c r="H717">
        <f t="shared" si="97"/>
        <v>235.95000000000005</v>
      </c>
      <c r="I717">
        <f t="shared" si="98"/>
        <v>0</v>
      </c>
      <c r="J717">
        <f t="shared" si="99"/>
        <v>6.4547696318304039E-3</v>
      </c>
      <c r="K717">
        <f t="shared" si="95"/>
        <v>6.4547696318304038</v>
      </c>
      <c r="M717">
        <f t="shared" si="100"/>
        <v>0.77457235581964845</v>
      </c>
      <c r="O717">
        <f t="shared" si="101"/>
        <v>0</v>
      </c>
      <c r="P717" s="8">
        <f t="shared" si="102"/>
        <v>0</v>
      </c>
    </row>
    <row r="718" spans="1:16">
      <c r="A718" s="1">
        <v>39739</v>
      </c>
      <c r="B718" t="s">
        <v>737</v>
      </c>
      <c r="E718">
        <f t="shared" si="96"/>
        <v>16.000000000000011</v>
      </c>
      <c r="F718">
        <v>30.295000000000002</v>
      </c>
      <c r="H718">
        <f t="shared" si="97"/>
        <v>235.95000000000005</v>
      </c>
      <c r="I718">
        <f t="shared" si="98"/>
        <v>0</v>
      </c>
      <c r="J718">
        <f t="shared" si="99"/>
        <v>6.4547696318304039E-3</v>
      </c>
      <c r="K718">
        <f t="shared" si="95"/>
        <v>6.4547696318304038</v>
      </c>
      <c r="M718">
        <f t="shared" si="100"/>
        <v>0.77457235581964845</v>
      </c>
      <c r="O718">
        <f t="shared" si="101"/>
        <v>0</v>
      </c>
      <c r="P718" s="8">
        <f t="shared" si="102"/>
        <v>0</v>
      </c>
    </row>
    <row r="719" spans="1:16">
      <c r="A719" s="1">
        <v>39739</v>
      </c>
      <c r="B719" t="s">
        <v>738</v>
      </c>
      <c r="E719">
        <f t="shared" si="96"/>
        <v>16.000000000000011</v>
      </c>
      <c r="F719">
        <v>30.244</v>
      </c>
      <c r="H719">
        <f t="shared" si="97"/>
        <v>235.44</v>
      </c>
      <c r="I719">
        <f t="shared" si="98"/>
        <v>0</v>
      </c>
      <c r="J719">
        <f t="shared" si="99"/>
        <v>6.4477899469508161E-3</v>
      </c>
      <c r="K719">
        <f t="shared" si="95"/>
        <v>6.4477899469508158</v>
      </c>
      <c r="M719">
        <f t="shared" si="100"/>
        <v>0.77373479363409792</v>
      </c>
      <c r="O719">
        <f t="shared" si="101"/>
        <v>0</v>
      </c>
      <c r="P719" s="8">
        <f t="shared" si="102"/>
        <v>0</v>
      </c>
    </row>
    <row r="720" spans="1:16">
      <c r="A720" s="1">
        <v>39739</v>
      </c>
      <c r="B720" t="s">
        <v>739</v>
      </c>
      <c r="E720">
        <f t="shared" si="96"/>
        <v>16.000000000000011</v>
      </c>
      <c r="F720">
        <v>30.244</v>
      </c>
      <c r="H720">
        <f t="shared" si="97"/>
        <v>235.44</v>
      </c>
      <c r="I720">
        <f t="shared" si="98"/>
        <v>0</v>
      </c>
      <c r="J720">
        <f t="shared" si="99"/>
        <v>6.4477899469508161E-3</v>
      </c>
      <c r="K720">
        <f t="shared" si="95"/>
        <v>6.4477899469508158</v>
      </c>
      <c r="M720">
        <f t="shared" si="100"/>
        <v>0.77373479363409792</v>
      </c>
      <c r="O720">
        <f t="shared" si="101"/>
        <v>0</v>
      </c>
      <c r="P720" s="8">
        <f t="shared" si="102"/>
        <v>0</v>
      </c>
    </row>
    <row r="721" spans="1:16">
      <c r="A721" s="1">
        <v>39739</v>
      </c>
      <c r="B721" t="s">
        <v>740</v>
      </c>
      <c r="E721">
        <f t="shared" si="96"/>
        <v>16.000000000000011</v>
      </c>
      <c r="F721">
        <v>30.193000000000001</v>
      </c>
      <c r="H721">
        <f t="shared" si="97"/>
        <v>234.93</v>
      </c>
      <c r="I721">
        <f t="shared" si="98"/>
        <v>0</v>
      </c>
      <c r="J721">
        <f t="shared" si="99"/>
        <v>6.4408026984219911E-3</v>
      </c>
      <c r="K721">
        <f t="shared" si="95"/>
        <v>6.440802698421991</v>
      </c>
      <c r="M721">
        <f t="shared" si="100"/>
        <v>0.77289632381063889</v>
      </c>
      <c r="O721">
        <f t="shared" si="101"/>
        <v>0</v>
      </c>
      <c r="P721" s="8">
        <f t="shared" si="102"/>
        <v>0</v>
      </c>
    </row>
    <row r="722" spans="1:16">
      <c r="A722" s="1">
        <v>39739</v>
      </c>
      <c r="B722" t="s">
        <v>21</v>
      </c>
      <c r="E722">
        <f t="shared" si="96"/>
        <v>16.000000000000011</v>
      </c>
      <c r="F722">
        <v>30.193000000000001</v>
      </c>
      <c r="H722">
        <f t="shared" si="97"/>
        <v>234.93</v>
      </c>
      <c r="I722">
        <f t="shared" si="98"/>
        <v>0</v>
      </c>
      <c r="J722">
        <f t="shared" si="99"/>
        <v>6.4408026984219911E-3</v>
      </c>
      <c r="K722">
        <f t="shared" si="95"/>
        <v>6.440802698421991</v>
      </c>
      <c r="M722">
        <f t="shared" si="100"/>
        <v>0.77289632381063889</v>
      </c>
      <c r="O722">
        <f t="shared" si="101"/>
        <v>0</v>
      </c>
      <c r="P722" s="8">
        <f t="shared" si="102"/>
        <v>0</v>
      </c>
    </row>
    <row r="723" spans="1:16">
      <c r="A723" s="1">
        <v>39739</v>
      </c>
      <c r="B723" t="s">
        <v>22</v>
      </c>
      <c r="E723">
        <f t="shared" si="96"/>
        <v>16.000000000000011</v>
      </c>
      <c r="F723">
        <v>30.193000000000001</v>
      </c>
      <c r="H723">
        <f t="shared" si="97"/>
        <v>234.93</v>
      </c>
      <c r="I723">
        <f t="shared" si="98"/>
        <v>0</v>
      </c>
      <c r="J723">
        <f t="shared" si="99"/>
        <v>6.4408026984219911E-3</v>
      </c>
      <c r="K723">
        <f t="shared" si="95"/>
        <v>6.440802698421991</v>
      </c>
      <c r="M723">
        <f t="shared" si="100"/>
        <v>0.77289632381063889</v>
      </c>
      <c r="O723">
        <f t="shared" si="101"/>
        <v>0</v>
      </c>
      <c r="P723" s="8">
        <f t="shared" si="102"/>
        <v>0</v>
      </c>
    </row>
    <row r="724" spans="1:16">
      <c r="A724" s="1">
        <v>39739</v>
      </c>
      <c r="B724" t="s">
        <v>23</v>
      </c>
      <c r="E724">
        <f t="shared" si="96"/>
        <v>16.000000000000011</v>
      </c>
      <c r="F724">
        <v>30.193000000000001</v>
      </c>
      <c r="H724">
        <f t="shared" si="97"/>
        <v>234.93</v>
      </c>
      <c r="I724">
        <f t="shared" si="98"/>
        <v>0</v>
      </c>
      <c r="J724">
        <f t="shared" si="99"/>
        <v>6.4408026984219911E-3</v>
      </c>
      <c r="K724">
        <f t="shared" si="95"/>
        <v>6.440802698421991</v>
      </c>
      <c r="M724">
        <f t="shared" si="100"/>
        <v>0.77289632381063889</v>
      </c>
      <c r="O724">
        <f t="shared" si="101"/>
        <v>0</v>
      </c>
      <c r="P724" s="8">
        <f t="shared" si="102"/>
        <v>0</v>
      </c>
    </row>
    <row r="725" spans="1:16">
      <c r="A725" s="1">
        <v>39739</v>
      </c>
      <c r="B725" t="s">
        <v>24</v>
      </c>
      <c r="E725">
        <f t="shared" si="96"/>
        <v>16.000000000000011</v>
      </c>
      <c r="F725">
        <v>30.140999999999998</v>
      </c>
      <c r="H725">
        <f t="shared" si="97"/>
        <v>234.40999999999997</v>
      </c>
      <c r="I725">
        <f t="shared" si="98"/>
        <v>0</v>
      </c>
      <c r="J725">
        <f t="shared" si="99"/>
        <v>6.433670631917676E-3</v>
      </c>
      <c r="K725">
        <f t="shared" si="95"/>
        <v>6.4336706319176757</v>
      </c>
      <c r="M725">
        <f t="shared" si="100"/>
        <v>0.77204047583012114</v>
      </c>
      <c r="O725">
        <f t="shared" si="101"/>
        <v>0</v>
      </c>
      <c r="P725" s="8">
        <f t="shared" si="102"/>
        <v>0</v>
      </c>
    </row>
    <row r="726" spans="1:16">
      <c r="A726" s="1">
        <v>39739</v>
      </c>
      <c r="B726" t="s">
        <v>25</v>
      </c>
      <c r="E726">
        <f t="shared" si="96"/>
        <v>16.000000000000011</v>
      </c>
      <c r="F726">
        <v>30.140999999999998</v>
      </c>
      <c r="H726">
        <f t="shared" si="97"/>
        <v>234.40999999999997</v>
      </c>
      <c r="I726">
        <f t="shared" si="98"/>
        <v>0</v>
      </c>
      <c r="J726">
        <f t="shared" si="99"/>
        <v>6.433670631917676E-3</v>
      </c>
      <c r="K726">
        <f t="shared" si="95"/>
        <v>6.4336706319176757</v>
      </c>
      <c r="M726">
        <f t="shared" si="100"/>
        <v>0.77204047583012114</v>
      </c>
      <c r="O726">
        <f t="shared" si="101"/>
        <v>0</v>
      </c>
      <c r="P726" s="8">
        <f t="shared" si="102"/>
        <v>0</v>
      </c>
    </row>
    <row r="727" spans="1:16">
      <c r="A727" s="1">
        <v>39739</v>
      </c>
      <c r="B727" t="s">
        <v>26</v>
      </c>
      <c r="E727">
        <f t="shared" si="96"/>
        <v>16.000000000000011</v>
      </c>
      <c r="F727">
        <v>30.09</v>
      </c>
      <c r="H727">
        <f t="shared" si="97"/>
        <v>233.89999999999998</v>
      </c>
      <c r="I727">
        <f t="shared" si="98"/>
        <v>0</v>
      </c>
      <c r="J727">
        <f t="shared" si="99"/>
        <v>6.4266680325033116E-3</v>
      </c>
      <c r="K727">
        <f t="shared" si="95"/>
        <v>6.4266680325033114</v>
      </c>
      <c r="M727">
        <f t="shared" si="100"/>
        <v>0.77120016390039736</v>
      </c>
      <c r="O727">
        <f t="shared" si="101"/>
        <v>0</v>
      </c>
      <c r="P727" s="8">
        <f t="shared" si="102"/>
        <v>0</v>
      </c>
    </row>
    <row r="728" spans="1:16">
      <c r="A728" s="1">
        <v>39739</v>
      </c>
      <c r="B728" t="s">
        <v>27</v>
      </c>
      <c r="E728">
        <f t="shared" si="96"/>
        <v>16.000000000000011</v>
      </c>
      <c r="F728">
        <v>30.09</v>
      </c>
      <c r="H728">
        <f t="shared" si="97"/>
        <v>233.89999999999998</v>
      </c>
      <c r="I728">
        <f t="shared" si="98"/>
        <v>0</v>
      </c>
      <c r="J728">
        <f t="shared" si="99"/>
        <v>6.4266680325033116E-3</v>
      </c>
      <c r="K728">
        <f t="shared" si="95"/>
        <v>6.4266680325033114</v>
      </c>
      <c r="M728">
        <f t="shared" si="100"/>
        <v>0.77120016390039736</v>
      </c>
      <c r="O728">
        <f t="shared" si="101"/>
        <v>0</v>
      </c>
      <c r="P728" s="8">
        <f t="shared" si="102"/>
        <v>0</v>
      </c>
    </row>
    <row r="729" spans="1:16">
      <c r="A729" s="1">
        <v>39739</v>
      </c>
      <c r="B729" t="s">
        <v>28</v>
      </c>
      <c r="E729">
        <f t="shared" si="96"/>
        <v>16.000000000000011</v>
      </c>
      <c r="F729">
        <v>30.09</v>
      </c>
      <c r="H729">
        <f t="shared" si="97"/>
        <v>233.89999999999998</v>
      </c>
      <c r="I729">
        <f t="shared" si="98"/>
        <v>0</v>
      </c>
      <c r="J729">
        <f t="shared" si="99"/>
        <v>6.4266680325033116E-3</v>
      </c>
      <c r="K729">
        <f t="shared" si="95"/>
        <v>6.4266680325033114</v>
      </c>
      <c r="M729">
        <f t="shared" si="100"/>
        <v>0.77120016390039736</v>
      </c>
      <c r="O729">
        <f t="shared" si="101"/>
        <v>0</v>
      </c>
      <c r="P729" s="8">
        <f t="shared" si="102"/>
        <v>0</v>
      </c>
    </row>
    <row r="730" spans="1:16">
      <c r="A730" s="1">
        <v>39739</v>
      </c>
      <c r="B730" t="s">
        <v>29</v>
      </c>
      <c r="E730">
        <f t="shared" si="96"/>
        <v>16.000000000000011</v>
      </c>
      <c r="F730">
        <v>30.039000000000001</v>
      </c>
      <c r="H730">
        <f t="shared" si="97"/>
        <v>233.39</v>
      </c>
      <c r="I730">
        <f t="shared" si="98"/>
        <v>0</v>
      </c>
      <c r="J730">
        <f t="shared" si="99"/>
        <v>6.4196577946180281E-3</v>
      </c>
      <c r="K730">
        <f t="shared" si="95"/>
        <v>6.4196577946180282</v>
      </c>
      <c r="M730">
        <f t="shared" si="100"/>
        <v>0.77035893535416333</v>
      </c>
      <c r="O730">
        <f t="shared" si="101"/>
        <v>0</v>
      </c>
      <c r="P730" s="8">
        <f t="shared" si="102"/>
        <v>0</v>
      </c>
    </row>
    <row r="731" spans="1:16">
      <c r="A731" s="1">
        <v>39739</v>
      </c>
      <c r="B731" t="s">
        <v>30</v>
      </c>
      <c r="E731">
        <f t="shared" si="96"/>
        <v>16.000000000000011</v>
      </c>
      <c r="F731">
        <v>30.039000000000001</v>
      </c>
      <c r="H731">
        <f t="shared" si="97"/>
        <v>233.39</v>
      </c>
      <c r="I731">
        <f t="shared" si="98"/>
        <v>0</v>
      </c>
      <c r="J731">
        <f t="shared" si="99"/>
        <v>6.4196577946180281E-3</v>
      </c>
      <c r="K731">
        <f t="shared" si="95"/>
        <v>6.4196577946180282</v>
      </c>
      <c r="M731">
        <f t="shared" si="100"/>
        <v>0.77035893535416333</v>
      </c>
      <c r="O731">
        <f t="shared" si="101"/>
        <v>0</v>
      </c>
      <c r="P731" s="8">
        <f t="shared" si="102"/>
        <v>0</v>
      </c>
    </row>
    <row r="732" spans="1:16">
      <c r="A732" s="1">
        <v>39739</v>
      </c>
      <c r="B732" t="s">
        <v>31</v>
      </c>
      <c r="E732">
        <f t="shared" si="96"/>
        <v>16.000000000000011</v>
      </c>
      <c r="F732">
        <v>30.039000000000001</v>
      </c>
      <c r="H732">
        <f t="shared" si="97"/>
        <v>233.39</v>
      </c>
      <c r="I732">
        <f t="shared" si="98"/>
        <v>0</v>
      </c>
      <c r="J732">
        <f t="shared" si="99"/>
        <v>6.4196577946180281E-3</v>
      </c>
      <c r="K732">
        <f t="shared" si="95"/>
        <v>6.4196577946180282</v>
      </c>
      <c r="M732">
        <f t="shared" si="100"/>
        <v>0.77035893535416333</v>
      </c>
      <c r="O732">
        <f t="shared" si="101"/>
        <v>0</v>
      </c>
      <c r="P732" s="8">
        <f t="shared" si="102"/>
        <v>0</v>
      </c>
    </row>
    <row r="733" spans="1:16">
      <c r="A733" s="1">
        <v>39739</v>
      </c>
      <c r="B733" t="s">
        <v>32</v>
      </c>
      <c r="E733">
        <f t="shared" si="96"/>
        <v>16.000000000000011</v>
      </c>
      <c r="F733">
        <v>29.986999999999998</v>
      </c>
      <c r="H733">
        <f t="shared" si="97"/>
        <v>232.87</v>
      </c>
      <c r="I733">
        <f t="shared" si="98"/>
        <v>0</v>
      </c>
      <c r="J733">
        <f t="shared" si="99"/>
        <v>6.4125022105259348E-3</v>
      </c>
      <c r="K733">
        <f t="shared" si="95"/>
        <v>6.4125022105259353</v>
      </c>
      <c r="M733">
        <f t="shared" si="100"/>
        <v>0.76950026526311222</v>
      </c>
      <c r="O733">
        <f t="shared" si="101"/>
        <v>0</v>
      </c>
      <c r="P733" s="8">
        <f t="shared" si="102"/>
        <v>0</v>
      </c>
    </row>
    <row r="734" spans="1:16">
      <c r="A734" s="1">
        <v>39739</v>
      </c>
      <c r="B734" t="s">
        <v>33</v>
      </c>
      <c r="E734">
        <f t="shared" si="96"/>
        <v>16.000000000000011</v>
      </c>
      <c r="F734">
        <v>29.986999999999998</v>
      </c>
      <c r="H734">
        <f t="shared" si="97"/>
        <v>232.87</v>
      </c>
      <c r="I734">
        <f t="shared" si="98"/>
        <v>0</v>
      </c>
      <c r="J734">
        <f t="shared" si="99"/>
        <v>6.4125022105259348E-3</v>
      </c>
      <c r="K734">
        <f t="shared" si="95"/>
        <v>6.4125022105259353</v>
      </c>
      <c r="M734">
        <f t="shared" si="100"/>
        <v>0.76950026526311222</v>
      </c>
      <c r="O734">
        <f t="shared" si="101"/>
        <v>0</v>
      </c>
      <c r="P734" s="8">
        <f t="shared" si="102"/>
        <v>0</v>
      </c>
    </row>
    <row r="735" spans="1:16">
      <c r="A735" s="1">
        <v>39739</v>
      </c>
      <c r="B735" t="s">
        <v>34</v>
      </c>
      <c r="E735">
        <f t="shared" si="96"/>
        <v>16.000000000000011</v>
      </c>
      <c r="F735">
        <v>29.986999999999998</v>
      </c>
      <c r="H735">
        <f t="shared" si="97"/>
        <v>232.87</v>
      </c>
      <c r="I735">
        <f t="shared" si="98"/>
        <v>0</v>
      </c>
      <c r="J735">
        <f t="shared" si="99"/>
        <v>6.4125022105259348E-3</v>
      </c>
      <c r="K735">
        <f t="shared" si="95"/>
        <v>6.4125022105259353</v>
      </c>
      <c r="M735">
        <f t="shared" si="100"/>
        <v>0.76950026526311222</v>
      </c>
      <c r="O735">
        <f t="shared" si="101"/>
        <v>0</v>
      </c>
      <c r="P735" s="8">
        <f t="shared" si="102"/>
        <v>0</v>
      </c>
    </row>
    <row r="736" spans="1:16">
      <c r="A736" s="1">
        <v>39739</v>
      </c>
      <c r="B736" t="s">
        <v>35</v>
      </c>
      <c r="E736">
        <f t="shared" si="96"/>
        <v>16.000000000000011</v>
      </c>
      <c r="F736">
        <v>29.986999999999998</v>
      </c>
      <c r="H736">
        <f t="shared" si="97"/>
        <v>232.87</v>
      </c>
      <c r="I736">
        <f t="shared" si="98"/>
        <v>0</v>
      </c>
      <c r="J736">
        <f t="shared" si="99"/>
        <v>6.4125022105259348E-3</v>
      </c>
      <c r="K736">
        <f t="shared" si="95"/>
        <v>6.4125022105259353</v>
      </c>
      <c r="M736">
        <f t="shared" si="100"/>
        <v>0.76950026526311222</v>
      </c>
      <c r="O736">
        <f t="shared" si="101"/>
        <v>0</v>
      </c>
      <c r="P736" s="8">
        <f t="shared" si="102"/>
        <v>0</v>
      </c>
    </row>
    <row r="737" spans="1:16">
      <c r="A737" s="1">
        <v>39739</v>
      </c>
      <c r="B737" t="s">
        <v>36</v>
      </c>
      <c r="E737">
        <f t="shared" si="96"/>
        <v>16.000000000000011</v>
      </c>
      <c r="F737">
        <v>30.039000000000001</v>
      </c>
      <c r="H737">
        <f t="shared" si="97"/>
        <v>233.39</v>
      </c>
      <c r="I737">
        <f t="shared" si="98"/>
        <v>0</v>
      </c>
      <c r="J737">
        <f t="shared" si="99"/>
        <v>6.4196577946180281E-3</v>
      </c>
      <c r="K737">
        <f t="shared" si="95"/>
        <v>6.4196577946180282</v>
      </c>
      <c r="M737">
        <f t="shared" si="100"/>
        <v>0.77035893535416333</v>
      </c>
      <c r="O737">
        <f t="shared" si="101"/>
        <v>0</v>
      </c>
      <c r="P737" s="8">
        <f t="shared" si="102"/>
        <v>0</v>
      </c>
    </row>
    <row r="738" spans="1:16">
      <c r="A738" s="1">
        <v>39739</v>
      </c>
      <c r="B738" t="s">
        <v>37</v>
      </c>
      <c r="E738">
        <f t="shared" si="96"/>
        <v>16.000000000000011</v>
      </c>
      <c r="F738">
        <v>29.936</v>
      </c>
      <c r="H738">
        <f t="shared" si="97"/>
        <v>232.36</v>
      </c>
      <c r="I738">
        <f t="shared" si="98"/>
        <v>0</v>
      </c>
      <c r="J738">
        <f t="shared" si="99"/>
        <v>6.4054764693971056E-3</v>
      </c>
      <c r="K738">
        <f t="shared" si="95"/>
        <v>6.4054764693971054</v>
      </c>
      <c r="M738">
        <f t="shared" si="100"/>
        <v>0.76865717632765262</v>
      </c>
      <c r="O738">
        <f t="shared" si="101"/>
        <v>0</v>
      </c>
      <c r="P738" s="8">
        <f t="shared" si="102"/>
        <v>0</v>
      </c>
    </row>
    <row r="739" spans="1:16">
      <c r="A739" s="1">
        <v>39739</v>
      </c>
      <c r="B739" t="s">
        <v>38</v>
      </c>
      <c r="E739">
        <f t="shared" si="96"/>
        <v>16.000000000000011</v>
      </c>
      <c r="F739">
        <v>29.936</v>
      </c>
      <c r="H739">
        <f t="shared" si="97"/>
        <v>232.36</v>
      </c>
      <c r="I739">
        <f t="shared" si="98"/>
        <v>0</v>
      </c>
      <c r="J739">
        <f t="shared" si="99"/>
        <v>6.4054764693971056E-3</v>
      </c>
      <c r="K739">
        <f t="shared" si="95"/>
        <v>6.4054764693971054</v>
      </c>
      <c r="M739">
        <f t="shared" si="100"/>
        <v>0.76865717632765262</v>
      </c>
      <c r="O739">
        <f t="shared" si="101"/>
        <v>0</v>
      </c>
      <c r="P739" s="8">
        <f t="shared" si="102"/>
        <v>0</v>
      </c>
    </row>
    <row r="740" spans="1:16">
      <c r="A740" s="1">
        <v>39739</v>
      </c>
      <c r="B740" t="s">
        <v>39</v>
      </c>
      <c r="E740">
        <f t="shared" si="96"/>
        <v>16.000000000000011</v>
      </c>
      <c r="F740">
        <v>29.936</v>
      </c>
      <c r="H740">
        <f t="shared" si="97"/>
        <v>232.36</v>
      </c>
      <c r="I740">
        <f t="shared" si="98"/>
        <v>0</v>
      </c>
      <c r="J740">
        <f t="shared" si="99"/>
        <v>6.4054764693971056E-3</v>
      </c>
      <c r="K740">
        <f t="shared" si="95"/>
        <v>6.4054764693971054</v>
      </c>
      <c r="M740">
        <f t="shared" si="100"/>
        <v>0.76865717632765262</v>
      </c>
      <c r="O740">
        <f t="shared" si="101"/>
        <v>0</v>
      </c>
      <c r="P740" s="8">
        <f t="shared" si="102"/>
        <v>0</v>
      </c>
    </row>
    <row r="741" spans="1:16">
      <c r="A741" s="1">
        <v>39739</v>
      </c>
      <c r="B741" t="s">
        <v>40</v>
      </c>
      <c r="E741">
        <f t="shared" si="96"/>
        <v>16.000000000000011</v>
      </c>
      <c r="F741">
        <v>29.884</v>
      </c>
      <c r="H741">
        <f t="shared" si="97"/>
        <v>231.84000000000003</v>
      </c>
      <c r="I741">
        <f t="shared" si="98"/>
        <v>0</v>
      </c>
      <c r="J741">
        <f t="shared" si="99"/>
        <v>6.3983050255516892E-3</v>
      </c>
      <c r="K741">
        <f t="shared" si="95"/>
        <v>6.3983050255516893</v>
      </c>
      <c r="M741">
        <f t="shared" si="100"/>
        <v>0.76779660306620268</v>
      </c>
      <c r="O741">
        <f t="shared" si="101"/>
        <v>0</v>
      </c>
      <c r="P741" s="8">
        <f t="shared" si="102"/>
        <v>0</v>
      </c>
    </row>
    <row r="742" spans="1:16">
      <c r="A742" s="1">
        <v>39739</v>
      </c>
      <c r="B742" t="s">
        <v>41</v>
      </c>
      <c r="E742">
        <f t="shared" si="96"/>
        <v>16.000000000000011</v>
      </c>
      <c r="F742">
        <v>29.884</v>
      </c>
      <c r="H742">
        <f t="shared" si="97"/>
        <v>231.84000000000003</v>
      </c>
      <c r="I742">
        <f t="shared" si="98"/>
        <v>0</v>
      </c>
      <c r="J742">
        <f t="shared" si="99"/>
        <v>6.3983050255516892E-3</v>
      </c>
      <c r="K742">
        <f t="shared" si="95"/>
        <v>6.3983050255516893</v>
      </c>
      <c r="M742">
        <f t="shared" si="100"/>
        <v>0.76779660306620268</v>
      </c>
      <c r="O742">
        <f t="shared" si="101"/>
        <v>0</v>
      </c>
      <c r="P742" s="8">
        <f t="shared" si="102"/>
        <v>0</v>
      </c>
    </row>
    <row r="743" spans="1:16">
      <c r="A743" s="1">
        <v>39739</v>
      </c>
      <c r="B743" t="s">
        <v>42</v>
      </c>
      <c r="E743">
        <f t="shared" si="96"/>
        <v>16.000000000000011</v>
      </c>
      <c r="F743">
        <v>29.884</v>
      </c>
      <c r="H743">
        <f t="shared" si="97"/>
        <v>231.84000000000003</v>
      </c>
      <c r="I743">
        <f t="shared" si="98"/>
        <v>0</v>
      </c>
      <c r="J743">
        <f t="shared" si="99"/>
        <v>6.3983050255516892E-3</v>
      </c>
      <c r="K743">
        <f t="shared" si="95"/>
        <v>6.3983050255516893</v>
      </c>
      <c r="M743">
        <f t="shared" si="100"/>
        <v>0.76779660306620268</v>
      </c>
      <c r="O743">
        <f t="shared" si="101"/>
        <v>0</v>
      </c>
      <c r="P743" s="8">
        <f t="shared" si="102"/>
        <v>0</v>
      </c>
    </row>
    <row r="744" spans="1:16">
      <c r="A744" s="1">
        <v>39739</v>
      </c>
      <c r="B744" t="s">
        <v>43</v>
      </c>
      <c r="E744">
        <f t="shared" si="96"/>
        <v>16.000000000000011</v>
      </c>
      <c r="F744">
        <v>29.884</v>
      </c>
      <c r="H744">
        <f t="shared" si="97"/>
        <v>231.84000000000003</v>
      </c>
      <c r="I744">
        <f t="shared" si="98"/>
        <v>0</v>
      </c>
      <c r="J744">
        <f t="shared" si="99"/>
        <v>6.3983050255516892E-3</v>
      </c>
      <c r="K744">
        <f t="shared" si="95"/>
        <v>6.3983050255516893</v>
      </c>
      <c r="M744">
        <f t="shared" si="100"/>
        <v>0.76779660306620268</v>
      </c>
      <c r="O744">
        <f t="shared" si="101"/>
        <v>0</v>
      </c>
      <c r="P744" s="8">
        <f t="shared" si="102"/>
        <v>0</v>
      </c>
    </row>
    <row r="745" spans="1:16">
      <c r="A745" s="1">
        <v>39739</v>
      </c>
      <c r="B745" t="s">
        <v>44</v>
      </c>
      <c r="E745">
        <f t="shared" si="96"/>
        <v>16.000000000000011</v>
      </c>
      <c r="F745">
        <v>29.884</v>
      </c>
      <c r="H745">
        <f t="shared" si="97"/>
        <v>231.84000000000003</v>
      </c>
      <c r="I745">
        <f t="shared" si="98"/>
        <v>0</v>
      </c>
      <c r="J745">
        <f t="shared" si="99"/>
        <v>6.3983050255516892E-3</v>
      </c>
      <c r="K745">
        <f t="shared" si="95"/>
        <v>6.3983050255516893</v>
      </c>
      <c r="M745">
        <f t="shared" si="100"/>
        <v>0.76779660306620268</v>
      </c>
      <c r="O745">
        <f t="shared" si="101"/>
        <v>0</v>
      </c>
      <c r="P745" s="8">
        <f t="shared" si="102"/>
        <v>0</v>
      </c>
    </row>
    <row r="746" spans="1:16">
      <c r="A746" s="1">
        <v>39739</v>
      </c>
      <c r="B746" t="s">
        <v>45</v>
      </c>
      <c r="E746">
        <f t="shared" si="96"/>
        <v>16.000000000000011</v>
      </c>
      <c r="F746">
        <v>29.832999999999998</v>
      </c>
      <c r="H746">
        <f t="shared" si="97"/>
        <v>231.32999999999998</v>
      </c>
      <c r="I746">
        <f t="shared" si="98"/>
        <v>0</v>
      </c>
      <c r="J746">
        <f t="shared" si="99"/>
        <v>6.3912636778652781E-3</v>
      </c>
      <c r="K746">
        <f t="shared" si="95"/>
        <v>6.391263677865278</v>
      </c>
      <c r="M746">
        <f t="shared" si="100"/>
        <v>0.76695164134383342</v>
      </c>
      <c r="O746">
        <f t="shared" si="101"/>
        <v>0</v>
      </c>
      <c r="P746" s="8">
        <f t="shared" si="102"/>
        <v>0</v>
      </c>
    </row>
    <row r="747" spans="1:16">
      <c r="A747" s="1">
        <v>39739</v>
      </c>
      <c r="B747" t="s">
        <v>46</v>
      </c>
      <c r="E747">
        <f t="shared" si="96"/>
        <v>16.000000000000011</v>
      </c>
      <c r="F747">
        <v>29.782</v>
      </c>
      <c r="H747">
        <f t="shared" si="97"/>
        <v>230.82</v>
      </c>
      <c r="I747">
        <f t="shared" si="98"/>
        <v>0</v>
      </c>
      <c r="J747">
        <f t="shared" si="99"/>
        <v>6.3842145640634609E-3</v>
      </c>
      <c r="K747">
        <f t="shared" si="95"/>
        <v>6.3842145640634609</v>
      </c>
      <c r="M747">
        <f t="shared" si="100"/>
        <v>0.7661057476876153</v>
      </c>
      <c r="O747">
        <f t="shared" si="101"/>
        <v>0</v>
      </c>
      <c r="P747" s="8">
        <f t="shared" si="102"/>
        <v>0</v>
      </c>
    </row>
    <row r="748" spans="1:16">
      <c r="A748" s="1">
        <v>39739</v>
      </c>
      <c r="B748" t="s">
        <v>47</v>
      </c>
      <c r="E748">
        <f t="shared" si="96"/>
        <v>16.000000000000011</v>
      </c>
      <c r="F748">
        <v>29.832999999999998</v>
      </c>
      <c r="H748">
        <f t="shared" si="97"/>
        <v>231.32999999999998</v>
      </c>
      <c r="I748">
        <f t="shared" si="98"/>
        <v>0</v>
      </c>
      <c r="J748">
        <f t="shared" si="99"/>
        <v>6.3912636778652781E-3</v>
      </c>
      <c r="K748">
        <f t="shared" si="95"/>
        <v>6.391263677865278</v>
      </c>
      <c r="M748">
        <f t="shared" si="100"/>
        <v>0.76695164134383342</v>
      </c>
      <c r="O748">
        <f t="shared" si="101"/>
        <v>0</v>
      </c>
      <c r="P748" s="8">
        <f t="shared" si="102"/>
        <v>0</v>
      </c>
    </row>
    <row r="749" spans="1:16">
      <c r="A749" s="1">
        <v>39739</v>
      </c>
      <c r="B749" t="s">
        <v>48</v>
      </c>
      <c r="E749">
        <f t="shared" si="96"/>
        <v>16.000000000000011</v>
      </c>
      <c r="F749">
        <v>29.832999999999998</v>
      </c>
      <c r="H749">
        <f t="shared" si="97"/>
        <v>231.32999999999998</v>
      </c>
      <c r="I749">
        <f t="shared" si="98"/>
        <v>0</v>
      </c>
      <c r="J749">
        <f t="shared" si="99"/>
        <v>6.3912636778652781E-3</v>
      </c>
      <c r="K749">
        <f t="shared" si="95"/>
        <v>6.391263677865278</v>
      </c>
      <c r="M749">
        <f t="shared" si="100"/>
        <v>0.76695164134383342</v>
      </c>
      <c r="O749">
        <f t="shared" si="101"/>
        <v>0</v>
      </c>
      <c r="P749" s="8">
        <f t="shared" si="102"/>
        <v>0</v>
      </c>
    </row>
    <row r="750" spans="1:16">
      <c r="A750" s="1">
        <v>39739</v>
      </c>
      <c r="B750" t="s">
        <v>49</v>
      </c>
      <c r="E750">
        <f t="shared" si="96"/>
        <v>16.000000000000011</v>
      </c>
      <c r="F750">
        <v>29.782</v>
      </c>
      <c r="H750">
        <f t="shared" si="97"/>
        <v>230.82</v>
      </c>
      <c r="I750">
        <f t="shared" si="98"/>
        <v>0</v>
      </c>
      <c r="J750">
        <f t="shared" si="99"/>
        <v>6.3842145640634609E-3</v>
      </c>
      <c r="K750">
        <f t="shared" si="95"/>
        <v>6.3842145640634609</v>
      </c>
      <c r="M750">
        <f t="shared" si="100"/>
        <v>0.7661057476876153</v>
      </c>
      <c r="O750">
        <f t="shared" si="101"/>
        <v>0</v>
      </c>
      <c r="P750" s="8">
        <f t="shared" si="102"/>
        <v>0</v>
      </c>
    </row>
    <row r="751" spans="1:16">
      <c r="A751" s="1">
        <v>39739</v>
      </c>
      <c r="B751" t="s">
        <v>50</v>
      </c>
      <c r="E751">
        <f t="shared" si="96"/>
        <v>16.000000000000011</v>
      </c>
      <c r="F751">
        <v>29.782</v>
      </c>
      <c r="H751">
        <f t="shared" si="97"/>
        <v>230.82</v>
      </c>
      <c r="I751">
        <f t="shared" si="98"/>
        <v>0</v>
      </c>
      <c r="J751">
        <f t="shared" si="99"/>
        <v>6.3842145640634609E-3</v>
      </c>
      <c r="K751">
        <f t="shared" si="95"/>
        <v>6.3842145640634609</v>
      </c>
      <c r="M751">
        <f t="shared" si="100"/>
        <v>0.7661057476876153</v>
      </c>
      <c r="O751">
        <f t="shared" si="101"/>
        <v>0</v>
      </c>
      <c r="P751" s="8">
        <f t="shared" si="102"/>
        <v>0</v>
      </c>
    </row>
    <row r="752" spans="1:16">
      <c r="A752" s="1">
        <v>39739</v>
      </c>
      <c r="B752" t="s">
        <v>51</v>
      </c>
      <c r="E752">
        <f t="shared" si="96"/>
        <v>16.000000000000011</v>
      </c>
      <c r="F752">
        <v>29.782</v>
      </c>
      <c r="H752">
        <f t="shared" si="97"/>
        <v>230.82</v>
      </c>
      <c r="I752">
        <f t="shared" si="98"/>
        <v>0</v>
      </c>
      <c r="J752">
        <f t="shared" si="99"/>
        <v>6.3842145640634609E-3</v>
      </c>
      <c r="K752">
        <f t="shared" si="95"/>
        <v>6.3842145640634609</v>
      </c>
      <c r="M752">
        <f t="shared" si="100"/>
        <v>0.7661057476876153</v>
      </c>
      <c r="O752">
        <f t="shared" si="101"/>
        <v>0</v>
      </c>
      <c r="P752" s="8">
        <f t="shared" si="102"/>
        <v>0</v>
      </c>
    </row>
    <row r="753" spans="1:16" s="16" customFormat="1" ht="15.5" thickBot="1">
      <c r="A753" s="18">
        <v>39739</v>
      </c>
      <c r="B753" s="16" t="s">
        <v>52</v>
      </c>
      <c r="E753">
        <f t="shared" si="96"/>
        <v>16.000000000000011</v>
      </c>
      <c r="F753" s="16">
        <v>29.73</v>
      </c>
      <c r="H753" s="16">
        <f t="shared" si="97"/>
        <v>230.3</v>
      </c>
      <c r="I753" s="16">
        <f t="shared" si="98"/>
        <v>0</v>
      </c>
      <c r="J753" s="16">
        <f t="shared" si="99"/>
        <v>6.3770192096307835E-3</v>
      </c>
      <c r="K753">
        <f t="shared" si="95"/>
        <v>6.3770192096307836</v>
      </c>
      <c r="M753" s="19">
        <f t="shared" si="100"/>
        <v>0.76524230515569402</v>
      </c>
      <c r="O753" s="16">
        <f t="shared" si="101"/>
        <v>0</v>
      </c>
      <c r="P753" s="20">
        <f t="shared" si="102"/>
        <v>0</v>
      </c>
    </row>
    <row r="754" spans="1:16">
      <c r="A754" s="1">
        <v>39739</v>
      </c>
      <c r="B754" t="s">
        <v>53</v>
      </c>
      <c r="E754">
        <f t="shared" si="96"/>
        <v>16.000000000000011</v>
      </c>
      <c r="F754">
        <v>29.73</v>
      </c>
      <c r="H754">
        <f t="shared" si="97"/>
        <v>230.3</v>
      </c>
      <c r="I754">
        <f t="shared" si="98"/>
        <v>0</v>
      </c>
      <c r="J754">
        <f t="shared" si="99"/>
        <v>6.3770192096307835E-3</v>
      </c>
      <c r="K754">
        <f t="shared" si="95"/>
        <v>6.3770192096307836</v>
      </c>
      <c r="O754">
        <f t="shared" si="101"/>
        <v>0</v>
      </c>
      <c r="P754" s="8">
        <f t="shared" si="102"/>
        <v>0</v>
      </c>
    </row>
    <row r="755" spans="1:16">
      <c r="A755" s="1">
        <v>39739</v>
      </c>
      <c r="B755" t="s">
        <v>54</v>
      </c>
      <c r="E755">
        <f t="shared" si="96"/>
        <v>16.000000000000011</v>
      </c>
      <c r="F755">
        <v>29.73</v>
      </c>
      <c r="H755">
        <f t="shared" si="97"/>
        <v>230.3</v>
      </c>
      <c r="I755">
        <f t="shared" si="98"/>
        <v>0</v>
      </c>
      <c r="J755">
        <f t="shared" si="99"/>
        <v>6.3770192096307835E-3</v>
      </c>
      <c r="K755">
        <f t="shared" si="95"/>
        <v>6.3770192096307836</v>
      </c>
      <c r="O755">
        <f t="shared" si="101"/>
        <v>0</v>
      </c>
      <c r="P755" s="8">
        <f t="shared" si="102"/>
        <v>0</v>
      </c>
    </row>
    <row r="756" spans="1:16">
      <c r="A756" s="1">
        <v>39739</v>
      </c>
      <c r="B756" t="s">
        <v>55</v>
      </c>
      <c r="E756">
        <f t="shared" si="96"/>
        <v>16.000000000000011</v>
      </c>
      <c r="F756">
        <v>29.678999999999998</v>
      </c>
      <c r="H756">
        <f t="shared" si="97"/>
        <v>229.78999999999996</v>
      </c>
      <c r="I756">
        <f t="shared" si="98"/>
        <v>0</v>
      </c>
      <c r="J756">
        <f t="shared" si="99"/>
        <v>6.3699543326463486E-3</v>
      </c>
      <c r="K756">
        <f t="shared" si="95"/>
        <v>6.3699543326463486</v>
      </c>
      <c r="O756">
        <f t="shared" si="101"/>
        <v>0</v>
      </c>
      <c r="P756" s="8">
        <f t="shared" si="102"/>
        <v>0</v>
      </c>
    </row>
    <row r="757" spans="1:16">
      <c r="A757" s="1">
        <v>39739</v>
      </c>
      <c r="B757" t="s">
        <v>56</v>
      </c>
      <c r="E757">
        <f t="shared" si="96"/>
        <v>16.000000000000011</v>
      </c>
      <c r="F757">
        <v>29.73</v>
      </c>
      <c r="H757">
        <f t="shared" si="97"/>
        <v>230.3</v>
      </c>
      <c r="I757">
        <f t="shared" si="98"/>
        <v>0</v>
      </c>
      <c r="J757">
        <f t="shared" si="99"/>
        <v>6.3770192096307835E-3</v>
      </c>
      <c r="K757">
        <f t="shared" si="95"/>
        <v>6.3770192096307836</v>
      </c>
      <c r="O757">
        <f t="shared" si="101"/>
        <v>0</v>
      </c>
      <c r="P757" s="8">
        <f t="shared" si="102"/>
        <v>0</v>
      </c>
    </row>
    <row r="758" spans="1:16">
      <c r="A758" s="1">
        <v>39739</v>
      </c>
      <c r="B758" t="s">
        <v>57</v>
      </c>
      <c r="E758">
        <f t="shared" si="96"/>
        <v>16.000000000000011</v>
      </c>
      <c r="F758">
        <v>29.678999999999998</v>
      </c>
      <c r="H758">
        <f t="shared" si="97"/>
        <v>229.78999999999996</v>
      </c>
      <c r="I758">
        <f t="shared" si="98"/>
        <v>0</v>
      </c>
      <c r="J758">
        <f t="shared" si="99"/>
        <v>6.3699543326463486E-3</v>
      </c>
      <c r="K758">
        <f t="shared" si="95"/>
        <v>6.3699543326463486</v>
      </c>
      <c r="O758">
        <f t="shared" si="101"/>
        <v>0</v>
      </c>
      <c r="P758" s="8">
        <f t="shared" si="102"/>
        <v>0</v>
      </c>
    </row>
    <row r="759" spans="1:16">
      <c r="A759" s="1">
        <v>39739</v>
      </c>
      <c r="B759" t="s">
        <v>58</v>
      </c>
      <c r="E759">
        <f t="shared" si="96"/>
        <v>16.000000000000011</v>
      </c>
      <c r="F759">
        <v>29.678999999999998</v>
      </c>
      <c r="H759">
        <f t="shared" si="97"/>
        <v>229.78999999999996</v>
      </c>
      <c r="I759">
        <f t="shared" si="98"/>
        <v>0</v>
      </c>
      <c r="J759">
        <f t="shared" si="99"/>
        <v>6.3699543326463486E-3</v>
      </c>
      <c r="K759">
        <f t="shared" si="95"/>
        <v>6.3699543326463486</v>
      </c>
      <c r="O759">
        <f t="shared" si="101"/>
        <v>0</v>
      </c>
      <c r="P759" s="8">
        <f t="shared" si="102"/>
        <v>0</v>
      </c>
    </row>
    <row r="760" spans="1:16">
      <c r="A760" s="1">
        <v>39739</v>
      </c>
      <c r="B760" t="s">
        <v>59</v>
      </c>
      <c r="E760">
        <f t="shared" si="96"/>
        <v>16.000000000000011</v>
      </c>
      <c r="F760">
        <v>29.678999999999998</v>
      </c>
      <c r="H760">
        <f t="shared" si="97"/>
        <v>229.78999999999996</v>
      </c>
      <c r="I760">
        <f t="shared" si="98"/>
        <v>0</v>
      </c>
      <c r="J760">
        <f t="shared" si="99"/>
        <v>6.3699543326463486E-3</v>
      </c>
      <c r="K760">
        <f t="shared" si="95"/>
        <v>6.3699543326463486</v>
      </c>
      <c r="O760">
        <f t="shared" si="101"/>
        <v>0</v>
      </c>
      <c r="P760" s="8">
        <f t="shared" si="102"/>
        <v>0</v>
      </c>
    </row>
    <row r="761" spans="1:16">
      <c r="A761" s="1">
        <v>39739</v>
      </c>
      <c r="B761" t="s">
        <v>60</v>
      </c>
      <c r="E761">
        <f t="shared" si="96"/>
        <v>16.000000000000011</v>
      </c>
      <c r="F761">
        <v>29.628</v>
      </c>
      <c r="H761">
        <f t="shared" si="97"/>
        <v>229.27999999999997</v>
      </c>
      <c r="I761">
        <f t="shared" si="98"/>
        <v>0</v>
      </c>
      <c r="J761">
        <f t="shared" si="99"/>
        <v>6.3628816113456017E-3</v>
      </c>
      <c r="K761">
        <f t="shared" si="95"/>
        <v>6.3628816113456015</v>
      </c>
      <c r="O761">
        <f t="shared" si="101"/>
        <v>0</v>
      </c>
      <c r="P761" s="8">
        <f t="shared" si="102"/>
        <v>0</v>
      </c>
    </row>
    <row r="762" spans="1:16">
      <c r="A762" s="1">
        <v>39739</v>
      </c>
      <c r="B762" t="s">
        <v>61</v>
      </c>
      <c r="E762">
        <f t="shared" si="96"/>
        <v>16.000000000000011</v>
      </c>
      <c r="F762">
        <v>29.628</v>
      </c>
      <c r="H762">
        <f t="shared" si="97"/>
        <v>229.27999999999997</v>
      </c>
      <c r="I762">
        <f t="shared" si="98"/>
        <v>0</v>
      </c>
      <c r="J762">
        <f t="shared" si="99"/>
        <v>6.3628816113456017E-3</v>
      </c>
      <c r="K762">
        <f t="shared" si="95"/>
        <v>6.3628816113456015</v>
      </c>
      <c r="O762">
        <f t="shared" si="101"/>
        <v>0</v>
      </c>
      <c r="P762" s="8">
        <f t="shared" si="102"/>
        <v>0</v>
      </c>
    </row>
    <row r="763" spans="1:16">
      <c r="A763" s="1">
        <v>39739</v>
      </c>
      <c r="B763" t="s">
        <v>62</v>
      </c>
      <c r="E763">
        <f t="shared" si="96"/>
        <v>16.000000000000011</v>
      </c>
      <c r="F763">
        <v>29.628</v>
      </c>
      <c r="H763">
        <f t="shared" si="97"/>
        <v>229.27999999999997</v>
      </c>
      <c r="I763">
        <f t="shared" si="98"/>
        <v>0</v>
      </c>
      <c r="J763">
        <f t="shared" si="99"/>
        <v>6.3628816113456017E-3</v>
      </c>
      <c r="O763">
        <f t="shared" si="101"/>
        <v>0</v>
      </c>
      <c r="P763" s="8">
        <f t="shared" si="102"/>
        <v>0</v>
      </c>
    </row>
    <row r="764" spans="1:16">
      <c r="A764" s="1">
        <v>39739</v>
      </c>
      <c r="B764" t="s">
        <v>63</v>
      </c>
      <c r="E764">
        <f t="shared" si="96"/>
        <v>16.000000000000011</v>
      </c>
      <c r="F764">
        <v>29.576000000000001</v>
      </c>
      <c r="H764">
        <f t="shared" si="97"/>
        <v>228.76</v>
      </c>
      <c r="I764">
        <f t="shared" si="98"/>
        <v>0</v>
      </c>
      <c r="J764">
        <f t="shared" si="99"/>
        <v>6.3556621055559587E-3</v>
      </c>
      <c r="O764">
        <f t="shared" si="101"/>
        <v>0</v>
      </c>
      <c r="P764" s="8">
        <f t="shared" si="102"/>
        <v>0</v>
      </c>
    </row>
    <row r="765" spans="1:16">
      <c r="A765" s="1">
        <v>39739</v>
      </c>
      <c r="B765" t="s">
        <v>64</v>
      </c>
      <c r="E765">
        <f t="shared" si="96"/>
        <v>16.000000000000011</v>
      </c>
      <c r="F765">
        <v>29.576000000000001</v>
      </c>
      <c r="H765">
        <f t="shared" si="97"/>
        <v>228.76</v>
      </c>
      <c r="I765">
        <f t="shared" si="98"/>
        <v>0</v>
      </c>
      <c r="J765">
        <f t="shared" si="99"/>
        <v>6.3556621055559587E-3</v>
      </c>
      <c r="O765">
        <f t="shared" si="101"/>
        <v>0</v>
      </c>
      <c r="P765" s="8">
        <f t="shared" si="102"/>
        <v>0</v>
      </c>
    </row>
    <row r="766" spans="1:16">
      <c r="A766" s="1">
        <v>39739</v>
      </c>
      <c r="B766" t="s">
        <v>65</v>
      </c>
      <c r="E766">
        <f t="shared" si="96"/>
        <v>16.000000000000011</v>
      </c>
      <c r="F766">
        <v>29.576000000000001</v>
      </c>
      <c r="H766">
        <f t="shared" si="97"/>
        <v>228.76</v>
      </c>
      <c r="I766">
        <f t="shared" si="98"/>
        <v>0</v>
      </c>
      <c r="J766">
        <f t="shared" si="99"/>
        <v>6.3556621055559587E-3</v>
      </c>
      <c r="O766">
        <f t="shared" si="101"/>
        <v>0</v>
      </c>
      <c r="P766" s="8">
        <f t="shared" si="102"/>
        <v>0</v>
      </c>
    </row>
    <row r="767" spans="1:16">
      <c r="A767" s="1">
        <v>39739</v>
      </c>
      <c r="B767" t="s">
        <v>66</v>
      </c>
      <c r="E767">
        <f t="shared" si="96"/>
        <v>16.000000000000011</v>
      </c>
      <c r="F767">
        <v>29.576000000000001</v>
      </c>
      <c r="H767">
        <f t="shared" si="97"/>
        <v>228.76</v>
      </c>
      <c r="I767">
        <f t="shared" si="98"/>
        <v>0</v>
      </c>
      <c r="J767">
        <f t="shared" si="99"/>
        <v>6.3556621055559587E-3</v>
      </c>
      <c r="O767">
        <f t="shared" si="101"/>
        <v>0</v>
      </c>
      <c r="P767" s="8">
        <f t="shared" si="102"/>
        <v>0</v>
      </c>
    </row>
    <row r="768" spans="1:16">
      <c r="A768" s="1">
        <v>39739</v>
      </c>
      <c r="B768" t="s">
        <v>67</v>
      </c>
      <c r="E768">
        <f t="shared" si="96"/>
        <v>16.000000000000011</v>
      </c>
      <c r="F768">
        <v>29.576000000000001</v>
      </c>
      <c r="H768">
        <f t="shared" si="97"/>
        <v>228.76</v>
      </c>
      <c r="I768">
        <f t="shared" si="98"/>
        <v>0</v>
      </c>
      <c r="J768">
        <f t="shared" si="99"/>
        <v>6.3556621055559587E-3</v>
      </c>
      <c r="O768">
        <f t="shared" si="101"/>
        <v>0</v>
      </c>
      <c r="P768" s="8">
        <f t="shared" si="102"/>
        <v>0</v>
      </c>
    </row>
    <row r="769" spans="1:16">
      <c r="A769" s="1">
        <v>39739</v>
      </c>
      <c r="B769" t="s">
        <v>68</v>
      </c>
      <c r="E769">
        <f t="shared" si="96"/>
        <v>16.000000000000011</v>
      </c>
      <c r="F769">
        <v>29.576000000000001</v>
      </c>
      <c r="H769">
        <f t="shared" si="97"/>
        <v>228.76</v>
      </c>
      <c r="I769">
        <f t="shared" si="98"/>
        <v>0</v>
      </c>
      <c r="J769">
        <f t="shared" si="99"/>
        <v>6.3556621055559587E-3</v>
      </c>
      <c r="O769">
        <f t="shared" si="101"/>
        <v>0</v>
      </c>
      <c r="P769" s="8">
        <f t="shared" si="102"/>
        <v>0</v>
      </c>
    </row>
    <row r="770" spans="1:16">
      <c r="A770" s="1">
        <v>39739</v>
      </c>
      <c r="B770" t="s">
        <v>69</v>
      </c>
      <c r="E770">
        <f t="shared" si="96"/>
        <v>16.000000000000011</v>
      </c>
      <c r="F770">
        <v>29.576000000000001</v>
      </c>
      <c r="H770">
        <f t="shared" si="97"/>
        <v>228.76</v>
      </c>
      <c r="I770">
        <f t="shared" si="98"/>
        <v>0</v>
      </c>
      <c r="J770">
        <f t="shared" si="99"/>
        <v>6.3556621055559587E-3</v>
      </c>
      <c r="O770">
        <f t="shared" si="101"/>
        <v>0</v>
      </c>
      <c r="P770" s="8">
        <f t="shared" si="102"/>
        <v>0</v>
      </c>
    </row>
    <row r="771" spans="1:16">
      <c r="A771" s="1">
        <v>39739</v>
      </c>
      <c r="B771" t="s">
        <v>70</v>
      </c>
      <c r="E771">
        <f t="shared" si="96"/>
        <v>16.000000000000011</v>
      </c>
      <c r="F771">
        <v>29.576000000000001</v>
      </c>
      <c r="H771">
        <f t="shared" si="97"/>
        <v>228.76</v>
      </c>
      <c r="I771">
        <f t="shared" si="98"/>
        <v>0</v>
      </c>
      <c r="J771">
        <f t="shared" si="99"/>
        <v>6.3556621055559587E-3</v>
      </c>
      <c r="O771">
        <f t="shared" si="101"/>
        <v>0</v>
      </c>
      <c r="P771" s="8">
        <f t="shared" si="102"/>
        <v>0</v>
      </c>
    </row>
    <row r="772" spans="1:16">
      <c r="A772" s="1">
        <v>39739</v>
      </c>
      <c r="B772" t="s">
        <v>71</v>
      </c>
      <c r="E772">
        <f t="shared" si="96"/>
        <v>16.000000000000011</v>
      </c>
      <c r="F772">
        <v>29.524999999999999</v>
      </c>
      <c r="H772">
        <f t="shared" si="97"/>
        <v>228.25</v>
      </c>
      <c r="I772">
        <f t="shared" si="98"/>
        <v>0</v>
      </c>
      <c r="J772">
        <f t="shared" si="99"/>
        <v>6.3485734618101411E-3</v>
      </c>
      <c r="O772">
        <f t="shared" si="101"/>
        <v>0</v>
      </c>
      <c r="P772" s="8">
        <f t="shared" si="102"/>
        <v>0</v>
      </c>
    </row>
    <row r="773" spans="1:16">
      <c r="A773" s="1">
        <v>39739</v>
      </c>
      <c r="B773" t="s">
        <v>72</v>
      </c>
      <c r="E773">
        <f t="shared" ref="E773:E798" si="103">C773*10+E772</f>
        <v>16.000000000000011</v>
      </c>
      <c r="F773">
        <v>29.474</v>
      </c>
      <c r="H773">
        <f t="shared" si="97"/>
        <v>227.74</v>
      </c>
      <c r="I773">
        <f t="shared" si="98"/>
        <v>0</v>
      </c>
      <c r="J773">
        <f t="shared" si="99"/>
        <v>6.341476894225824E-3</v>
      </c>
      <c r="O773">
        <f t="shared" si="101"/>
        <v>0</v>
      </c>
      <c r="P773" s="8">
        <f t="shared" si="102"/>
        <v>0</v>
      </c>
    </row>
    <row r="774" spans="1:16">
      <c r="A774" s="1">
        <v>39739</v>
      </c>
      <c r="B774" t="s">
        <v>73</v>
      </c>
      <c r="E774">
        <f t="shared" si="103"/>
        <v>16.000000000000011</v>
      </c>
      <c r="F774">
        <v>29.474</v>
      </c>
      <c r="H774">
        <f t="shared" ref="H774:H837" si="104">F774*10-50-17</f>
        <v>227.74</v>
      </c>
      <c r="I774">
        <f t="shared" ref="I774:I837" si="105">IF(H774-600&gt;0,H774-600,0)</f>
        <v>0</v>
      </c>
      <c r="J774">
        <f t="shared" ref="J774:J837" si="106">IF(I774=0,0.6*0.005*(2*9.81*H774/1000)^0.5,1.8*4*(I774/1000)^(3/2)+0.6*0.005*(2*9.81*H774/1000)^0.5)</f>
        <v>6.341476894225824E-3</v>
      </c>
      <c r="O774">
        <f t="shared" ref="O774:O837" si="107">N774/$N$934</f>
        <v>0</v>
      </c>
      <c r="P774" s="8">
        <f t="shared" ref="P774:P837" si="108">O774*1000</f>
        <v>0</v>
      </c>
    </row>
    <row r="775" spans="1:16">
      <c r="A775" s="1">
        <v>39739</v>
      </c>
      <c r="B775" t="s">
        <v>74</v>
      </c>
      <c r="E775">
        <f t="shared" si="103"/>
        <v>16.000000000000011</v>
      </c>
      <c r="F775">
        <v>29.474</v>
      </c>
      <c r="H775">
        <f t="shared" si="104"/>
        <v>227.74</v>
      </c>
      <c r="I775">
        <f t="shared" si="105"/>
        <v>0</v>
      </c>
      <c r="J775">
        <f t="shared" si="106"/>
        <v>6.341476894225824E-3</v>
      </c>
      <c r="O775">
        <f t="shared" si="107"/>
        <v>0</v>
      </c>
      <c r="P775" s="8">
        <f t="shared" si="108"/>
        <v>0</v>
      </c>
    </row>
    <row r="776" spans="1:16">
      <c r="A776" s="1">
        <v>39739</v>
      </c>
      <c r="B776" t="s">
        <v>75</v>
      </c>
      <c r="E776">
        <f t="shared" si="103"/>
        <v>16.000000000000011</v>
      </c>
      <c r="F776">
        <v>29.474</v>
      </c>
      <c r="H776">
        <f t="shared" si="104"/>
        <v>227.74</v>
      </c>
      <c r="I776">
        <f t="shared" si="105"/>
        <v>0</v>
      </c>
      <c r="J776">
        <f t="shared" si="106"/>
        <v>6.341476894225824E-3</v>
      </c>
      <c r="O776">
        <f t="shared" si="107"/>
        <v>0</v>
      </c>
      <c r="P776" s="8">
        <f t="shared" si="108"/>
        <v>0</v>
      </c>
    </row>
    <row r="777" spans="1:16">
      <c r="A777" s="1">
        <v>39739</v>
      </c>
      <c r="B777" t="s">
        <v>76</v>
      </c>
      <c r="E777">
        <f t="shared" si="103"/>
        <v>16.000000000000011</v>
      </c>
      <c r="F777">
        <v>29.422000000000001</v>
      </c>
      <c r="H777">
        <f t="shared" si="104"/>
        <v>227.22000000000003</v>
      </c>
      <c r="I777">
        <f t="shared" si="105"/>
        <v>0</v>
      </c>
      <c r="J777">
        <f t="shared" si="106"/>
        <v>6.3342329922414448E-3</v>
      </c>
      <c r="O777">
        <f t="shared" si="107"/>
        <v>0</v>
      </c>
      <c r="P777" s="8">
        <f t="shared" si="108"/>
        <v>0</v>
      </c>
    </row>
    <row r="778" spans="1:16">
      <c r="A778" s="1">
        <v>39739</v>
      </c>
      <c r="B778" t="s">
        <v>77</v>
      </c>
      <c r="E778">
        <f t="shared" si="103"/>
        <v>16.000000000000011</v>
      </c>
      <c r="F778">
        <v>29.474</v>
      </c>
      <c r="H778">
        <f t="shared" si="104"/>
        <v>227.74</v>
      </c>
      <c r="I778">
        <f t="shared" si="105"/>
        <v>0</v>
      </c>
      <c r="J778">
        <f t="shared" si="106"/>
        <v>6.341476894225824E-3</v>
      </c>
      <c r="O778">
        <f t="shared" si="107"/>
        <v>0</v>
      </c>
      <c r="P778" s="8">
        <f t="shared" si="108"/>
        <v>0</v>
      </c>
    </row>
    <row r="779" spans="1:16">
      <c r="A779" s="1">
        <v>39739</v>
      </c>
      <c r="B779" t="s">
        <v>78</v>
      </c>
      <c r="E779">
        <f t="shared" si="103"/>
        <v>16.000000000000011</v>
      </c>
      <c r="F779">
        <v>29.422000000000001</v>
      </c>
      <c r="H779">
        <f t="shared" si="104"/>
        <v>227.22000000000003</v>
      </c>
      <c r="I779">
        <f t="shared" si="105"/>
        <v>0</v>
      </c>
      <c r="J779">
        <f t="shared" si="106"/>
        <v>6.3342329922414448E-3</v>
      </c>
      <c r="O779">
        <f t="shared" si="107"/>
        <v>0</v>
      </c>
      <c r="P779" s="8">
        <f t="shared" si="108"/>
        <v>0</v>
      </c>
    </row>
    <row r="780" spans="1:16">
      <c r="A780" s="1">
        <v>39739</v>
      </c>
      <c r="B780" t="s">
        <v>79</v>
      </c>
      <c r="E780">
        <f t="shared" si="103"/>
        <v>16.000000000000011</v>
      </c>
      <c r="F780">
        <v>29.422000000000001</v>
      </c>
      <c r="H780">
        <f t="shared" si="104"/>
        <v>227.22000000000003</v>
      </c>
      <c r="I780">
        <f t="shared" si="105"/>
        <v>0</v>
      </c>
      <c r="J780">
        <f t="shared" si="106"/>
        <v>6.3342329922414448E-3</v>
      </c>
      <c r="O780">
        <f t="shared" si="107"/>
        <v>0</v>
      </c>
      <c r="P780" s="8">
        <f t="shared" si="108"/>
        <v>0</v>
      </c>
    </row>
    <row r="781" spans="1:16">
      <c r="A781" s="1">
        <v>39739</v>
      </c>
      <c r="B781" t="s">
        <v>80</v>
      </c>
      <c r="E781">
        <f t="shared" si="103"/>
        <v>16.000000000000011</v>
      </c>
      <c r="F781">
        <v>29.422000000000001</v>
      </c>
      <c r="H781">
        <f t="shared" si="104"/>
        <v>227.22000000000003</v>
      </c>
      <c r="I781">
        <f t="shared" si="105"/>
        <v>0</v>
      </c>
      <c r="J781">
        <f t="shared" si="106"/>
        <v>6.3342329922414448E-3</v>
      </c>
      <c r="O781">
        <f t="shared" si="107"/>
        <v>0</v>
      </c>
      <c r="P781" s="8">
        <f t="shared" si="108"/>
        <v>0</v>
      </c>
    </row>
    <row r="782" spans="1:16">
      <c r="A782" s="1">
        <v>39739</v>
      </c>
      <c r="B782" t="s">
        <v>81</v>
      </c>
      <c r="E782">
        <f t="shared" si="103"/>
        <v>16.000000000000011</v>
      </c>
      <c r="F782">
        <v>29.422000000000001</v>
      </c>
      <c r="H782">
        <f t="shared" si="104"/>
        <v>227.22000000000003</v>
      </c>
      <c r="I782">
        <f t="shared" si="105"/>
        <v>0</v>
      </c>
      <c r="J782">
        <f t="shared" si="106"/>
        <v>6.3342329922414448E-3</v>
      </c>
      <c r="O782">
        <f t="shared" si="107"/>
        <v>0</v>
      </c>
      <c r="P782" s="8">
        <f t="shared" si="108"/>
        <v>0</v>
      </c>
    </row>
    <row r="783" spans="1:16">
      <c r="A783" s="1">
        <v>39739</v>
      </c>
      <c r="B783" t="s">
        <v>82</v>
      </c>
      <c r="E783">
        <f t="shared" si="103"/>
        <v>16.000000000000011</v>
      </c>
      <c r="F783">
        <v>29.422000000000001</v>
      </c>
      <c r="H783">
        <f t="shared" si="104"/>
        <v>227.22000000000003</v>
      </c>
      <c r="I783">
        <f t="shared" si="105"/>
        <v>0</v>
      </c>
      <c r="J783">
        <f t="shared" si="106"/>
        <v>6.3342329922414448E-3</v>
      </c>
      <c r="O783">
        <f t="shared" si="107"/>
        <v>0</v>
      </c>
      <c r="P783" s="8">
        <f t="shared" si="108"/>
        <v>0</v>
      </c>
    </row>
    <row r="784" spans="1:16">
      <c r="A784" s="1">
        <v>39739</v>
      </c>
      <c r="B784" t="s">
        <v>83</v>
      </c>
      <c r="E784">
        <f t="shared" si="103"/>
        <v>16.000000000000011</v>
      </c>
      <c r="F784">
        <v>29.370999999999999</v>
      </c>
      <c r="H784">
        <f t="shared" si="104"/>
        <v>226.70999999999998</v>
      </c>
      <c r="I784">
        <f t="shared" si="105"/>
        <v>0</v>
      </c>
      <c r="J784">
        <f t="shared" si="106"/>
        <v>6.3271203402495823E-3</v>
      </c>
      <c r="O784">
        <f t="shared" si="107"/>
        <v>0</v>
      </c>
      <c r="P784" s="8">
        <f t="shared" si="108"/>
        <v>0</v>
      </c>
    </row>
    <row r="785" spans="1:16">
      <c r="A785" s="1">
        <v>39739</v>
      </c>
      <c r="B785" t="s">
        <v>84</v>
      </c>
      <c r="E785">
        <f t="shared" si="103"/>
        <v>16.000000000000011</v>
      </c>
      <c r="F785">
        <v>29.370999999999999</v>
      </c>
      <c r="H785">
        <f t="shared" si="104"/>
        <v>226.70999999999998</v>
      </c>
      <c r="I785">
        <f t="shared" si="105"/>
        <v>0</v>
      </c>
      <c r="J785">
        <f t="shared" si="106"/>
        <v>6.3271203402495823E-3</v>
      </c>
      <c r="O785">
        <f t="shared" si="107"/>
        <v>0</v>
      </c>
      <c r="P785" s="8">
        <f t="shared" si="108"/>
        <v>0</v>
      </c>
    </row>
    <row r="786" spans="1:16">
      <c r="A786" s="1">
        <v>39739</v>
      </c>
      <c r="B786" t="s">
        <v>85</v>
      </c>
      <c r="E786">
        <f t="shared" si="103"/>
        <v>16.000000000000011</v>
      </c>
      <c r="F786">
        <v>29.370999999999999</v>
      </c>
      <c r="H786">
        <f t="shared" si="104"/>
        <v>226.70999999999998</v>
      </c>
      <c r="I786">
        <f t="shared" si="105"/>
        <v>0</v>
      </c>
      <c r="J786">
        <f t="shared" si="106"/>
        <v>6.3271203402495823E-3</v>
      </c>
      <c r="O786">
        <f t="shared" si="107"/>
        <v>0</v>
      </c>
      <c r="P786" s="8">
        <f t="shared" si="108"/>
        <v>0</v>
      </c>
    </row>
    <row r="787" spans="1:16">
      <c r="A787" s="1">
        <v>39739</v>
      </c>
      <c r="B787" t="s">
        <v>86</v>
      </c>
      <c r="E787">
        <f t="shared" si="103"/>
        <v>16.000000000000011</v>
      </c>
      <c r="F787">
        <v>29.370999999999999</v>
      </c>
      <c r="H787">
        <f t="shared" si="104"/>
        <v>226.70999999999998</v>
      </c>
      <c r="I787">
        <f t="shared" si="105"/>
        <v>0</v>
      </c>
      <c r="J787">
        <f t="shared" si="106"/>
        <v>6.3271203402495823E-3</v>
      </c>
      <c r="O787">
        <f t="shared" si="107"/>
        <v>0</v>
      </c>
      <c r="P787" s="8">
        <f t="shared" si="108"/>
        <v>0</v>
      </c>
    </row>
    <row r="788" spans="1:16">
      <c r="A788" s="1">
        <v>39739</v>
      </c>
      <c r="B788" t="s">
        <v>87</v>
      </c>
      <c r="E788">
        <f t="shared" si="103"/>
        <v>16.000000000000011</v>
      </c>
      <c r="F788">
        <v>29.370999999999999</v>
      </c>
      <c r="H788">
        <f t="shared" si="104"/>
        <v>226.70999999999998</v>
      </c>
      <c r="I788">
        <f t="shared" si="105"/>
        <v>0</v>
      </c>
      <c r="J788">
        <f t="shared" si="106"/>
        <v>6.3271203402495823E-3</v>
      </c>
      <c r="O788">
        <f t="shared" si="107"/>
        <v>0</v>
      </c>
      <c r="P788" s="8">
        <f t="shared" si="108"/>
        <v>0</v>
      </c>
    </row>
    <row r="789" spans="1:16">
      <c r="A789" s="1">
        <v>39739</v>
      </c>
      <c r="B789" t="s">
        <v>88</v>
      </c>
      <c r="E789">
        <f t="shared" si="103"/>
        <v>16.000000000000011</v>
      </c>
      <c r="F789">
        <v>29.32</v>
      </c>
      <c r="H789">
        <f t="shared" si="104"/>
        <v>226.2</v>
      </c>
      <c r="I789">
        <f t="shared" si="105"/>
        <v>0</v>
      </c>
      <c r="J789">
        <f t="shared" si="106"/>
        <v>6.3199996835442956E-3</v>
      </c>
      <c r="O789">
        <f t="shared" si="107"/>
        <v>0</v>
      </c>
      <c r="P789" s="8">
        <f t="shared" si="108"/>
        <v>0</v>
      </c>
    </row>
    <row r="790" spans="1:16">
      <c r="A790" s="1">
        <v>39739</v>
      </c>
      <c r="B790" t="s">
        <v>89</v>
      </c>
      <c r="E790">
        <f t="shared" si="103"/>
        <v>16.000000000000011</v>
      </c>
      <c r="F790">
        <v>29.268000000000001</v>
      </c>
      <c r="H790">
        <f t="shared" si="104"/>
        <v>225.68</v>
      </c>
      <c r="I790">
        <f t="shared" si="105"/>
        <v>0</v>
      </c>
      <c r="J790">
        <f t="shared" si="106"/>
        <v>6.3127311363624546E-3</v>
      </c>
      <c r="O790">
        <f t="shared" si="107"/>
        <v>0</v>
      </c>
      <c r="P790" s="8">
        <f t="shared" si="108"/>
        <v>0</v>
      </c>
    </row>
    <row r="791" spans="1:16">
      <c r="A791" s="1">
        <v>39739</v>
      </c>
      <c r="B791" t="s">
        <v>90</v>
      </c>
      <c r="E791">
        <f t="shared" si="103"/>
        <v>16.000000000000011</v>
      </c>
      <c r="F791">
        <v>29.32</v>
      </c>
      <c r="H791">
        <f t="shared" si="104"/>
        <v>226.2</v>
      </c>
      <c r="I791">
        <f t="shared" si="105"/>
        <v>0</v>
      </c>
      <c r="J791">
        <f t="shared" si="106"/>
        <v>6.3199996835442956E-3</v>
      </c>
      <c r="O791">
        <f t="shared" si="107"/>
        <v>0</v>
      </c>
      <c r="P791" s="8">
        <f t="shared" si="108"/>
        <v>0</v>
      </c>
    </row>
    <row r="792" spans="1:16">
      <c r="A792" s="1">
        <v>39739</v>
      </c>
      <c r="B792" t="s">
        <v>91</v>
      </c>
      <c r="E792">
        <f t="shared" si="103"/>
        <v>16.000000000000011</v>
      </c>
      <c r="F792">
        <v>29.32</v>
      </c>
      <c r="H792">
        <f t="shared" si="104"/>
        <v>226.2</v>
      </c>
      <c r="I792">
        <f t="shared" si="105"/>
        <v>0</v>
      </c>
      <c r="J792">
        <f t="shared" si="106"/>
        <v>6.3199996835442956E-3</v>
      </c>
      <c r="O792">
        <f t="shared" si="107"/>
        <v>0</v>
      </c>
      <c r="P792" s="8">
        <f t="shared" si="108"/>
        <v>0</v>
      </c>
    </row>
    <row r="793" spans="1:16">
      <c r="A793" s="1">
        <v>39739</v>
      </c>
      <c r="B793" t="s">
        <v>92</v>
      </c>
      <c r="E793">
        <f t="shared" si="103"/>
        <v>16.000000000000011</v>
      </c>
      <c r="F793">
        <v>29.32</v>
      </c>
      <c r="H793">
        <f t="shared" si="104"/>
        <v>226.2</v>
      </c>
      <c r="I793">
        <f t="shared" si="105"/>
        <v>0</v>
      </c>
      <c r="J793">
        <f t="shared" si="106"/>
        <v>6.3199996835442956E-3</v>
      </c>
      <c r="O793">
        <f t="shared" si="107"/>
        <v>0</v>
      </c>
      <c r="P793" s="8">
        <f t="shared" si="108"/>
        <v>0</v>
      </c>
    </row>
    <row r="794" spans="1:16">
      <c r="A794" s="1">
        <v>39739</v>
      </c>
      <c r="B794" t="s">
        <v>93</v>
      </c>
      <c r="E794">
        <f t="shared" si="103"/>
        <v>16.000000000000011</v>
      </c>
      <c r="F794">
        <v>29.268000000000001</v>
      </c>
      <c r="H794">
        <f t="shared" si="104"/>
        <v>225.68</v>
      </c>
      <c r="I794">
        <f t="shared" si="105"/>
        <v>0</v>
      </c>
      <c r="J794">
        <f t="shared" si="106"/>
        <v>6.3127311363624546E-3</v>
      </c>
      <c r="O794">
        <f t="shared" si="107"/>
        <v>0</v>
      </c>
      <c r="P794" s="8">
        <f t="shared" si="108"/>
        <v>0</v>
      </c>
    </row>
    <row r="795" spans="1:16">
      <c r="A795" s="1">
        <v>39739</v>
      </c>
      <c r="B795" t="s">
        <v>94</v>
      </c>
      <c r="E795">
        <f t="shared" si="103"/>
        <v>16.000000000000011</v>
      </c>
      <c r="F795">
        <v>29.32</v>
      </c>
      <c r="H795">
        <f t="shared" si="104"/>
        <v>226.2</v>
      </c>
      <c r="I795">
        <f t="shared" si="105"/>
        <v>0</v>
      </c>
      <c r="J795">
        <f t="shared" si="106"/>
        <v>6.3199996835442956E-3</v>
      </c>
      <c r="O795">
        <f t="shared" si="107"/>
        <v>0</v>
      </c>
      <c r="P795" s="8">
        <f t="shared" si="108"/>
        <v>0</v>
      </c>
    </row>
    <row r="796" spans="1:16">
      <c r="A796" s="1">
        <v>39739</v>
      </c>
      <c r="B796" t="s">
        <v>95</v>
      </c>
      <c r="E796">
        <f t="shared" si="103"/>
        <v>16.000000000000011</v>
      </c>
      <c r="F796">
        <v>29.268000000000001</v>
      </c>
      <c r="H796">
        <f t="shared" si="104"/>
        <v>225.68</v>
      </c>
      <c r="I796">
        <f t="shared" si="105"/>
        <v>0</v>
      </c>
      <c r="J796">
        <f t="shared" si="106"/>
        <v>6.3127311363624546E-3</v>
      </c>
      <c r="O796">
        <f t="shared" si="107"/>
        <v>0</v>
      </c>
      <c r="P796" s="8">
        <f t="shared" si="108"/>
        <v>0</v>
      </c>
    </row>
    <row r="797" spans="1:16">
      <c r="A797" s="1">
        <v>39739</v>
      </c>
      <c r="B797" t="s">
        <v>96</v>
      </c>
      <c r="E797">
        <f t="shared" si="103"/>
        <v>16.000000000000011</v>
      </c>
      <c r="F797">
        <v>29.32</v>
      </c>
      <c r="H797">
        <f t="shared" si="104"/>
        <v>226.2</v>
      </c>
      <c r="I797">
        <f t="shared" si="105"/>
        <v>0</v>
      </c>
      <c r="J797">
        <f t="shared" si="106"/>
        <v>6.3199996835442956E-3</v>
      </c>
      <c r="O797">
        <f t="shared" si="107"/>
        <v>0</v>
      </c>
      <c r="P797" s="8">
        <f t="shared" si="108"/>
        <v>0</v>
      </c>
    </row>
    <row r="798" spans="1:16">
      <c r="A798" s="1">
        <v>39739</v>
      </c>
      <c r="B798" t="s">
        <v>97</v>
      </c>
      <c r="E798">
        <f t="shared" si="103"/>
        <v>16.000000000000011</v>
      </c>
      <c r="F798">
        <v>29.268000000000001</v>
      </c>
      <c r="G798">
        <f>F798</f>
        <v>29.268000000000001</v>
      </c>
      <c r="H798">
        <f t="shared" si="104"/>
        <v>225.68</v>
      </c>
      <c r="I798">
        <f t="shared" si="105"/>
        <v>0</v>
      </c>
      <c r="J798">
        <f t="shared" si="106"/>
        <v>6.3127311363624546E-3</v>
      </c>
      <c r="O798">
        <f t="shared" si="107"/>
        <v>0</v>
      </c>
      <c r="P798" s="8">
        <f t="shared" si="108"/>
        <v>0</v>
      </c>
    </row>
    <row r="799" spans="1:16">
      <c r="A799" s="1">
        <v>39739</v>
      </c>
      <c r="B799" t="s">
        <v>98</v>
      </c>
      <c r="F799">
        <v>29.268000000000001</v>
      </c>
      <c r="H799">
        <f t="shared" si="104"/>
        <v>225.68</v>
      </c>
      <c r="I799">
        <f t="shared" si="105"/>
        <v>0</v>
      </c>
      <c r="J799">
        <f t="shared" si="106"/>
        <v>6.3127311363624546E-3</v>
      </c>
      <c r="O799">
        <f t="shared" si="107"/>
        <v>0</v>
      </c>
      <c r="P799" s="8">
        <f t="shared" si="108"/>
        <v>0</v>
      </c>
    </row>
    <row r="800" spans="1:16">
      <c r="A800" s="1">
        <v>39739</v>
      </c>
      <c r="B800" t="s">
        <v>99</v>
      </c>
      <c r="F800">
        <v>29.216999999999999</v>
      </c>
      <c r="H800">
        <f t="shared" si="104"/>
        <v>225.16999999999996</v>
      </c>
      <c r="I800">
        <f t="shared" si="105"/>
        <v>0</v>
      </c>
      <c r="J800">
        <f t="shared" si="106"/>
        <v>6.3055942305226065E-3</v>
      </c>
      <c r="O800">
        <f t="shared" si="107"/>
        <v>0</v>
      </c>
      <c r="P800" s="8">
        <f t="shared" si="108"/>
        <v>0</v>
      </c>
    </row>
    <row r="801" spans="1:16">
      <c r="A801" s="1">
        <v>39739</v>
      </c>
      <c r="B801" t="s">
        <v>100</v>
      </c>
      <c r="F801">
        <v>29.216999999999999</v>
      </c>
      <c r="H801">
        <f t="shared" si="104"/>
        <v>225.16999999999996</v>
      </c>
      <c r="I801">
        <f t="shared" si="105"/>
        <v>0</v>
      </c>
      <c r="J801">
        <f t="shared" si="106"/>
        <v>6.3055942305226065E-3</v>
      </c>
      <c r="O801">
        <f t="shared" si="107"/>
        <v>0</v>
      </c>
      <c r="P801" s="8">
        <f t="shared" si="108"/>
        <v>0</v>
      </c>
    </row>
    <row r="802" spans="1:16">
      <c r="A802" s="1">
        <v>39739</v>
      </c>
      <c r="B802" t="s">
        <v>101</v>
      </c>
      <c r="F802">
        <v>29.216999999999999</v>
      </c>
      <c r="H802">
        <f t="shared" si="104"/>
        <v>225.16999999999996</v>
      </c>
      <c r="I802">
        <f t="shared" si="105"/>
        <v>0</v>
      </c>
      <c r="J802">
        <f t="shared" si="106"/>
        <v>6.3055942305226065E-3</v>
      </c>
      <c r="O802">
        <f t="shared" si="107"/>
        <v>0</v>
      </c>
      <c r="P802" s="8">
        <f t="shared" si="108"/>
        <v>0</v>
      </c>
    </row>
    <row r="803" spans="1:16">
      <c r="A803" s="1">
        <v>39739</v>
      </c>
      <c r="B803" t="s">
        <v>102</v>
      </c>
      <c r="F803">
        <v>29.268000000000001</v>
      </c>
      <c r="H803">
        <f t="shared" si="104"/>
        <v>225.68</v>
      </c>
      <c r="I803">
        <f t="shared" si="105"/>
        <v>0</v>
      </c>
      <c r="J803">
        <f t="shared" si="106"/>
        <v>6.3127311363624546E-3</v>
      </c>
      <c r="O803">
        <f t="shared" si="107"/>
        <v>0</v>
      </c>
      <c r="P803" s="8">
        <f t="shared" si="108"/>
        <v>0</v>
      </c>
    </row>
    <row r="804" spans="1:16">
      <c r="A804" s="1">
        <v>39739</v>
      </c>
      <c r="B804" t="s">
        <v>103</v>
      </c>
      <c r="F804">
        <v>29.216999999999999</v>
      </c>
      <c r="H804">
        <f t="shared" si="104"/>
        <v>225.16999999999996</v>
      </c>
      <c r="I804">
        <f t="shared" si="105"/>
        <v>0</v>
      </c>
      <c r="J804">
        <f t="shared" si="106"/>
        <v>6.3055942305226065E-3</v>
      </c>
      <c r="O804">
        <f t="shared" si="107"/>
        <v>0</v>
      </c>
      <c r="P804" s="8">
        <f t="shared" si="108"/>
        <v>0</v>
      </c>
    </row>
    <row r="805" spans="1:16">
      <c r="A805" s="1">
        <v>39739</v>
      </c>
      <c r="B805" t="s">
        <v>104</v>
      </c>
      <c r="F805">
        <v>29.216999999999999</v>
      </c>
      <c r="H805">
        <f t="shared" si="104"/>
        <v>225.16999999999996</v>
      </c>
      <c r="I805">
        <f t="shared" si="105"/>
        <v>0</v>
      </c>
      <c r="J805">
        <f t="shared" si="106"/>
        <v>6.3055942305226065E-3</v>
      </c>
      <c r="O805">
        <f t="shared" si="107"/>
        <v>0</v>
      </c>
      <c r="P805" s="8">
        <f t="shared" si="108"/>
        <v>0</v>
      </c>
    </row>
    <row r="806" spans="1:16">
      <c r="A806" s="1">
        <v>39739</v>
      </c>
      <c r="B806" t="s">
        <v>105</v>
      </c>
      <c r="F806">
        <v>29.216999999999999</v>
      </c>
      <c r="H806">
        <f t="shared" si="104"/>
        <v>225.16999999999996</v>
      </c>
      <c r="I806">
        <f t="shared" si="105"/>
        <v>0</v>
      </c>
      <c r="J806">
        <f t="shared" si="106"/>
        <v>6.3055942305226065E-3</v>
      </c>
      <c r="O806">
        <f t="shared" si="107"/>
        <v>0</v>
      </c>
      <c r="P806" s="8">
        <f t="shared" si="108"/>
        <v>0</v>
      </c>
    </row>
    <row r="807" spans="1:16">
      <c r="A807" s="1">
        <v>39739</v>
      </c>
      <c r="B807" t="s">
        <v>106</v>
      </c>
      <c r="F807">
        <v>29.216999999999999</v>
      </c>
      <c r="H807">
        <f t="shared" si="104"/>
        <v>225.16999999999996</v>
      </c>
      <c r="I807">
        <f t="shared" si="105"/>
        <v>0</v>
      </c>
      <c r="J807">
        <f t="shared" si="106"/>
        <v>6.3055942305226065E-3</v>
      </c>
      <c r="O807">
        <f t="shared" si="107"/>
        <v>0</v>
      </c>
      <c r="P807" s="8">
        <f t="shared" si="108"/>
        <v>0</v>
      </c>
    </row>
    <row r="808" spans="1:16">
      <c r="A808" s="1">
        <v>39739</v>
      </c>
      <c r="B808" t="s">
        <v>107</v>
      </c>
      <c r="F808">
        <v>29.166</v>
      </c>
      <c r="H808">
        <f t="shared" si="104"/>
        <v>224.66000000000003</v>
      </c>
      <c r="I808">
        <f t="shared" si="105"/>
        <v>0</v>
      </c>
      <c r="J808">
        <f t="shared" si="106"/>
        <v>6.2984492377092327E-3</v>
      </c>
      <c r="O808">
        <f t="shared" si="107"/>
        <v>0</v>
      </c>
      <c r="P808" s="8">
        <f t="shared" si="108"/>
        <v>0</v>
      </c>
    </row>
    <row r="809" spans="1:16">
      <c r="A809" s="1">
        <v>39739</v>
      </c>
      <c r="B809" t="s">
        <v>108</v>
      </c>
      <c r="F809">
        <v>29.216999999999999</v>
      </c>
      <c r="H809">
        <f t="shared" si="104"/>
        <v>225.16999999999996</v>
      </c>
      <c r="I809">
        <f t="shared" si="105"/>
        <v>0</v>
      </c>
      <c r="J809">
        <f t="shared" si="106"/>
        <v>6.3055942305226065E-3</v>
      </c>
      <c r="O809">
        <f t="shared" si="107"/>
        <v>0</v>
      </c>
      <c r="P809" s="8">
        <f t="shared" si="108"/>
        <v>0</v>
      </c>
    </row>
    <row r="810" spans="1:16">
      <c r="A810" s="1">
        <v>39739</v>
      </c>
      <c r="B810" t="s">
        <v>109</v>
      </c>
      <c r="F810">
        <v>29.216999999999999</v>
      </c>
      <c r="H810">
        <f t="shared" si="104"/>
        <v>225.16999999999996</v>
      </c>
      <c r="I810">
        <f t="shared" si="105"/>
        <v>0</v>
      </c>
      <c r="J810">
        <f t="shared" si="106"/>
        <v>6.3055942305226065E-3</v>
      </c>
      <c r="O810">
        <f t="shared" si="107"/>
        <v>0</v>
      </c>
      <c r="P810" s="8">
        <f t="shared" si="108"/>
        <v>0</v>
      </c>
    </row>
    <row r="811" spans="1:16">
      <c r="A811" s="1">
        <v>39739</v>
      </c>
      <c r="B811" t="s">
        <v>110</v>
      </c>
      <c r="F811">
        <v>29.166</v>
      </c>
      <c r="H811">
        <f t="shared" si="104"/>
        <v>224.66000000000003</v>
      </c>
      <c r="I811">
        <f t="shared" si="105"/>
        <v>0</v>
      </c>
      <c r="J811">
        <f t="shared" si="106"/>
        <v>6.2984492377092327E-3</v>
      </c>
      <c r="O811">
        <f t="shared" si="107"/>
        <v>0</v>
      </c>
      <c r="P811" s="8">
        <f t="shared" si="108"/>
        <v>0</v>
      </c>
    </row>
    <row r="812" spans="1:16">
      <c r="A812" s="1">
        <v>39739</v>
      </c>
      <c r="B812" t="s">
        <v>111</v>
      </c>
      <c r="F812">
        <v>29.166</v>
      </c>
      <c r="H812">
        <f t="shared" si="104"/>
        <v>224.66000000000003</v>
      </c>
      <c r="I812">
        <f t="shared" si="105"/>
        <v>0</v>
      </c>
      <c r="J812">
        <f t="shared" si="106"/>
        <v>6.2984492377092327E-3</v>
      </c>
      <c r="O812">
        <f t="shared" si="107"/>
        <v>0</v>
      </c>
      <c r="P812" s="8">
        <f t="shared" si="108"/>
        <v>0</v>
      </c>
    </row>
    <row r="813" spans="1:16">
      <c r="A813" s="1">
        <v>39739</v>
      </c>
      <c r="B813" t="s">
        <v>112</v>
      </c>
      <c r="F813">
        <v>29.166</v>
      </c>
      <c r="H813">
        <f t="shared" si="104"/>
        <v>224.66000000000003</v>
      </c>
      <c r="I813">
        <f t="shared" si="105"/>
        <v>0</v>
      </c>
      <c r="J813">
        <f t="shared" si="106"/>
        <v>6.2984492377092327E-3</v>
      </c>
      <c r="O813">
        <f t="shared" si="107"/>
        <v>0</v>
      </c>
      <c r="P813" s="8">
        <f t="shared" si="108"/>
        <v>0</v>
      </c>
    </row>
    <row r="814" spans="1:16">
      <c r="A814" s="1">
        <v>39739</v>
      </c>
      <c r="B814" t="s">
        <v>113</v>
      </c>
      <c r="F814">
        <v>29.166</v>
      </c>
      <c r="H814">
        <f t="shared" si="104"/>
        <v>224.66000000000003</v>
      </c>
      <c r="I814">
        <f t="shared" si="105"/>
        <v>0</v>
      </c>
      <c r="J814">
        <f t="shared" si="106"/>
        <v>6.2984492377092327E-3</v>
      </c>
      <c r="O814">
        <f t="shared" si="107"/>
        <v>0</v>
      </c>
      <c r="P814" s="8">
        <f t="shared" si="108"/>
        <v>0</v>
      </c>
    </row>
    <row r="815" spans="1:16">
      <c r="A815" s="1">
        <v>39739</v>
      </c>
      <c r="B815" t="s">
        <v>114</v>
      </c>
      <c r="F815">
        <v>29.114000000000001</v>
      </c>
      <c r="H815">
        <f t="shared" si="104"/>
        <v>224.14</v>
      </c>
      <c r="I815">
        <f t="shared" si="105"/>
        <v>0</v>
      </c>
      <c r="J815">
        <f t="shared" si="106"/>
        <v>6.2911557920623772E-3</v>
      </c>
      <c r="O815">
        <f t="shared" si="107"/>
        <v>0</v>
      </c>
      <c r="P815" s="8">
        <f t="shared" si="108"/>
        <v>0</v>
      </c>
    </row>
    <row r="816" spans="1:16">
      <c r="A816" s="1">
        <v>39739</v>
      </c>
      <c r="B816" t="s">
        <v>115</v>
      </c>
      <c r="F816">
        <v>29.114000000000001</v>
      </c>
      <c r="H816">
        <f t="shared" si="104"/>
        <v>224.14</v>
      </c>
      <c r="I816">
        <f t="shared" si="105"/>
        <v>0</v>
      </c>
      <c r="J816">
        <f t="shared" si="106"/>
        <v>6.2911557920623772E-3</v>
      </c>
      <c r="O816">
        <f t="shared" si="107"/>
        <v>0</v>
      </c>
      <c r="P816" s="8">
        <f t="shared" si="108"/>
        <v>0</v>
      </c>
    </row>
    <row r="817" spans="1:16">
      <c r="A817" s="1">
        <v>39739</v>
      </c>
      <c r="B817" t="s">
        <v>116</v>
      </c>
      <c r="F817">
        <v>29.114000000000001</v>
      </c>
      <c r="H817">
        <f t="shared" si="104"/>
        <v>224.14</v>
      </c>
      <c r="I817">
        <f t="shared" si="105"/>
        <v>0</v>
      </c>
      <c r="J817">
        <f t="shared" si="106"/>
        <v>6.2911557920623772E-3</v>
      </c>
      <c r="O817">
        <f t="shared" si="107"/>
        <v>0</v>
      </c>
      <c r="P817" s="8">
        <f t="shared" si="108"/>
        <v>0</v>
      </c>
    </row>
    <row r="818" spans="1:16">
      <c r="A818" s="1">
        <v>39739</v>
      </c>
      <c r="B818" t="s">
        <v>117</v>
      </c>
      <c r="F818">
        <v>29.114000000000001</v>
      </c>
      <c r="H818">
        <f t="shared" si="104"/>
        <v>224.14</v>
      </c>
      <c r="I818">
        <f t="shared" si="105"/>
        <v>0</v>
      </c>
      <c r="J818">
        <f t="shared" si="106"/>
        <v>6.2911557920623772E-3</v>
      </c>
      <c r="O818">
        <f t="shared" si="107"/>
        <v>0</v>
      </c>
      <c r="P818" s="8">
        <f t="shared" si="108"/>
        <v>0</v>
      </c>
    </row>
    <row r="819" spans="1:16">
      <c r="A819" s="1">
        <v>39739</v>
      </c>
      <c r="B819" t="s">
        <v>118</v>
      </c>
      <c r="F819">
        <v>29.114000000000001</v>
      </c>
      <c r="H819">
        <f t="shared" si="104"/>
        <v>224.14</v>
      </c>
      <c r="I819">
        <f t="shared" si="105"/>
        <v>0</v>
      </c>
      <c r="J819">
        <f t="shared" si="106"/>
        <v>6.2911557920623772E-3</v>
      </c>
      <c r="O819">
        <f t="shared" si="107"/>
        <v>0</v>
      </c>
      <c r="P819" s="8">
        <f t="shared" si="108"/>
        <v>0</v>
      </c>
    </row>
    <row r="820" spans="1:16">
      <c r="A820" s="1">
        <v>39739</v>
      </c>
      <c r="B820" t="s">
        <v>119</v>
      </c>
      <c r="F820">
        <v>29.114000000000001</v>
      </c>
      <c r="H820">
        <f t="shared" si="104"/>
        <v>224.14</v>
      </c>
      <c r="I820">
        <f t="shared" si="105"/>
        <v>0</v>
      </c>
      <c r="J820">
        <f t="shared" si="106"/>
        <v>6.2911557920623772E-3</v>
      </c>
      <c r="O820">
        <f t="shared" si="107"/>
        <v>0</v>
      </c>
      <c r="P820" s="8">
        <f t="shared" si="108"/>
        <v>0</v>
      </c>
    </row>
    <row r="821" spans="1:16">
      <c r="A821" s="1">
        <v>39739</v>
      </c>
      <c r="B821" t="s">
        <v>120</v>
      </c>
      <c r="F821">
        <v>29.114000000000001</v>
      </c>
      <c r="H821">
        <f t="shared" si="104"/>
        <v>224.14</v>
      </c>
      <c r="I821">
        <f t="shared" si="105"/>
        <v>0</v>
      </c>
      <c r="J821">
        <f t="shared" si="106"/>
        <v>6.2911557920623772E-3</v>
      </c>
      <c r="O821">
        <f t="shared" si="107"/>
        <v>0</v>
      </c>
      <c r="P821" s="8">
        <f t="shared" si="108"/>
        <v>0</v>
      </c>
    </row>
    <row r="822" spans="1:16">
      <c r="A822" s="1">
        <v>39739</v>
      </c>
      <c r="B822" t="s">
        <v>121</v>
      </c>
      <c r="F822">
        <v>29.062999999999999</v>
      </c>
      <c r="H822">
        <f t="shared" si="104"/>
        <v>223.63</v>
      </c>
      <c r="I822">
        <f t="shared" si="105"/>
        <v>0</v>
      </c>
      <c r="J822">
        <f t="shared" si="106"/>
        <v>6.2839943825563696E-3</v>
      </c>
      <c r="O822">
        <f t="shared" si="107"/>
        <v>0</v>
      </c>
      <c r="P822" s="8">
        <f t="shared" si="108"/>
        <v>0</v>
      </c>
    </row>
    <row r="823" spans="1:16">
      <c r="A823" s="1">
        <v>39739</v>
      </c>
      <c r="B823" t="s">
        <v>122</v>
      </c>
      <c r="F823">
        <v>29.114000000000001</v>
      </c>
      <c r="H823">
        <f t="shared" si="104"/>
        <v>224.14</v>
      </c>
      <c r="I823">
        <f t="shared" si="105"/>
        <v>0</v>
      </c>
      <c r="J823">
        <f t="shared" si="106"/>
        <v>6.2911557920623772E-3</v>
      </c>
      <c r="O823">
        <f t="shared" si="107"/>
        <v>0</v>
      </c>
      <c r="P823" s="8">
        <f t="shared" si="108"/>
        <v>0</v>
      </c>
    </row>
    <row r="824" spans="1:16">
      <c r="A824" s="1">
        <v>39739</v>
      </c>
      <c r="B824" t="s">
        <v>123</v>
      </c>
      <c r="F824">
        <v>29.062999999999999</v>
      </c>
      <c r="H824">
        <f t="shared" si="104"/>
        <v>223.63</v>
      </c>
      <c r="I824">
        <f t="shared" si="105"/>
        <v>0</v>
      </c>
      <c r="J824">
        <f t="shared" si="106"/>
        <v>6.2839943825563696E-3</v>
      </c>
      <c r="O824">
        <f t="shared" si="107"/>
        <v>0</v>
      </c>
      <c r="P824" s="8">
        <f t="shared" si="108"/>
        <v>0</v>
      </c>
    </row>
    <row r="825" spans="1:16">
      <c r="A825" s="1">
        <v>39739</v>
      </c>
      <c r="B825" t="s">
        <v>124</v>
      </c>
      <c r="F825">
        <v>29.062999999999999</v>
      </c>
      <c r="H825">
        <f t="shared" si="104"/>
        <v>223.63</v>
      </c>
      <c r="I825">
        <f t="shared" si="105"/>
        <v>0</v>
      </c>
      <c r="J825">
        <f t="shared" si="106"/>
        <v>6.2839943825563696E-3</v>
      </c>
      <c r="O825">
        <f t="shared" si="107"/>
        <v>0</v>
      </c>
      <c r="P825" s="8">
        <f t="shared" si="108"/>
        <v>0</v>
      </c>
    </row>
    <row r="826" spans="1:16">
      <c r="A826" s="1">
        <v>39739</v>
      </c>
      <c r="B826" t="s">
        <v>125</v>
      </c>
      <c r="F826">
        <v>29.062999999999999</v>
      </c>
      <c r="H826">
        <f t="shared" si="104"/>
        <v>223.63</v>
      </c>
      <c r="I826">
        <f t="shared" si="105"/>
        <v>0</v>
      </c>
      <c r="J826">
        <f t="shared" si="106"/>
        <v>6.2839943825563696E-3</v>
      </c>
      <c r="O826">
        <f t="shared" si="107"/>
        <v>0</v>
      </c>
      <c r="P826" s="8">
        <f t="shared" si="108"/>
        <v>0</v>
      </c>
    </row>
    <row r="827" spans="1:16">
      <c r="A827" s="1">
        <v>39739</v>
      </c>
      <c r="B827" t="s">
        <v>126</v>
      </c>
      <c r="F827">
        <v>29.114000000000001</v>
      </c>
      <c r="H827">
        <f t="shared" si="104"/>
        <v>224.14</v>
      </c>
      <c r="I827">
        <f t="shared" si="105"/>
        <v>0</v>
      </c>
      <c r="J827">
        <f t="shared" si="106"/>
        <v>6.2911557920623772E-3</v>
      </c>
      <c r="O827">
        <f t="shared" si="107"/>
        <v>0</v>
      </c>
      <c r="P827" s="8">
        <f t="shared" si="108"/>
        <v>0</v>
      </c>
    </row>
    <row r="828" spans="1:16">
      <c r="A828" s="1">
        <v>39739</v>
      </c>
      <c r="B828" t="s">
        <v>127</v>
      </c>
      <c r="F828">
        <v>29.062999999999999</v>
      </c>
      <c r="H828">
        <f t="shared" si="104"/>
        <v>223.63</v>
      </c>
      <c r="I828">
        <f t="shared" si="105"/>
        <v>0</v>
      </c>
      <c r="J828">
        <f t="shared" si="106"/>
        <v>6.2839943825563696E-3</v>
      </c>
      <c r="O828">
        <f t="shared" si="107"/>
        <v>0</v>
      </c>
      <c r="P828" s="8">
        <f t="shared" si="108"/>
        <v>0</v>
      </c>
    </row>
    <row r="829" spans="1:16">
      <c r="A829" s="1">
        <v>39739</v>
      </c>
      <c r="B829" t="s">
        <v>128</v>
      </c>
      <c r="F829">
        <v>29.062999999999999</v>
      </c>
      <c r="H829">
        <f t="shared" si="104"/>
        <v>223.63</v>
      </c>
      <c r="I829">
        <f t="shared" si="105"/>
        <v>0</v>
      </c>
      <c r="J829">
        <f t="shared" si="106"/>
        <v>6.2839943825563696E-3</v>
      </c>
      <c r="O829">
        <f t="shared" si="107"/>
        <v>0</v>
      </c>
      <c r="P829" s="8">
        <f t="shared" si="108"/>
        <v>0</v>
      </c>
    </row>
    <row r="830" spans="1:16">
      <c r="A830" s="1">
        <v>39739</v>
      </c>
      <c r="B830" t="s">
        <v>129</v>
      </c>
      <c r="F830">
        <v>29.012</v>
      </c>
      <c r="H830">
        <f t="shared" si="104"/>
        <v>223.12</v>
      </c>
      <c r="I830">
        <f t="shared" si="105"/>
        <v>0</v>
      </c>
      <c r="J830">
        <f t="shared" si="106"/>
        <v>6.2768248023981048E-3</v>
      </c>
      <c r="O830">
        <f t="shared" si="107"/>
        <v>0</v>
      </c>
      <c r="P830" s="8">
        <f t="shared" si="108"/>
        <v>0</v>
      </c>
    </row>
    <row r="831" spans="1:16">
      <c r="A831" s="1">
        <v>39739</v>
      </c>
      <c r="B831" t="s">
        <v>130</v>
      </c>
      <c r="F831">
        <v>29.012</v>
      </c>
      <c r="H831">
        <f t="shared" si="104"/>
        <v>223.12</v>
      </c>
      <c r="I831">
        <f t="shared" si="105"/>
        <v>0</v>
      </c>
      <c r="J831">
        <f t="shared" si="106"/>
        <v>6.2768248023981048E-3</v>
      </c>
      <c r="O831">
        <f t="shared" si="107"/>
        <v>0</v>
      </c>
      <c r="P831" s="8">
        <f t="shared" si="108"/>
        <v>0</v>
      </c>
    </row>
    <row r="832" spans="1:16">
      <c r="A832" s="1">
        <v>39739</v>
      </c>
      <c r="B832" t="s">
        <v>131</v>
      </c>
      <c r="F832">
        <v>29.012</v>
      </c>
      <c r="H832">
        <f t="shared" si="104"/>
        <v>223.12</v>
      </c>
      <c r="I832">
        <f t="shared" si="105"/>
        <v>0</v>
      </c>
      <c r="J832">
        <f t="shared" si="106"/>
        <v>6.2768248023981048E-3</v>
      </c>
      <c r="O832">
        <f t="shared" si="107"/>
        <v>0</v>
      </c>
      <c r="P832" s="8">
        <f t="shared" si="108"/>
        <v>0</v>
      </c>
    </row>
    <row r="833" spans="1:16">
      <c r="A833" s="1">
        <v>39739</v>
      </c>
      <c r="B833" t="s">
        <v>132</v>
      </c>
      <c r="F833">
        <v>29.012</v>
      </c>
      <c r="H833">
        <f t="shared" si="104"/>
        <v>223.12</v>
      </c>
      <c r="I833">
        <f t="shared" si="105"/>
        <v>0</v>
      </c>
      <c r="J833">
        <f t="shared" si="106"/>
        <v>6.2768248023981048E-3</v>
      </c>
      <c r="O833">
        <f t="shared" si="107"/>
        <v>0</v>
      </c>
      <c r="P833" s="8">
        <f t="shared" si="108"/>
        <v>0</v>
      </c>
    </row>
    <row r="834" spans="1:16">
      <c r="A834" s="1">
        <v>39739</v>
      </c>
      <c r="B834" t="s">
        <v>133</v>
      </c>
      <c r="F834">
        <v>28.96</v>
      </c>
      <c r="H834">
        <f t="shared" si="104"/>
        <v>222.60000000000002</v>
      </c>
      <c r="I834">
        <f t="shared" si="105"/>
        <v>0</v>
      </c>
      <c r="J834">
        <f t="shared" si="106"/>
        <v>6.2695062006508928E-3</v>
      </c>
      <c r="O834">
        <f t="shared" si="107"/>
        <v>0</v>
      </c>
      <c r="P834" s="8">
        <f t="shared" si="108"/>
        <v>0</v>
      </c>
    </row>
    <row r="835" spans="1:16">
      <c r="A835" s="1">
        <v>39739</v>
      </c>
      <c r="B835" t="s">
        <v>134</v>
      </c>
      <c r="F835">
        <v>29.012</v>
      </c>
      <c r="H835">
        <f t="shared" si="104"/>
        <v>223.12</v>
      </c>
      <c r="I835">
        <f t="shared" si="105"/>
        <v>0</v>
      </c>
      <c r="J835">
        <f t="shared" si="106"/>
        <v>6.2768248023981048E-3</v>
      </c>
      <c r="O835">
        <f t="shared" si="107"/>
        <v>0</v>
      </c>
      <c r="P835" s="8">
        <f t="shared" si="108"/>
        <v>0</v>
      </c>
    </row>
    <row r="836" spans="1:16">
      <c r="A836" s="1">
        <v>39739</v>
      </c>
      <c r="B836" t="s">
        <v>135</v>
      </c>
      <c r="F836">
        <v>28.96</v>
      </c>
      <c r="H836">
        <f t="shared" si="104"/>
        <v>222.60000000000002</v>
      </c>
      <c r="I836">
        <f t="shared" si="105"/>
        <v>0</v>
      </c>
      <c r="J836">
        <f t="shared" si="106"/>
        <v>6.2695062006508928E-3</v>
      </c>
      <c r="O836">
        <f t="shared" si="107"/>
        <v>0</v>
      </c>
      <c r="P836" s="8">
        <f t="shared" si="108"/>
        <v>0</v>
      </c>
    </row>
    <row r="837" spans="1:16">
      <c r="A837" s="1">
        <v>39739</v>
      </c>
      <c r="B837" t="s">
        <v>136</v>
      </c>
      <c r="F837">
        <v>28.96</v>
      </c>
      <c r="H837">
        <f t="shared" si="104"/>
        <v>222.60000000000002</v>
      </c>
      <c r="I837">
        <f t="shared" si="105"/>
        <v>0</v>
      </c>
      <c r="J837">
        <f t="shared" si="106"/>
        <v>6.2695062006508928E-3</v>
      </c>
      <c r="O837">
        <f t="shared" si="107"/>
        <v>0</v>
      </c>
      <c r="P837" s="8">
        <f t="shared" si="108"/>
        <v>0</v>
      </c>
    </row>
    <row r="838" spans="1:16">
      <c r="A838" s="1">
        <v>39739</v>
      </c>
      <c r="B838" t="s">
        <v>137</v>
      </c>
      <c r="F838">
        <v>28.96</v>
      </c>
      <c r="H838">
        <f t="shared" ref="H838:H901" si="109">F838*10-50-17</f>
        <v>222.60000000000002</v>
      </c>
      <c r="I838">
        <f t="shared" ref="I838:I901" si="110">IF(H838-600&gt;0,H838-600,0)</f>
        <v>0</v>
      </c>
      <c r="J838">
        <f t="shared" ref="J838:J901" si="111">IF(I838=0,0.6*0.005*(2*9.81*H838/1000)^0.5,1.8*4*(I838/1000)^(3/2)+0.6*0.005*(2*9.81*H838/1000)^0.5)</f>
        <v>6.2695062006508928E-3</v>
      </c>
      <c r="O838">
        <f t="shared" ref="O838:O901" si="112">N838/$N$934</f>
        <v>0</v>
      </c>
      <c r="P838" s="8">
        <f t="shared" ref="P838:P901" si="113">O838*1000</f>
        <v>0</v>
      </c>
    </row>
    <row r="839" spans="1:16">
      <c r="A839" s="1">
        <v>39739</v>
      </c>
      <c r="B839" t="s">
        <v>138</v>
      </c>
      <c r="F839">
        <v>28.96</v>
      </c>
      <c r="H839">
        <f t="shared" si="109"/>
        <v>222.60000000000002</v>
      </c>
      <c r="I839">
        <f t="shared" si="110"/>
        <v>0</v>
      </c>
      <c r="J839">
        <f t="shared" si="111"/>
        <v>6.2695062006508928E-3</v>
      </c>
      <c r="O839">
        <f t="shared" si="112"/>
        <v>0</v>
      </c>
      <c r="P839" s="8">
        <f t="shared" si="113"/>
        <v>0</v>
      </c>
    </row>
    <row r="840" spans="1:16">
      <c r="A840" s="1">
        <v>39739</v>
      </c>
      <c r="B840" t="s">
        <v>139</v>
      </c>
      <c r="F840">
        <v>28.96</v>
      </c>
      <c r="H840">
        <f t="shared" si="109"/>
        <v>222.60000000000002</v>
      </c>
      <c r="I840">
        <f t="shared" si="110"/>
        <v>0</v>
      </c>
      <c r="J840">
        <f t="shared" si="111"/>
        <v>6.2695062006508928E-3</v>
      </c>
      <c r="O840">
        <f t="shared" si="112"/>
        <v>0</v>
      </c>
      <c r="P840" s="8">
        <f t="shared" si="113"/>
        <v>0</v>
      </c>
    </row>
    <row r="841" spans="1:16">
      <c r="A841" s="1">
        <v>39739</v>
      </c>
      <c r="B841" t="s">
        <v>140</v>
      </c>
      <c r="F841">
        <v>28.96</v>
      </c>
      <c r="H841">
        <f t="shared" si="109"/>
        <v>222.60000000000002</v>
      </c>
      <c r="I841">
        <f t="shared" si="110"/>
        <v>0</v>
      </c>
      <c r="J841">
        <f t="shared" si="111"/>
        <v>6.2695062006508928E-3</v>
      </c>
      <c r="O841">
        <f t="shared" si="112"/>
        <v>0</v>
      </c>
      <c r="P841" s="8">
        <f t="shared" si="113"/>
        <v>0</v>
      </c>
    </row>
    <row r="842" spans="1:16">
      <c r="A842" s="1">
        <v>39739</v>
      </c>
      <c r="B842" t="s">
        <v>141</v>
      </c>
      <c r="F842">
        <v>28.96</v>
      </c>
      <c r="H842">
        <f t="shared" si="109"/>
        <v>222.60000000000002</v>
      </c>
      <c r="I842">
        <f t="shared" si="110"/>
        <v>0</v>
      </c>
      <c r="J842">
        <f t="shared" si="111"/>
        <v>6.2695062006508928E-3</v>
      </c>
      <c r="O842">
        <f t="shared" si="112"/>
        <v>0</v>
      </c>
      <c r="P842" s="8">
        <f t="shared" si="113"/>
        <v>0</v>
      </c>
    </row>
    <row r="843" spans="1:16">
      <c r="A843" s="1">
        <v>39739</v>
      </c>
      <c r="B843" t="s">
        <v>142</v>
      </c>
      <c r="F843">
        <v>28.96</v>
      </c>
      <c r="H843">
        <f t="shared" si="109"/>
        <v>222.60000000000002</v>
      </c>
      <c r="I843">
        <f t="shared" si="110"/>
        <v>0</v>
      </c>
      <c r="J843">
        <f t="shared" si="111"/>
        <v>6.2695062006508928E-3</v>
      </c>
      <c r="O843">
        <f t="shared" si="112"/>
        <v>0</v>
      </c>
      <c r="P843" s="8">
        <f t="shared" si="113"/>
        <v>0</v>
      </c>
    </row>
    <row r="844" spans="1:16">
      <c r="A844" s="1">
        <v>39739</v>
      </c>
      <c r="B844" t="s">
        <v>143</v>
      </c>
      <c r="F844">
        <v>28.96</v>
      </c>
      <c r="H844">
        <f t="shared" si="109"/>
        <v>222.60000000000002</v>
      </c>
      <c r="I844">
        <f t="shared" si="110"/>
        <v>0</v>
      </c>
      <c r="J844">
        <f t="shared" si="111"/>
        <v>6.2695062006508928E-3</v>
      </c>
      <c r="O844">
        <f t="shared" si="112"/>
        <v>0</v>
      </c>
      <c r="P844" s="8">
        <f t="shared" si="113"/>
        <v>0</v>
      </c>
    </row>
    <row r="845" spans="1:16">
      <c r="A845" s="1">
        <v>39739</v>
      </c>
      <c r="B845" t="s">
        <v>144</v>
      </c>
      <c r="F845">
        <v>28.908999999999999</v>
      </c>
      <c r="H845">
        <f t="shared" si="109"/>
        <v>222.08999999999997</v>
      </c>
      <c r="I845">
        <f t="shared" si="110"/>
        <v>0</v>
      </c>
      <c r="J845">
        <f t="shared" si="111"/>
        <v>6.262320033342276E-3</v>
      </c>
      <c r="O845">
        <f t="shared" si="112"/>
        <v>0</v>
      </c>
      <c r="P845" s="8">
        <f t="shared" si="113"/>
        <v>0</v>
      </c>
    </row>
    <row r="846" spans="1:16">
      <c r="A846" s="1">
        <v>39739</v>
      </c>
      <c r="B846" t="s">
        <v>145</v>
      </c>
      <c r="F846">
        <v>28.908999999999999</v>
      </c>
      <c r="H846">
        <f t="shared" si="109"/>
        <v>222.08999999999997</v>
      </c>
      <c r="I846">
        <f t="shared" si="110"/>
        <v>0</v>
      </c>
      <c r="J846">
        <f t="shared" si="111"/>
        <v>6.262320033342276E-3</v>
      </c>
      <c r="O846">
        <f t="shared" si="112"/>
        <v>0</v>
      </c>
      <c r="P846" s="8">
        <f t="shared" si="113"/>
        <v>0</v>
      </c>
    </row>
    <row r="847" spans="1:16">
      <c r="A847" s="1">
        <v>39739</v>
      </c>
      <c r="B847" t="s">
        <v>146</v>
      </c>
      <c r="F847">
        <v>28.908999999999999</v>
      </c>
      <c r="H847">
        <f t="shared" si="109"/>
        <v>222.08999999999997</v>
      </c>
      <c r="I847">
        <f t="shared" si="110"/>
        <v>0</v>
      </c>
      <c r="J847">
        <f t="shared" si="111"/>
        <v>6.262320033342276E-3</v>
      </c>
      <c r="O847">
        <f t="shared" si="112"/>
        <v>0</v>
      </c>
      <c r="P847" s="8">
        <f t="shared" si="113"/>
        <v>0</v>
      </c>
    </row>
    <row r="848" spans="1:16">
      <c r="A848" s="1">
        <v>39739</v>
      </c>
      <c r="B848" t="s">
        <v>147</v>
      </c>
      <c r="F848">
        <v>28.908999999999999</v>
      </c>
      <c r="H848">
        <f t="shared" si="109"/>
        <v>222.08999999999997</v>
      </c>
      <c r="I848">
        <f t="shared" si="110"/>
        <v>0</v>
      </c>
      <c r="J848">
        <f t="shared" si="111"/>
        <v>6.262320033342276E-3</v>
      </c>
      <c r="O848">
        <f t="shared" si="112"/>
        <v>0</v>
      </c>
      <c r="P848" s="8">
        <f t="shared" si="113"/>
        <v>0</v>
      </c>
    </row>
    <row r="849" spans="1:16">
      <c r="A849" s="1">
        <v>39739</v>
      </c>
      <c r="B849" t="s">
        <v>148</v>
      </c>
      <c r="F849">
        <v>28.96</v>
      </c>
      <c r="H849">
        <f t="shared" si="109"/>
        <v>222.60000000000002</v>
      </c>
      <c r="I849">
        <f t="shared" si="110"/>
        <v>0</v>
      </c>
      <c r="J849">
        <f t="shared" si="111"/>
        <v>6.2695062006508928E-3</v>
      </c>
      <c r="O849">
        <f t="shared" si="112"/>
        <v>0</v>
      </c>
      <c r="P849" s="8">
        <f t="shared" si="113"/>
        <v>0</v>
      </c>
    </row>
    <row r="850" spans="1:16">
      <c r="A850" s="1">
        <v>39739</v>
      </c>
      <c r="B850" t="s">
        <v>149</v>
      </c>
      <c r="F850">
        <v>28.908999999999999</v>
      </c>
      <c r="H850">
        <f t="shared" si="109"/>
        <v>222.08999999999997</v>
      </c>
      <c r="I850">
        <f t="shared" si="110"/>
        <v>0</v>
      </c>
      <c r="J850">
        <f t="shared" si="111"/>
        <v>6.262320033342276E-3</v>
      </c>
      <c r="O850">
        <f t="shared" si="112"/>
        <v>0</v>
      </c>
      <c r="P850" s="8">
        <f t="shared" si="113"/>
        <v>0</v>
      </c>
    </row>
    <row r="851" spans="1:16">
      <c r="A851" s="1">
        <v>39739</v>
      </c>
      <c r="B851" t="s">
        <v>150</v>
      </c>
      <c r="F851">
        <v>28.908999999999999</v>
      </c>
      <c r="H851">
        <f t="shared" si="109"/>
        <v>222.08999999999997</v>
      </c>
      <c r="I851">
        <f t="shared" si="110"/>
        <v>0</v>
      </c>
      <c r="J851">
        <f t="shared" si="111"/>
        <v>6.262320033342276E-3</v>
      </c>
      <c r="O851">
        <f t="shared" si="112"/>
        <v>0</v>
      </c>
      <c r="P851" s="8">
        <f t="shared" si="113"/>
        <v>0</v>
      </c>
    </row>
    <row r="852" spans="1:16">
      <c r="A852" s="1">
        <v>39739</v>
      </c>
      <c r="B852" t="s">
        <v>151</v>
      </c>
      <c r="F852">
        <v>28.908999999999999</v>
      </c>
      <c r="H852">
        <f t="shared" si="109"/>
        <v>222.08999999999997</v>
      </c>
      <c r="I852">
        <f t="shared" si="110"/>
        <v>0</v>
      </c>
      <c r="J852">
        <f t="shared" si="111"/>
        <v>6.262320033342276E-3</v>
      </c>
      <c r="O852">
        <f t="shared" si="112"/>
        <v>0</v>
      </c>
      <c r="P852" s="8">
        <f t="shared" si="113"/>
        <v>0</v>
      </c>
    </row>
    <row r="853" spans="1:16">
      <c r="A853" s="1">
        <v>39739</v>
      </c>
      <c r="B853" t="s">
        <v>152</v>
      </c>
      <c r="F853">
        <v>28.858000000000001</v>
      </c>
      <c r="H853">
        <f t="shared" si="109"/>
        <v>221.57999999999998</v>
      </c>
      <c r="I853">
        <f t="shared" si="110"/>
        <v>0</v>
      </c>
      <c r="J853">
        <f t="shared" si="111"/>
        <v>6.2551256102495656E-3</v>
      </c>
      <c r="O853">
        <f t="shared" si="112"/>
        <v>0</v>
      </c>
      <c r="P853" s="8">
        <f t="shared" si="113"/>
        <v>0</v>
      </c>
    </row>
    <row r="854" spans="1:16">
      <c r="A854" s="1">
        <v>39739</v>
      </c>
      <c r="B854" t="s">
        <v>153</v>
      </c>
      <c r="F854">
        <v>28.858000000000001</v>
      </c>
      <c r="H854">
        <f t="shared" si="109"/>
        <v>221.57999999999998</v>
      </c>
      <c r="I854">
        <f t="shared" si="110"/>
        <v>0</v>
      </c>
      <c r="J854">
        <f t="shared" si="111"/>
        <v>6.2551256102495656E-3</v>
      </c>
      <c r="O854">
        <f t="shared" si="112"/>
        <v>0</v>
      </c>
      <c r="P854" s="8">
        <f t="shared" si="113"/>
        <v>0</v>
      </c>
    </row>
    <row r="855" spans="1:16">
      <c r="A855" s="1">
        <v>39739</v>
      </c>
      <c r="B855" t="s">
        <v>154</v>
      </c>
      <c r="F855">
        <v>28.858000000000001</v>
      </c>
      <c r="H855">
        <f t="shared" si="109"/>
        <v>221.57999999999998</v>
      </c>
      <c r="I855">
        <f t="shared" si="110"/>
        <v>0</v>
      </c>
      <c r="J855">
        <f t="shared" si="111"/>
        <v>6.2551256102495656E-3</v>
      </c>
      <c r="O855">
        <f t="shared" si="112"/>
        <v>0</v>
      </c>
      <c r="P855" s="8">
        <f t="shared" si="113"/>
        <v>0</v>
      </c>
    </row>
    <row r="856" spans="1:16">
      <c r="A856" s="1">
        <v>39739</v>
      </c>
      <c r="B856" t="s">
        <v>155</v>
      </c>
      <c r="F856">
        <v>28.858000000000001</v>
      </c>
      <c r="H856">
        <f t="shared" si="109"/>
        <v>221.57999999999998</v>
      </c>
      <c r="I856">
        <f t="shared" si="110"/>
        <v>0</v>
      </c>
      <c r="J856">
        <f t="shared" si="111"/>
        <v>6.2551256102495656E-3</v>
      </c>
      <c r="O856">
        <f t="shared" si="112"/>
        <v>0</v>
      </c>
      <c r="P856" s="8">
        <f t="shared" si="113"/>
        <v>0</v>
      </c>
    </row>
    <row r="857" spans="1:16">
      <c r="A857" s="1">
        <v>39739</v>
      </c>
      <c r="B857" t="s">
        <v>156</v>
      </c>
      <c r="F857">
        <v>28.908999999999999</v>
      </c>
      <c r="H857">
        <f t="shared" si="109"/>
        <v>222.08999999999997</v>
      </c>
      <c r="I857">
        <f t="shared" si="110"/>
        <v>0</v>
      </c>
      <c r="J857">
        <f t="shared" si="111"/>
        <v>6.262320033342276E-3</v>
      </c>
      <c r="O857">
        <f t="shared" si="112"/>
        <v>0</v>
      </c>
      <c r="P857" s="8">
        <f t="shared" si="113"/>
        <v>0</v>
      </c>
    </row>
    <row r="858" spans="1:16">
      <c r="A858" s="1">
        <v>39739</v>
      </c>
      <c r="B858" t="s">
        <v>157</v>
      </c>
      <c r="F858">
        <v>28.908999999999999</v>
      </c>
      <c r="H858">
        <f t="shared" si="109"/>
        <v>222.08999999999997</v>
      </c>
      <c r="I858">
        <f t="shared" si="110"/>
        <v>0</v>
      </c>
      <c r="J858">
        <f t="shared" si="111"/>
        <v>6.262320033342276E-3</v>
      </c>
      <c r="O858">
        <f t="shared" si="112"/>
        <v>0</v>
      </c>
      <c r="P858" s="8">
        <f t="shared" si="113"/>
        <v>0</v>
      </c>
    </row>
    <row r="859" spans="1:16">
      <c r="A859" s="1">
        <v>39739</v>
      </c>
      <c r="B859" t="s">
        <v>158</v>
      </c>
      <c r="F859">
        <v>28.96</v>
      </c>
      <c r="H859">
        <f t="shared" si="109"/>
        <v>222.60000000000002</v>
      </c>
      <c r="I859">
        <f t="shared" si="110"/>
        <v>0</v>
      </c>
      <c r="J859">
        <f t="shared" si="111"/>
        <v>6.2695062006508928E-3</v>
      </c>
      <c r="O859">
        <f t="shared" si="112"/>
        <v>0</v>
      </c>
      <c r="P859" s="8">
        <f t="shared" si="113"/>
        <v>0</v>
      </c>
    </row>
    <row r="860" spans="1:16">
      <c r="A860" s="1">
        <v>39739</v>
      </c>
      <c r="B860" t="s">
        <v>159</v>
      </c>
      <c r="F860">
        <v>28.908999999999999</v>
      </c>
      <c r="H860">
        <f t="shared" si="109"/>
        <v>222.08999999999997</v>
      </c>
      <c r="I860">
        <f t="shared" si="110"/>
        <v>0</v>
      </c>
      <c r="J860">
        <f t="shared" si="111"/>
        <v>6.262320033342276E-3</v>
      </c>
      <c r="O860">
        <f t="shared" si="112"/>
        <v>0</v>
      </c>
      <c r="P860" s="8">
        <f t="shared" si="113"/>
        <v>0</v>
      </c>
    </row>
    <row r="861" spans="1:16">
      <c r="A861" s="1">
        <v>39739</v>
      </c>
      <c r="B861" t="s">
        <v>160</v>
      </c>
      <c r="F861">
        <v>28.96</v>
      </c>
      <c r="H861">
        <f t="shared" si="109"/>
        <v>222.60000000000002</v>
      </c>
      <c r="I861">
        <f t="shared" si="110"/>
        <v>0</v>
      </c>
      <c r="J861">
        <f t="shared" si="111"/>
        <v>6.2695062006508928E-3</v>
      </c>
      <c r="O861">
        <f t="shared" si="112"/>
        <v>0</v>
      </c>
      <c r="P861" s="8">
        <f t="shared" si="113"/>
        <v>0</v>
      </c>
    </row>
    <row r="862" spans="1:16">
      <c r="A862" s="1">
        <v>39739</v>
      </c>
      <c r="B862" t="s">
        <v>161</v>
      </c>
      <c r="F862">
        <v>28.908999999999999</v>
      </c>
      <c r="H862">
        <f t="shared" si="109"/>
        <v>222.08999999999997</v>
      </c>
      <c r="I862">
        <f t="shared" si="110"/>
        <v>0</v>
      </c>
      <c r="J862">
        <f t="shared" si="111"/>
        <v>6.262320033342276E-3</v>
      </c>
      <c r="O862">
        <f t="shared" si="112"/>
        <v>0</v>
      </c>
      <c r="P862" s="8">
        <f t="shared" si="113"/>
        <v>0</v>
      </c>
    </row>
    <row r="863" spans="1:16">
      <c r="A863" s="1">
        <v>39739</v>
      </c>
      <c r="B863" t="s">
        <v>162</v>
      </c>
      <c r="F863">
        <v>28.858000000000001</v>
      </c>
      <c r="H863">
        <f t="shared" si="109"/>
        <v>221.57999999999998</v>
      </c>
      <c r="I863">
        <f t="shared" si="110"/>
        <v>0</v>
      </c>
      <c r="J863">
        <f t="shared" si="111"/>
        <v>6.2551256102495656E-3</v>
      </c>
      <c r="O863">
        <f t="shared" si="112"/>
        <v>0</v>
      </c>
      <c r="P863" s="8">
        <f t="shared" si="113"/>
        <v>0</v>
      </c>
    </row>
    <row r="864" spans="1:16">
      <c r="A864" s="1">
        <v>39739</v>
      </c>
      <c r="B864" t="s">
        <v>163</v>
      </c>
      <c r="F864">
        <v>28.858000000000001</v>
      </c>
      <c r="H864">
        <f t="shared" si="109"/>
        <v>221.57999999999998</v>
      </c>
      <c r="I864">
        <f t="shared" si="110"/>
        <v>0</v>
      </c>
      <c r="J864">
        <f t="shared" si="111"/>
        <v>6.2551256102495656E-3</v>
      </c>
      <c r="O864">
        <f t="shared" si="112"/>
        <v>0</v>
      </c>
      <c r="P864" s="8">
        <f t="shared" si="113"/>
        <v>0</v>
      </c>
    </row>
    <row r="865" spans="1:16">
      <c r="A865" s="1">
        <v>39739</v>
      </c>
      <c r="B865" t="s">
        <v>164</v>
      </c>
      <c r="F865">
        <v>28.858000000000001</v>
      </c>
      <c r="H865">
        <f t="shared" si="109"/>
        <v>221.57999999999998</v>
      </c>
      <c r="I865">
        <f t="shared" si="110"/>
        <v>0</v>
      </c>
      <c r="J865">
        <f t="shared" si="111"/>
        <v>6.2551256102495656E-3</v>
      </c>
      <c r="O865">
        <f t="shared" si="112"/>
        <v>0</v>
      </c>
      <c r="P865" s="8">
        <f t="shared" si="113"/>
        <v>0</v>
      </c>
    </row>
    <row r="866" spans="1:16">
      <c r="A866" s="1">
        <v>39739</v>
      </c>
      <c r="B866" t="s">
        <v>165</v>
      </c>
      <c r="F866">
        <v>28.858000000000001</v>
      </c>
      <c r="H866">
        <f t="shared" si="109"/>
        <v>221.57999999999998</v>
      </c>
      <c r="I866">
        <f t="shared" si="110"/>
        <v>0</v>
      </c>
      <c r="J866">
        <f t="shared" si="111"/>
        <v>6.2551256102495656E-3</v>
      </c>
      <c r="O866">
        <f t="shared" si="112"/>
        <v>0</v>
      </c>
      <c r="P866" s="8">
        <f t="shared" si="113"/>
        <v>0</v>
      </c>
    </row>
    <row r="867" spans="1:16">
      <c r="A867" s="1">
        <v>39739</v>
      </c>
      <c r="B867" t="s">
        <v>166</v>
      </c>
      <c r="F867">
        <v>28.858000000000001</v>
      </c>
      <c r="H867">
        <f t="shared" si="109"/>
        <v>221.57999999999998</v>
      </c>
      <c r="I867">
        <f t="shared" si="110"/>
        <v>0</v>
      </c>
      <c r="J867">
        <f t="shared" si="111"/>
        <v>6.2551256102495656E-3</v>
      </c>
      <c r="O867">
        <f t="shared" si="112"/>
        <v>0</v>
      </c>
      <c r="P867" s="8">
        <f t="shared" si="113"/>
        <v>0</v>
      </c>
    </row>
    <row r="868" spans="1:16">
      <c r="A868" s="1">
        <v>39739</v>
      </c>
      <c r="B868" t="s">
        <v>167</v>
      </c>
      <c r="F868">
        <v>28.858000000000001</v>
      </c>
      <c r="H868">
        <f t="shared" si="109"/>
        <v>221.57999999999998</v>
      </c>
      <c r="I868">
        <f t="shared" si="110"/>
        <v>0</v>
      </c>
      <c r="J868">
        <f t="shared" si="111"/>
        <v>6.2551256102495656E-3</v>
      </c>
      <c r="O868">
        <f t="shared" si="112"/>
        <v>0</v>
      </c>
      <c r="P868" s="8">
        <f t="shared" si="113"/>
        <v>0</v>
      </c>
    </row>
    <row r="869" spans="1:16">
      <c r="A869" s="1">
        <v>39739</v>
      </c>
      <c r="B869" t="s">
        <v>168</v>
      </c>
      <c r="F869">
        <v>28.858000000000001</v>
      </c>
      <c r="H869">
        <f t="shared" si="109"/>
        <v>221.57999999999998</v>
      </c>
      <c r="I869">
        <f t="shared" si="110"/>
        <v>0</v>
      </c>
      <c r="J869">
        <f t="shared" si="111"/>
        <v>6.2551256102495656E-3</v>
      </c>
      <c r="O869">
        <f t="shared" si="112"/>
        <v>0</v>
      </c>
      <c r="P869" s="8">
        <f t="shared" si="113"/>
        <v>0</v>
      </c>
    </row>
    <row r="870" spans="1:16">
      <c r="A870" s="1">
        <v>39739</v>
      </c>
      <c r="B870" t="s">
        <v>169</v>
      </c>
      <c r="F870">
        <v>28.858000000000001</v>
      </c>
      <c r="H870">
        <f t="shared" si="109"/>
        <v>221.57999999999998</v>
      </c>
      <c r="I870">
        <f t="shared" si="110"/>
        <v>0</v>
      </c>
      <c r="J870">
        <f t="shared" si="111"/>
        <v>6.2551256102495656E-3</v>
      </c>
      <c r="O870">
        <f t="shared" si="112"/>
        <v>0</v>
      </c>
      <c r="P870" s="8">
        <f t="shared" si="113"/>
        <v>0</v>
      </c>
    </row>
    <row r="871" spans="1:16">
      <c r="A871" s="1">
        <v>39739</v>
      </c>
      <c r="B871" t="s">
        <v>170</v>
      </c>
      <c r="F871">
        <v>28.806000000000001</v>
      </c>
      <c r="H871">
        <f t="shared" si="109"/>
        <v>221.06</v>
      </c>
      <c r="I871">
        <f t="shared" si="110"/>
        <v>0</v>
      </c>
      <c r="J871">
        <f t="shared" si="111"/>
        <v>6.2477815902926706E-3</v>
      </c>
      <c r="O871">
        <f t="shared" si="112"/>
        <v>0</v>
      </c>
      <c r="P871" s="8">
        <f t="shared" si="113"/>
        <v>0</v>
      </c>
    </row>
    <row r="872" spans="1:16">
      <c r="A872" s="1">
        <v>39739</v>
      </c>
      <c r="B872" t="s">
        <v>171</v>
      </c>
      <c r="F872">
        <v>28.858000000000001</v>
      </c>
      <c r="H872">
        <f t="shared" si="109"/>
        <v>221.57999999999998</v>
      </c>
      <c r="I872">
        <f t="shared" si="110"/>
        <v>0</v>
      </c>
      <c r="J872">
        <f t="shared" si="111"/>
        <v>6.2551256102495656E-3</v>
      </c>
      <c r="O872">
        <f t="shared" si="112"/>
        <v>0</v>
      </c>
      <c r="P872" s="8">
        <f t="shared" si="113"/>
        <v>0</v>
      </c>
    </row>
    <row r="873" spans="1:16">
      <c r="A873" s="1">
        <v>39739</v>
      </c>
      <c r="B873" t="s">
        <v>172</v>
      </c>
      <c r="F873">
        <v>28.908999999999999</v>
      </c>
      <c r="H873">
        <f t="shared" si="109"/>
        <v>222.08999999999997</v>
      </c>
      <c r="I873">
        <f t="shared" si="110"/>
        <v>0</v>
      </c>
      <c r="J873">
        <f t="shared" si="111"/>
        <v>6.262320033342276E-3</v>
      </c>
      <c r="O873">
        <f t="shared" si="112"/>
        <v>0</v>
      </c>
      <c r="P873" s="8">
        <f t="shared" si="113"/>
        <v>0</v>
      </c>
    </row>
    <row r="874" spans="1:16">
      <c r="A874" s="1">
        <v>39739</v>
      </c>
      <c r="B874" t="s">
        <v>173</v>
      </c>
      <c r="F874">
        <v>28.806000000000001</v>
      </c>
      <c r="H874">
        <f t="shared" si="109"/>
        <v>221.06</v>
      </c>
      <c r="I874">
        <f t="shared" si="110"/>
        <v>0</v>
      </c>
      <c r="J874">
        <f t="shared" si="111"/>
        <v>6.2477815902926706E-3</v>
      </c>
      <c r="O874">
        <f t="shared" si="112"/>
        <v>0</v>
      </c>
      <c r="P874" s="8">
        <f t="shared" si="113"/>
        <v>0</v>
      </c>
    </row>
    <row r="875" spans="1:16">
      <c r="A875" s="1">
        <v>39739</v>
      </c>
      <c r="B875" t="s">
        <v>174</v>
      </c>
      <c r="F875">
        <v>28.858000000000001</v>
      </c>
      <c r="H875">
        <f t="shared" si="109"/>
        <v>221.57999999999998</v>
      </c>
      <c r="I875">
        <f t="shared" si="110"/>
        <v>0</v>
      </c>
      <c r="J875">
        <f t="shared" si="111"/>
        <v>6.2551256102495656E-3</v>
      </c>
      <c r="O875">
        <f t="shared" si="112"/>
        <v>0</v>
      </c>
      <c r="P875" s="8">
        <f t="shared" si="113"/>
        <v>0</v>
      </c>
    </row>
    <row r="876" spans="1:16">
      <c r="A876" s="1">
        <v>39739</v>
      </c>
      <c r="B876" t="s">
        <v>175</v>
      </c>
      <c r="F876">
        <v>28.908999999999999</v>
      </c>
      <c r="H876">
        <f t="shared" si="109"/>
        <v>222.08999999999997</v>
      </c>
      <c r="I876">
        <f t="shared" si="110"/>
        <v>0</v>
      </c>
      <c r="J876">
        <f t="shared" si="111"/>
        <v>6.262320033342276E-3</v>
      </c>
      <c r="O876">
        <f t="shared" si="112"/>
        <v>0</v>
      </c>
      <c r="P876" s="8">
        <f t="shared" si="113"/>
        <v>0</v>
      </c>
    </row>
    <row r="877" spans="1:16">
      <c r="A877" s="1">
        <v>39739</v>
      </c>
      <c r="B877" t="s">
        <v>176</v>
      </c>
      <c r="F877">
        <v>28.806000000000001</v>
      </c>
      <c r="H877">
        <f t="shared" si="109"/>
        <v>221.06</v>
      </c>
      <c r="I877">
        <f t="shared" si="110"/>
        <v>0</v>
      </c>
      <c r="J877">
        <f t="shared" si="111"/>
        <v>6.2477815902926706E-3</v>
      </c>
      <c r="O877">
        <f t="shared" si="112"/>
        <v>0</v>
      </c>
      <c r="P877" s="8">
        <f t="shared" si="113"/>
        <v>0</v>
      </c>
    </row>
    <row r="878" spans="1:16">
      <c r="A878" s="1">
        <v>39739</v>
      </c>
      <c r="B878" t="s">
        <v>177</v>
      </c>
      <c r="F878">
        <v>28.806000000000001</v>
      </c>
      <c r="H878">
        <f t="shared" si="109"/>
        <v>221.06</v>
      </c>
      <c r="I878">
        <f t="shared" si="110"/>
        <v>0</v>
      </c>
      <c r="J878">
        <f t="shared" si="111"/>
        <v>6.2477815902926706E-3</v>
      </c>
      <c r="O878">
        <f t="shared" si="112"/>
        <v>0</v>
      </c>
      <c r="P878" s="8">
        <f t="shared" si="113"/>
        <v>0</v>
      </c>
    </row>
    <row r="879" spans="1:16">
      <c r="A879" s="1">
        <v>39739</v>
      </c>
      <c r="B879" t="s">
        <v>178</v>
      </c>
      <c r="F879">
        <v>28.908999999999999</v>
      </c>
      <c r="H879">
        <f t="shared" si="109"/>
        <v>222.08999999999997</v>
      </c>
      <c r="I879">
        <f t="shared" si="110"/>
        <v>0</v>
      </c>
      <c r="J879">
        <f t="shared" si="111"/>
        <v>6.262320033342276E-3</v>
      </c>
      <c r="O879">
        <f t="shared" si="112"/>
        <v>0</v>
      </c>
      <c r="P879" s="8">
        <f t="shared" si="113"/>
        <v>0</v>
      </c>
    </row>
    <row r="880" spans="1:16">
      <c r="A880" s="1">
        <v>39739</v>
      </c>
      <c r="B880" t="s">
        <v>179</v>
      </c>
      <c r="F880">
        <v>28.806000000000001</v>
      </c>
      <c r="H880">
        <f t="shared" si="109"/>
        <v>221.06</v>
      </c>
      <c r="I880">
        <f t="shared" si="110"/>
        <v>0</v>
      </c>
      <c r="J880">
        <f t="shared" si="111"/>
        <v>6.2477815902926706E-3</v>
      </c>
      <c r="O880">
        <f t="shared" si="112"/>
        <v>0</v>
      </c>
      <c r="P880" s="8">
        <f t="shared" si="113"/>
        <v>0</v>
      </c>
    </row>
    <row r="881" spans="1:16">
      <c r="A881" s="1">
        <v>39739</v>
      </c>
      <c r="B881" t="s">
        <v>180</v>
      </c>
      <c r="F881">
        <v>28.806000000000001</v>
      </c>
      <c r="H881">
        <f t="shared" si="109"/>
        <v>221.06</v>
      </c>
      <c r="I881">
        <f t="shared" si="110"/>
        <v>0</v>
      </c>
      <c r="J881">
        <f t="shared" si="111"/>
        <v>6.2477815902926706E-3</v>
      </c>
      <c r="O881">
        <f t="shared" si="112"/>
        <v>0</v>
      </c>
      <c r="P881" s="8">
        <f t="shared" si="113"/>
        <v>0</v>
      </c>
    </row>
    <row r="882" spans="1:16">
      <c r="A882" s="1">
        <v>39739</v>
      </c>
      <c r="B882" t="s">
        <v>181</v>
      </c>
      <c r="F882">
        <v>28.806000000000001</v>
      </c>
      <c r="H882">
        <f t="shared" si="109"/>
        <v>221.06</v>
      </c>
      <c r="I882">
        <f t="shared" si="110"/>
        <v>0</v>
      </c>
      <c r="J882">
        <f t="shared" si="111"/>
        <v>6.2477815902926706E-3</v>
      </c>
      <c r="O882">
        <f t="shared" si="112"/>
        <v>0</v>
      </c>
      <c r="P882" s="8">
        <f t="shared" si="113"/>
        <v>0</v>
      </c>
    </row>
    <row r="883" spans="1:16">
      <c r="A883" s="1">
        <v>39739</v>
      </c>
      <c r="B883" t="s">
        <v>182</v>
      </c>
      <c r="F883">
        <v>28.806000000000001</v>
      </c>
      <c r="H883">
        <f t="shared" si="109"/>
        <v>221.06</v>
      </c>
      <c r="I883">
        <f t="shared" si="110"/>
        <v>0</v>
      </c>
      <c r="J883">
        <f t="shared" si="111"/>
        <v>6.2477815902926706E-3</v>
      </c>
      <c r="O883">
        <f t="shared" si="112"/>
        <v>0</v>
      </c>
      <c r="P883" s="8">
        <f t="shared" si="113"/>
        <v>0</v>
      </c>
    </row>
    <row r="884" spans="1:16">
      <c r="A884" s="1">
        <v>39739</v>
      </c>
      <c r="B884" t="s">
        <v>183</v>
      </c>
      <c r="F884">
        <v>28.806000000000001</v>
      </c>
      <c r="H884">
        <f t="shared" si="109"/>
        <v>221.06</v>
      </c>
      <c r="I884">
        <f t="shared" si="110"/>
        <v>0</v>
      </c>
      <c r="J884">
        <f t="shared" si="111"/>
        <v>6.2477815902926706E-3</v>
      </c>
      <c r="O884">
        <f t="shared" si="112"/>
        <v>0</v>
      </c>
      <c r="P884" s="8">
        <f t="shared" si="113"/>
        <v>0</v>
      </c>
    </row>
    <row r="885" spans="1:16">
      <c r="A885" s="1">
        <v>39739</v>
      </c>
      <c r="B885" t="s">
        <v>184</v>
      </c>
      <c r="F885">
        <v>28.806000000000001</v>
      </c>
      <c r="H885">
        <f t="shared" si="109"/>
        <v>221.06</v>
      </c>
      <c r="I885">
        <f t="shared" si="110"/>
        <v>0</v>
      </c>
      <c r="J885">
        <f t="shared" si="111"/>
        <v>6.2477815902926706E-3</v>
      </c>
      <c r="O885">
        <f t="shared" si="112"/>
        <v>0</v>
      </c>
      <c r="P885" s="8">
        <f t="shared" si="113"/>
        <v>0</v>
      </c>
    </row>
    <row r="886" spans="1:16">
      <c r="A886" s="1">
        <v>39739</v>
      </c>
      <c r="B886" t="s">
        <v>185</v>
      </c>
      <c r="F886">
        <v>28.754999999999999</v>
      </c>
      <c r="H886">
        <f t="shared" si="109"/>
        <v>220.55</v>
      </c>
      <c r="I886">
        <f t="shared" si="110"/>
        <v>0</v>
      </c>
      <c r="J886">
        <f t="shared" si="111"/>
        <v>6.2405704066214977E-3</v>
      </c>
      <c r="O886">
        <f t="shared" si="112"/>
        <v>0</v>
      </c>
      <c r="P886" s="8">
        <f t="shared" si="113"/>
        <v>0</v>
      </c>
    </row>
    <row r="887" spans="1:16">
      <c r="A887" s="1">
        <v>39739</v>
      </c>
      <c r="B887" t="s">
        <v>186</v>
      </c>
      <c r="F887">
        <v>28.806000000000001</v>
      </c>
      <c r="H887">
        <f t="shared" si="109"/>
        <v>221.06</v>
      </c>
      <c r="I887">
        <f t="shared" si="110"/>
        <v>0</v>
      </c>
      <c r="J887">
        <f t="shared" si="111"/>
        <v>6.2477815902926706E-3</v>
      </c>
      <c r="O887">
        <f t="shared" si="112"/>
        <v>0</v>
      </c>
      <c r="P887" s="8">
        <f t="shared" si="113"/>
        <v>0</v>
      </c>
    </row>
    <row r="888" spans="1:16">
      <c r="A888" s="1">
        <v>39739</v>
      </c>
      <c r="B888" t="s">
        <v>187</v>
      </c>
      <c r="F888">
        <v>28.806000000000001</v>
      </c>
      <c r="G888">
        <f>F888</f>
        <v>28.806000000000001</v>
      </c>
      <c r="H888">
        <f t="shared" si="109"/>
        <v>221.06</v>
      </c>
      <c r="I888">
        <f t="shared" si="110"/>
        <v>0</v>
      </c>
      <c r="J888">
        <f t="shared" si="111"/>
        <v>6.2477815902926706E-3</v>
      </c>
      <c r="O888">
        <f t="shared" si="112"/>
        <v>0</v>
      </c>
      <c r="P888" s="8">
        <f t="shared" si="113"/>
        <v>0</v>
      </c>
    </row>
    <row r="889" spans="1:16">
      <c r="A889" s="1">
        <v>39739</v>
      </c>
      <c r="B889" t="s">
        <v>188</v>
      </c>
      <c r="F889">
        <v>28.806000000000001</v>
      </c>
      <c r="H889">
        <f t="shared" si="109"/>
        <v>221.06</v>
      </c>
      <c r="I889">
        <f t="shared" si="110"/>
        <v>0</v>
      </c>
      <c r="J889">
        <f t="shared" si="111"/>
        <v>6.2477815902926706E-3</v>
      </c>
      <c r="O889">
        <f t="shared" si="112"/>
        <v>0</v>
      </c>
      <c r="P889" s="8">
        <f t="shared" si="113"/>
        <v>0</v>
      </c>
    </row>
    <row r="890" spans="1:16">
      <c r="A890" s="1">
        <v>39739</v>
      </c>
      <c r="B890" t="s">
        <v>189</v>
      </c>
      <c r="F890">
        <v>28.702999999999999</v>
      </c>
      <c r="H890">
        <f t="shared" si="109"/>
        <v>220.02999999999997</v>
      </c>
      <c r="I890">
        <f t="shared" si="110"/>
        <v>0</v>
      </c>
      <c r="J890">
        <f t="shared" si="111"/>
        <v>6.2332092376239058E-3</v>
      </c>
      <c r="O890">
        <f t="shared" si="112"/>
        <v>0</v>
      </c>
      <c r="P890" s="8">
        <f t="shared" si="113"/>
        <v>0</v>
      </c>
    </row>
    <row r="891" spans="1:16">
      <c r="A891" s="1">
        <v>39739</v>
      </c>
      <c r="B891" t="s">
        <v>190</v>
      </c>
      <c r="F891">
        <v>28.754999999999999</v>
      </c>
      <c r="H891">
        <f t="shared" si="109"/>
        <v>220.55</v>
      </c>
      <c r="I891">
        <f t="shared" si="110"/>
        <v>0</v>
      </c>
      <c r="J891">
        <f t="shared" si="111"/>
        <v>6.2405704066214977E-3</v>
      </c>
      <c r="O891">
        <f t="shared" si="112"/>
        <v>0</v>
      </c>
      <c r="P891" s="8">
        <f t="shared" si="113"/>
        <v>0</v>
      </c>
    </row>
    <row r="892" spans="1:16">
      <c r="A892" s="1">
        <v>39739</v>
      </c>
      <c r="B892" t="s">
        <v>191</v>
      </c>
      <c r="F892">
        <v>28.908999999999999</v>
      </c>
      <c r="H892">
        <f t="shared" si="109"/>
        <v>222.08999999999997</v>
      </c>
      <c r="I892">
        <f t="shared" si="110"/>
        <v>0</v>
      </c>
      <c r="J892">
        <f t="shared" si="111"/>
        <v>6.262320033342276E-3</v>
      </c>
      <c r="O892">
        <f t="shared" si="112"/>
        <v>0</v>
      </c>
      <c r="P892" s="8">
        <f t="shared" si="113"/>
        <v>0</v>
      </c>
    </row>
    <row r="893" spans="1:16">
      <c r="A893" s="1">
        <v>39739</v>
      </c>
      <c r="B893" t="s">
        <v>192</v>
      </c>
      <c r="F893">
        <v>28.754999999999999</v>
      </c>
      <c r="H893">
        <f t="shared" si="109"/>
        <v>220.55</v>
      </c>
      <c r="I893">
        <f t="shared" si="110"/>
        <v>0</v>
      </c>
      <c r="J893">
        <f t="shared" si="111"/>
        <v>6.2405704066214977E-3</v>
      </c>
      <c r="O893">
        <f t="shared" si="112"/>
        <v>0</v>
      </c>
      <c r="P893" s="8">
        <f t="shared" si="113"/>
        <v>0</v>
      </c>
    </row>
    <row r="894" spans="1:16">
      <c r="A894" s="1">
        <v>39739</v>
      </c>
      <c r="B894" t="s">
        <v>193</v>
      </c>
      <c r="F894">
        <v>28.754999999999999</v>
      </c>
      <c r="H894">
        <f t="shared" si="109"/>
        <v>220.55</v>
      </c>
      <c r="I894">
        <f t="shared" si="110"/>
        <v>0</v>
      </c>
      <c r="J894">
        <f t="shared" si="111"/>
        <v>6.2405704066214977E-3</v>
      </c>
      <c r="O894">
        <f t="shared" si="112"/>
        <v>0</v>
      </c>
      <c r="P894" s="8">
        <f t="shared" si="113"/>
        <v>0</v>
      </c>
    </row>
    <row r="895" spans="1:16">
      <c r="A895" s="1">
        <v>39739</v>
      </c>
      <c r="B895" t="s">
        <v>194</v>
      </c>
      <c r="F895">
        <v>28.754999999999999</v>
      </c>
      <c r="H895">
        <f t="shared" si="109"/>
        <v>220.55</v>
      </c>
      <c r="I895">
        <f t="shared" si="110"/>
        <v>0</v>
      </c>
      <c r="J895">
        <f t="shared" si="111"/>
        <v>6.2405704066214977E-3</v>
      </c>
      <c r="O895">
        <f t="shared" si="112"/>
        <v>0</v>
      </c>
      <c r="P895" s="8">
        <f t="shared" si="113"/>
        <v>0</v>
      </c>
    </row>
    <row r="896" spans="1:16">
      <c r="A896" s="1">
        <v>39739</v>
      </c>
      <c r="B896" t="s">
        <v>195</v>
      </c>
      <c r="F896">
        <v>28.754999999999999</v>
      </c>
      <c r="H896">
        <f t="shared" si="109"/>
        <v>220.55</v>
      </c>
      <c r="I896">
        <f t="shared" si="110"/>
        <v>0</v>
      </c>
      <c r="J896">
        <f t="shared" si="111"/>
        <v>6.2405704066214977E-3</v>
      </c>
      <c r="O896">
        <f t="shared" si="112"/>
        <v>0</v>
      </c>
      <c r="P896" s="8">
        <f t="shared" si="113"/>
        <v>0</v>
      </c>
    </row>
    <row r="897" spans="1:16">
      <c r="A897" s="1">
        <v>39739</v>
      </c>
      <c r="B897" t="s">
        <v>196</v>
      </c>
      <c r="F897">
        <v>28.702999999999999</v>
      </c>
      <c r="H897">
        <f t="shared" si="109"/>
        <v>220.02999999999997</v>
      </c>
      <c r="I897">
        <f t="shared" si="110"/>
        <v>0</v>
      </c>
      <c r="J897">
        <f t="shared" si="111"/>
        <v>6.2332092376239058E-3</v>
      </c>
      <c r="O897">
        <f t="shared" si="112"/>
        <v>0</v>
      </c>
      <c r="P897" s="8">
        <f t="shared" si="113"/>
        <v>0</v>
      </c>
    </row>
    <row r="898" spans="1:16">
      <c r="A898" s="1">
        <v>39739</v>
      </c>
      <c r="B898" t="s">
        <v>197</v>
      </c>
      <c r="F898">
        <v>28.754999999999999</v>
      </c>
      <c r="H898">
        <f t="shared" si="109"/>
        <v>220.55</v>
      </c>
      <c r="I898">
        <f t="shared" si="110"/>
        <v>0</v>
      </c>
      <c r="J898">
        <f t="shared" si="111"/>
        <v>6.2405704066214977E-3</v>
      </c>
      <c r="O898">
        <f t="shared" si="112"/>
        <v>0</v>
      </c>
      <c r="P898" s="8">
        <f t="shared" si="113"/>
        <v>0</v>
      </c>
    </row>
    <row r="899" spans="1:16">
      <c r="A899" s="1">
        <v>39739</v>
      </c>
      <c r="B899" t="s">
        <v>198</v>
      </c>
      <c r="F899">
        <v>28.806000000000001</v>
      </c>
      <c r="H899">
        <f t="shared" si="109"/>
        <v>221.06</v>
      </c>
      <c r="I899">
        <f t="shared" si="110"/>
        <v>0</v>
      </c>
      <c r="J899">
        <f t="shared" si="111"/>
        <v>6.2477815902926706E-3</v>
      </c>
      <c r="O899">
        <f t="shared" si="112"/>
        <v>0</v>
      </c>
      <c r="P899" s="8">
        <f t="shared" si="113"/>
        <v>0</v>
      </c>
    </row>
    <row r="900" spans="1:16">
      <c r="A900" s="1">
        <v>39739</v>
      </c>
      <c r="B900" t="s">
        <v>199</v>
      </c>
      <c r="F900">
        <v>28.754999999999999</v>
      </c>
      <c r="H900">
        <f t="shared" si="109"/>
        <v>220.55</v>
      </c>
      <c r="I900">
        <f t="shared" si="110"/>
        <v>0</v>
      </c>
      <c r="J900">
        <f t="shared" si="111"/>
        <v>6.2405704066214977E-3</v>
      </c>
      <c r="O900">
        <f t="shared" si="112"/>
        <v>0</v>
      </c>
      <c r="P900" s="8">
        <f t="shared" si="113"/>
        <v>0</v>
      </c>
    </row>
    <row r="901" spans="1:16">
      <c r="A901" s="1">
        <v>39739</v>
      </c>
      <c r="B901" t="s">
        <v>200</v>
      </c>
      <c r="F901">
        <v>28.754999999999999</v>
      </c>
      <c r="H901">
        <f t="shared" si="109"/>
        <v>220.55</v>
      </c>
      <c r="I901">
        <f t="shared" si="110"/>
        <v>0</v>
      </c>
      <c r="J901">
        <f t="shared" si="111"/>
        <v>6.2405704066214977E-3</v>
      </c>
      <c r="O901">
        <f t="shared" si="112"/>
        <v>0</v>
      </c>
      <c r="P901" s="8">
        <f t="shared" si="113"/>
        <v>0</v>
      </c>
    </row>
    <row r="902" spans="1:16">
      <c r="A902" s="1">
        <v>39739</v>
      </c>
      <c r="B902" t="s">
        <v>201</v>
      </c>
      <c r="F902">
        <v>28.754999999999999</v>
      </c>
      <c r="H902">
        <f t="shared" ref="H902:H932" si="114">F902*10-50-17</f>
        <v>220.55</v>
      </c>
      <c r="I902">
        <f t="shared" ref="I902:I932" si="115">IF(H902-600&gt;0,H902-600,0)</f>
        <v>0</v>
      </c>
      <c r="J902">
        <f t="shared" ref="J902:J932" si="116">IF(I902=0,0.6*0.005*(2*9.81*H902/1000)^0.5,1.8*4*(I902/1000)^(3/2)+0.6*0.005*(2*9.81*H902/1000)^0.5)</f>
        <v>6.2405704066214977E-3</v>
      </c>
      <c r="O902">
        <f t="shared" ref="O902:O932" si="117">N902/$N$934</f>
        <v>0</v>
      </c>
      <c r="P902" s="8">
        <f t="shared" ref="P902:P932" si="118">O902*1000</f>
        <v>0</v>
      </c>
    </row>
    <row r="903" spans="1:16">
      <c r="A903" s="1">
        <v>39739</v>
      </c>
      <c r="B903" t="s">
        <v>202</v>
      </c>
      <c r="F903">
        <v>28.806000000000001</v>
      </c>
      <c r="H903">
        <f t="shared" si="114"/>
        <v>221.06</v>
      </c>
      <c r="I903">
        <f t="shared" si="115"/>
        <v>0</v>
      </c>
      <c r="J903">
        <f t="shared" si="116"/>
        <v>6.2477815902926706E-3</v>
      </c>
      <c r="O903">
        <f t="shared" si="117"/>
        <v>0</v>
      </c>
      <c r="P903" s="8">
        <f t="shared" si="118"/>
        <v>0</v>
      </c>
    </row>
    <row r="904" spans="1:16">
      <c r="A904" s="1">
        <v>39739</v>
      </c>
      <c r="B904" t="s">
        <v>203</v>
      </c>
      <c r="F904">
        <v>28.702999999999999</v>
      </c>
      <c r="H904">
        <f t="shared" si="114"/>
        <v>220.02999999999997</v>
      </c>
      <c r="I904">
        <f t="shared" si="115"/>
        <v>0</v>
      </c>
      <c r="J904">
        <f t="shared" si="116"/>
        <v>6.2332092376239058E-3</v>
      </c>
      <c r="O904">
        <f t="shared" si="117"/>
        <v>0</v>
      </c>
      <c r="P904" s="8">
        <f t="shared" si="118"/>
        <v>0</v>
      </c>
    </row>
    <row r="905" spans="1:16">
      <c r="A905" s="1">
        <v>39739</v>
      </c>
      <c r="B905" t="s">
        <v>204</v>
      </c>
      <c r="F905">
        <v>28.754999999999999</v>
      </c>
      <c r="H905">
        <f t="shared" si="114"/>
        <v>220.55</v>
      </c>
      <c r="I905">
        <f t="shared" si="115"/>
        <v>0</v>
      </c>
      <c r="J905">
        <f t="shared" si="116"/>
        <v>6.2405704066214977E-3</v>
      </c>
      <c r="O905">
        <f t="shared" si="117"/>
        <v>0</v>
      </c>
      <c r="P905" s="8">
        <f t="shared" si="118"/>
        <v>0</v>
      </c>
    </row>
    <row r="906" spans="1:16">
      <c r="A906" s="1">
        <v>39739</v>
      </c>
      <c r="B906" t="s">
        <v>205</v>
      </c>
      <c r="F906">
        <v>28.754999999999999</v>
      </c>
      <c r="H906">
        <f t="shared" si="114"/>
        <v>220.55</v>
      </c>
      <c r="I906">
        <f t="shared" si="115"/>
        <v>0</v>
      </c>
      <c r="J906">
        <f t="shared" si="116"/>
        <v>6.2405704066214977E-3</v>
      </c>
      <c r="O906">
        <f t="shared" si="117"/>
        <v>0</v>
      </c>
      <c r="P906" s="8">
        <f t="shared" si="118"/>
        <v>0</v>
      </c>
    </row>
    <row r="907" spans="1:16">
      <c r="A907" s="1">
        <v>39739</v>
      </c>
      <c r="B907" t="s">
        <v>206</v>
      </c>
      <c r="F907">
        <v>28.702999999999999</v>
      </c>
      <c r="H907">
        <f t="shared" si="114"/>
        <v>220.02999999999997</v>
      </c>
      <c r="I907">
        <f t="shared" si="115"/>
        <v>0</v>
      </c>
      <c r="J907">
        <f t="shared" si="116"/>
        <v>6.2332092376239058E-3</v>
      </c>
      <c r="O907">
        <f t="shared" si="117"/>
        <v>0</v>
      </c>
      <c r="P907" s="8">
        <f t="shared" si="118"/>
        <v>0</v>
      </c>
    </row>
    <row r="908" spans="1:16">
      <c r="A908" s="1">
        <v>39739</v>
      </c>
      <c r="B908" t="s">
        <v>207</v>
      </c>
      <c r="F908">
        <v>28.702999999999999</v>
      </c>
      <c r="H908">
        <f t="shared" si="114"/>
        <v>220.02999999999997</v>
      </c>
      <c r="I908">
        <f t="shared" si="115"/>
        <v>0</v>
      </c>
      <c r="J908">
        <f t="shared" si="116"/>
        <v>6.2332092376239058E-3</v>
      </c>
      <c r="O908">
        <f t="shared" si="117"/>
        <v>0</v>
      </c>
      <c r="P908" s="8">
        <f t="shared" si="118"/>
        <v>0</v>
      </c>
    </row>
    <row r="909" spans="1:16">
      <c r="A909" s="1">
        <v>39739</v>
      </c>
      <c r="B909" t="s">
        <v>208</v>
      </c>
      <c r="F909">
        <v>28.754999999999999</v>
      </c>
      <c r="H909">
        <f t="shared" si="114"/>
        <v>220.55</v>
      </c>
      <c r="I909">
        <f t="shared" si="115"/>
        <v>0</v>
      </c>
      <c r="J909">
        <f t="shared" si="116"/>
        <v>6.2405704066214977E-3</v>
      </c>
      <c r="O909">
        <f t="shared" si="117"/>
        <v>0</v>
      </c>
      <c r="P909" s="8">
        <f t="shared" si="118"/>
        <v>0</v>
      </c>
    </row>
    <row r="910" spans="1:16">
      <c r="A910" s="1">
        <v>39739</v>
      </c>
      <c r="B910" t="s">
        <v>209</v>
      </c>
      <c r="F910">
        <v>28.754999999999999</v>
      </c>
      <c r="H910">
        <f t="shared" si="114"/>
        <v>220.55</v>
      </c>
      <c r="I910">
        <f t="shared" si="115"/>
        <v>0</v>
      </c>
      <c r="J910">
        <f t="shared" si="116"/>
        <v>6.2405704066214977E-3</v>
      </c>
      <c r="O910">
        <f t="shared" si="117"/>
        <v>0</v>
      </c>
      <c r="P910" s="8">
        <f t="shared" si="118"/>
        <v>0</v>
      </c>
    </row>
    <row r="911" spans="1:16">
      <c r="A911" s="1">
        <v>39739</v>
      </c>
      <c r="B911" t="s">
        <v>210</v>
      </c>
      <c r="F911">
        <v>28.702999999999999</v>
      </c>
      <c r="H911">
        <f t="shared" si="114"/>
        <v>220.02999999999997</v>
      </c>
      <c r="I911">
        <f t="shared" si="115"/>
        <v>0</v>
      </c>
      <c r="J911">
        <f t="shared" si="116"/>
        <v>6.2332092376239058E-3</v>
      </c>
      <c r="O911">
        <f t="shared" si="117"/>
        <v>0</v>
      </c>
      <c r="P911" s="8">
        <f t="shared" si="118"/>
        <v>0</v>
      </c>
    </row>
    <row r="912" spans="1:16">
      <c r="A912" s="1">
        <v>39739</v>
      </c>
      <c r="B912" t="s">
        <v>211</v>
      </c>
      <c r="F912">
        <v>28.652000000000001</v>
      </c>
      <c r="H912">
        <f t="shared" si="114"/>
        <v>219.51999999999998</v>
      </c>
      <c r="I912">
        <f t="shared" si="115"/>
        <v>0</v>
      </c>
      <c r="J912">
        <f t="shared" si="116"/>
        <v>6.2259811756862878E-3</v>
      </c>
      <c r="O912">
        <f t="shared" si="117"/>
        <v>0</v>
      </c>
      <c r="P912" s="8">
        <f t="shared" si="118"/>
        <v>0</v>
      </c>
    </row>
    <row r="913" spans="1:16">
      <c r="A913" s="1">
        <v>39739</v>
      </c>
      <c r="B913" t="s">
        <v>212</v>
      </c>
      <c r="F913">
        <v>28.754999999999999</v>
      </c>
      <c r="H913">
        <f t="shared" si="114"/>
        <v>220.55</v>
      </c>
      <c r="I913">
        <f t="shared" si="115"/>
        <v>0</v>
      </c>
      <c r="J913">
        <f t="shared" si="116"/>
        <v>6.2405704066214977E-3</v>
      </c>
      <c r="O913">
        <f t="shared" si="117"/>
        <v>0</v>
      </c>
      <c r="P913" s="8">
        <f t="shared" si="118"/>
        <v>0</v>
      </c>
    </row>
    <row r="914" spans="1:16">
      <c r="A914" s="1">
        <v>39739</v>
      </c>
      <c r="B914" t="s">
        <v>213</v>
      </c>
      <c r="F914">
        <v>28.806000000000001</v>
      </c>
      <c r="H914">
        <f t="shared" si="114"/>
        <v>221.06</v>
      </c>
      <c r="I914">
        <f t="shared" si="115"/>
        <v>0</v>
      </c>
      <c r="J914">
        <f t="shared" si="116"/>
        <v>6.2477815902926706E-3</v>
      </c>
      <c r="O914">
        <f t="shared" si="117"/>
        <v>0</v>
      </c>
      <c r="P914" s="8">
        <f t="shared" si="118"/>
        <v>0</v>
      </c>
    </row>
    <row r="915" spans="1:16">
      <c r="A915" s="1">
        <v>39739</v>
      </c>
      <c r="B915" t="s">
        <v>214</v>
      </c>
      <c r="F915">
        <v>28.806000000000001</v>
      </c>
      <c r="H915">
        <f t="shared" si="114"/>
        <v>221.06</v>
      </c>
      <c r="I915">
        <f t="shared" si="115"/>
        <v>0</v>
      </c>
      <c r="J915">
        <f t="shared" si="116"/>
        <v>6.2477815902926706E-3</v>
      </c>
      <c r="O915">
        <f t="shared" si="117"/>
        <v>0</v>
      </c>
      <c r="P915" s="8">
        <f t="shared" si="118"/>
        <v>0</v>
      </c>
    </row>
    <row r="916" spans="1:16">
      <c r="A916" s="1">
        <v>39739</v>
      </c>
      <c r="B916" t="s">
        <v>215</v>
      </c>
      <c r="F916">
        <v>28.806000000000001</v>
      </c>
      <c r="H916">
        <f t="shared" si="114"/>
        <v>221.06</v>
      </c>
      <c r="I916">
        <f t="shared" si="115"/>
        <v>0</v>
      </c>
      <c r="J916">
        <f t="shared" si="116"/>
        <v>6.2477815902926706E-3</v>
      </c>
      <c r="O916">
        <f t="shared" si="117"/>
        <v>0</v>
      </c>
      <c r="P916" s="8">
        <f t="shared" si="118"/>
        <v>0</v>
      </c>
    </row>
    <row r="917" spans="1:16">
      <c r="A917" s="1">
        <v>39739</v>
      </c>
      <c r="B917" t="s">
        <v>216</v>
      </c>
      <c r="F917">
        <v>28.754999999999999</v>
      </c>
      <c r="H917">
        <f t="shared" si="114"/>
        <v>220.55</v>
      </c>
      <c r="I917">
        <f t="shared" si="115"/>
        <v>0</v>
      </c>
      <c r="J917">
        <f t="shared" si="116"/>
        <v>6.2405704066214977E-3</v>
      </c>
      <c r="O917">
        <f t="shared" si="117"/>
        <v>0</v>
      </c>
      <c r="P917" s="8">
        <f t="shared" si="118"/>
        <v>0</v>
      </c>
    </row>
    <row r="918" spans="1:16">
      <c r="A918" s="1">
        <v>39739</v>
      </c>
      <c r="B918" t="s">
        <v>217</v>
      </c>
      <c r="F918">
        <v>28.754999999999999</v>
      </c>
      <c r="H918">
        <f t="shared" si="114"/>
        <v>220.55</v>
      </c>
      <c r="I918">
        <f t="shared" si="115"/>
        <v>0</v>
      </c>
      <c r="J918">
        <f t="shared" si="116"/>
        <v>6.2405704066214977E-3</v>
      </c>
      <c r="O918">
        <f t="shared" si="117"/>
        <v>0</v>
      </c>
      <c r="P918" s="8">
        <f t="shared" si="118"/>
        <v>0</v>
      </c>
    </row>
    <row r="919" spans="1:16">
      <c r="A919" s="1">
        <v>39739</v>
      </c>
      <c r="B919" t="s">
        <v>218</v>
      </c>
      <c r="F919">
        <v>28.806000000000001</v>
      </c>
      <c r="H919">
        <f t="shared" si="114"/>
        <v>221.06</v>
      </c>
      <c r="I919">
        <f t="shared" si="115"/>
        <v>0</v>
      </c>
      <c r="J919">
        <f t="shared" si="116"/>
        <v>6.2477815902926706E-3</v>
      </c>
      <c r="O919">
        <f t="shared" si="117"/>
        <v>0</v>
      </c>
      <c r="P919" s="8">
        <f t="shared" si="118"/>
        <v>0</v>
      </c>
    </row>
    <row r="920" spans="1:16">
      <c r="A920" s="1">
        <v>39739</v>
      </c>
      <c r="B920" t="s">
        <v>219</v>
      </c>
      <c r="F920">
        <v>28.908999999999999</v>
      </c>
      <c r="H920">
        <f t="shared" si="114"/>
        <v>222.08999999999997</v>
      </c>
      <c r="I920">
        <f t="shared" si="115"/>
        <v>0</v>
      </c>
      <c r="J920">
        <f t="shared" si="116"/>
        <v>6.262320033342276E-3</v>
      </c>
      <c r="O920">
        <f t="shared" si="117"/>
        <v>0</v>
      </c>
      <c r="P920" s="8">
        <f t="shared" si="118"/>
        <v>0</v>
      </c>
    </row>
    <row r="921" spans="1:16">
      <c r="A921" s="1">
        <v>39739</v>
      </c>
      <c r="B921" t="s">
        <v>220</v>
      </c>
      <c r="F921">
        <v>28.806000000000001</v>
      </c>
      <c r="H921">
        <f t="shared" si="114"/>
        <v>221.06</v>
      </c>
      <c r="I921">
        <f t="shared" si="115"/>
        <v>0</v>
      </c>
      <c r="J921">
        <f t="shared" si="116"/>
        <v>6.2477815902926706E-3</v>
      </c>
      <c r="O921">
        <f t="shared" si="117"/>
        <v>0</v>
      </c>
      <c r="P921" s="8">
        <f t="shared" si="118"/>
        <v>0</v>
      </c>
    </row>
    <row r="922" spans="1:16">
      <c r="A922" s="1">
        <v>39739</v>
      </c>
      <c r="B922" t="s">
        <v>221</v>
      </c>
      <c r="F922">
        <v>28.754999999999999</v>
      </c>
      <c r="H922">
        <f t="shared" si="114"/>
        <v>220.55</v>
      </c>
      <c r="I922">
        <f t="shared" si="115"/>
        <v>0</v>
      </c>
      <c r="J922">
        <f t="shared" si="116"/>
        <v>6.2405704066214977E-3</v>
      </c>
      <c r="O922">
        <f t="shared" si="117"/>
        <v>0</v>
      </c>
      <c r="P922" s="8">
        <f t="shared" si="118"/>
        <v>0</v>
      </c>
    </row>
    <row r="923" spans="1:16">
      <c r="A923" s="1">
        <v>39739</v>
      </c>
      <c r="B923" t="s">
        <v>222</v>
      </c>
      <c r="F923">
        <v>28.754999999999999</v>
      </c>
      <c r="H923">
        <f t="shared" si="114"/>
        <v>220.55</v>
      </c>
      <c r="I923">
        <f t="shared" si="115"/>
        <v>0</v>
      </c>
      <c r="J923">
        <f t="shared" si="116"/>
        <v>6.2405704066214977E-3</v>
      </c>
      <c r="O923">
        <f t="shared" si="117"/>
        <v>0</v>
      </c>
      <c r="P923" s="8">
        <f t="shared" si="118"/>
        <v>0</v>
      </c>
    </row>
    <row r="924" spans="1:16">
      <c r="A924" s="1">
        <v>39739</v>
      </c>
      <c r="B924" t="s">
        <v>223</v>
      </c>
      <c r="F924">
        <v>28.754999999999999</v>
      </c>
      <c r="H924">
        <f t="shared" si="114"/>
        <v>220.55</v>
      </c>
      <c r="I924">
        <f t="shared" si="115"/>
        <v>0</v>
      </c>
      <c r="J924">
        <f t="shared" si="116"/>
        <v>6.2405704066214977E-3</v>
      </c>
      <c r="O924">
        <f t="shared" si="117"/>
        <v>0</v>
      </c>
      <c r="P924" s="8">
        <f t="shared" si="118"/>
        <v>0</v>
      </c>
    </row>
    <row r="925" spans="1:16">
      <c r="A925" s="1">
        <v>39739</v>
      </c>
      <c r="B925" t="s">
        <v>224</v>
      </c>
      <c r="F925">
        <v>28.908999999999999</v>
      </c>
      <c r="H925">
        <f t="shared" si="114"/>
        <v>222.08999999999997</v>
      </c>
      <c r="I925">
        <f t="shared" si="115"/>
        <v>0</v>
      </c>
      <c r="J925">
        <f t="shared" si="116"/>
        <v>6.262320033342276E-3</v>
      </c>
      <c r="O925">
        <f t="shared" si="117"/>
        <v>0</v>
      </c>
      <c r="P925" s="8">
        <f t="shared" si="118"/>
        <v>0</v>
      </c>
    </row>
    <row r="926" spans="1:16">
      <c r="A926" s="1">
        <v>39739</v>
      </c>
      <c r="B926" t="s">
        <v>225</v>
      </c>
      <c r="F926">
        <v>28.806000000000001</v>
      </c>
      <c r="H926">
        <f t="shared" si="114"/>
        <v>221.06</v>
      </c>
      <c r="I926">
        <f t="shared" si="115"/>
        <v>0</v>
      </c>
      <c r="J926">
        <f t="shared" si="116"/>
        <v>6.2477815902926706E-3</v>
      </c>
      <c r="O926">
        <f t="shared" si="117"/>
        <v>0</v>
      </c>
      <c r="P926" s="8">
        <f t="shared" si="118"/>
        <v>0</v>
      </c>
    </row>
    <row r="927" spans="1:16">
      <c r="A927" s="1">
        <v>39739</v>
      </c>
      <c r="B927" t="s">
        <v>226</v>
      </c>
      <c r="F927">
        <v>28.754999999999999</v>
      </c>
      <c r="H927">
        <f t="shared" si="114"/>
        <v>220.55</v>
      </c>
      <c r="I927">
        <f t="shared" si="115"/>
        <v>0</v>
      </c>
      <c r="J927">
        <f t="shared" si="116"/>
        <v>6.2405704066214977E-3</v>
      </c>
      <c r="O927">
        <f t="shared" si="117"/>
        <v>0</v>
      </c>
      <c r="P927" s="8">
        <f t="shared" si="118"/>
        <v>0</v>
      </c>
    </row>
    <row r="928" spans="1:16">
      <c r="A928" s="1">
        <v>39739</v>
      </c>
      <c r="B928" t="s">
        <v>227</v>
      </c>
      <c r="F928">
        <v>28.806000000000001</v>
      </c>
      <c r="H928">
        <f t="shared" si="114"/>
        <v>221.06</v>
      </c>
      <c r="I928">
        <f t="shared" si="115"/>
        <v>0</v>
      </c>
      <c r="J928">
        <f t="shared" si="116"/>
        <v>6.2477815902926706E-3</v>
      </c>
      <c r="O928">
        <f t="shared" si="117"/>
        <v>0</v>
      </c>
      <c r="P928" s="8">
        <f t="shared" si="118"/>
        <v>0</v>
      </c>
    </row>
    <row r="929" spans="1:26">
      <c r="A929" s="1">
        <v>39739</v>
      </c>
      <c r="B929" t="s">
        <v>228</v>
      </c>
      <c r="F929">
        <v>28.858000000000001</v>
      </c>
      <c r="H929">
        <f t="shared" si="114"/>
        <v>221.57999999999998</v>
      </c>
      <c r="I929">
        <f t="shared" si="115"/>
        <v>0</v>
      </c>
      <c r="J929">
        <f t="shared" si="116"/>
        <v>6.2551256102495656E-3</v>
      </c>
      <c r="O929">
        <f t="shared" si="117"/>
        <v>0</v>
      </c>
      <c r="P929" s="8">
        <f t="shared" si="118"/>
        <v>0</v>
      </c>
    </row>
    <row r="930" spans="1:26">
      <c r="A930" s="1">
        <v>39739</v>
      </c>
      <c r="B930" t="s">
        <v>229</v>
      </c>
      <c r="F930">
        <v>28.754999999999999</v>
      </c>
      <c r="H930">
        <f t="shared" si="114"/>
        <v>220.55</v>
      </c>
      <c r="I930">
        <f t="shared" si="115"/>
        <v>0</v>
      </c>
      <c r="J930">
        <f t="shared" si="116"/>
        <v>6.2405704066214977E-3</v>
      </c>
      <c r="O930">
        <f t="shared" si="117"/>
        <v>0</v>
      </c>
      <c r="P930" s="8">
        <f t="shared" si="118"/>
        <v>0</v>
      </c>
    </row>
    <row r="931" spans="1:26">
      <c r="A931" s="1">
        <v>39739</v>
      </c>
      <c r="B931" t="s">
        <v>230</v>
      </c>
      <c r="F931">
        <v>28.858000000000001</v>
      </c>
      <c r="H931">
        <f t="shared" si="114"/>
        <v>221.57999999999998</v>
      </c>
      <c r="I931">
        <f t="shared" si="115"/>
        <v>0</v>
      </c>
      <c r="J931">
        <f t="shared" si="116"/>
        <v>6.2551256102495656E-3</v>
      </c>
      <c r="O931">
        <f t="shared" si="117"/>
        <v>0</v>
      </c>
      <c r="P931" s="8">
        <f t="shared" si="118"/>
        <v>0</v>
      </c>
    </row>
    <row r="932" spans="1:26">
      <c r="A932" s="1">
        <v>39739</v>
      </c>
      <c r="B932" t="s">
        <v>231</v>
      </c>
      <c r="F932">
        <v>28.806000000000001</v>
      </c>
      <c r="H932">
        <f t="shared" si="114"/>
        <v>221.06</v>
      </c>
      <c r="I932">
        <f t="shared" si="115"/>
        <v>0</v>
      </c>
      <c r="J932">
        <f t="shared" si="116"/>
        <v>6.2477815902926706E-3</v>
      </c>
      <c r="O932">
        <f t="shared" si="117"/>
        <v>0</v>
      </c>
      <c r="P932" s="8">
        <f t="shared" si="118"/>
        <v>0</v>
      </c>
    </row>
    <row r="933" spans="1:26" hidden="1">
      <c r="A933" s="1"/>
    </row>
    <row r="934" spans="1:26">
      <c r="C934" s="11">
        <f>SUM(C2:C368)</f>
        <v>1.600000000000001</v>
      </c>
      <c r="D934" s="11"/>
      <c r="E934" s="11"/>
      <c r="G934" s="11">
        <f>COUNT(G6:G932)</f>
        <v>22</v>
      </c>
      <c r="H934" s="11">
        <f>MAX(H6:H932)</f>
        <v>542.5</v>
      </c>
      <c r="I934" s="11">
        <f>MAX(I6:I932)</f>
        <v>0</v>
      </c>
      <c r="J934" s="11">
        <f>MAX(J6:J932)</f>
        <v>9.7874741378968667E-3</v>
      </c>
      <c r="K934" s="11"/>
      <c r="L934" s="11">
        <f>COUNT(L6:L932)</f>
        <v>20</v>
      </c>
      <c r="M934" s="11">
        <f>SUM(M6:M932)</f>
        <v>737.39842117322826</v>
      </c>
      <c r="N934" s="11">
        <f>SUM(N6:N932)</f>
        <v>737.39842117322928</v>
      </c>
      <c r="O934" s="11">
        <f>SUM(O6:O932)</f>
        <v>1</v>
      </c>
      <c r="P934" s="12">
        <f>SUM(P6:P932)</f>
        <v>1000.0000000000001</v>
      </c>
    </row>
    <row r="935" spans="1:26" hidden="1">
      <c r="C935" s="11"/>
      <c r="D935" s="11"/>
      <c r="E935" s="11"/>
    </row>
    <row r="936" spans="1:26">
      <c r="C936" s="11"/>
      <c r="D936" s="11"/>
      <c r="E936" s="11"/>
      <c r="O936" s="11" t="s">
        <v>741</v>
      </c>
      <c r="P936" s="11" t="s">
        <v>742</v>
      </c>
      <c r="T936" t="s">
        <v>1692</v>
      </c>
      <c r="U936" t="s">
        <v>1693</v>
      </c>
      <c r="V936" t="s">
        <v>1694</v>
      </c>
      <c r="X936" t="s">
        <v>1692</v>
      </c>
      <c r="Y936" t="s">
        <v>1693</v>
      </c>
      <c r="Z936" t="s">
        <v>1694</v>
      </c>
    </row>
    <row r="937" spans="1:26">
      <c r="O937" s="13">
        <v>1</v>
      </c>
      <c r="P937" s="8">
        <v>26.929419086012565</v>
      </c>
      <c r="Q937">
        <v>25.8</v>
      </c>
      <c r="R937">
        <v>29.1</v>
      </c>
      <c r="T937" s="59">
        <f>(P937-Q937)^2</f>
        <v>1.2755874718494566</v>
      </c>
      <c r="U937" s="8">
        <f>AVERAGE(P937:P956)</f>
        <v>50.000000000000007</v>
      </c>
      <c r="V937" s="8">
        <f>(P937-$U$937)^2</f>
        <v>532.25170370884166</v>
      </c>
      <c r="X937" s="57">
        <f>(P937-R937)^2</f>
        <v>4.7114215041665339</v>
      </c>
      <c r="Y937" s="8">
        <f>AVERAGE(P937:P956)</f>
        <v>50.000000000000007</v>
      </c>
      <c r="Z937" s="58">
        <f>(P937-$U$937)^2</f>
        <v>532.25170370884166</v>
      </c>
    </row>
    <row r="938" spans="1:26">
      <c r="O938" s="13">
        <v>2</v>
      </c>
      <c r="P938" s="8">
        <v>6.3109139179441947</v>
      </c>
      <c r="Q938">
        <v>6.3</v>
      </c>
      <c r="R938">
        <v>6.2</v>
      </c>
      <c r="T938" s="59">
        <f t="shared" ref="T938:T956" si="119">(P938-Q938)^2</f>
        <v>1.1911360489261787E-4</v>
      </c>
      <c r="V938" s="58">
        <f>(P938-$U$937)^2</f>
        <v>1908.7362426852826</v>
      </c>
      <c r="X938" s="57">
        <f t="shared" ref="X938:X956" si="120">(P938-R938)^2</f>
        <v>1.2301897193731504E-2</v>
      </c>
      <c r="Z938" s="58">
        <f t="shared" ref="Z938:Z956" si="121">(P938-$U$937)^2</f>
        <v>1908.7362426852826</v>
      </c>
    </row>
    <row r="939" spans="1:26">
      <c r="O939" s="13">
        <v>3</v>
      </c>
      <c r="P939" s="8">
        <v>10.42106659544015</v>
      </c>
      <c r="Q939">
        <v>10.4</v>
      </c>
      <c r="R939">
        <v>10.199999999999999</v>
      </c>
      <c r="T939" s="59">
        <f t="shared" si="119"/>
        <v>4.4380144343894384E-4</v>
      </c>
      <c r="V939" s="58">
        <f>(P939-$U$937)^2</f>
        <v>1566.4919694425839</v>
      </c>
      <c r="X939" s="57">
        <f t="shared" si="120"/>
        <v>4.887043961949937E-2</v>
      </c>
      <c r="Z939" s="58">
        <f t="shared" si="121"/>
        <v>1566.4919694425839</v>
      </c>
    </row>
    <row r="940" spans="1:26">
      <c r="O940" s="13">
        <v>4</v>
      </c>
      <c r="P940" s="8">
        <v>13.448136501664074</v>
      </c>
      <c r="Q940">
        <v>13.4</v>
      </c>
      <c r="R940">
        <v>13.1</v>
      </c>
      <c r="T940" s="59">
        <f t="shared" si="119"/>
        <v>2.3171227924553366E-3</v>
      </c>
      <c r="V940" s="58">
        <f>(P940-$U$937)^2</f>
        <v>1336.0387252009828</v>
      </c>
      <c r="X940" s="57">
        <f t="shared" si="120"/>
        <v>0.12119902379089983</v>
      </c>
      <c r="Z940" s="58">
        <f t="shared" si="121"/>
        <v>1336.0387252009828</v>
      </c>
    </row>
    <row r="941" spans="1:26">
      <c r="O941" s="13">
        <v>5</v>
      </c>
      <c r="P941" s="8">
        <v>13.608916943069778</v>
      </c>
      <c r="Q941">
        <v>13.6</v>
      </c>
      <c r="R941">
        <v>13.3</v>
      </c>
      <c r="T941" s="59">
        <f t="shared" si="119"/>
        <v>7.9511873709661401E-5</v>
      </c>
      <c r="V941" s="58">
        <f>(P941-$U$937)^2</f>
        <v>1324.3109260563942</v>
      </c>
      <c r="X941" s="57">
        <f t="shared" si="120"/>
        <v>9.5429677715575784E-2</v>
      </c>
      <c r="Z941" s="58">
        <f t="shared" si="121"/>
        <v>1324.3109260563942</v>
      </c>
    </row>
    <row r="942" spans="1:26">
      <c r="O942" s="13">
        <v>6</v>
      </c>
      <c r="P942" s="8">
        <v>14.170450483229015</v>
      </c>
      <c r="Q942">
        <v>14.1</v>
      </c>
      <c r="R942">
        <v>13.8</v>
      </c>
      <c r="T942" s="59">
        <f t="shared" si="119"/>
        <v>4.9632705872017444E-3</v>
      </c>
      <c r="V942" s="58">
        <f>(P942-$U$937)^2</f>
        <v>1283.7566185747446</v>
      </c>
      <c r="X942" s="57">
        <f t="shared" si="120"/>
        <v>0.13723356052461005</v>
      </c>
      <c r="Z942" s="58">
        <f t="shared" si="121"/>
        <v>1283.7566185747446</v>
      </c>
    </row>
    <row r="943" spans="1:26">
      <c r="O943" s="13">
        <v>7</v>
      </c>
      <c r="P943" s="8">
        <v>34.843513544347871</v>
      </c>
      <c r="Q943">
        <v>34.799999999999997</v>
      </c>
      <c r="R943">
        <v>34.1</v>
      </c>
      <c r="T943" s="59">
        <f t="shared" si="119"/>
        <v>1.8934285417144187E-3</v>
      </c>
      <c r="V943" s="58">
        <f>(P943-$U$937)^2</f>
        <v>229.71908168036663</v>
      </c>
      <c r="X943" s="57">
        <f t="shared" si="120"/>
        <v>0.552812390628732</v>
      </c>
      <c r="Z943" s="58">
        <f t="shared" si="121"/>
        <v>229.71908168036663</v>
      </c>
    </row>
    <row r="944" spans="1:26">
      <c r="O944" s="13">
        <v>8</v>
      </c>
      <c r="P944" s="8">
        <v>57.806921203941364</v>
      </c>
      <c r="Q944">
        <v>59.4</v>
      </c>
      <c r="R944">
        <v>58.1</v>
      </c>
      <c r="T944" s="59">
        <f t="shared" si="119"/>
        <v>2.5379000504516278</v>
      </c>
      <c r="V944" s="58">
        <f>(P944-$U$937)^2</f>
        <v>60.948018684549169</v>
      </c>
      <c r="X944" s="57">
        <f t="shared" si="120"/>
        <v>8.5895180699180243E-2</v>
      </c>
      <c r="Z944" s="58">
        <f t="shared" si="121"/>
        <v>60.948018684549169</v>
      </c>
    </row>
    <row r="945" spans="14:26">
      <c r="O945" s="13">
        <v>9</v>
      </c>
      <c r="P945" s="8">
        <v>59.561525219520327</v>
      </c>
      <c r="Q945">
        <v>58.1</v>
      </c>
      <c r="R945">
        <v>56.7</v>
      </c>
      <c r="T945" s="59">
        <f t="shared" si="119"/>
        <v>2.1360559672939354</v>
      </c>
      <c r="V945" s="58">
        <f>(P945-$U$937)^2</f>
        <v>91.422764523523099</v>
      </c>
      <c r="X945" s="57">
        <f t="shared" si="120"/>
        <v>8.1883265819508377</v>
      </c>
      <c r="Z945" s="58">
        <f t="shared" si="121"/>
        <v>91.422764523523099</v>
      </c>
    </row>
    <row r="946" spans="14:26">
      <c r="O946" s="13">
        <v>10</v>
      </c>
      <c r="P946" s="8">
        <v>56.059285282987986</v>
      </c>
      <c r="Q946">
        <v>57.6</v>
      </c>
      <c r="R946">
        <v>56.3</v>
      </c>
      <c r="T946" s="59">
        <f t="shared" si="119"/>
        <v>2.3738018392174149</v>
      </c>
      <c r="V946" s="58">
        <f>(P946-$U$937)^2</f>
        <v>36.714938140634708</v>
      </c>
      <c r="X946" s="57">
        <f t="shared" si="120"/>
        <v>5.7943574986172627E-2</v>
      </c>
      <c r="Z946" s="58">
        <f t="shared" si="121"/>
        <v>36.714938140634708</v>
      </c>
    </row>
    <row r="947" spans="14:26">
      <c r="O947" s="13">
        <v>11</v>
      </c>
      <c r="P947" s="8">
        <v>56.748868715358839</v>
      </c>
      <c r="Q947">
        <v>53.9</v>
      </c>
      <c r="R947">
        <v>52.7</v>
      </c>
      <c r="T947" s="59">
        <f t="shared" si="119"/>
        <v>8.1160529573503286</v>
      </c>
      <c r="V947" s="58">
        <f>(P947-$U$937)^2</f>
        <v>45.547228937149164</v>
      </c>
      <c r="X947" s="57">
        <f t="shared" si="120"/>
        <v>16.393337874211511</v>
      </c>
      <c r="Z947" s="58">
        <f t="shared" si="121"/>
        <v>45.547228937149164</v>
      </c>
    </row>
    <row r="948" spans="14:26">
      <c r="O948" s="13">
        <v>12</v>
      </c>
      <c r="P948" s="8">
        <v>56.407681517895497</v>
      </c>
      <c r="Q948">
        <v>59.4</v>
      </c>
      <c r="R948">
        <v>58.1</v>
      </c>
      <c r="T948" s="59">
        <f t="shared" si="119"/>
        <v>8.9539698983441856</v>
      </c>
      <c r="V948" s="58">
        <f>(P948-$U$937)^2</f>
        <v>41.058382434779453</v>
      </c>
      <c r="X948" s="57">
        <f t="shared" si="120"/>
        <v>2.8639418448724929</v>
      </c>
      <c r="Z948" s="58">
        <f t="shared" si="121"/>
        <v>41.058382434779453</v>
      </c>
    </row>
    <row r="949" spans="14:26">
      <c r="O949" s="13">
        <v>13</v>
      </c>
      <c r="P949" s="8">
        <v>59.869666738864943</v>
      </c>
      <c r="Q949">
        <v>58.4</v>
      </c>
      <c r="R949">
        <v>57</v>
      </c>
      <c r="T949" s="59">
        <f t="shared" si="119"/>
        <v>2.1599203233259208</v>
      </c>
      <c r="V949" s="58">
        <f>(P949-$U$937)^2</f>
        <v>97.410321536256816</v>
      </c>
      <c r="X949" s="57">
        <f t="shared" si="120"/>
        <v>8.2349871921477575</v>
      </c>
      <c r="Z949" s="58">
        <f t="shared" si="121"/>
        <v>97.410321536256816</v>
      </c>
    </row>
    <row r="950" spans="14:26">
      <c r="O950" s="13">
        <v>14</v>
      </c>
      <c r="P950" s="8">
        <v>56.371967526556539</v>
      </c>
      <c r="Q950">
        <v>58</v>
      </c>
      <c r="R950">
        <v>56.6</v>
      </c>
      <c r="T950" s="59">
        <f t="shared" si="119"/>
        <v>2.6504897345864351</v>
      </c>
      <c r="V950" s="58">
        <f>(P950-$U$937)^2</f>
        <v>40.601970159490961</v>
      </c>
      <c r="X950" s="57">
        <f t="shared" si="120"/>
        <v>5.199880894474361E-2</v>
      </c>
      <c r="Z950" s="58">
        <f t="shared" si="121"/>
        <v>40.601970159490961</v>
      </c>
    </row>
    <row r="951" spans="14:26">
      <c r="N951" s="11"/>
      <c r="O951" s="13">
        <v>15</v>
      </c>
      <c r="P951" s="8">
        <v>72.500887830147576</v>
      </c>
      <c r="Q951">
        <v>71.099999999999994</v>
      </c>
      <c r="R951">
        <v>69.5</v>
      </c>
      <c r="T951" s="59">
        <f t="shared" si="119"/>
        <v>1.9624867126556</v>
      </c>
      <c r="V951" s="58">
        <f>(P951-$U$937)^2</f>
        <v>506.28995314488299</v>
      </c>
      <c r="X951" s="57">
        <f t="shared" si="120"/>
        <v>9.0053277691278275</v>
      </c>
      <c r="Z951" s="58">
        <f t="shared" si="121"/>
        <v>506.28995314488299</v>
      </c>
    </row>
    <row r="952" spans="14:26">
      <c r="N952" s="11"/>
      <c r="O952" s="13">
        <v>16</v>
      </c>
      <c r="P952" s="8">
        <v>81.224448824915655</v>
      </c>
      <c r="Q952">
        <v>81.400000000000006</v>
      </c>
      <c r="R952">
        <v>79.5</v>
      </c>
      <c r="T952" s="59">
        <f t="shared" si="119"/>
        <v>3.0818215073496469E-2</v>
      </c>
      <c r="V952" s="58">
        <f>(P952-$U$937)^2</f>
        <v>974.9662044197762</v>
      </c>
      <c r="X952" s="57">
        <f t="shared" si="120"/>
        <v>2.973723749752982</v>
      </c>
      <c r="Z952" s="58">
        <f t="shared" si="121"/>
        <v>974.9662044197762</v>
      </c>
    </row>
    <row r="953" spans="14:26">
      <c r="O953" s="13">
        <v>17</v>
      </c>
      <c r="P953" s="8">
        <v>75.299512718280511</v>
      </c>
      <c r="Q953">
        <v>75.400000000000006</v>
      </c>
      <c r="R953">
        <v>73.7</v>
      </c>
      <c r="T953" s="59">
        <f t="shared" si="119"/>
        <v>1.0097693787373166E-2</v>
      </c>
      <c r="V953" s="58">
        <f>(P953-$U$937)^2</f>
        <v>640.06534378243691</v>
      </c>
      <c r="X953" s="57">
        <f t="shared" si="120"/>
        <v>2.5584409359410989</v>
      </c>
      <c r="Z953" s="58">
        <f t="shared" si="121"/>
        <v>640.06534378243691</v>
      </c>
    </row>
    <row r="954" spans="14:26">
      <c r="O954" s="13">
        <v>18</v>
      </c>
      <c r="P954" s="8">
        <v>70.458654261505515</v>
      </c>
      <c r="Q954">
        <v>70.599999999999994</v>
      </c>
      <c r="R954">
        <v>69</v>
      </c>
      <c r="T954" s="59">
        <f t="shared" si="119"/>
        <v>1.9978617790549692E-2</v>
      </c>
      <c r="V954" s="58">
        <f>(P954-$U$937)^2</f>
        <v>418.55653419181749</v>
      </c>
      <c r="X954" s="57">
        <f t="shared" si="120"/>
        <v>2.1276722546081999</v>
      </c>
      <c r="Z954" s="58">
        <f t="shared" si="121"/>
        <v>418.55653419181749</v>
      </c>
    </row>
    <row r="955" spans="14:26">
      <c r="O955" s="13">
        <v>19</v>
      </c>
      <c r="P955" s="8">
        <v>82.987113609243835</v>
      </c>
      <c r="Q955">
        <v>83.1</v>
      </c>
      <c r="R955">
        <v>81.2</v>
      </c>
      <c r="T955" s="59">
        <f t="shared" si="119"/>
        <v>1.2743337217952327E-2</v>
      </c>
      <c r="V955" s="58">
        <f>(P955-$U$937)^2</f>
        <v>1088.1496642691593</v>
      </c>
      <c r="X955" s="57">
        <f t="shared" si="120"/>
        <v>3.1937750523445159</v>
      </c>
      <c r="Z955" s="58">
        <f t="shared" si="121"/>
        <v>1088.1496642691593</v>
      </c>
    </row>
    <row r="956" spans="14:26">
      <c r="O956" s="13">
        <v>20</v>
      </c>
      <c r="P956" s="8">
        <v>94.971049479073869</v>
      </c>
      <c r="Q956">
        <v>95.1</v>
      </c>
      <c r="R956">
        <v>111.6</v>
      </c>
      <c r="T956" s="59">
        <f t="shared" si="119"/>
        <v>1.6628236847119008E-2</v>
      </c>
      <c r="V956" s="58">
        <f>(P956-$U$937)^2</f>
        <v>2022.3952912493096</v>
      </c>
      <c r="X956" s="57">
        <f t="shared" si="120"/>
        <v>276.52199542740925</v>
      </c>
      <c r="Z956" s="58">
        <f t="shared" si="121"/>
        <v>2022.3952912493096</v>
      </c>
    </row>
    <row r="957" spans="14:26">
      <c r="N957" s="11" t="s">
        <v>743</v>
      </c>
      <c r="O957" s="11">
        <f>COUNT(O937:O956)</f>
        <v>20</v>
      </c>
      <c r="P957" s="12">
        <f>SUM(P937:P956)</f>
        <v>1000.0000000000001</v>
      </c>
      <c r="Q957">
        <f>SUM(Q937:Q956)</f>
        <v>999.9</v>
      </c>
      <c r="R957">
        <f>SUM(R937:R956)</f>
        <v>999.80000000000018</v>
      </c>
      <c r="T957" s="57"/>
    </row>
    <row r="958" spans="14:26">
      <c r="P958" s="60" t="s">
        <v>1695</v>
      </c>
      <c r="Q958" s="61">
        <f>1-SUM(T937:T956)/SUM(V937:V956)</f>
        <v>0.99773496882579316</v>
      </c>
      <c r="R958" s="62">
        <f>1-SUM(X937:X956)/SUM(Z937:Z956)</f>
        <v>0.97627754374031173</v>
      </c>
    </row>
    <row r="959" spans="14:26">
      <c r="P959" s="8" t="s">
        <v>1690</v>
      </c>
    </row>
    <row r="960" spans="14:26">
      <c r="P960" s="8" t="s">
        <v>1691</v>
      </c>
    </row>
  </sheetData>
  <autoFilter ref="P1:P957" xr:uid="{00000000-0009-0000-0000-000002000000}">
    <filterColumn colId="0">
      <customFilters>
        <customFilter operator="notEqual" val=" "/>
      </customFilters>
    </filterColumn>
  </autoFilter>
  <phoneticPr fontId="1" type="noConversion"/>
  <pageMargins left="0.75" right="0.75" top="1" bottom="1" header="0.5" footer="0.5"/>
  <pageSetup paperSize="9" orientation="portrait" horizontalDpi="200" verticalDpi="200" copies="0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ED82D-88E8-4E32-B5C9-299E3514E199}">
  <dimension ref="A1:M932"/>
  <sheetViews>
    <sheetView workbookViewId="0">
      <selection activeCell="A753" sqref="A753:C753"/>
    </sheetView>
  </sheetViews>
  <sheetFormatPr defaultRowHeight="15.5"/>
  <cols>
    <col min="1" max="1" width="17.58203125" style="24" bestFit="1" customWidth="1"/>
    <col min="2" max="2" width="18.83203125" style="25" bestFit="1" customWidth="1"/>
    <col min="3" max="3" width="9.5" style="25" bestFit="1" customWidth="1"/>
    <col min="4" max="4" width="8.6640625" style="25"/>
    <col min="5" max="5" width="19.83203125" style="25" bestFit="1" customWidth="1"/>
    <col min="6" max="6" width="23.25" style="25" bestFit="1" customWidth="1"/>
    <col min="7" max="7" width="20.83203125" style="26" bestFit="1" customWidth="1"/>
    <col min="8" max="10" width="8.6640625" style="25"/>
    <col min="11" max="11" width="10.25" style="27" bestFit="1" customWidth="1"/>
    <col min="12" max="12" width="8.6640625" style="25"/>
    <col min="13" max="13" width="17.9140625" style="24" bestFit="1" customWidth="1"/>
    <col min="14" max="16384" width="8.6640625" style="25"/>
  </cols>
  <sheetData>
    <row r="1" spans="1:13">
      <c r="A1" s="24" t="s">
        <v>751</v>
      </c>
      <c r="B1" s="25" t="s">
        <v>752</v>
      </c>
      <c r="C1" s="25" t="s">
        <v>753</v>
      </c>
      <c r="E1" s="25" t="s">
        <v>754</v>
      </c>
      <c r="F1" s="25" t="s">
        <v>755</v>
      </c>
      <c r="G1" s="26" t="s">
        <v>756</v>
      </c>
      <c r="K1" s="27" t="s">
        <v>745</v>
      </c>
      <c r="L1" s="25" t="s">
        <v>757</v>
      </c>
      <c r="M1" s="24" t="s">
        <v>758</v>
      </c>
    </row>
    <row r="2" spans="1:13">
      <c r="A2" s="29" t="s">
        <v>759</v>
      </c>
      <c r="B2" s="30">
        <v>0</v>
      </c>
      <c r="C2" s="30">
        <v>6.1084465946752787E-3</v>
      </c>
      <c r="E2" s="30" t="s">
        <v>760</v>
      </c>
      <c r="F2" s="31" t="str">
        <f>TEXT(E2-A2,"h:mm")</f>
        <v>0:52</v>
      </c>
      <c r="G2" s="32">
        <f>HOUR(F2)*60+MINUTE(F2)</f>
        <v>52</v>
      </c>
      <c r="K2" s="27">
        <v>39738</v>
      </c>
      <c r="L2" s="25" t="s">
        <v>21</v>
      </c>
      <c r="M2" s="23" t="str">
        <f>_xlfn.CONCAT(TEXT(K2,"mm-dd-yyy")," ",TEXT(L2,"hh:mm:ss"))</f>
        <v>10-17-2008  04:18:52</v>
      </c>
    </row>
    <row r="3" spans="1:13">
      <c r="A3" s="29" t="s">
        <v>761</v>
      </c>
      <c r="B3" s="30">
        <v>2</v>
      </c>
      <c r="C3" s="30">
        <v>6.1009260116805216E-3</v>
      </c>
      <c r="E3" s="34" t="s">
        <v>762</v>
      </c>
      <c r="F3" s="34" t="str">
        <f>TEXT(E3-$A$2,"h:mm")</f>
        <v>1:02</v>
      </c>
      <c r="G3" s="35">
        <f t="shared" ref="G3:G21" si="0">HOUR(F3)*60+MINUTE(F3)</f>
        <v>62</v>
      </c>
      <c r="K3" s="27">
        <v>39738</v>
      </c>
      <c r="L3" s="25" t="s">
        <v>22</v>
      </c>
      <c r="M3" s="23" t="str">
        <f t="shared" ref="M3:M66" si="1">_xlfn.CONCAT(TEXT(K3,"mm-dd-yyy")," ",TEXT(L3,"hh:mm:ss"))</f>
        <v>10-17-2008  04:20:52</v>
      </c>
    </row>
    <row r="4" spans="1:13">
      <c r="A4" s="29" t="s">
        <v>763</v>
      </c>
      <c r="B4" s="30">
        <v>4</v>
      </c>
      <c r="C4" s="30">
        <v>6.1084465946752787E-3</v>
      </c>
      <c r="E4" s="37" t="s">
        <v>764</v>
      </c>
      <c r="F4" s="37" t="str">
        <f t="shared" ref="F4:F21" si="2">TEXT(E4-$A$2,"h:mm")</f>
        <v>1:12</v>
      </c>
      <c r="G4" s="38">
        <f t="shared" si="0"/>
        <v>72</v>
      </c>
      <c r="K4" s="27">
        <v>39738</v>
      </c>
      <c r="L4" s="25" t="s">
        <v>23</v>
      </c>
      <c r="M4" s="23" t="str">
        <f t="shared" si="1"/>
        <v>10-17-2008  04:22:52</v>
      </c>
    </row>
    <row r="5" spans="1:13">
      <c r="A5" s="29" t="s">
        <v>765</v>
      </c>
      <c r="B5" s="30">
        <v>6</v>
      </c>
      <c r="C5" s="30">
        <v>6.1084465946752787E-3</v>
      </c>
      <c r="E5" s="40" t="s">
        <v>766</v>
      </c>
      <c r="F5" s="40" t="str">
        <f t="shared" si="2"/>
        <v>1:32</v>
      </c>
      <c r="G5" s="41">
        <f t="shared" si="0"/>
        <v>92</v>
      </c>
      <c r="K5" s="27">
        <v>39738</v>
      </c>
      <c r="L5" s="25" t="s">
        <v>24</v>
      </c>
      <c r="M5" s="23" t="str">
        <f t="shared" si="1"/>
        <v>10-17-2008  04:24:52</v>
      </c>
    </row>
    <row r="6" spans="1:13">
      <c r="A6" s="29" t="s">
        <v>767</v>
      </c>
      <c r="B6" s="30">
        <v>8</v>
      </c>
      <c r="C6" s="30">
        <v>6.1084465946752787E-3</v>
      </c>
      <c r="E6" s="43" t="s">
        <v>768</v>
      </c>
      <c r="F6" s="43" t="str">
        <f t="shared" si="2"/>
        <v>1:52</v>
      </c>
      <c r="G6" s="44">
        <f t="shared" si="0"/>
        <v>112</v>
      </c>
      <c r="K6" s="27">
        <v>39738</v>
      </c>
      <c r="L6" s="25" t="s">
        <v>25</v>
      </c>
      <c r="M6" s="23" t="str">
        <f t="shared" si="1"/>
        <v>10-17-2008  04:26:52</v>
      </c>
    </row>
    <row r="7" spans="1:13">
      <c r="A7" s="29" t="s">
        <v>769</v>
      </c>
      <c r="B7" s="30">
        <v>10</v>
      </c>
      <c r="C7" s="30">
        <v>6.1158135681199446E-3</v>
      </c>
      <c r="E7" s="46" t="s">
        <v>770</v>
      </c>
      <c r="F7" s="46" t="str">
        <f t="shared" si="2"/>
        <v>2:12</v>
      </c>
      <c r="G7" s="47">
        <f t="shared" si="0"/>
        <v>132</v>
      </c>
      <c r="K7" s="27">
        <v>39738</v>
      </c>
      <c r="L7" s="25" t="s">
        <v>26</v>
      </c>
      <c r="M7" s="23" t="str">
        <f t="shared" si="1"/>
        <v>10-17-2008  04:28:52</v>
      </c>
    </row>
    <row r="8" spans="1:13">
      <c r="A8" s="29" t="s">
        <v>771</v>
      </c>
      <c r="B8" s="30">
        <v>12</v>
      </c>
      <c r="C8" s="30">
        <v>6.1158135681199446E-3</v>
      </c>
      <c r="E8" s="49" t="s">
        <v>772</v>
      </c>
      <c r="F8" s="49" t="str">
        <f t="shared" si="2"/>
        <v>2:32</v>
      </c>
      <c r="G8" s="50">
        <f t="shared" si="0"/>
        <v>152</v>
      </c>
      <c r="K8" s="27">
        <v>39738</v>
      </c>
      <c r="L8" s="25" t="s">
        <v>27</v>
      </c>
      <c r="M8" s="23" t="str">
        <f t="shared" si="1"/>
        <v>10-17-2008  04:30:52</v>
      </c>
    </row>
    <row r="9" spans="1:13">
      <c r="A9" s="29" t="s">
        <v>773</v>
      </c>
      <c r="B9" s="30">
        <v>14</v>
      </c>
      <c r="C9" s="30">
        <v>6.1231716781419742E-3</v>
      </c>
      <c r="E9" s="52" t="s">
        <v>774</v>
      </c>
      <c r="F9" s="52" t="str">
        <f t="shared" si="2"/>
        <v>3:46</v>
      </c>
      <c r="G9" s="53">
        <f t="shared" si="0"/>
        <v>226</v>
      </c>
      <c r="K9" s="27">
        <v>39738</v>
      </c>
      <c r="L9" s="25" t="s">
        <v>28</v>
      </c>
      <c r="M9" s="23" t="str">
        <f t="shared" si="1"/>
        <v>10-17-2008  04:32:52</v>
      </c>
    </row>
    <row r="10" spans="1:13">
      <c r="A10" s="29" t="s">
        <v>775</v>
      </c>
      <c r="B10" s="30">
        <v>16</v>
      </c>
      <c r="C10" s="30">
        <v>6.138005278590106E-3</v>
      </c>
      <c r="E10" s="30" t="s">
        <v>776</v>
      </c>
      <c r="F10" s="30" t="str">
        <f t="shared" si="2"/>
        <v>5:02</v>
      </c>
      <c r="G10" s="32">
        <f t="shared" si="0"/>
        <v>302</v>
      </c>
      <c r="K10" s="27">
        <v>39738</v>
      </c>
      <c r="L10" s="25" t="s">
        <v>29</v>
      </c>
      <c r="M10" s="23" t="str">
        <f t="shared" si="1"/>
        <v>10-17-2008  04:34:52</v>
      </c>
    </row>
    <row r="11" spans="1:13">
      <c r="A11" s="29" t="s">
        <v>777</v>
      </c>
      <c r="B11" s="30">
        <v>18</v>
      </c>
      <c r="C11" s="30">
        <v>6.1601170443425831E-3</v>
      </c>
      <c r="E11" s="34" t="s">
        <v>778</v>
      </c>
      <c r="F11" s="34" t="str">
        <f t="shared" si="2"/>
        <v>6:16</v>
      </c>
      <c r="G11" s="35">
        <f t="shared" si="0"/>
        <v>376</v>
      </c>
      <c r="K11" s="27">
        <v>39738</v>
      </c>
      <c r="L11" s="25" t="s">
        <v>30</v>
      </c>
      <c r="M11" s="23" t="str">
        <f t="shared" si="1"/>
        <v>10-17-2008  04:36:52</v>
      </c>
    </row>
    <row r="12" spans="1:13">
      <c r="A12" s="29" t="s">
        <v>779</v>
      </c>
      <c r="B12" s="30">
        <v>20</v>
      </c>
      <c r="C12" s="30">
        <v>6.1894289720458061E-3</v>
      </c>
      <c r="E12" s="37" t="s">
        <v>780</v>
      </c>
      <c r="F12" s="37" t="str">
        <f t="shared" si="2"/>
        <v>7:32</v>
      </c>
      <c r="G12" s="38">
        <f t="shared" si="0"/>
        <v>452</v>
      </c>
      <c r="K12" s="27">
        <v>39738</v>
      </c>
      <c r="L12" s="25" t="s">
        <v>31</v>
      </c>
      <c r="M12" s="23" t="str">
        <f t="shared" si="1"/>
        <v>10-17-2008  04:38:52</v>
      </c>
    </row>
    <row r="13" spans="1:13">
      <c r="A13" s="29" t="s">
        <v>781</v>
      </c>
      <c r="B13" s="30">
        <v>22</v>
      </c>
      <c r="C13" s="30">
        <v>6.2259811756862878E-3</v>
      </c>
      <c r="E13" s="40" t="s">
        <v>782</v>
      </c>
      <c r="F13" s="40" t="str">
        <f t="shared" si="2"/>
        <v>8:46</v>
      </c>
      <c r="G13" s="41">
        <f t="shared" si="0"/>
        <v>526</v>
      </c>
      <c r="K13" s="27">
        <v>39738</v>
      </c>
      <c r="L13" s="25" t="s">
        <v>32</v>
      </c>
      <c r="M13" s="23" t="str">
        <f t="shared" si="1"/>
        <v>10-17-2008  04:40:52</v>
      </c>
    </row>
    <row r="14" spans="1:13">
      <c r="A14" s="29" t="s">
        <v>783</v>
      </c>
      <c r="B14" s="30">
        <v>24</v>
      </c>
      <c r="C14" s="30">
        <v>6.262320033342276E-3</v>
      </c>
      <c r="E14" s="43" t="s">
        <v>784</v>
      </c>
      <c r="F14" s="43" t="str">
        <f t="shared" si="2"/>
        <v>10:02</v>
      </c>
      <c r="G14" s="44">
        <f t="shared" si="0"/>
        <v>602</v>
      </c>
      <c r="K14" s="27">
        <v>39738</v>
      </c>
      <c r="L14" s="25" t="s">
        <v>33</v>
      </c>
      <c r="M14" s="23" t="str">
        <f t="shared" si="1"/>
        <v>10-17-2008  04:42:52</v>
      </c>
    </row>
    <row r="15" spans="1:13">
      <c r="A15" s="29" t="s">
        <v>785</v>
      </c>
      <c r="B15" s="30">
        <v>26</v>
      </c>
      <c r="C15" s="30">
        <v>6.3055942305226065E-3</v>
      </c>
      <c r="E15" s="46" t="s">
        <v>786</v>
      </c>
      <c r="F15" s="46" t="str">
        <f t="shared" si="2"/>
        <v>11:16</v>
      </c>
      <c r="G15" s="47">
        <f t="shared" si="0"/>
        <v>676</v>
      </c>
      <c r="K15" s="27">
        <v>39738</v>
      </c>
      <c r="L15" s="25" t="s">
        <v>34</v>
      </c>
      <c r="M15" s="23" t="str">
        <f t="shared" si="1"/>
        <v>10-17-2008  04:44:52</v>
      </c>
    </row>
    <row r="16" spans="1:13">
      <c r="A16" s="29" t="s">
        <v>787</v>
      </c>
      <c r="B16" s="30">
        <v>28</v>
      </c>
      <c r="C16" s="30">
        <v>6.3556621055559587E-3</v>
      </c>
      <c r="E16" s="55" t="s">
        <v>788</v>
      </c>
      <c r="F16" s="55" t="str">
        <f t="shared" si="2"/>
        <v>12:32</v>
      </c>
      <c r="G16" s="56">
        <f t="shared" si="0"/>
        <v>752</v>
      </c>
      <c r="K16" s="27">
        <v>39738</v>
      </c>
      <c r="L16" s="25" t="s">
        <v>35</v>
      </c>
      <c r="M16" s="23" t="str">
        <f t="shared" si="1"/>
        <v>10-17-2008  04:46:52</v>
      </c>
    </row>
    <row r="17" spans="1:13">
      <c r="A17" s="29" t="s">
        <v>789</v>
      </c>
      <c r="B17" s="30">
        <v>30</v>
      </c>
      <c r="C17" s="30">
        <v>6.4125022105259348E-3</v>
      </c>
      <c r="E17" s="49" t="s">
        <v>790</v>
      </c>
      <c r="F17" s="49" t="str">
        <f t="shared" si="2"/>
        <v>14:32</v>
      </c>
      <c r="G17" s="50">
        <f t="shared" si="0"/>
        <v>872</v>
      </c>
      <c r="K17" s="27">
        <v>39738</v>
      </c>
      <c r="L17" s="25" t="s">
        <v>36</v>
      </c>
      <c r="M17" s="23" t="str">
        <f t="shared" si="1"/>
        <v>10-17-2008  04:48:52</v>
      </c>
    </row>
    <row r="18" spans="1:13">
      <c r="A18" s="29" t="s">
        <v>791</v>
      </c>
      <c r="B18" s="30">
        <v>32</v>
      </c>
      <c r="C18" s="30">
        <v>6.4828856075053488E-3</v>
      </c>
      <c r="E18" s="52" t="s">
        <v>792</v>
      </c>
      <c r="F18" s="52" t="str">
        <f t="shared" si="2"/>
        <v>16:32</v>
      </c>
      <c r="G18" s="53">
        <f t="shared" si="0"/>
        <v>992</v>
      </c>
      <c r="K18" s="27">
        <v>39738</v>
      </c>
      <c r="L18" s="25" t="s">
        <v>37</v>
      </c>
      <c r="M18" s="23" t="str">
        <f t="shared" si="1"/>
        <v>10-17-2008  04:50:52</v>
      </c>
    </row>
    <row r="19" spans="1:13">
      <c r="A19" s="29" t="s">
        <v>793</v>
      </c>
      <c r="B19" s="30">
        <v>34</v>
      </c>
      <c r="C19" s="30">
        <v>6.5455026850502465E-3</v>
      </c>
      <c r="E19" s="30" t="s">
        <v>794</v>
      </c>
      <c r="F19" s="30" t="str">
        <f t="shared" si="2"/>
        <v>18:32</v>
      </c>
      <c r="G19" s="32">
        <f t="shared" si="0"/>
        <v>1112</v>
      </c>
      <c r="K19" s="27">
        <v>39738</v>
      </c>
      <c r="L19" s="25" t="s">
        <v>38</v>
      </c>
      <c r="M19" s="23" t="str">
        <f t="shared" si="1"/>
        <v>10-17-2008  04:52:52</v>
      </c>
    </row>
    <row r="20" spans="1:13">
      <c r="A20" s="29" t="s">
        <v>795</v>
      </c>
      <c r="B20" s="30">
        <v>36</v>
      </c>
      <c r="C20" s="30">
        <v>6.6212749829621187E-3</v>
      </c>
      <c r="E20" s="34" t="s">
        <v>796</v>
      </c>
      <c r="F20" s="34" t="str">
        <f t="shared" si="2"/>
        <v>20:32</v>
      </c>
      <c r="G20" s="35">
        <f t="shared" si="0"/>
        <v>1232</v>
      </c>
      <c r="K20" s="27">
        <v>39738</v>
      </c>
      <c r="L20" s="25" t="s">
        <v>39</v>
      </c>
      <c r="M20" s="23" t="str">
        <f t="shared" si="1"/>
        <v>10-17-2008  04:54:52</v>
      </c>
    </row>
    <row r="21" spans="1:13">
      <c r="A21" s="29" t="s">
        <v>797</v>
      </c>
      <c r="B21" s="30">
        <v>38</v>
      </c>
      <c r="C21" s="30">
        <v>6.7029109497292296E-3</v>
      </c>
      <c r="E21" s="25" t="s">
        <v>798</v>
      </c>
      <c r="F21" s="25" t="str">
        <f t="shared" si="2"/>
        <v>23:32</v>
      </c>
      <c r="G21" s="26">
        <f t="shared" si="0"/>
        <v>1412</v>
      </c>
      <c r="K21" s="27">
        <v>39738</v>
      </c>
      <c r="L21" s="25" t="s">
        <v>40</v>
      </c>
      <c r="M21" s="23" t="str">
        <f t="shared" si="1"/>
        <v>10-17-2008  04:56:52</v>
      </c>
    </row>
    <row r="22" spans="1:13">
      <c r="A22" s="29" t="s">
        <v>799</v>
      </c>
      <c r="B22" s="30">
        <v>40</v>
      </c>
      <c r="C22" s="30">
        <v>6.7835645497039392E-3</v>
      </c>
      <c r="K22" s="27">
        <v>39738</v>
      </c>
      <c r="L22" s="25" t="s">
        <v>41</v>
      </c>
      <c r="M22" s="23" t="str">
        <f t="shared" si="1"/>
        <v>10-17-2008  04:58:52</v>
      </c>
    </row>
    <row r="23" spans="1:13">
      <c r="A23" s="29" t="s">
        <v>800</v>
      </c>
      <c r="B23" s="30">
        <v>42</v>
      </c>
      <c r="C23" s="30">
        <v>6.869827989112974E-3</v>
      </c>
      <c r="K23" s="27">
        <v>39738</v>
      </c>
      <c r="L23" s="25" t="s">
        <v>42</v>
      </c>
      <c r="M23" s="23" t="str">
        <f t="shared" si="1"/>
        <v>10-17-2008  05:00:52</v>
      </c>
    </row>
    <row r="24" spans="1:13">
      <c r="A24" s="29" t="s">
        <v>801</v>
      </c>
      <c r="B24" s="30">
        <v>44</v>
      </c>
      <c r="C24" s="30">
        <v>6.9551485246542371E-3</v>
      </c>
      <c r="K24" s="27">
        <v>39738</v>
      </c>
      <c r="L24" s="25" t="s">
        <v>43</v>
      </c>
      <c r="M24" s="23" t="str">
        <f t="shared" si="1"/>
        <v>10-17-2008  05:02:52</v>
      </c>
    </row>
    <row r="25" spans="1:13">
      <c r="A25" s="29" t="s">
        <v>802</v>
      </c>
      <c r="B25" s="30">
        <v>46</v>
      </c>
      <c r="C25" s="30">
        <v>7.0522164600925292E-3</v>
      </c>
      <c r="K25" s="27">
        <v>39738</v>
      </c>
      <c r="L25" s="25" t="s">
        <v>44</v>
      </c>
      <c r="M25" s="23" t="str">
        <f t="shared" si="1"/>
        <v>10-17-2008  05:04:52</v>
      </c>
    </row>
    <row r="26" spans="1:13">
      <c r="A26" s="29" t="s">
        <v>803</v>
      </c>
      <c r="B26" s="30">
        <v>48</v>
      </c>
      <c r="C26" s="30">
        <v>7.1669628295394422E-3</v>
      </c>
      <c r="K26" s="27">
        <v>39738</v>
      </c>
      <c r="L26" s="25" t="s">
        <v>45</v>
      </c>
      <c r="M26" s="23" t="str">
        <f t="shared" si="1"/>
        <v>10-17-2008  05:06:52</v>
      </c>
    </row>
    <row r="27" spans="1:13">
      <c r="A27" s="29" t="s">
        <v>804</v>
      </c>
      <c r="B27" s="30">
        <v>50</v>
      </c>
      <c r="C27" s="30">
        <v>7.2923818331187239E-3</v>
      </c>
      <c r="K27" s="27">
        <v>39738</v>
      </c>
      <c r="L27" s="25" t="s">
        <v>46</v>
      </c>
      <c r="M27" s="23" t="str">
        <f t="shared" si="1"/>
        <v>10-17-2008  05:08:52</v>
      </c>
    </row>
    <row r="28" spans="1:13">
      <c r="A28" s="29" t="s">
        <v>760</v>
      </c>
      <c r="B28" s="30">
        <v>52</v>
      </c>
      <c r="C28" s="30">
        <v>7.4035260383144468E-3</v>
      </c>
      <c r="E28" s="25">
        <v>7.4035260383144468E-3</v>
      </c>
      <c r="K28" s="27">
        <v>39738</v>
      </c>
      <c r="L28" s="25" t="s">
        <v>47</v>
      </c>
      <c r="M28" s="23" t="str">
        <f t="shared" si="1"/>
        <v>10-17-2008  05:10:52</v>
      </c>
    </row>
    <row r="29" spans="1:13">
      <c r="A29" s="29" t="s">
        <v>805</v>
      </c>
      <c r="B29" s="30">
        <v>54</v>
      </c>
      <c r="C29" s="30">
        <v>7.50691289412632E-3</v>
      </c>
      <c r="K29" s="27">
        <v>39738</v>
      </c>
      <c r="L29" s="25" t="s">
        <v>48</v>
      </c>
      <c r="M29" s="23" t="str">
        <f t="shared" si="1"/>
        <v>10-17-2008  05:12:52</v>
      </c>
    </row>
    <row r="30" spans="1:13">
      <c r="A30" s="29" t="s">
        <v>806</v>
      </c>
      <c r="B30" s="30">
        <v>56</v>
      </c>
      <c r="C30" s="30">
        <v>7.584954172570854E-3</v>
      </c>
      <c r="K30" s="27">
        <v>39738</v>
      </c>
      <c r="L30" s="25" t="s">
        <v>49</v>
      </c>
      <c r="M30" s="23" t="str">
        <f t="shared" si="1"/>
        <v>10-17-2008  05:14:52</v>
      </c>
    </row>
    <row r="31" spans="1:13">
      <c r="A31" s="33" t="s">
        <v>807</v>
      </c>
      <c r="B31" s="34">
        <v>58</v>
      </c>
      <c r="C31" s="34">
        <v>7.6563217408883747E-3</v>
      </c>
      <c r="K31" s="27">
        <v>39738</v>
      </c>
      <c r="L31" s="25" t="s">
        <v>50</v>
      </c>
      <c r="M31" s="23" t="str">
        <f t="shared" si="1"/>
        <v>10-17-2008  05:16:52</v>
      </c>
    </row>
    <row r="32" spans="1:13">
      <c r="A32" s="33" t="s">
        <v>808</v>
      </c>
      <c r="B32" s="34">
        <v>60</v>
      </c>
      <c r="C32" s="34">
        <v>7.7153667314003947E-3</v>
      </c>
      <c r="K32" s="27">
        <v>39738</v>
      </c>
      <c r="L32" s="25" t="s">
        <v>51</v>
      </c>
      <c r="M32" s="23" t="str">
        <f t="shared" si="1"/>
        <v>10-17-2008  05:18:52</v>
      </c>
    </row>
    <row r="33" spans="1:13">
      <c r="A33" s="33" t="s">
        <v>762</v>
      </c>
      <c r="B33" s="34">
        <v>62</v>
      </c>
      <c r="C33" s="34">
        <v>7.7680553164868752E-3</v>
      </c>
      <c r="E33" s="25">
        <v>7.7680553164868752E-3</v>
      </c>
      <c r="K33" s="27">
        <v>39738</v>
      </c>
      <c r="L33" s="25" t="s">
        <v>52</v>
      </c>
      <c r="M33" s="23" t="str">
        <f t="shared" si="1"/>
        <v>10-17-2008  05:20:52</v>
      </c>
    </row>
    <row r="34" spans="1:13">
      <c r="A34" s="33" t="s">
        <v>809</v>
      </c>
      <c r="B34" s="34">
        <v>64</v>
      </c>
      <c r="C34" s="34">
        <v>7.802983390985784E-3</v>
      </c>
      <c r="K34" s="27">
        <v>39738</v>
      </c>
      <c r="L34" s="25" t="s">
        <v>53</v>
      </c>
      <c r="M34" s="23" t="str">
        <f t="shared" si="1"/>
        <v>10-17-2008  05:22:52</v>
      </c>
    </row>
    <row r="35" spans="1:13">
      <c r="A35" s="33" t="s">
        <v>810</v>
      </c>
      <c r="B35" s="34">
        <v>66</v>
      </c>
      <c r="C35" s="34">
        <v>7.8377558140069661E-3</v>
      </c>
      <c r="K35" s="27">
        <v>39738</v>
      </c>
      <c r="L35" s="25" t="s">
        <v>54</v>
      </c>
      <c r="M35" s="23" t="str">
        <f t="shared" si="1"/>
        <v>10-17-2008  05:24:52</v>
      </c>
    </row>
    <row r="36" spans="1:13">
      <c r="A36" s="36" t="s">
        <v>811</v>
      </c>
      <c r="B36" s="37">
        <v>68</v>
      </c>
      <c r="C36" s="37">
        <v>7.8723746480969768E-3</v>
      </c>
      <c r="K36" s="27">
        <v>39738</v>
      </c>
      <c r="L36" s="25" t="s">
        <v>55</v>
      </c>
      <c r="M36" s="23" t="str">
        <f t="shared" si="1"/>
        <v>10-17-2008  05:26:52</v>
      </c>
    </row>
    <row r="37" spans="1:13">
      <c r="A37" s="36" t="s">
        <v>812</v>
      </c>
      <c r="B37" s="37">
        <v>70</v>
      </c>
      <c r="C37" s="37">
        <v>7.9068419106492829E-3</v>
      </c>
      <c r="K37" s="27">
        <v>39738</v>
      </c>
      <c r="L37" s="25" t="s">
        <v>56</v>
      </c>
      <c r="M37" s="23" t="str">
        <f t="shared" si="1"/>
        <v>10-17-2008  05:28:52</v>
      </c>
    </row>
    <row r="38" spans="1:13">
      <c r="A38" s="36" t="s">
        <v>764</v>
      </c>
      <c r="B38" s="37">
        <v>72</v>
      </c>
      <c r="C38" s="37">
        <v>7.9411595752761441E-3</v>
      </c>
      <c r="E38" s="25">
        <v>7.9411595752761441E-3</v>
      </c>
      <c r="K38" s="27">
        <v>39738</v>
      </c>
      <c r="L38" s="25" t="s">
        <v>57</v>
      </c>
      <c r="M38" s="23" t="str">
        <f t="shared" si="1"/>
        <v>10-17-2008  05:30:52</v>
      </c>
    </row>
    <row r="39" spans="1:13">
      <c r="A39" s="36" t="s">
        <v>813</v>
      </c>
      <c r="B39" s="37">
        <v>74</v>
      </c>
      <c r="C39" s="37">
        <v>7.9867239341296897E-3</v>
      </c>
      <c r="K39" s="27">
        <v>39738</v>
      </c>
      <c r="L39" s="25" t="s">
        <v>58</v>
      </c>
      <c r="M39" s="23" t="str">
        <f t="shared" si="1"/>
        <v>10-17-2008  05:32:52</v>
      </c>
    </row>
    <row r="40" spans="1:13">
      <c r="A40" s="36" t="s">
        <v>814</v>
      </c>
      <c r="B40" s="37">
        <v>76</v>
      </c>
      <c r="C40" s="37">
        <v>8.0264218179709433E-3</v>
      </c>
      <c r="K40" s="27">
        <v>39738</v>
      </c>
      <c r="L40" s="25" t="s">
        <v>59</v>
      </c>
      <c r="M40" s="23" t="str">
        <f t="shared" si="1"/>
        <v>10-17-2008  05:34:52</v>
      </c>
    </row>
    <row r="41" spans="1:13">
      <c r="A41" s="36" t="s">
        <v>815</v>
      </c>
      <c r="B41" s="37">
        <v>78</v>
      </c>
      <c r="C41" s="37">
        <v>8.0658148627401564E-3</v>
      </c>
      <c r="K41" s="27">
        <v>39738</v>
      </c>
      <c r="L41" s="25" t="s">
        <v>60</v>
      </c>
      <c r="M41" s="23" t="str">
        <f t="shared" si="1"/>
        <v>10-17-2008  05:36:52</v>
      </c>
    </row>
    <row r="42" spans="1:13">
      <c r="A42" s="36" t="s">
        <v>816</v>
      </c>
      <c r="B42" s="37">
        <v>80</v>
      </c>
      <c r="C42" s="37">
        <v>8.105016446621191E-3</v>
      </c>
      <c r="K42" s="27">
        <v>39738</v>
      </c>
      <c r="L42" s="25" t="s">
        <v>61</v>
      </c>
      <c r="M42" s="23" t="str">
        <f t="shared" si="1"/>
        <v>10-17-2008  05:38:52</v>
      </c>
    </row>
    <row r="43" spans="1:13">
      <c r="A43" s="36" t="s">
        <v>817</v>
      </c>
      <c r="B43" s="37">
        <v>82</v>
      </c>
      <c r="C43" s="37">
        <v>8.1329639246710047E-3</v>
      </c>
      <c r="K43" s="27">
        <v>39738</v>
      </c>
      <c r="L43" s="25" t="s">
        <v>62</v>
      </c>
      <c r="M43" s="23" t="str">
        <f t="shared" si="1"/>
        <v>10-17-2008  05:40:52</v>
      </c>
    </row>
    <row r="44" spans="1:13">
      <c r="A44" s="39" t="s">
        <v>818</v>
      </c>
      <c r="B44" s="40">
        <v>84</v>
      </c>
      <c r="C44" s="40">
        <v>8.1663314040026566E-3</v>
      </c>
      <c r="K44" s="27">
        <v>39738</v>
      </c>
      <c r="L44" s="25" t="s">
        <v>63</v>
      </c>
      <c r="M44" s="23" t="str">
        <f t="shared" si="1"/>
        <v>10-17-2008  05:42:52</v>
      </c>
    </row>
    <row r="45" spans="1:13">
      <c r="A45" s="39" t="s">
        <v>819</v>
      </c>
      <c r="B45" s="40">
        <v>86</v>
      </c>
      <c r="C45" s="40">
        <v>8.1885727327782841E-3</v>
      </c>
      <c r="K45" s="27">
        <v>39738</v>
      </c>
      <c r="L45" s="25" t="s">
        <v>64</v>
      </c>
      <c r="M45" s="23" t="str">
        <f t="shared" si="1"/>
        <v>10-17-2008  05:44:52</v>
      </c>
    </row>
    <row r="46" spans="1:13">
      <c r="A46" s="39" t="s">
        <v>820</v>
      </c>
      <c r="B46" s="40">
        <v>88</v>
      </c>
      <c r="C46" s="40">
        <v>8.2106462839413568E-3</v>
      </c>
      <c r="K46" s="27">
        <v>39738</v>
      </c>
      <c r="L46" s="25" t="s">
        <v>65</v>
      </c>
      <c r="M46" s="23" t="str">
        <f t="shared" si="1"/>
        <v>10-17-2008  05:46:52</v>
      </c>
    </row>
    <row r="47" spans="1:13">
      <c r="A47" s="39" t="s">
        <v>821</v>
      </c>
      <c r="B47" s="40">
        <v>90</v>
      </c>
      <c r="C47" s="40">
        <v>8.2382354299934887E-3</v>
      </c>
      <c r="K47" s="27">
        <v>39738</v>
      </c>
      <c r="L47" s="25" t="s">
        <v>66</v>
      </c>
      <c r="M47" s="23" t="str">
        <f t="shared" si="1"/>
        <v>10-17-2008  05:48:52</v>
      </c>
    </row>
    <row r="48" spans="1:13">
      <c r="A48" s="39" t="s">
        <v>766</v>
      </c>
      <c r="B48" s="40">
        <v>92</v>
      </c>
      <c r="C48" s="40">
        <v>8.2821655863668901E-3</v>
      </c>
      <c r="E48" s="25">
        <v>8.2821655863668901E-3</v>
      </c>
      <c r="K48" s="27">
        <v>39738</v>
      </c>
      <c r="L48" s="25" t="s">
        <v>67</v>
      </c>
      <c r="M48" s="23" t="str">
        <f t="shared" si="1"/>
        <v>10-17-2008  05:50:52</v>
      </c>
    </row>
    <row r="49" spans="1:13">
      <c r="A49" s="39" t="s">
        <v>822</v>
      </c>
      <c r="B49" s="40">
        <v>94</v>
      </c>
      <c r="C49" s="40">
        <v>8.2985661412077697E-3</v>
      </c>
      <c r="K49" s="27">
        <v>39738</v>
      </c>
      <c r="L49" s="25" t="s">
        <v>68</v>
      </c>
      <c r="M49" s="23" t="str">
        <f t="shared" si="1"/>
        <v>10-17-2008  05:52:52</v>
      </c>
    </row>
    <row r="50" spans="1:13">
      <c r="A50" s="39" t="s">
        <v>823</v>
      </c>
      <c r="B50" s="40">
        <v>96</v>
      </c>
      <c r="C50" s="40">
        <v>8.3094110260595478E-3</v>
      </c>
      <c r="K50" s="27">
        <v>39738</v>
      </c>
      <c r="L50" s="25" t="s">
        <v>69</v>
      </c>
      <c r="M50" s="23" t="str">
        <f t="shared" si="1"/>
        <v>10-17-2008  05:54:52</v>
      </c>
    </row>
    <row r="51" spans="1:13">
      <c r="A51" s="39" t="s">
        <v>824</v>
      </c>
      <c r="B51" s="40">
        <v>98</v>
      </c>
      <c r="C51" s="40">
        <v>8.3094110260595478E-3</v>
      </c>
      <c r="K51" s="27">
        <v>39738</v>
      </c>
      <c r="L51" s="25" t="s">
        <v>70</v>
      </c>
      <c r="M51" s="23" t="str">
        <f t="shared" si="1"/>
        <v>10-17-2008  05:56:52</v>
      </c>
    </row>
    <row r="52" spans="1:13">
      <c r="A52" s="39" t="s">
        <v>825</v>
      </c>
      <c r="B52" s="40">
        <v>100</v>
      </c>
      <c r="C52" s="40">
        <v>8.3149343473054565E-3</v>
      </c>
      <c r="K52" s="27">
        <v>39738</v>
      </c>
      <c r="L52" s="25" t="s">
        <v>71</v>
      </c>
      <c r="M52" s="23" t="str">
        <f t="shared" si="1"/>
        <v>10-17-2008  05:58:52</v>
      </c>
    </row>
    <row r="53" spans="1:13">
      <c r="A53" s="39" t="s">
        <v>826</v>
      </c>
      <c r="B53" s="40">
        <v>102</v>
      </c>
      <c r="C53" s="40">
        <v>8.3203478893613576E-3</v>
      </c>
      <c r="K53" s="27">
        <v>39738</v>
      </c>
      <c r="L53" s="25" t="s">
        <v>72</v>
      </c>
      <c r="M53" s="23" t="str">
        <f t="shared" si="1"/>
        <v>10-17-2008  06:00:52</v>
      </c>
    </row>
    <row r="54" spans="1:13">
      <c r="A54" s="42" t="s">
        <v>827</v>
      </c>
      <c r="B54" s="43">
        <v>104</v>
      </c>
      <c r="C54" s="43">
        <v>8.3149343473054565E-3</v>
      </c>
      <c r="K54" s="27">
        <v>39738</v>
      </c>
      <c r="L54" s="25" t="s">
        <v>73</v>
      </c>
      <c r="M54" s="23" t="str">
        <f t="shared" si="1"/>
        <v>10-17-2008  06:02:52</v>
      </c>
    </row>
    <row r="55" spans="1:13">
      <c r="A55" s="42" t="s">
        <v>828</v>
      </c>
      <c r="B55" s="43">
        <v>106</v>
      </c>
      <c r="C55" s="43">
        <v>8.3203478893613576E-3</v>
      </c>
      <c r="K55" s="27">
        <v>39738</v>
      </c>
      <c r="L55" s="25" t="s">
        <v>74</v>
      </c>
      <c r="M55" s="23" t="str">
        <f t="shared" si="1"/>
        <v>10-17-2008  06:04:52</v>
      </c>
    </row>
    <row r="56" spans="1:13">
      <c r="A56" s="42" t="s">
        <v>829</v>
      </c>
      <c r="B56" s="43">
        <v>108</v>
      </c>
      <c r="C56" s="43">
        <v>8.3257579114456616E-3</v>
      </c>
      <c r="K56" s="27">
        <v>39738</v>
      </c>
      <c r="L56" s="25" t="s">
        <v>75</v>
      </c>
      <c r="M56" s="23" t="str">
        <f t="shared" si="1"/>
        <v>10-17-2008  06:06:52</v>
      </c>
    </row>
    <row r="57" spans="1:13">
      <c r="A57" s="42" t="s">
        <v>830</v>
      </c>
      <c r="B57" s="43">
        <v>110</v>
      </c>
      <c r="C57" s="43">
        <v>8.3366733293322708E-3</v>
      </c>
      <c r="K57" s="27">
        <v>39738</v>
      </c>
      <c r="L57" s="25" t="s">
        <v>76</v>
      </c>
      <c r="M57" s="23" t="str">
        <f t="shared" si="1"/>
        <v>10-17-2008  06:08:52</v>
      </c>
    </row>
    <row r="58" spans="1:13">
      <c r="A58" s="42" t="s">
        <v>768</v>
      </c>
      <c r="B58" s="43">
        <v>112</v>
      </c>
      <c r="C58" s="43">
        <v>8.3475744740613127E-3</v>
      </c>
      <c r="E58" s="25">
        <v>8.3475744740613127E-3</v>
      </c>
      <c r="K58" s="27">
        <v>39738</v>
      </c>
      <c r="L58" s="25" t="s">
        <v>77</v>
      </c>
      <c r="M58" s="23" t="str">
        <f t="shared" si="1"/>
        <v>10-17-2008  06:10:52</v>
      </c>
    </row>
    <row r="59" spans="1:13">
      <c r="A59" s="42" t="s">
        <v>831</v>
      </c>
      <c r="B59" s="43">
        <v>114</v>
      </c>
      <c r="C59" s="43">
        <v>8.3638467704758926E-3</v>
      </c>
      <c r="K59" s="27">
        <v>39738</v>
      </c>
      <c r="L59" s="25" t="s">
        <v>78</v>
      </c>
      <c r="M59" s="23" t="str">
        <f t="shared" si="1"/>
        <v>10-17-2008  06:12:52</v>
      </c>
    </row>
    <row r="60" spans="1:13">
      <c r="A60" s="42" t="s">
        <v>832</v>
      </c>
      <c r="B60" s="43">
        <v>116</v>
      </c>
      <c r="C60" s="43">
        <v>8.3800874697105652E-3</v>
      </c>
      <c r="K60" s="27">
        <v>39738</v>
      </c>
      <c r="L60" s="25" t="s">
        <v>79</v>
      </c>
      <c r="M60" s="23" t="str">
        <f t="shared" si="1"/>
        <v>10-17-2008  06:14:52</v>
      </c>
    </row>
    <row r="61" spans="1:13">
      <c r="A61" s="42" t="s">
        <v>833</v>
      </c>
      <c r="B61" s="43">
        <v>118</v>
      </c>
      <c r="C61" s="43">
        <v>8.3962967551176985E-3</v>
      </c>
      <c r="K61" s="27">
        <v>39738</v>
      </c>
      <c r="L61" s="25" t="s">
        <v>80</v>
      </c>
      <c r="M61" s="23" t="str">
        <f t="shared" si="1"/>
        <v>10-17-2008  06:16:52</v>
      </c>
    </row>
    <row r="62" spans="1:13">
      <c r="A62" s="42" t="s">
        <v>834</v>
      </c>
      <c r="B62" s="43">
        <v>120</v>
      </c>
      <c r="C62" s="43">
        <v>8.4124748082832317E-3</v>
      </c>
      <c r="K62" s="27">
        <v>39738</v>
      </c>
      <c r="L62" s="25" t="s">
        <v>81</v>
      </c>
      <c r="M62" s="23" t="str">
        <f t="shared" si="1"/>
        <v>10-17-2008  06:18:52</v>
      </c>
    </row>
    <row r="63" spans="1:13">
      <c r="A63" s="42" t="s">
        <v>835</v>
      </c>
      <c r="B63" s="43">
        <v>122</v>
      </c>
      <c r="C63" s="43">
        <v>8.4286218090503986E-3</v>
      </c>
      <c r="K63" s="27">
        <v>39738</v>
      </c>
      <c r="L63" s="25" t="s">
        <v>82</v>
      </c>
      <c r="M63" s="23" t="str">
        <f t="shared" si="1"/>
        <v>10-17-2008  06:20:52</v>
      </c>
    </row>
    <row r="64" spans="1:13">
      <c r="A64" s="45" t="s">
        <v>836</v>
      </c>
      <c r="B64" s="46">
        <v>124</v>
      </c>
      <c r="C64" s="46">
        <v>8.4500683192504436E-3</v>
      </c>
      <c r="K64" s="27">
        <v>39738</v>
      </c>
      <c r="L64" s="25" t="s">
        <v>83</v>
      </c>
      <c r="M64" s="23" t="str">
        <f t="shared" si="1"/>
        <v>10-17-2008  06:22:52</v>
      </c>
    </row>
    <row r="65" spans="1:13">
      <c r="A65" s="45" t="s">
        <v>837</v>
      </c>
      <c r="B65" s="46">
        <v>126</v>
      </c>
      <c r="C65" s="46">
        <v>8.4929028253006647E-3</v>
      </c>
      <c r="K65" s="27">
        <v>39738</v>
      </c>
      <c r="L65" s="25" t="s">
        <v>84</v>
      </c>
      <c r="M65" s="23" t="str">
        <f t="shared" si="1"/>
        <v>10-17-2008  06:24:52</v>
      </c>
    </row>
    <row r="66" spans="1:13">
      <c r="A66" s="45" t="s">
        <v>838</v>
      </c>
      <c r="B66" s="46">
        <v>128</v>
      </c>
      <c r="C66" s="46">
        <v>8.540796098725224E-3</v>
      </c>
      <c r="K66" s="27">
        <v>39738</v>
      </c>
      <c r="L66" s="25" t="s">
        <v>85</v>
      </c>
      <c r="M66" s="23" t="str">
        <f t="shared" si="1"/>
        <v>10-17-2008  06:26:52</v>
      </c>
    </row>
    <row r="67" spans="1:13">
      <c r="A67" s="45" t="s">
        <v>839</v>
      </c>
      <c r="B67" s="46">
        <v>130</v>
      </c>
      <c r="C67" s="46">
        <v>8.6042391180161885E-3</v>
      </c>
      <c r="K67" s="27">
        <v>39738</v>
      </c>
      <c r="L67" s="25" t="s">
        <v>86</v>
      </c>
      <c r="M67" s="23" t="str">
        <f t="shared" ref="M67:M130" si="3">_xlfn.CONCAT(TEXT(K67,"mm-dd-yyy")," ",TEXT(L67,"hh:mm:ss"))</f>
        <v>10-17-2008  06:28:52</v>
      </c>
    </row>
    <row r="68" spans="1:13">
      <c r="A68" s="45" t="s">
        <v>770</v>
      </c>
      <c r="B68" s="46">
        <v>132</v>
      </c>
      <c r="C68" s="46">
        <v>8.672513199759339E-3</v>
      </c>
      <c r="E68" s="25">
        <v>8.672513199759339E-3</v>
      </c>
      <c r="K68" s="27">
        <v>39738</v>
      </c>
      <c r="L68" s="25" t="s">
        <v>87</v>
      </c>
      <c r="M68" s="23" t="str">
        <f t="shared" si="3"/>
        <v>10-17-2008  06:30:52</v>
      </c>
    </row>
    <row r="69" spans="1:13">
      <c r="A69" s="45" t="s">
        <v>840</v>
      </c>
      <c r="B69" s="46">
        <v>134</v>
      </c>
      <c r="C69" s="46">
        <v>8.7349995993130994E-3</v>
      </c>
      <c r="K69" s="27">
        <v>39738</v>
      </c>
      <c r="L69" s="25" t="s">
        <v>88</v>
      </c>
      <c r="M69" s="23" t="str">
        <f t="shared" si="3"/>
        <v>10-17-2008  06:32:52</v>
      </c>
    </row>
    <row r="70" spans="1:13">
      <c r="A70" s="45" t="s">
        <v>841</v>
      </c>
      <c r="B70" s="46">
        <v>136</v>
      </c>
      <c r="C70" s="46">
        <v>8.7970421619996807E-3</v>
      </c>
      <c r="K70" s="27">
        <v>39738</v>
      </c>
      <c r="L70" s="25" t="s">
        <v>89</v>
      </c>
      <c r="M70" s="23" t="str">
        <f t="shared" si="3"/>
        <v>10-17-2008  06:34:52</v>
      </c>
    </row>
    <row r="71" spans="1:13">
      <c r="A71" s="45" t="s">
        <v>842</v>
      </c>
      <c r="B71" s="46">
        <v>138</v>
      </c>
      <c r="C71" s="46">
        <v>8.8638312935208786E-3</v>
      </c>
      <c r="K71" s="27">
        <v>39738</v>
      </c>
      <c r="L71" s="25" t="s">
        <v>90</v>
      </c>
      <c r="M71" s="23" t="str">
        <f t="shared" si="3"/>
        <v>10-17-2008  06:36:52</v>
      </c>
    </row>
    <row r="72" spans="1:13">
      <c r="A72" s="45" t="s">
        <v>843</v>
      </c>
      <c r="B72" s="46">
        <v>140</v>
      </c>
      <c r="C72" s="46">
        <v>8.9300220492448956E-3</v>
      </c>
      <c r="K72" s="27">
        <v>39738</v>
      </c>
      <c r="L72" s="25" t="s">
        <v>91</v>
      </c>
      <c r="M72" s="23" t="str">
        <f t="shared" si="3"/>
        <v>10-17-2008  06:38:52</v>
      </c>
    </row>
    <row r="73" spans="1:13">
      <c r="A73" s="45" t="s">
        <v>844</v>
      </c>
      <c r="B73" s="46">
        <v>142</v>
      </c>
      <c r="C73" s="46">
        <v>8.9908171152570989E-3</v>
      </c>
      <c r="K73" s="27">
        <v>39738</v>
      </c>
      <c r="L73" s="25" t="s">
        <v>92</v>
      </c>
      <c r="M73" s="23" t="str">
        <f t="shared" si="3"/>
        <v>10-17-2008  06:40:52</v>
      </c>
    </row>
    <row r="74" spans="1:13">
      <c r="A74" s="48" t="s">
        <v>845</v>
      </c>
      <c r="B74" s="49">
        <v>144</v>
      </c>
      <c r="C74" s="49">
        <v>9.0460324783852089E-3</v>
      </c>
      <c r="K74" s="27">
        <v>39738</v>
      </c>
      <c r="L74" s="25" t="s">
        <v>93</v>
      </c>
      <c r="M74" s="23" t="str">
        <f t="shared" si="3"/>
        <v>10-17-2008  06:42:52</v>
      </c>
    </row>
    <row r="75" spans="1:13">
      <c r="A75" s="48" t="s">
        <v>846</v>
      </c>
      <c r="B75" s="49">
        <v>146</v>
      </c>
      <c r="C75" s="49">
        <v>9.0910122208695768E-3</v>
      </c>
      <c r="K75" s="27">
        <v>39738</v>
      </c>
      <c r="L75" s="25" t="s">
        <v>94</v>
      </c>
      <c r="M75" s="23" t="str">
        <f t="shared" si="3"/>
        <v>10-17-2008  06:44:52</v>
      </c>
    </row>
    <row r="76" spans="1:13">
      <c r="A76" s="48" t="s">
        <v>847</v>
      </c>
      <c r="B76" s="49">
        <v>148</v>
      </c>
      <c r="C76" s="49">
        <v>9.1358671509605485E-3</v>
      </c>
      <c r="K76" s="27">
        <v>39738</v>
      </c>
      <c r="L76" s="25" t="s">
        <v>95</v>
      </c>
      <c r="M76" s="23" t="str">
        <f t="shared" si="3"/>
        <v>10-17-2008  06:46:52</v>
      </c>
    </row>
    <row r="77" spans="1:13">
      <c r="A77" s="48" t="s">
        <v>848</v>
      </c>
      <c r="B77" s="49">
        <v>150</v>
      </c>
      <c r="C77" s="49">
        <v>9.190211085715062E-3</v>
      </c>
      <c r="K77" s="27">
        <v>39738</v>
      </c>
      <c r="L77" s="25" t="s">
        <v>96</v>
      </c>
      <c r="M77" s="23" t="str">
        <f t="shared" si="3"/>
        <v>10-17-2008  06:48:52</v>
      </c>
    </row>
    <row r="78" spans="1:13">
      <c r="A78" s="48" t="s">
        <v>772</v>
      </c>
      <c r="B78" s="49">
        <v>152</v>
      </c>
      <c r="C78" s="49">
        <v>9.263984650246351E-3</v>
      </c>
      <c r="E78" s="25">
        <v>9.263984650246351E-3</v>
      </c>
      <c r="K78" s="27">
        <v>39738</v>
      </c>
      <c r="L78" s="25" t="s">
        <v>97</v>
      </c>
      <c r="M78" s="23" t="str">
        <f t="shared" si="3"/>
        <v>10-17-2008  06:50:52</v>
      </c>
    </row>
    <row r="79" spans="1:13">
      <c r="A79" s="48" t="s">
        <v>849</v>
      </c>
      <c r="B79" s="49">
        <v>154</v>
      </c>
      <c r="C79" s="49">
        <v>9.2981360390134125E-3</v>
      </c>
      <c r="K79" s="27">
        <v>39738</v>
      </c>
      <c r="L79" s="25" t="s">
        <v>98</v>
      </c>
      <c r="M79" s="23" t="str">
        <f t="shared" si="3"/>
        <v>10-17-2008  06:52:52</v>
      </c>
    </row>
    <row r="80" spans="1:13">
      <c r="A80" s="48" t="s">
        <v>850</v>
      </c>
      <c r="B80" s="49">
        <v>156</v>
      </c>
      <c r="C80" s="49">
        <v>9.3175813814530203E-3</v>
      </c>
      <c r="K80" s="27">
        <v>39738</v>
      </c>
      <c r="L80" s="25" t="s">
        <v>99</v>
      </c>
      <c r="M80" s="23" t="str">
        <f t="shared" si="3"/>
        <v>10-17-2008  06:54:52</v>
      </c>
    </row>
    <row r="81" spans="1:13">
      <c r="A81" s="48" t="s">
        <v>851</v>
      </c>
      <c r="B81" s="49">
        <v>158</v>
      </c>
      <c r="C81" s="49">
        <v>9.3225074094902168E-3</v>
      </c>
      <c r="K81" s="27">
        <v>39738</v>
      </c>
      <c r="L81" s="25" t="s">
        <v>100</v>
      </c>
      <c r="M81" s="23" t="str">
        <f t="shared" si="3"/>
        <v>10-17-2008  06:56:52</v>
      </c>
    </row>
    <row r="82" spans="1:13">
      <c r="A82" s="48" t="s">
        <v>852</v>
      </c>
      <c r="B82" s="49">
        <v>160</v>
      </c>
      <c r="C82" s="49">
        <v>9.3273361792100117E-3</v>
      </c>
      <c r="K82" s="27">
        <v>39738</v>
      </c>
      <c r="L82" s="25" t="s">
        <v>101</v>
      </c>
      <c r="M82" s="23" t="str">
        <f t="shared" si="3"/>
        <v>10-17-2008  06:58:52</v>
      </c>
    </row>
    <row r="83" spans="1:13">
      <c r="A83" s="48" t="s">
        <v>853</v>
      </c>
      <c r="B83" s="49">
        <v>162</v>
      </c>
      <c r="C83" s="49">
        <v>9.3273361792100117E-3</v>
      </c>
      <c r="K83" s="27">
        <v>39738</v>
      </c>
      <c r="L83" s="25" t="s">
        <v>102</v>
      </c>
      <c r="M83" s="23" t="str">
        <f t="shared" si="3"/>
        <v>10-17-2008  07:00:52</v>
      </c>
    </row>
    <row r="84" spans="1:13">
      <c r="A84" s="48" t="s">
        <v>854</v>
      </c>
      <c r="B84" s="49">
        <v>164</v>
      </c>
      <c r="C84" s="49">
        <v>9.3322570581826567E-3</v>
      </c>
      <c r="K84" s="27">
        <v>39738</v>
      </c>
      <c r="L84" s="25" t="s">
        <v>103</v>
      </c>
      <c r="M84" s="23" t="str">
        <f t="shared" si="3"/>
        <v>10-17-2008  07:02:52</v>
      </c>
    </row>
    <row r="85" spans="1:13">
      <c r="A85" s="48" t="s">
        <v>855</v>
      </c>
      <c r="B85" s="49">
        <v>166</v>
      </c>
      <c r="C85" s="49">
        <v>9.3322570581826567E-3</v>
      </c>
      <c r="K85" s="27">
        <v>39738</v>
      </c>
      <c r="L85" s="25" t="s">
        <v>104</v>
      </c>
      <c r="M85" s="23" t="str">
        <f t="shared" si="3"/>
        <v>10-17-2008  07:04:52</v>
      </c>
    </row>
    <row r="86" spans="1:13">
      <c r="A86" s="48" t="s">
        <v>856</v>
      </c>
      <c r="B86" s="49">
        <v>168</v>
      </c>
      <c r="C86" s="49">
        <v>9.3322570581826567E-3</v>
      </c>
      <c r="K86" s="27">
        <v>39738</v>
      </c>
      <c r="L86" s="25" t="s">
        <v>105</v>
      </c>
      <c r="M86" s="23" t="str">
        <f t="shared" si="3"/>
        <v>10-17-2008  07:06:52</v>
      </c>
    </row>
    <row r="87" spans="1:13">
      <c r="A87" s="48" t="s">
        <v>857</v>
      </c>
      <c r="B87" s="49">
        <v>170</v>
      </c>
      <c r="C87" s="49">
        <v>9.3322570581826567E-3</v>
      </c>
      <c r="K87" s="27">
        <v>39738</v>
      </c>
      <c r="L87" s="25" t="s">
        <v>106</v>
      </c>
      <c r="M87" s="23" t="str">
        <f t="shared" si="3"/>
        <v>10-17-2008  07:08:52</v>
      </c>
    </row>
    <row r="88" spans="1:13">
      <c r="A88" s="48" t="s">
        <v>858</v>
      </c>
      <c r="B88" s="49">
        <v>172</v>
      </c>
      <c r="C88" s="49">
        <v>9.3322570581826567E-3</v>
      </c>
      <c r="K88" s="27">
        <v>39738</v>
      </c>
      <c r="L88" s="25" t="s">
        <v>107</v>
      </c>
      <c r="M88" s="23" t="str">
        <f t="shared" si="3"/>
        <v>10-17-2008  07:10:52</v>
      </c>
    </row>
    <row r="89" spans="1:13">
      <c r="A89" s="48" t="s">
        <v>859</v>
      </c>
      <c r="B89" s="49">
        <v>174</v>
      </c>
      <c r="C89" s="49">
        <v>9.3370807857702503E-3</v>
      </c>
      <c r="K89" s="27">
        <v>39738</v>
      </c>
      <c r="L89" s="25" t="s">
        <v>108</v>
      </c>
      <c r="M89" s="23" t="str">
        <f t="shared" si="3"/>
        <v>10-17-2008  07:12:52</v>
      </c>
    </row>
    <row r="90" spans="1:13">
      <c r="A90" s="48" t="s">
        <v>860</v>
      </c>
      <c r="B90" s="49">
        <v>176</v>
      </c>
      <c r="C90" s="49">
        <v>9.3468152330085132E-3</v>
      </c>
      <c r="K90" s="27">
        <v>39738</v>
      </c>
      <c r="L90" s="25" t="s">
        <v>109</v>
      </c>
      <c r="M90" s="23" t="str">
        <f t="shared" si="3"/>
        <v>10-17-2008  07:14:52</v>
      </c>
    </row>
    <row r="91" spans="1:13">
      <c r="A91" s="48" t="s">
        <v>861</v>
      </c>
      <c r="B91" s="49">
        <v>178</v>
      </c>
      <c r="C91" s="49">
        <v>9.3613507679180565E-3</v>
      </c>
      <c r="K91" s="27">
        <v>39738</v>
      </c>
      <c r="L91" s="25" t="s">
        <v>110</v>
      </c>
      <c r="M91" s="23" t="str">
        <f t="shared" si="3"/>
        <v>10-17-2008  07:16:52</v>
      </c>
    </row>
    <row r="92" spans="1:13">
      <c r="A92" s="48" t="s">
        <v>862</v>
      </c>
      <c r="B92" s="49">
        <v>180</v>
      </c>
      <c r="C92" s="49">
        <v>9.3758637682082382E-3</v>
      </c>
      <c r="K92" s="27">
        <v>39738</v>
      </c>
      <c r="L92" s="25" t="s">
        <v>111</v>
      </c>
      <c r="M92" s="23" t="str">
        <f t="shared" si="3"/>
        <v>10-17-2008  07:18:52</v>
      </c>
    </row>
    <row r="93" spans="1:13">
      <c r="A93" s="48" t="s">
        <v>863</v>
      </c>
      <c r="B93" s="49">
        <v>182</v>
      </c>
      <c r="C93" s="49">
        <v>9.3999396912958968E-3</v>
      </c>
      <c r="K93" s="27">
        <v>39738</v>
      </c>
      <c r="L93" s="25" t="s">
        <v>112</v>
      </c>
      <c r="M93" s="23" t="str">
        <f t="shared" si="3"/>
        <v>10-17-2008  07:20:52</v>
      </c>
    </row>
    <row r="94" spans="1:13">
      <c r="A94" s="48" t="s">
        <v>864</v>
      </c>
      <c r="B94" s="49">
        <v>184</v>
      </c>
      <c r="C94" s="49">
        <v>9.4192686021792593E-3</v>
      </c>
      <c r="K94" s="27">
        <v>39738</v>
      </c>
      <c r="L94" s="25" t="s">
        <v>113</v>
      </c>
      <c r="M94" s="23" t="str">
        <f t="shared" si="3"/>
        <v>10-17-2008  07:22:52</v>
      </c>
    </row>
    <row r="95" spans="1:13">
      <c r="A95" s="48" t="s">
        <v>865</v>
      </c>
      <c r="B95" s="49">
        <v>186</v>
      </c>
      <c r="C95" s="49">
        <v>9.4384643878122464E-3</v>
      </c>
      <c r="K95" s="27">
        <v>39738</v>
      </c>
      <c r="L95" s="25" t="s">
        <v>114</v>
      </c>
      <c r="M95" s="23" t="str">
        <f t="shared" si="3"/>
        <v>10-17-2008  07:24:52</v>
      </c>
    </row>
    <row r="96" spans="1:13">
      <c r="A96" s="48" t="s">
        <v>866</v>
      </c>
      <c r="B96" s="49">
        <v>188</v>
      </c>
      <c r="C96" s="49">
        <v>9.4528589960921356E-3</v>
      </c>
      <c r="K96" s="27">
        <v>39738</v>
      </c>
      <c r="L96" s="25" t="s">
        <v>115</v>
      </c>
      <c r="M96" s="23" t="str">
        <f t="shared" si="3"/>
        <v>10-17-2008  07:26:52</v>
      </c>
    </row>
    <row r="97" spans="1:13">
      <c r="A97" s="51" t="s">
        <v>867</v>
      </c>
      <c r="B97" s="52">
        <v>190</v>
      </c>
      <c r="C97" s="52">
        <v>9.4672317178782512E-3</v>
      </c>
      <c r="K97" s="27">
        <v>39738</v>
      </c>
      <c r="L97" s="25" t="s">
        <v>116</v>
      </c>
      <c r="M97" s="23" t="str">
        <f t="shared" si="3"/>
        <v>10-17-2008  07:28:52</v>
      </c>
    </row>
    <row r="98" spans="1:13">
      <c r="A98" s="51" t="s">
        <v>868</v>
      </c>
      <c r="B98" s="52">
        <v>192</v>
      </c>
      <c r="C98" s="52">
        <v>9.4768324771518468E-3</v>
      </c>
      <c r="K98" s="27">
        <v>39738</v>
      </c>
      <c r="L98" s="25" t="s">
        <v>117</v>
      </c>
      <c r="M98" s="23" t="str">
        <f t="shared" si="3"/>
        <v>10-17-2008  07:30:52</v>
      </c>
    </row>
    <row r="99" spans="1:13">
      <c r="A99" s="51" t="s">
        <v>869</v>
      </c>
      <c r="B99" s="52">
        <v>194</v>
      </c>
      <c r="C99" s="52">
        <v>9.4864235199573505E-3</v>
      </c>
      <c r="K99" s="27">
        <v>39738</v>
      </c>
      <c r="L99" s="25" t="s">
        <v>118</v>
      </c>
      <c r="M99" s="23" t="str">
        <f t="shared" si="3"/>
        <v>10-17-2008  07:32:52</v>
      </c>
    </row>
    <row r="100" spans="1:13">
      <c r="A100" s="51" t="s">
        <v>870</v>
      </c>
      <c r="B100" s="52">
        <v>196</v>
      </c>
      <c r="C100" s="52">
        <v>9.491168895346876E-3</v>
      </c>
      <c r="K100" s="27">
        <v>39738</v>
      </c>
      <c r="L100" s="25" t="s">
        <v>119</v>
      </c>
      <c r="M100" s="23" t="str">
        <f t="shared" si="3"/>
        <v>10-17-2008  07:34:52</v>
      </c>
    </row>
    <row r="101" spans="1:13">
      <c r="A101" s="51" t="s">
        <v>871</v>
      </c>
      <c r="B101" s="52">
        <v>198</v>
      </c>
      <c r="C101" s="52">
        <v>9.4959118993385785E-3</v>
      </c>
      <c r="K101" s="27">
        <v>39738</v>
      </c>
      <c r="L101" s="25" t="s">
        <v>120</v>
      </c>
      <c r="M101" s="23" t="str">
        <f t="shared" si="3"/>
        <v>10-17-2008  07:36:52</v>
      </c>
    </row>
    <row r="102" spans="1:13">
      <c r="A102" s="51" t="s">
        <v>872</v>
      </c>
      <c r="B102" s="52">
        <v>200</v>
      </c>
      <c r="C102" s="52">
        <v>9.5007454654884842E-3</v>
      </c>
      <c r="K102" s="27">
        <v>39738</v>
      </c>
      <c r="L102" s="25" t="s">
        <v>121</v>
      </c>
      <c r="M102" s="23" t="str">
        <f t="shared" si="3"/>
        <v>10-17-2008  07:38:52</v>
      </c>
    </row>
    <row r="103" spans="1:13">
      <c r="A103" s="51" t="s">
        <v>873</v>
      </c>
      <c r="B103" s="52">
        <v>202</v>
      </c>
      <c r="C103" s="52">
        <v>9.5054836910069967E-3</v>
      </c>
      <c r="K103" s="27">
        <v>39738</v>
      </c>
      <c r="L103" s="25" t="s">
        <v>122</v>
      </c>
      <c r="M103" s="23" t="str">
        <f t="shared" si="3"/>
        <v>10-17-2008  07:40:52</v>
      </c>
    </row>
    <row r="104" spans="1:13">
      <c r="A104" s="51" t="s">
        <v>874</v>
      </c>
      <c r="B104" s="52">
        <v>204</v>
      </c>
      <c r="C104" s="52">
        <v>9.5054836910069967E-3</v>
      </c>
      <c r="K104" s="27">
        <v>39738</v>
      </c>
      <c r="L104" s="25" t="s">
        <v>123</v>
      </c>
      <c r="M104" s="23" t="str">
        <f t="shared" si="3"/>
        <v>10-17-2008  07:42:52</v>
      </c>
    </row>
    <row r="105" spans="1:13">
      <c r="A105" s="51" t="s">
        <v>875</v>
      </c>
      <c r="B105" s="52">
        <v>206</v>
      </c>
      <c r="C105" s="52">
        <v>9.5102195558251969E-3</v>
      </c>
      <c r="K105" s="27">
        <v>39738</v>
      </c>
      <c r="L105" s="25" t="s">
        <v>124</v>
      </c>
      <c r="M105" s="23" t="str">
        <f t="shared" si="3"/>
        <v>10-17-2008  07:44:52</v>
      </c>
    </row>
    <row r="106" spans="1:13">
      <c r="A106" s="51" t="s">
        <v>876</v>
      </c>
      <c r="B106" s="52">
        <v>208</v>
      </c>
      <c r="C106" s="52">
        <v>9.5102195558251969E-3</v>
      </c>
      <c r="K106" s="27">
        <v>39738</v>
      </c>
      <c r="L106" s="25" t="s">
        <v>125</v>
      </c>
      <c r="M106" s="23" t="str">
        <f t="shared" si="3"/>
        <v>10-17-2008  07:46:52</v>
      </c>
    </row>
    <row r="107" spans="1:13">
      <c r="A107" s="51" t="s">
        <v>877</v>
      </c>
      <c r="B107" s="52">
        <v>210</v>
      </c>
      <c r="C107" s="52">
        <v>9.5102195558251969E-3</v>
      </c>
      <c r="K107" s="27">
        <v>39738</v>
      </c>
      <c r="L107" s="25" t="s">
        <v>126</v>
      </c>
      <c r="M107" s="23" t="str">
        <f t="shared" si="3"/>
        <v>10-17-2008  07:48:52</v>
      </c>
    </row>
    <row r="108" spans="1:13">
      <c r="A108" s="51" t="s">
        <v>878</v>
      </c>
      <c r="B108" s="52">
        <v>212</v>
      </c>
      <c r="C108" s="52">
        <v>9.5102195558251969E-3</v>
      </c>
      <c r="K108" s="27">
        <v>39738</v>
      </c>
      <c r="L108" s="25" t="s">
        <v>127</v>
      </c>
      <c r="M108" s="23" t="str">
        <f t="shared" si="3"/>
        <v>10-17-2008  07:50:52</v>
      </c>
    </row>
    <row r="109" spans="1:13">
      <c r="A109" s="51" t="s">
        <v>879</v>
      </c>
      <c r="B109" s="52">
        <v>214</v>
      </c>
      <c r="C109" s="52">
        <v>9.5102195558251969E-3</v>
      </c>
      <c r="K109" s="27">
        <v>39738</v>
      </c>
      <c r="L109" s="25" t="s">
        <v>128</v>
      </c>
      <c r="M109" s="23" t="str">
        <f t="shared" si="3"/>
        <v>10-17-2008  07:52:52</v>
      </c>
    </row>
    <row r="110" spans="1:13">
      <c r="A110" s="51" t="s">
        <v>880</v>
      </c>
      <c r="B110" s="52">
        <v>216</v>
      </c>
      <c r="C110" s="52">
        <v>9.5054836910069967E-3</v>
      </c>
      <c r="K110" s="27">
        <v>39738</v>
      </c>
      <c r="L110" s="25" t="s">
        <v>129</v>
      </c>
      <c r="M110" s="23" t="str">
        <f t="shared" si="3"/>
        <v>10-17-2008  07:54:52</v>
      </c>
    </row>
    <row r="111" spans="1:13">
      <c r="A111" s="51" t="s">
        <v>881</v>
      </c>
      <c r="B111" s="52">
        <v>218</v>
      </c>
      <c r="C111" s="52">
        <v>9.5007454654884842E-3</v>
      </c>
      <c r="K111" s="27">
        <v>39738</v>
      </c>
      <c r="L111" s="25" t="s">
        <v>130</v>
      </c>
      <c r="M111" s="23" t="str">
        <f t="shared" si="3"/>
        <v>10-17-2008  07:56:52</v>
      </c>
    </row>
    <row r="112" spans="1:13">
      <c r="A112" s="51" t="s">
        <v>882</v>
      </c>
      <c r="B112" s="52">
        <v>220</v>
      </c>
      <c r="C112" s="52">
        <v>9.5007454654884842E-3</v>
      </c>
      <c r="K112" s="27">
        <v>39738</v>
      </c>
      <c r="L112" s="25" t="s">
        <v>131</v>
      </c>
      <c r="M112" s="23" t="str">
        <f t="shared" si="3"/>
        <v>10-17-2008  07:58:52</v>
      </c>
    </row>
    <row r="113" spans="1:13">
      <c r="A113" s="51" t="s">
        <v>883</v>
      </c>
      <c r="B113" s="52">
        <v>222</v>
      </c>
      <c r="C113" s="52">
        <v>9.5007454654884842E-3</v>
      </c>
      <c r="K113" s="27">
        <v>39738</v>
      </c>
      <c r="L113" s="25" t="s">
        <v>132</v>
      </c>
      <c r="M113" s="23" t="str">
        <f t="shared" si="3"/>
        <v>10-17-2008  08:00:52</v>
      </c>
    </row>
    <row r="114" spans="1:13">
      <c r="A114" s="51" t="s">
        <v>884</v>
      </c>
      <c r="B114" s="52">
        <v>224</v>
      </c>
      <c r="C114" s="52">
        <v>9.5102195558251969E-3</v>
      </c>
      <c r="K114" s="27">
        <v>39738</v>
      </c>
      <c r="L114" s="25" t="s">
        <v>133</v>
      </c>
      <c r="M114" s="23" t="str">
        <f t="shared" si="3"/>
        <v>10-17-2008  08:02:52</v>
      </c>
    </row>
    <row r="115" spans="1:13">
      <c r="A115" s="51" t="s">
        <v>774</v>
      </c>
      <c r="B115" s="52">
        <v>226</v>
      </c>
      <c r="C115" s="52">
        <v>9.5150458538043846E-3</v>
      </c>
      <c r="E115" s="25">
        <v>9.5150458538043846E-3</v>
      </c>
      <c r="K115" s="27">
        <v>39738</v>
      </c>
      <c r="L115" s="25" t="s">
        <v>134</v>
      </c>
      <c r="M115" s="23" t="str">
        <f t="shared" si="3"/>
        <v>10-17-2008  08:04:52</v>
      </c>
    </row>
    <row r="116" spans="1:13">
      <c r="A116" s="51" t="s">
        <v>885</v>
      </c>
      <c r="B116" s="52">
        <v>228</v>
      </c>
      <c r="C116" s="52">
        <v>9.5387704868080351E-3</v>
      </c>
      <c r="K116" s="27">
        <v>39738</v>
      </c>
      <c r="L116" s="25" t="s">
        <v>135</v>
      </c>
      <c r="M116" s="23" t="str">
        <f t="shared" si="3"/>
        <v>10-17-2008  08:06:52</v>
      </c>
    </row>
    <row r="117" spans="1:13">
      <c r="A117" s="51" t="s">
        <v>886</v>
      </c>
      <c r="B117" s="52">
        <v>230</v>
      </c>
      <c r="C117" s="52">
        <v>9.5720337650887968E-3</v>
      </c>
      <c r="K117" s="27">
        <v>39738</v>
      </c>
      <c r="L117" s="25" t="s">
        <v>136</v>
      </c>
      <c r="M117" s="23" t="str">
        <f t="shared" si="3"/>
        <v>10-17-2008  08:08:52</v>
      </c>
    </row>
    <row r="118" spans="1:13">
      <c r="A118" s="51" t="s">
        <v>887</v>
      </c>
      <c r="B118" s="52">
        <v>232</v>
      </c>
      <c r="C118" s="52">
        <v>9.6050899319058969E-3</v>
      </c>
      <c r="K118" s="27">
        <v>39738</v>
      </c>
      <c r="L118" s="25" t="s">
        <v>137</v>
      </c>
      <c r="M118" s="23" t="str">
        <f t="shared" si="3"/>
        <v>10-17-2008  08:10:52</v>
      </c>
    </row>
    <row r="119" spans="1:13">
      <c r="A119" s="51" t="s">
        <v>888</v>
      </c>
      <c r="B119" s="52">
        <v>234</v>
      </c>
      <c r="C119" s="52">
        <v>9.6381243299720927E-3</v>
      </c>
      <c r="K119" s="27">
        <v>39738</v>
      </c>
      <c r="L119" s="25" t="s">
        <v>138</v>
      </c>
      <c r="M119" s="23" t="str">
        <f t="shared" si="3"/>
        <v>10-17-2008  08:12:52</v>
      </c>
    </row>
    <row r="120" spans="1:13">
      <c r="A120" s="51" t="s">
        <v>889</v>
      </c>
      <c r="B120" s="52">
        <v>236</v>
      </c>
      <c r="C120" s="52">
        <v>9.6709545961089077E-3</v>
      </c>
      <c r="K120" s="27">
        <v>39738</v>
      </c>
      <c r="L120" s="25" t="s">
        <v>139</v>
      </c>
      <c r="M120" s="23" t="str">
        <f t="shared" si="3"/>
        <v>10-17-2008  08:14:52</v>
      </c>
    </row>
    <row r="121" spans="1:13">
      <c r="A121" s="51" t="s">
        <v>890</v>
      </c>
      <c r="B121" s="52">
        <v>238</v>
      </c>
      <c r="C121" s="52">
        <v>9.6943887584519731E-3</v>
      </c>
      <c r="K121" s="27">
        <v>39738</v>
      </c>
      <c r="L121" s="25" t="s">
        <v>140</v>
      </c>
      <c r="M121" s="23" t="str">
        <f t="shared" si="3"/>
        <v>10-17-2008  08:16:52</v>
      </c>
    </row>
    <row r="122" spans="1:13">
      <c r="A122" s="51" t="s">
        <v>891</v>
      </c>
      <c r="B122" s="52">
        <v>240</v>
      </c>
      <c r="C122" s="52">
        <v>9.7130408420844187E-3</v>
      </c>
      <c r="K122" s="27">
        <v>39738</v>
      </c>
      <c r="L122" s="25" t="s">
        <v>141</v>
      </c>
      <c r="M122" s="23" t="str">
        <f t="shared" si="3"/>
        <v>10-17-2008  08:18:52</v>
      </c>
    </row>
    <row r="123" spans="1:13">
      <c r="A123" s="51" t="s">
        <v>892</v>
      </c>
      <c r="B123" s="52">
        <v>242</v>
      </c>
      <c r="C123" s="52">
        <v>9.727029125072055E-3</v>
      </c>
      <c r="K123" s="27">
        <v>39738</v>
      </c>
      <c r="L123" s="25" t="s">
        <v>142</v>
      </c>
      <c r="M123" s="23" t="str">
        <f t="shared" si="3"/>
        <v>10-17-2008  08:20:52</v>
      </c>
    </row>
    <row r="124" spans="1:13">
      <c r="A124" s="51" t="s">
        <v>893</v>
      </c>
      <c r="B124" s="52">
        <v>244</v>
      </c>
      <c r="C124" s="52">
        <v>9.7409973206032657E-3</v>
      </c>
      <c r="K124" s="27">
        <v>39738</v>
      </c>
      <c r="L124" s="25" t="s">
        <v>143</v>
      </c>
      <c r="M124" s="23" t="str">
        <f t="shared" si="3"/>
        <v>10-17-2008  08:22:52</v>
      </c>
    </row>
    <row r="125" spans="1:13">
      <c r="A125" s="51" t="s">
        <v>894</v>
      </c>
      <c r="B125" s="52">
        <v>246</v>
      </c>
      <c r="C125" s="52">
        <v>9.7457093328295E-3</v>
      </c>
      <c r="K125" s="27">
        <v>39738</v>
      </c>
      <c r="L125" s="25" t="s">
        <v>144</v>
      </c>
      <c r="M125" s="23" t="str">
        <f t="shared" si="3"/>
        <v>10-17-2008  08:24:52</v>
      </c>
    </row>
    <row r="126" spans="1:13">
      <c r="A126" s="51" t="s">
        <v>895</v>
      </c>
      <c r="B126" s="52">
        <v>248</v>
      </c>
      <c r="C126" s="52">
        <v>9.7503285175423709E-3</v>
      </c>
      <c r="K126" s="27">
        <v>39738</v>
      </c>
      <c r="L126" s="25" t="s">
        <v>145</v>
      </c>
      <c r="M126" s="23" t="str">
        <f t="shared" si="3"/>
        <v>10-17-2008  08:26:52</v>
      </c>
    </row>
    <row r="127" spans="1:13">
      <c r="A127" s="51" t="s">
        <v>896</v>
      </c>
      <c r="B127" s="52">
        <v>250</v>
      </c>
      <c r="C127" s="52">
        <v>9.7550360224860251E-3</v>
      </c>
      <c r="K127" s="27">
        <v>39738</v>
      </c>
      <c r="L127" s="25" t="s">
        <v>146</v>
      </c>
      <c r="M127" s="23" t="str">
        <f t="shared" si="3"/>
        <v>10-17-2008  08:28:52</v>
      </c>
    </row>
    <row r="128" spans="1:13">
      <c r="A128" s="51" t="s">
        <v>897</v>
      </c>
      <c r="B128" s="52">
        <v>252</v>
      </c>
      <c r="C128" s="52">
        <v>9.7596507929331167E-3</v>
      </c>
      <c r="K128" s="27">
        <v>39738</v>
      </c>
      <c r="L128" s="25" t="s">
        <v>147</v>
      </c>
      <c r="M128" s="23" t="str">
        <f t="shared" si="3"/>
        <v>10-17-2008  08:30:52</v>
      </c>
    </row>
    <row r="129" spans="1:13">
      <c r="A129" s="51" t="s">
        <v>898</v>
      </c>
      <c r="B129" s="52">
        <v>254</v>
      </c>
      <c r="C129" s="52">
        <v>9.7642633823550665E-3</v>
      </c>
      <c r="K129" s="27">
        <v>39738</v>
      </c>
      <c r="L129" s="25" t="s">
        <v>148</v>
      </c>
      <c r="M129" s="23" t="str">
        <f t="shared" si="3"/>
        <v>10-17-2008  08:32:52</v>
      </c>
    </row>
    <row r="130" spans="1:13">
      <c r="A130" s="51" t="s">
        <v>899</v>
      </c>
      <c r="B130" s="52">
        <v>256</v>
      </c>
      <c r="C130" s="52">
        <v>9.7596507929331167E-3</v>
      </c>
      <c r="K130" s="27">
        <v>39738</v>
      </c>
      <c r="L130" s="25" t="s">
        <v>149</v>
      </c>
      <c r="M130" s="23" t="str">
        <f t="shared" si="3"/>
        <v>10-17-2008  08:34:52</v>
      </c>
    </row>
    <row r="131" spans="1:13">
      <c r="A131" s="51" t="s">
        <v>900</v>
      </c>
      <c r="B131" s="52">
        <v>258</v>
      </c>
      <c r="C131" s="52">
        <v>9.7596507929331167E-3</v>
      </c>
      <c r="K131" s="27">
        <v>39738</v>
      </c>
      <c r="L131" s="25" t="s">
        <v>150</v>
      </c>
      <c r="M131" s="23" t="str">
        <f t="shared" ref="M131:M194" si="4">_xlfn.CONCAT(TEXT(K131,"mm-dd-yyy")," ",TEXT(L131,"hh:mm:ss"))</f>
        <v>10-17-2008  08:36:52</v>
      </c>
    </row>
    <row r="132" spans="1:13">
      <c r="A132" s="51" t="s">
        <v>901</v>
      </c>
      <c r="B132" s="52">
        <v>260</v>
      </c>
      <c r="C132" s="52">
        <v>9.7596507929331167E-3</v>
      </c>
      <c r="K132" s="27">
        <v>39738</v>
      </c>
      <c r="L132" s="25" t="s">
        <v>151</v>
      </c>
      <c r="M132" s="23" t="str">
        <f t="shared" si="4"/>
        <v>10-17-2008  08:38:52</v>
      </c>
    </row>
    <row r="133" spans="1:13">
      <c r="A133" s="51" t="s">
        <v>902</v>
      </c>
      <c r="B133" s="52">
        <v>262</v>
      </c>
      <c r="C133" s="52">
        <v>9.7550360224860251E-3</v>
      </c>
      <c r="K133" s="27">
        <v>39738</v>
      </c>
      <c r="L133" s="25" t="s">
        <v>152</v>
      </c>
      <c r="M133" s="23" t="str">
        <f t="shared" si="4"/>
        <v>10-17-2008  08:40:52</v>
      </c>
    </row>
    <row r="134" spans="1:13">
      <c r="A134" s="51" t="s">
        <v>903</v>
      </c>
      <c r="B134" s="52">
        <v>264</v>
      </c>
      <c r="C134" s="52">
        <v>9.7503285175423709E-3</v>
      </c>
      <c r="K134" s="27">
        <v>39738</v>
      </c>
      <c r="L134" s="25" t="s">
        <v>153</v>
      </c>
      <c r="M134" s="23" t="str">
        <f t="shared" si="4"/>
        <v>10-17-2008  08:42:52</v>
      </c>
    </row>
    <row r="135" spans="1:13">
      <c r="A135" s="29" t="s">
        <v>904</v>
      </c>
      <c r="B135" s="30">
        <v>266</v>
      </c>
      <c r="C135" s="30">
        <v>9.7457093328295E-3</v>
      </c>
      <c r="K135" s="27">
        <v>39738</v>
      </c>
      <c r="L135" s="25" t="s">
        <v>154</v>
      </c>
      <c r="M135" s="23" t="str">
        <f t="shared" si="4"/>
        <v>10-17-2008  08:44:52</v>
      </c>
    </row>
    <row r="136" spans="1:13">
      <c r="A136" s="29" t="s">
        <v>905</v>
      </c>
      <c r="B136" s="30">
        <v>268</v>
      </c>
      <c r="C136" s="30">
        <v>9.7457093328295E-3</v>
      </c>
      <c r="K136" s="27">
        <v>39738</v>
      </c>
      <c r="L136" s="25" t="s">
        <v>155</v>
      </c>
      <c r="M136" s="23" t="str">
        <f t="shared" si="4"/>
        <v>10-17-2008  08:46:52</v>
      </c>
    </row>
    <row r="137" spans="1:13">
      <c r="A137" s="29" t="s">
        <v>906</v>
      </c>
      <c r="B137" s="30">
        <v>270</v>
      </c>
      <c r="C137" s="30">
        <v>9.7409973206032657E-3</v>
      </c>
      <c r="K137" s="27">
        <v>39738</v>
      </c>
      <c r="L137" s="25" t="s">
        <v>156</v>
      </c>
      <c r="M137" s="23" t="str">
        <f t="shared" si="4"/>
        <v>10-17-2008  08:48:52</v>
      </c>
    </row>
    <row r="138" spans="1:13">
      <c r="A138" s="29" t="s">
        <v>907</v>
      </c>
      <c r="B138" s="30">
        <v>272</v>
      </c>
      <c r="C138" s="30">
        <v>9.7317479005572284E-3</v>
      </c>
      <c r="K138" s="27">
        <v>39738</v>
      </c>
      <c r="L138" s="25" t="s">
        <v>157</v>
      </c>
      <c r="M138" s="23" t="str">
        <f t="shared" si="4"/>
        <v>10-17-2008  08:50:52</v>
      </c>
    </row>
    <row r="139" spans="1:13">
      <c r="A139" s="29" t="s">
        <v>908</v>
      </c>
      <c r="B139" s="30">
        <v>274</v>
      </c>
      <c r="C139" s="30">
        <v>9.727029125072055E-3</v>
      </c>
      <c r="K139" s="27">
        <v>39738</v>
      </c>
      <c r="L139" s="25" t="s">
        <v>158</v>
      </c>
      <c r="M139" s="23" t="str">
        <f t="shared" si="4"/>
        <v>10-17-2008  08:52:52</v>
      </c>
    </row>
    <row r="140" spans="1:13">
      <c r="A140" s="29" t="s">
        <v>909</v>
      </c>
      <c r="B140" s="30">
        <v>276</v>
      </c>
      <c r="C140" s="30">
        <v>9.7223988706491588E-3</v>
      </c>
      <c r="K140" s="27">
        <v>39738</v>
      </c>
      <c r="L140" s="25" t="s">
        <v>159</v>
      </c>
      <c r="M140" s="23" t="str">
        <f t="shared" si="4"/>
        <v>10-17-2008  08:54:52</v>
      </c>
    </row>
    <row r="141" spans="1:13">
      <c r="A141" s="29" t="s">
        <v>910</v>
      </c>
      <c r="B141" s="30">
        <v>278</v>
      </c>
      <c r="C141" s="30">
        <v>9.7177664100347658E-3</v>
      </c>
      <c r="K141" s="27">
        <v>39738</v>
      </c>
      <c r="L141" s="25" t="s">
        <v>160</v>
      </c>
      <c r="M141" s="23" t="str">
        <f t="shared" si="4"/>
        <v>10-17-2008  08:56:52</v>
      </c>
    </row>
    <row r="142" spans="1:13">
      <c r="A142" s="29" t="s">
        <v>911</v>
      </c>
      <c r="B142" s="30">
        <v>280</v>
      </c>
      <c r="C142" s="30">
        <v>9.7084039161954936E-3</v>
      </c>
      <c r="K142" s="27">
        <v>39738</v>
      </c>
      <c r="L142" s="25" t="s">
        <v>161</v>
      </c>
      <c r="M142" s="23" t="str">
        <f t="shared" si="4"/>
        <v>10-17-2008  08:58:52</v>
      </c>
    </row>
    <row r="143" spans="1:13">
      <c r="A143" s="29" t="s">
        <v>912</v>
      </c>
      <c r="B143" s="30">
        <v>282</v>
      </c>
      <c r="C143" s="30">
        <v>9.6990323847278709E-3</v>
      </c>
      <c r="K143" s="27">
        <v>39738</v>
      </c>
      <c r="L143" s="25" t="s">
        <v>162</v>
      </c>
      <c r="M143" s="23" t="str">
        <f t="shared" si="4"/>
        <v>10-17-2008  09:00:52</v>
      </c>
    </row>
    <row r="144" spans="1:13">
      <c r="A144" s="29" t="s">
        <v>913</v>
      </c>
      <c r="B144" s="30">
        <v>284</v>
      </c>
      <c r="C144" s="30">
        <v>9.6990323847278709E-3</v>
      </c>
      <c r="K144" s="27">
        <v>39738</v>
      </c>
      <c r="L144" s="25" t="s">
        <v>163</v>
      </c>
      <c r="M144" s="23" t="str">
        <f t="shared" si="4"/>
        <v>10-17-2008  09:02:52</v>
      </c>
    </row>
    <row r="145" spans="1:13">
      <c r="A145" s="29" t="s">
        <v>914</v>
      </c>
      <c r="B145" s="30">
        <v>286</v>
      </c>
      <c r="C145" s="30">
        <v>9.6897429068061453E-3</v>
      </c>
      <c r="K145" s="27">
        <v>39738</v>
      </c>
      <c r="L145" s="25" t="s">
        <v>164</v>
      </c>
      <c r="M145" s="23" t="str">
        <f t="shared" si="4"/>
        <v>10-17-2008  09:04:52</v>
      </c>
    </row>
    <row r="146" spans="1:13">
      <c r="A146" s="29" t="s">
        <v>915</v>
      </c>
      <c r="B146" s="30">
        <v>288</v>
      </c>
      <c r="C146" s="30">
        <v>9.6850036654613624E-3</v>
      </c>
      <c r="K146" s="27">
        <v>39738</v>
      </c>
      <c r="L146" s="25" t="s">
        <v>165</v>
      </c>
      <c r="M146" s="23" t="str">
        <f t="shared" si="4"/>
        <v>10-17-2008  09:06:52</v>
      </c>
    </row>
    <row r="147" spans="1:13">
      <c r="A147" s="29" t="s">
        <v>916</v>
      </c>
      <c r="B147" s="30">
        <v>290</v>
      </c>
      <c r="C147" s="30">
        <v>9.6757007188110165E-3</v>
      </c>
      <c r="K147" s="27">
        <v>39738</v>
      </c>
      <c r="L147" s="25" t="s">
        <v>166</v>
      </c>
      <c r="M147" s="23" t="str">
        <f t="shared" si="4"/>
        <v>10-17-2008  09:08:52</v>
      </c>
    </row>
    <row r="148" spans="1:13">
      <c r="A148" s="29" t="s">
        <v>917</v>
      </c>
      <c r="B148" s="30">
        <v>292</v>
      </c>
      <c r="C148" s="30">
        <v>9.6662974814558655E-3</v>
      </c>
      <c r="K148" s="27">
        <v>39738</v>
      </c>
      <c r="L148" s="25" t="s">
        <v>167</v>
      </c>
      <c r="M148" s="23" t="str">
        <f t="shared" si="4"/>
        <v>10-17-2008  09:10:52</v>
      </c>
    </row>
    <row r="149" spans="1:13">
      <c r="A149" s="29" t="s">
        <v>918</v>
      </c>
      <c r="B149" s="30">
        <v>294</v>
      </c>
      <c r="C149" s="30">
        <v>9.6616381219749702E-3</v>
      </c>
      <c r="K149" s="27">
        <v>39738</v>
      </c>
      <c r="L149" s="25" t="s">
        <v>168</v>
      </c>
      <c r="M149" s="23" t="str">
        <f t="shared" si="4"/>
        <v>10-17-2008  09:12:52</v>
      </c>
    </row>
    <row r="150" spans="1:13">
      <c r="A150" s="29" t="s">
        <v>919</v>
      </c>
      <c r="B150" s="30">
        <v>296</v>
      </c>
      <c r="C150" s="30">
        <v>9.6568850878531211E-3</v>
      </c>
      <c r="K150" s="27">
        <v>39738</v>
      </c>
      <c r="L150" s="25" t="s">
        <v>169</v>
      </c>
      <c r="M150" s="23" t="str">
        <f t="shared" si="4"/>
        <v>10-17-2008  09:14:52</v>
      </c>
    </row>
    <row r="151" spans="1:13">
      <c r="A151" s="29" t="s">
        <v>920</v>
      </c>
      <c r="B151" s="30">
        <v>298</v>
      </c>
      <c r="C151" s="30">
        <v>9.6474635112033472E-3</v>
      </c>
      <c r="K151" s="27">
        <v>39738</v>
      </c>
      <c r="L151" s="25" t="s">
        <v>170</v>
      </c>
      <c r="M151" s="23" t="str">
        <f t="shared" si="4"/>
        <v>10-17-2008  09:16:52</v>
      </c>
    </row>
    <row r="152" spans="1:13">
      <c r="A152" s="29" t="s">
        <v>921</v>
      </c>
      <c r="B152" s="30">
        <v>300</v>
      </c>
      <c r="C152" s="30">
        <v>9.6381243299720927E-3</v>
      </c>
      <c r="K152" s="27">
        <v>39738</v>
      </c>
      <c r="L152" s="25" t="s">
        <v>171</v>
      </c>
      <c r="M152" s="23" t="str">
        <f t="shared" si="4"/>
        <v>10-17-2008  09:18:52</v>
      </c>
    </row>
    <row r="153" spans="1:13">
      <c r="A153" s="29" t="s">
        <v>776</v>
      </c>
      <c r="B153" s="30">
        <v>302</v>
      </c>
      <c r="C153" s="30">
        <v>9.6333596943122598E-3</v>
      </c>
      <c r="E153" s="25">
        <v>9.6333596943122598E-3</v>
      </c>
      <c r="K153" s="27">
        <v>39738</v>
      </c>
      <c r="L153" s="25" t="s">
        <v>172</v>
      </c>
      <c r="M153" s="23" t="str">
        <f t="shared" si="4"/>
        <v>10-17-2008  09:20:52</v>
      </c>
    </row>
    <row r="154" spans="1:13">
      <c r="A154" s="29" t="s">
        <v>922</v>
      </c>
      <c r="B154" s="30">
        <v>304</v>
      </c>
      <c r="C154" s="30">
        <v>9.6286843961155971E-3</v>
      </c>
      <c r="K154" s="27">
        <v>39738</v>
      </c>
      <c r="L154" s="25" t="s">
        <v>173</v>
      </c>
      <c r="M154" s="23" t="str">
        <f t="shared" si="4"/>
        <v>10-17-2008  09:22:52</v>
      </c>
    </row>
    <row r="155" spans="1:13">
      <c r="A155" s="29" t="s">
        <v>923</v>
      </c>
      <c r="B155" s="30">
        <v>306</v>
      </c>
      <c r="C155" s="30">
        <v>9.619235198288896E-3</v>
      </c>
      <c r="K155" s="27">
        <v>39738</v>
      </c>
      <c r="L155" s="25" t="s">
        <v>174</v>
      </c>
      <c r="M155" s="23" t="str">
        <f t="shared" si="4"/>
        <v>10-17-2008  09:24:52</v>
      </c>
    </row>
    <row r="156" spans="1:13">
      <c r="A156" s="29" t="s">
        <v>924</v>
      </c>
      <c r="B156" s="30">
        <v>308</v>
      </c>
      <c r="C156" s="30">
        <v>9.6145530317326769E-3</v>
      </c>
      <c r="K156" s="27">
        <v>39738</v>
      </c>
      <c r="L156" s="25" t="s">
        <v>175</v>
      </c>
      <c r="M156" s="23" t="str">
        <f t="shared" si="4"/>
        <v>10-17-2008  09:26:52</v>
      </c>
    </row>
    <row r="157" spans="1:13">
      <c r="A157" s="29" t="s">
        <v>925</v>
      </c>
      <c r="B157" s="30">
        <v>310</v>
      </c>
      <c r="C157" s="30">
        <v>9.6004008666305193E-3</v>
      </c>
      <c r="K157" s="27">
        <v>39738</v>
      </c>
      <c r="L157" s="25" t="s">
        <v>176</v>
      </c>
      <c r="M157" s="23" t="str">
        <f t="shared" si="4"/>
        <v>10-17-2008  09:28:52</v>
      </c>
    </row>
    <row r="158" spans="1:13">
      <c r="A158" s="29" t="s">
        <v>926</v>
      </c>
      <c r="B158" s="30">
        <v>312</v>
      </c>
      <c r="C158" s="30">
        <v>9.5957095099841374E-3</v>
      </c>
      <c r="K158" s="27">
        <v>39738</v>
      </c>
      <c r="L158" s="25" t="s">
        <v>177</v>
      </c>
      <c r="M158" s="23" t="str">
        <f t="shared" si="4"/>
        <v>10-17-2008  09:30:52</v>
      </c>
    </row>
    <row r="159" spans="1:13">
      <c r="A159" s="29" t="s">
        <v>927</v>
      </c>
      <c r="B159" s="30">
        <v>314</v>
      </c>
      <c r="C159" s="30">
        <v>9.5862278086847087E-3</v>
      </c>
      <c r="K159" s="27">
        <v>39738</v>
      </c>
      <c r="L159" s="25" t="s">
        <v>178</v>
      </c>
      <c r="M159" s="23" t="str">
        <f t="shared" si="4"/>
        <v>10-17-2008  09:32:52</v>
      </c>
    </row>
    <row r="160" spans="1:13">
      <c r="A160" s="29" t="s">
        <v>928</v>
      </c>
      <c r="B160" s="30">
        <v>316</v>
      </c>
      <c r="C160" s="30">
        <v>9.5767367197809091E-3</v>
      </c>
      <c r="K160" s="27">
        <v>39738</v>
      </c>
      <c r="L160" s="25" t="s">
        <v>179</v>
      </c>
      <c r="M160" s="23" t="str">
        <f t="shared" si="4"/>
        <v>10-17-2008  09:34:52</v>
      </c>
    </row>
    <row r="161" spans="1:13">
      <c r="A161" s="29" t="s">
        <v>929</v>
      </c>
      <c r="B161" s="30">
        <v>318</v>
      </c>
      <c r="C161" s="30">
        <v>9.5720337650887968E-3</v>
      </c>
      <c r="K161" s="27">
        <v>39738</v>
      </c>
      <c r="L161" s="25" t="s">
        <v>180</v>
      </c>
      <c r="M161" s="23" t="str">
        <f t="shared" si="4"/>
        <v>10-17-2008  09:36:52</v>
      </c>
    </row>
    <row r="162" spans="1:13">
      <c r="A162" s="29" t="s">
        <v>930</v>
      </c>
      <c r="B162" s="30">
        <v>320</v>
      </c>
      <c r="C162" s="30">
        <v>9.5625285881925613E-3</v>
      </c>
      <c r="K162" s="27">
        <v>39738</v>
      </c>
      <c r="L162" s="25" t="s">
        <v>181</v>
      </c>
      <c r="M162" s="23" t="str">
        <f t="shared" si="4"/>
        <v>10-17-2008  09:38:52</v>
      </c>
    </row>
    <row r="163" spans="1:13">
      <c r="A163" s="29" t="s">
        <v>931</v>
      </c>
      <c r="B163" s="30">
        <v>322</v>
      </c>
      <c r="C163" s="30">
        <v>9.5578186423472163E-3</v>
      </c>
      <c r="K163" s="27">
        <v>39738</v>
      </c>
      <c r="L163" s="25" t="s">
        <v>182</v>
      </c>
      <c r="M163" s="23" t="str">
        <f t="shared" si="4"/>
        <v>10-17-2008  09:40:52</v>
      </c>
    </row>
    <row r="164" spans="1:13">
      <c r="A164" s="29" t="s">
        <v>932</v>
      </c>
      <c r="B164" s="30">
        <v>324</v>
      </c>
      <c r="C164" s="30">
        <v>9.5482993145376421E-3</v>
      </c>
      <c r="K164" s="27">
        <v>39738</v>
      </c>
      <c r="L164" s="25" t="s">
        <v>183</v>
      </c>
      <c r="M164" s="23" t="str">
        <f t="shared" si="4"/>
        <v>10-17-2008  09:42:52</v>
      </c>
    </row>
    <row r="165" spans="1:13">
      <c r="A165" s="29" t="s">
        <v>933</v>
      </c>
      <c r="B165" s="30">
        <v>326</v>
      </c>
      <c r="C165" s="30">
        <v>9.5387704868080351E-3</v>
      </c>
      <c r="K165" s="27">
        <v>39738</v>
      </c>
      <c r="L165" s="25" t="s">
        <v>184</v>
      </c>
      <c r="M165" s="23" t="str">
        <f t="shared" si="4"/>
        <v>10-17-2008  09:44:52</v>
      </c>
    </row>
    <row r="166" spans="1:13">
      <c r="A166" s="29" t="s">
        <v>934</v>
      </c>
      <c r="B166" s="30">
        <v>328</v>
      </c>
      <c r="C166" s="30">
        <v>9.5340488041545067E-3</v>
      </c>
      <c r="K166" s="27">
        <v>39738</v>
      </c>
      <c r="L166" s="25" t="s">
        <v>185</v>
      </c>
      <c r="M166" s="23" t="str">
        <f t="shared" si="4"/>
        <v>10-17-2008  09:46:52</v>
      </c>
    </row>
    <row r="167" spans="1:13">
      <c r="A167" s="29" t="s">
        <v>935</v>
      </c>
      <c r="B167" s="30">
        <v>330</v>
      </c>
      <c r="C167" s="30">
        <v>9.5245057194586237E-3</v>
      </c>
      <c r="K167" s="27">
        <v>39738</v>
      </c>
      <c r="L167" s="25" t="s">
        <v>186</v>
      </c>
      <c r="M167" s="23" t="str">
        <f t="shared" si="4"/>
        <v>10-17-2008  09:48:52</v>
      </c>
    </row>
    <row r="168" spans="1:13">
      <c r="A168" s="29" t="s">
        <v>936</v>
      </c>
      <c r="B168" s="30">
        <v>332</v>
      </c>
      <c r="C168" s="30">
        <v>9.5150458538043846E-3</v>
      </c>
      <c r="K168" s="27">
        <v>39738</v>
      </c>
      <c r="L168" s="25" t="s">
        <v>187</v>
      </c>
      <c r="M168" s="23" t="str">
        <f t="shared" si="4"/>
        <v>10-17-2008  09:50:52</v>
      </c>
    </row>
    <row r="169" spans="1:13">
      <c r="A169" s="29" t="s">
        <v>937</v>
      </c>
      <c r="B169" s="30">
        <v>334</v>
      </c>
      <c r="C169" s="30">
        <v>9.5054836910069967E-3</v>
      </c>
      <c r="K169" s="27">
        <v>39738</v>
      </c>
      <c r="L169" s="25" t="s">
        <v>188</v>
      </c>
      <c r="M169" s="23" t="str">
        <f t="shared" si="4"/>
        <v>10-17-2008  09:52:52</v>
      </c>
    </row>
    <row r="170" spans="1:13">
      <c r="A170" s="29" t="s">
        <v>938</v>
      </c>
      <c r="B170" s="30">
        <v>336</v>
      </c>
      <c r="C170" s="30">
        <v>9.4959118993385785E-3</v>
      </c>
      <c r="K170" s="27">
        <v>39738</v>
      </c>
      <c r="L170" s="25" t="s">
        <v>189</v>
      </c>
      <c r="M170" s="23" t="str">
        <f t="shared" si="4"/>
        <v>10-17-2008  09:54:52</v>
      </c>
    </row>
    <row r="171" spans="1:13">
      <c r="A171" s="29" t="s">
        <v>939</v>
      </c>
      <c r="B171" s="30">
        <v>338</v>
      </c>
      <c r="C171" s="30">
        <v>9.4864235199573505E-3</v>
      </c>
      <c r="K171" s="27">
        <v>39738</v>
      </c>
      <c r="L171" s="25" t="s">
        <v>190</v>
      </c>
      <c r="M171" s="23" t="str">
        <f t="shared" si="4"/>
        <v>10-17-2008  09:56:52</v>
      </c>
    </row>
    <row r="172" spans="1:13">
      <c r="A172" s="33" t="s">
        <v>940</v>
      </c>
      <c r="B172" s="34">
        <v>340</v>
      </c>
      <c r="C172" s="34">
        <v>9.4768324771518468E-3</v>
      </c>
      <c r="K172" s="27">
        <v>39738</v>
      </c>
      <c r="L172" s="25" t="s">
        <v>191</v>
      </c>
      <c r="M172" s="23" t="str">
        <f t="shared" si="4"/>
        <v>10-17-2008  09:58:52</v>
      </c>
    </row>
    <row r="173" spans="1:13">
      <c r="A173" s="33" t="s">
        <v>941</v>
      </c>
      <c r="B173" s="34">
        <v>342</v>
      </c>
      <c r="C173" s="34">
        <v>9.4720799194263575E-3</v>
      </c>
      <c r="K173" s="27">
        <v>39738</v>
      </c>
      <c r="L173" s="25" t="s">
        <v>192</v>
      </c>
      <c r="M173" s="23" t="str">
        <f t="shared" si="4"/>
        <v>10-17-2008  10:00:52</v>
      </c>
    </row>
    <row r="174" spans="1:13">
      <c r="A174" s="33" t="s">
        <v>942</v>
      </c>
      <c r="B174" s="34">
        <v>344</v>
      </c>
      <c r="C174" s="34">
        <v>9.4624743381422176E-3</v>
      </c>
      <c r="K174" s="27">
        <v>39738</v>
      </c>
      <c r="L174" s="25" t="s">
        <v>193</v>
      </c>
      <c r="M174" s="23" t="str">
        <f t="shared" si="4"/>
        <v>10-17-2008  10:02:52</v>
      </c>
    </row>
    <row r="175" spans="1:13">
      <c r="A175" s="33" t="s">
        <v>943</v>
      </c>
      <c r="B175" s="34">
        <v>346</v>
      </c>
      <c r="C175" s="34">
        <v>9.4528589960921356E-3</v>
      </c>
      <c r="K175" s="27">
        <v>39738</v>
      </c>
      <c r="L175" s="25" t="s">
        <v>194</v>
      </c>
      <c r="M175" s="23" t="str">
        <f t="shared" si="4"/>
        <v>10-17-2008  10:04:52</v>
      </c>
    </row>
    <row r="176" spans="1:13">
      <c r="A176" s="33" t="s">
        <v>944</v>
      </c>
      <c r="B176" s="34">
        <v>348</v>
      </c>
      <c r="C176" s="34">
        <v>9.4433273585108769E-3</v>
      </c>
      <c r="K176" s="27">
        <v>39738</v>
      </c>
      <c r="L176" s="25" t="s">
        <v>195</v>
      </c>
      <c r="M176" s="23" t="str">
        <f t="shared" si="4"/>
        <v>10-17-2008  10:06:52</v>
      </c>
    </row>
    <row r="177" spans="1:13">
      <c r="A177" s="33" t="s">
        <v>945</v>
      </c>
      <c r="B177" s="34">
        <v>350</v>
      </c>
      <c r="C177" s="34">
        <v>9.4336925008185434E-3</v>
      </c>
      <c r="K177" s="27">
        <v>39738</v>
      </c>
      <c r="L177" s="25" t="s">
        <v>196</v>
      </c>
      <c r="M177" s="23" t="str">
        <f t="shared" si="4"/>
        <v>10-17-2008  10:08:52</v>
      </c>
    </row>
    <row r="178" spans="1:13">
      <c r="A178" s="33" t="s">
        <v>946</v>
      </c>
      <c r="B178" s="34">
        <v>352</v>
      </c>
      <c r="C178" s="34">
        <v>9.4240477927480838E-3</v>
      </c>
      <c r="K178" s="27">
        <v>39738</v>
      </c>
      <c r="L178" s="25" t="s">
        <v>197</v>
      </c>
      <c r="M178" s="23" t="str">
        <f t="shared" si="4"/>
        <v>10-17-2008  10:10:52</v>
      </c>
    </row>
    <row r="179" spans="1:13">
      <c r="A179" s="33" t="s">
        <v>947</v>
      </c>
      <c r="B179" s="34">
        <v>354</v>
      </c>
      <c r="C179" s="34">
        <v>9.4143932040254216E-3</v>
      </c>
      <c r="K179" s="27">
        <v>39738</v>
      </c>
      <c r="L179" s="25" t="s">
        <v>198</v>
      </c>
      <c r="M179" s="23" t="str">
        <f t="shared" si="4"/>
        <v>10-17-2008  10:12:52</v>
      </c>
    </row>
    <row r="180" spans="1:13">
      <c r="A180" s="33" t="s">
        <v>948</v>
      </c>
      <c r="B180" s="34">
        <v>356</v>
      </c>
      <c r="C180" s="34">
        <v>9.4048225820586324E-3</v>
      </c>
      <c r="K180" s="27">
        <v>39738</v>
      </c>
      <c r="L180" s="25" t="s">
        <v>199</v>
      </c>
      <c r="M180" s="23" t="str">
        <f t="shared" si="4"/>
        <v>10-17-2008  10:14:52</v>
      </c>
    </row>
    <row r="181" spans="1:13">
      <c r="A181" s="33" t="s">
        <v>949</v>
      </c>
      <c r="B181" s="34">
        <v>358</v>
      </c>
      <c r="C181" s="34">
        <v>9.3999396912958968E-3</v>
      </c>
      <c r="K181" s="27">
        <v>39738</v>
      </c>
      <c r="L181" s="25" t="s">
        <v>200</v>
      </c>
      <c r="M181" s="23" t="str">
        <f t="shared" si="4"/>
        <v>10-17-2008  10:16:52</v>
      </c>
    </row>
    <row r="182" spans="1:13">
      <c r="A182" s="33" t="s">
        <v>950</v>
      </c>
      <c r="B182" s="34">
        <v>360</v>
      </c>
      <c r="C182" s="34">
        <v>9.3903543383623174E-3</v>
      </c>
      <c r="K182" s="27">
        <v>39738</v>
      </c>
      <c r="L182" s="25" t="s">
        <v>201</v>
      </c>
      <c r="M182" s="23" t="str">
        <f t="shared" si="4"/>
        <v>10-17-2008  10:18:52</v>
      </c>
    </row>
    <row r="183" spans="1:13">
      <c r="A183" s="33" t="s">
        <v>951</v>
      </c>
      <c r="B183" s="34">
        <v>362</v>
      </c>
      <c r="C183" s="34">
        <v>9.3758637682082382E-3</v>
      </c>
      <c r="K183" s="27">
        <v>39738</v>
      </c>
      <c r="L183" s="25" t="s">
        <v>202</v>
      </c>
      <c r="M183" s="23" t="str">
        <f t="shared" si="4"/>
        <v>10-17-2008  10:20:52</v>
      </c>
    </row>
    <row r="184" spans="1:13">
      <c r="A184" s="33" t="s">
        <v>952</v>
      </c>
      <c r="B184" s="34">
        <v>364</v>
      </c>
      <c r="C184" s="34">
        <v>9.3661595117742902E-3</v>
      </c>
      <c r="K184" s="27">
        <v>39738</v>
      </c>
      <c r="L184" s="25" t="s">
        <v>203</v>
      </c>
      <c r="M184" s="23" t="str">
        <f t="shared" si="4"/>
        <v>10-17-2008  10:22:52</v>
      </c>
    </row>
    <row r="185" spans="1:13">
      <c r="A185" s="33" t="s">
        <v>953</v>
      </c>
      <c r="B185" s="34">
        <v>366</v>
      </c>
      <c r="C185" s="34">
        <v>9.3613507679180565E-3</v>
      </c>
      <c r="K185" s="27">
        <v>39738</v>
      </c>
      <c r="L185" s="25" t="s">
        <v>204</v>
      </c>
      <c r="M185" s="23" t="str">
        <f t="shared" si="4"/>
        <v>10-17-2008  10:24:52</v>
      </c>
    </row>
    <row r="186" spans="1:13">
      <c r="A186" s="33" t="s">
        <v>954</v>
      </c>
      <c r="B186" s="34">
        <v>368</v>
      </c>
      <c r="C186" s="34">
        <v>9.3468152330085132E-3</v>
      </c>
      <c r="K186" s="27">
        <v>39738</v>
      </c>
      <c r="L186" s="25" t="s">
        <v>205</v>
      </c>
      <c r="M186" s="23" t="str">
        <f t="shared" si="4"/>
        <v>10-17-2008  10:26:52</v>
      </c>
    </row>
    <row r="187" spans="1:13">
      <c r="A187" s="33" t="s">
        <v>955</v>
      </c>
      <c r="B187" s="34">
        <v>370</v>
      </c>
      <c r="C187" s="34">
        <v>9.3370807857702503E-3</v>
      </c>
      <c r="K187" s="27">
        <v>39738</v>
      </c>
      <c r="L187" s="25" t="s">
        <v>206</v>
      </c>
      <c r="M187" s="23" t="str">
        <f t="shared" si="4"/>
        <v>10-17-2008  10:28:52</v>
      </c>
    </row>
    <row r="188" spans="1:13">
      <c r="A188" s="33" t="s">
        <v>956</v>
      </c>
      <c r="B188" s="34">
        <v>372</v>
      </c>
      <c r="C188" s="34">
        <v>9.3273361792100117E-3</v>
      </c>
      <c r="K188" s="27">
        <v>39738</v>
      </c>
      <c r="L188" s="25" t="s">
        <v>207</v>
      </c>
      <c r="M188" s="23" t="str">
        <f t="shared" si="4"/>
        <v>10-17-2008  10:30:52</v>
      </c>
    </row>
    <row r="189" spans="1:13">
      <c r="A189" s="33" t="s">
        <v>957</v>
      </c>
      <c r="B189" s="34">
        <v>374</v>
      </c>
      <c r="C189" s="34">
        <v>9.3175813814530203E-3</v>
      </c>
      <c r="K189" s="27">
        <v>39738</v>
      </c>
      <c r="L189" s="25" t="s">
        <v>208</v>
      </c>
      <c r="M189" s="23" t="str">
        <f t="shared" si="4"/>
        <v>10-17-2008  10:32:52</v>
      </c>
    </row>
    <row r="190" spans="1:13">
      <c r="A190" s="33" t="s">
        <v>778</v>
      </c>
      <c r="B190" s="34">
        <v>376</v>
      </c>
      <c r="C190" s="34">
        <v>9.3175813814530203E-3</v>
      </c>
      <c r="E190" s="25">
        <v>9.3175813814530203E-3</v>
      </c>
      <c r="K190" s="27">
        <v>39738</v>
      </c>
      <c r="L190" s="25" t="s">
        <v>209</v>
      </c>
      <c r="M190" s="23" t="str">
        <f t="shared" si="4"/>
        <v>10-17-2008  10:34:52</v>
      </c>
    </row>
    <row r="191" spans="1:13">
      <c r="A191" s="33" t="s">
        <v>958</v>
      </c>
      <c r="B191" s="34">
        <v>378</v>
      </c>
      <c r="C191" s="34">
        <v>9.3029774588569234E-3</v>
      </c>
      <c r="K191" s="27">
        <v>39738</v>
      </c>
      <c r="L191" s="25" t="s">
        <v>210</v>
      </c>
      <c r="M191" s="23" t="str">
        <f t="shared" si="4"/>
        <v>10-17-2008  10:36:52</v>
      </c>
    </row>
    <row r="192" spans="1:13">
      <c r="A192" s="33" t="s">
        <v>959</v>
      </c>
      <c r="B192" s="34">
        <v>380</v>
      </c>
      <c r="C192" s="34">
        <v>9.29329209699125E-3</v>
      </c>
      <c r="K192" s="27">
        <v>39738</v>
      </c>
      <c r="L192" s="25" t="s">
        <v>211</v>
      </c>
      <c r="M192" s="23" t="str">
        <f t="shared" si="4"/>
        <v>10-17-2008  10:38:52</v>
      </c>
    </row>
    <row r="193" spans="1:13">
      <c r="A193" s="33" t="s">
        <v>960</v>
      </c>
      <c r="B193" s="34">
        <v>382</v>
      </c>
      <c r="C193" s="34">
        <v>9.2835015269024431E-3</v>
      </c>
      <c r="K193" s="27">
        <v>39738</v>
      </c>
      <c r="L193" s="25" t="s">
        <v>212</v>
      </c>
      <c r="M193" s="23" t="str">
        <f t="shared" si="4"/>
        <v>10-17-2008  10:40:52</v>
      </c>
    </row>
    <row r="194" spans="1:13">
      <c r="A194" s="33" t="s">
        <v>961</v>
      </c>
      <c r="B194" s="34">
        <v>384</v>
      </c>
      <c r="C194" s="34">
        <v>9.2737006205721364E-3</v>
      </c>
      <c r="K194" s="27">
        <v>39738</v>
      </c>
      <c r="L194" s="25" t="s">
        <v>213</v>
      </c>
      <c r="M194" s="23" t="str">
        <f t="shared" si="4"/>
        <v>10-17-2008  10:42:52</v>
      </c>
    </row>
    <row r="195" spans="1:13">
      <c r="A195" s="33" t="s">
        <v>962</v>
      </c>
      <c r="B195" s="34">
        <v>386</v>
      </c>
      <c r="C195" s="34">
        <v>9.263984650246351E-3</v>
      </c>
      <c r="K195" s="27">
        <v>39738</v>
      </c>
      <c r="L195" s="25" t="s">
        <v>214</v>
      </c>
      <c r="M195" s="23" t="str">
        <f t="shared" ref="M195:M258" si="5">_xlfn.CONCAT(TEXT(K195,"mm-dd-yyy")," ",TEXT(L195,"hh:mm:ss"))</f>
        <v>10-17-2008  10:44:52</v>
      </c>
    </row>
    <row r="196" spans="1:13">
      <c r="A196" s="33" t="s">
        <v>963</v>
      </c>
      <c r="B196" s="34">
        <v>388</v>
      </c>
      <c r="C196" s="34">
        <v>9.2492961029475105E-3</v>
      </c>
      <c r="K196" s="27">
        <v>39738</v>
      </c>
      <c r="L196" s="25" t="s">
        <v>215</v>
      </c>
      <c r="M196" s="23" t="str">
        <f t="shared" si="5"/>
        <v>10-17-2008  10:46:52</v>
      </c>
    </row>
    <row r="197" spans="1:13">
      <c r="A197" s="33" t="s">
        <v>964</v>
      </c>
      <c r="B197" s="34">
        <v>390</v>
      </c>
      <c r="C197" s="34">
        <v>9.2443310628730728E-3</v>
      </c>
      <c r="K197" s="27">
        <v>39738</v>
      </c>
      <c r="L197" s="25" t="s">
        <v>216</v>
      </c>
      <c r="M197" s="23" t="str">
        <f t="shared" si="5"/>
        <v>10-17-2008  10:48:52</v>
      </c>
    </row>
    <row r="198" spans="1:13">
      <c r="A198" s="33" t="s">
        <v>965</v>
      </c>
      <c r="B198" s="34">
        <v>392</v>
      </c>
      <c r="C198" s="34">
        <v>9.2345841920467645E-3</v>
      </c>
      <c r="K198" s="27">
        <v>39738</v>
      </c>
      <c r="L198" s="25" t="s">
        <v>217</v>
      </c>
      <c r="M198" s="23" t="str">
        <f t="shared" si="5"/>
        <v>10-17-2008  10:50:52</v>
      </c>
    </row>
    <row r="199" spans="1:13">
      <c r="A199" s="33" t="s">
        <v>966</v>
      </c>
      <c r="B199" s="34">
        <v>394</v>
      </c>
      <c r="C199" s="34">
        <v>9.224731313160291E-3</v>
      </c>
      <c r="K199" s="27">
        <v>39738</v>
      </c>
      <c r="L199" s="25" t="s">
        <v>218</v>
      </c>
      <c r="M199" s="23" t="str">
        <f t="shared" si="5"/>
        <v>10-17-2008  10:52:52</v>
      </c>
    </row>
    <row r="200" spans="1:13">
      <c r="A200" s="33" t="s">
        <v>967</v>
      </c>
      <c r="B200" s="34">
        <v>396</v>
      </c>
      <c r="C200" s="34">
        <v>9.2148678992159203E-3</v>
      </c>
      <c r="K200" s="27">
        <v>39738</v>
      </c>
      <c r="L200" s="25" t="s">
        <v>219</v>
      </c>
      <c r="M200" s="23" t="str">
        <f t="shared" si="5"/>
        <v>10-17-2008  10:54:52</v>
      </c>
    </row>
    <row r="201" spans="1:13">
      <c r="A201" s="33" t="s">
        <v>968</v>
      </c>
      <c r="B201" s="34">
        <v>398</v>
      </c>
      <c r="C201" s="34">
        <v>9.2001009342289296E-3</v>
      </c>
      <c r="K201" s="27">
        <v>39738</v>
      </c>
      <c r="L201" s="25" t="s">
        <v>220</v>
      </c>
      <c r="M201" s="23" t="str">
        <f t="shared" si="5"/>
        <v>10-17-2008  10:56:52</v>
      </c>
    </row>
    <row r="202" spans="1:13">
      <c r="A202" s="33" t="s">
        <v>969</v>
      </c>
      <c r="B202" s="34">
        <v>400</v>
      </c>
      <c r="C202" s="34">
        <v>9.1952053484411107E-3</v>
      </c>
      <c r="K202" s="27">
        <v>39738</v>
      </c>
      <c r="L202" s="25" t="s">
        <v>221</v>
      </c>
      <c r="M202" s="23" t="str">
        <f t="shared" si="5"/>
        <v>10-17-2008  10:58:52</v>
      </c>
    </row>
    <row r="203" spans="1:13">
      <c r="A203" s="33" t="s">
        <v>970</v>
      </c>
      <c r="B203" s="34">
        <v>402</v>
      </c>
      <c r="C203" s="34">
        <v>9.1853102288382178E-3</v>
      </c>
      <c r="K203" s="27">
        <v>39738</v>
      </c>
      <c r="L203" s="25" t="s">
        <v>222</v>
      </c>
      <c r="M203" s="23" t="str">
        <f t="shared" si="5"/>
        <v>10-17-2008  11:00:52</v>
      </c>
    </row>
    <row r="204" spans="1:13">
      <c r="A204" s="33" t="s">
        <v>971</v>
      </c>
      <c r="B204" s="34">
        <v>404</v>
      </c>
      <c r="C204" s="34">
        <v>9.1754044379525855E-3</v>
      </c>
      <c r="K204" s="27">
        <v>39738</v>
      </c>
      <c r="L204" s="25" t="s">
        <v>223</v>
      </c>
      <c r="M204" s="23" t="str">
        <f t="shared" si="5"/>
        <v>10-17-2008  11:02:52</v>
      </c>
    </row>
    <row r="205" spans="1:13">
      <c r="A205" s="33" t="s">
        <v>972</v>
      </c>
      <c r="B205" s="34">
        <v>406</v>
      </c>
      <c r="C205" s="34">
        <v>9.1655842694287649E-3</v>
      </c>
      <c r="K205" s="27">
        <v>39738</v>
      </c>
      <c r="L205" s="25" t="s">
        <v>224</v>
      </c>
      <c r="M205" s="23" t="str">
        <f t="shared" si="5"/>
        <v>10-17-2008  11:04:52</v>
      </c>
    </row>
    <row r="206" spans="1:13">
      <c r="A206" s="33" t="s">
        <v>973</v>
      </c>
      <c r="B206" s="34">
        <v>408</v>
      </c>
      <c r="C206" s="34">
        <v>9.1605738575702769E-3</v>
      </c>
      <c r="K206" s="27">
        <v>39738</v>
      </c>
      <c r="L206" s="25" t="s">
        <v>225</v>
      </c>
      <c r="M206" s="23" t="str">
        <f t="shared" si="5"/>
        <v>10-17-2008  11:06:52</v>
      </c>
    </row>
    <row r="207" spans="1:13">
      <c r="A207" s="33" t="s">
        <v>974</v>
      </c>
      <c r="B207" s="34">
        <v>410</v>
      </c>
      <c r="C207" s="34">
        <v>9.1507377735349834E-3</v>
      </c>
      <c r="K207" s="27">
        <v>39738</v>
      </c>
      <c r="L207" s="25" t="s">
        <v>226</v>
      </c>
      <c r="M207" s="23" t="str">
        <f t="shared" si="5"/>
        <v>10-17-2008  11:08:52</v>
      </c>
    </row>
    <row r="208" spans="1:13">
      <c r="A208" s="33" t="s">
        <v>975</v>
      </c>
      <c r="B208" s="34">
        <v>412</v>
      </c>
      <c r="C208" s="34">
        <v>9.1407945168896568E-3</v>
      </c>
      <c r="K208" s="27">
        <v>39738</v>
      </c>
      <c r="L208" s="25" t="s">
        <v>227</v>
      </c>
      <c r="M208" s="23" t="str">
        <f t="shared" si="5"/>
        <v>10-17-2008  11:10:52</v>
      </c>
    </row>
    <row r="209" spans="1:13">
      <c r="A209" s="33" t="s">
        <v>976</v>
      </c>
      <c r="B209" s="34">
        <v>414</v>
      </c>
      <c r="C209" s="34">
        <v>9.1358671509605485E-3</v>
      </c>
      <c r="K209" s="27">
        <v>39738</v>
      </c>
      <c r="L209" s="25" t="s">
        <v>228</v>
      </c>
      <c r="M209" s="23" t="str">
        <f t="shared" si="5"/>
        <v>10-17-2008  11:12:52</v>
      </c>
    </row>
    <row r="210" spans="1:13">
      <c r="A210" s="36" t="s">
        <v>977</v>
      </c>
      <c r="B210" s="37">
        <v>416</v>
      </c>
      <c r="C210" s="37">
        <v>9.1209722836987066E-3</v>
      </c>
      <c r="K210" s="27">
        <v>39738</v>
      </c>
      <c r="L210" s="25" t="s">
        <v>229</v>
      </c>
      <c r="M210" s="23" t="str">
        <f t="shared" si="5"/>
        <v>10-17-2008  11:14:52</v>
      </c>
    </row>
    <row r="211" spans="1:13">
      <c r="A211" s="36" t="s">
        <v>978</v>
      </c>
      <c r="B211" s="37">
        <v>418</v>
      </c>
      <c r="C211" s="37">
        <v>9.1159373516934619E-3</v>
      </c>
      <c r="K211" s="27">
        <v>39738</v>
      </c>
      <c r="L211" s="25" t="s">
        <v>230</v>
      </c>
      <c r="M211" s="23" t="str">
        <f t="shared" si="5"/>
        <v>10-17-2008  11:16:52</v>
      </c>
    </row>
    <row r="212" spans="1:13">
      <c r="A212" s="36" t="s">
        <v>979</v>
      </c>
      <c r="B212" s="37">
        <v>420</v>
      </c>
      <c r="C212" s="37">
        <v>9.1010098670422281E-3</v>
      </c>
      <c r="K212" s="27">
        <v>39738</v>
      </c>
      <c r="L212" s="25" t="s">
        <v>231</v>
      </c>
      <c r="M212" s="23" t="str">
        <f t="shared" si="5"/>
        <v>10-17-2008  11:18:52</v>
      </c>
    </row>
    <row r="213" spans="1:13">
      <c r="A213" s="36" t="s">
        <v>980</v>
      </c>
      <c r="B213" s="37">
        <v>422</v>
      </c>
      <c r="C213" s="37">
        <v>9.0910122208695768E-3</v>
      </c>
      <c r="K213" s="27">
        <v>39738</v>
      </c>
      <c r="L213" s="25" t="s">
        <v>232</v>
      </c>
      <c r="M213" s="23" t="str">
        <f t="shared" si="5"/>
        <v>10-17-2008  11:20:52</v>
      </c>
    </row>
    <row r="214" spans="1:13">
      <c r="A214" s="36" t="s">
        <v>981</v>
      </c>
      <c r="B214" s="37">
        <v>424</v>
      </c>
      <c r="C214" s="37">
        <v>9.0811007923048623E-3</v>
      </c>
      <c r="K214" s="27">
        <v>39738</v>
      </c>
      <c r="L214" s="25" t="s">
        <v>233</v>
      </c>
      <c r="M214" s="23" t="str">
        <f t="shared" si="5"/>
        <v>10-17-2008  11:22:52</v>
      </c>
    </row>
    <row r="215" spans="1:13">
      <c r="A215" s="36" t="s">
        <v>982</v>
      </c>
      <c r="B215" s="37">
        <v>426</v>
      </c>
      <c r="C215" s="37">
        <v>9.076043741631042E-3</v>
      </c>
      <c r="K215" s="27">
        <v>39738</v>
      </c>
      <c r="L215" s="25" t="s">
        <v>234</v>
      </c>
      <c r="M215" s="23" t="str">
        <f t="shared" si="5"/>
        <v>10-17-2008  11:24:52</v>
      </c>
    </row>
    <row r="216" spans="1:13">
      <c r="A216" s="36" t="s">
        <v>983</v>
      </c>
      <c r="B216" s="37">
        <v>428</v>
      </c>
      <c r="C216" s="37">
        <v>9.0661159489607238E-3</v>
      </c>
      <c r="K216" s="27">
        <v>39738</v>
      </c>
      <c r="L216" s="25" t="s">
        <v>235</v>
      </c>
      <c r="M216" s="23" t="str">
        <f t="shared" si="5"/>
        <v>10-17-2008  11:26:52</v>
      </c>
    </row>
    <row r="217" spans="1:13">
      <c r="A217" s="36" t="s">
        <v>984</v>
      </c>
      <c r="B217" s="37">
        <v>430</v>
      </c>
      <c r="C217" s="37">
        <v>9.0560797810090004E-3</v>
      </c>
      <c r="K217" s="27">
        <v>39738</v>
      </c>
      <c r="L217" s="25" t="s">
        <v>236</v>
      </c>
      <c r="M217" s="23" t="str">
        <f t="shared" si="5"/>
        <v>10-17-2008  11:28:52</v>
      </c>
    </row>
    <row r="218" spans="1:13">
      <c r="A218" s="36" t="s">
        <v>985</v>
      </c>
      <c r="B218" s="37">
        <v>432</v>
      </c>
      <c r="C218" s="37">
        <v>9.0410534673786777E-3</v>
      </c>
      <c r="K218" s="27">
        <v>39738</v>
      </c>
      <c r="L218" s="25" t="s">
        <v>237</v>
      </c>
      <c r="M218" s="23" t="str">
        <f t="shared" si="5"/>
        <v>10-17-2008  11:30:52</v>
      </c>
    </row>
    <row r="219" spans="1:13">
      <c r="A219" s="36" t="s">
        <v>986</v>
      </c>
      <c r="B219" s="37">
        <v>434</v>
      </c>
      <c r="C219" s="37">
        <v>9.0360717128628414E-3</v>
      </c>
      <c r="K219" s="27">
        <v>39738</v>
      </c>
      <c r="L219" s="25" t="s">
        <v>238</v>
      </c>
      <c r="M219" s="23" t="str">
        <f t="shared" si="5"/>
        <v>10-17-2008  11:32:52</v>
      </c>
    </row>
    <row r="220" spans="1:13">
      <c r="A220" s="36" t="s">
        <v>987</v>
      </c>
      <c r="B220" s="37">
        <v>436</v>
      </c>
      <c r="C220" s="37">
        <v>9.026002138266976E-3</v>
      </c>
      <c r="K220" s="27">
        <v>39738</v>
      </c>
      <c r="L220" s="25" t="s">
        <v>239</v>
      </c>
      <c r="M220" s="23" t="str">
        <f t="shared" si="5"/>
        <v>10-17-2008  11:34:52</v>
      </c>
    </row>
    <row r="221" spans="1:13">
      <c r="A221" s="36" t="s">
        <v>988</v>
      </c>
      <c r="B221" s="37">
        <v>438</v>
      </c>
      <c r="C221" s="37">
        <v>9.0159213173141659E-3</v>
      </c>
      <c r="K221" s="27">
        <v>39738</v>
      </c>
      <c r="L221" s="25" t="s">
        <v>240</v>
      </c>
      <c r="M221" s="23" t="str">
        <f t="shared" si="5"/>
        <v>10-17-2008  11:36:52</v>
      </c>
    </row>
    <row r="222" spans="1:13">
      <c r="A222" s="36" t="s">
        <v>989</v>
      </c>
      <c r="B222" s="37">
        <v>440</v>
      </c>
      <c r="C222" s="37">
        <v>9.0059272482071497E-3</v>
      </c>
      <c r="K222" s="27">
        <v>39738</v>
      </c>
      <c r="L222" s="25" t="s">
        <v>241</v>
      </c>
      <c r="M222" s="23" t="str">
        <f t="shared" si="5"/>
        <v>10-17-2008  11:38:52</v>
      </c>
    </row>
    <row r="223" spans="1:13">
      <c r="A223" s="36" t="s">
        <v>990</v>
      </c>
      <c r="B223" s="37">
        <v>442</v>
      </c>
      <c r="C223" s="37">
        <v>8.9908171152570989E-3</v>
      </c>
      <c r="K223" s="27">
        <v>39738</v>
      </c>
      <c r="L223" s="25" t="s">
        <v>242</v>
      </c>
      <c r="M223" s="23" t="str">
        <f t="shared" si="5"/>
        <v>10-17-2008  11:40:52</v>
      </c>
    </row>
    <row r="224" spans="1:13">
      <c r="A224" s="36" t="s">
        <v>991</v>
      </c>
      <c r="B224" s="37">
        <v>444</v>
      </c>
      <c r="C224" s="37">
        <v>8.9857092541434924E-3</v>
      </c>
      <c r="K224" s="27">
        <v>39738</v>
      </c>
      <c r="L224" s="25" t="s">
        <v>243</v>
      </c>
      <c r="M224" s="23" t="str">
        <f t="shared" si="5"/>
        <v>10-17-2008  11:42:52</v>
      </c>
    </row>
    <row r="225" spans="1:13">
      <c r="A225" s="36" t="s">
        <v>992</v>
      </c>
      <c r="B225" s="37">
        <v>446</v>
      </c>
      <c r="C225" s="37">
        <v>8.9705650658138594E-3</v>
      </c>
      <c r="K225" s="27">
        <v>39738</v>
      </c>
      <c r="L225" s="25" t="s">
        <v>244</v>
      </c>
      <c r="M225" s="23" t="str">
        <f t="shared" si="5"/>
        <v>10-17-2008  11:44:52</v>
      </c>
    </row>
    <row r="226" spans="1:13">
      <c r="A226" s="36" t="s">
        <v>993</v>
      </c>
      <c r="B226" s="37">
        <v>448</v>
      </c>
      <c r="C226" s="37">
        <v>8.9604218762288201E-3</v>
      </c>
      <c r="K226" s="27">
        <v>39738</v>
      </c>
      <c r="L226" s="25" t="s">
        <v>245</v>
      </c>
      <c r="M226" s="23" t="str">
        <f t="shared" si="5"/>
        <v>10-17-2008  11:46:52</v>
      </c>
    </row>
    <row r="227" spans="1:13">
      <c r="A227" s="36" t="s">
        <v>994</v>
      </c>
      <c r="B227" s="37">
        <v>450</v>
      </c>
      <c r="C227" s="37">
        <v>8.9503658360985464E-3</v>
      </c>
      <c r="K227" s="27">
        <v>39738</v>
      </c>
      <c r="L227" s="25" t="s">
        <v>246</v>
      </c>
      <c r="M227" s="23" t="str">
        <f t="shared" si="5"/>
        <v>10-17-2008  11:48:52</v>
      </c>
    </row>
    <row r="228" spans="1:13">
      <c r="A228" s="36" t="s">
        <v>780</v>
      </c>
      <c r="B228" s="37">
        <v>452</v>
      </c>
      <c r="C228" s="37">
        <v>8.9401997293125403E-3</v>
      </c>
      <c r="E228" s="25">
        <v>8.9401997293125403E-3</v>
      </c>
      <c r="K228" s="27">
        <v>39738</v>
      </c>
      <c r="L228" s="25" t="s">
        <v>247</v>
      </c>
      <c r="M228" s="23" t="str">
        <f t="shared" si="5"/>
        <v>10-17-2008  11:50:52</v>
      </c>
    </row>
    <row r="229" spans="1:13">
      <c r="A229" s="36" t="s">
        <v>995</v>
      </c>
      <c r="B229" s="37">
        <v>454</v>
      </c>
      <c r="C229" s="37">
        <v>8.9300220492448956E-3</v>
      </c>
      <c r="K229" s="27">
        <v>39738</v>
      </c>
      <c r="L229" s="25" t="s">
        <v>248</v>
      </c>
      <c r="M229" s="23" t="str">
        <f t="shared" si="5"/>
        <v>10-17-2008  11:52:52</v>
      </c>
    </row>
    <row r="230" spans="1:13">
      <c r="A230" s="36" t="s">
        <v>996</v>
      </c>
      <c r="B230" s="37">
        <v>456</v>
      </c>
      <c r="C230" s="37">
        <v>8.9199317374069626E-3</v>
      </c>
      <c r="K230" s="27">
        <v>39738</v>
      </c>
      <c r="L230" s="25" t="s">
        <v>249</v>
      </c>
      <c r="M230" s="23" t="str">
        <f t="shared" si="5"/>
        <v>10-17-2008  11:54:52</v>
      </c>
    </row>
    <row r="231" spans="1:13">
      <c r="A231" s="36" t="s">
        <v>997</v>
      </c>
      <c r="B231" s="37">
        <v>458</v>
      </c>
      <c r="C231" s="37">
        <v>8.9097309050273788E-3</v>
      </c>
      <c r="K231" s="27">
        <v>39738</v>
      </c>
      <c r="L231" s="25" t="s">
        <v>250</v>
      </c>
      <c r="M231" s="23" t="str">
        <f t="shared" si="5"/>
        <v>10-17-2008  11:56:52</v>
      </c>
    </row>
    <row r="232" spans="1:13">
      <c r="A232" s="36" t="s">
        <v>998</v>
      </c>
      <c r="B232" s="37">
        <v>460</v>
      </c>
      <c r="C232" s="37">
        <v>8.8995183802271019E-3</v>
      </c>
      <c r="K232" s="27">
        <v>39738</v>
      </c>
      <c r="L232" s="25" t="s">
        <v>251</v>
      </c>
      <c r="M232" s="23" t="str">
        <f t="shared" si="5"/>
        <v>10-17-2008  11:58:52</v>
      </c>
    </row>
    <row r="233" spans="1:13">
      <c r="A233" s="36" t="s">
        <v>999</v>
      </c>
      <c r="B233" s="37">
        <v>462</v>
      </c>
      <c r="C233" s="37">
        <v>8.889393443874561E-3</v>
      </c>
      <c r="K233" s="27">
        <v>39738</v>
      </c>
      <c r="L233" s="25" t="s">
        <v>252</v>
      </c>
      <c r="M233" s="23" t="str">
        <f t="shared" si="5"/>
        <v>10-17-2008  12:00:52</v>
      </c>
    </row>
    <row r="234" spans="1:13">
      <c r="A234" s="36" t="s">
        <v>1000</v>
      </c>
      <c r="B234" s="37">
        <v>464</v>
      </c>
      <c r="C234" s="37">
        <v>8.8740848880321192E-3</v>
      </c>
      <c r="K234" s="27">
        <v>39738</v>
      </c>
      <c r="L234" s="25" t="s">
        <v>253</v>
      </c>
      <c r="M234" s="23" t="str">
        <f t="shared" si="5"/>
        <v>10-17-2008  12:02:52</v>
      </c>
    </row>
    <row r="235" spans="1:13">
      <c r="A235" s="36" t="s">
        <v>1001</v>
      </c>
      <c r="B235" s="37">
        <v>466</v>
      </c>
      <c r="C235" s="37">
        <v>8.8638312935208786E-3</v>
      </c>
      <c r="K235" s="27">
        <v>39738</v>
      </c>
      <c r="L235" s="25" t="s">
        <v>254</v>
      </c>
      <c r="M235" s="23" t="str">
        <f t="shared" si="5"/>
        <v>10-17-2008  12:04:52</v>
      </c>
    </row>
    <row r="236" spans="1:13">
      <c r="A236" s="36" t="s">
        <v>1002</v>
      </c>
      <c r="B236" s="37">
        <v>468</v>
      </c>
      <c r="C236" s="37">
        <v>8.8535658240056023E-3</v>
      </c>
      <c r="K236" s="27">
        <v>39738</v>
      </c>
      <c r="L236" s="25" t="s">
        <v>255</v>
      </c>
      <c r="M236" s="23" t="str">
        <f t="shared" si="5"/>
        <v>10-17-2008  12:06:52</v>
      </c>
    </row>
    <row r="237" spans="1:13">
      <c r="A237" s="36" t="s">
        <v>1003</v>
      </c>
      <c r="B237" s="37">
        <v>470</v>
      </c>
      <c r="C237" s="37">
        <v>8.8432884381320492E-3</v>
      </c>
      <c r="K237" s="27">
        <v>39738</v>
      </c>
      <c r="L237" s="25" t="s">
        <v>256</v>
      </c>
      <c r="M237" s="23" t="str">
        <f t="shared" si="5"/>
        <v>10-17-2008  12:08:52</v>
      </c>
    </row>
    <row r="238" spans="1:13">
      <c r="A238" s="36" t="s">
        <v>1004</v>
      </c>
      <c r="B238" s="37">
        <v>472</v>
      </c>
      <c r="C238" s="37">
        <v>8.8381952116933921E-3</v>
      </c>
      <c r="K238" s="27">
        <v>39738</v>
      </c>
      <c r="L238" s="25" t="s">
        <v>257</v>
      </c>
      <c r="M238" s="23" t="str">
        <f t="shared" si="5"/>
        <v>10-17-2008  12:10:52</v>
      </c>
    </row>
    <row r="239" spans="1:13">
      <c r="A239" s="36" t="s">
        <v>1005</v>
      </c>
      <c r="B239" s="37">
        <v>474</v>
      </c>
      <c r="C239" s="37">
        <v>8.8227978215529804E-3</v>
      </c>
      <c r="K239" s="27">
        <v>39738</v>
      </c>
      <c r="L239" s="25" t="s">
        <v>258</v>
      </c>
      <c r="M239" s="23" t="str">
        <f t="shared" si="5"/>
        <v>10-17-2008  12:12:52</v>
      </c>
    </row>
    <row r="240" spans="1:13">
      <c r="A240" s="36" t="s">
        <v>1006</v>
      </c>
      <c r="B240" s="37">
        <v>476</v>
      </c>
      <c r="C240" s="37">
        <v>8.812484553177952E-3</v>
      </c>
      <c r="K240" s="27">
        <v>39738</v>
      </c>
      <c r="L240" s="25" t="s">
        <v>259</v>
      </c>
      <c r="M240" s="23" t="str">
        <f t="shared" si="5"/>
        <v>10-17-2008  12:14:52</v>
      </c>
    </row>
    <row r="241" spans="1:13">
      <c r="A241" s="36" t="s">
        <v>1007</v>
      </c>
      <c r="B241" s="37">
        <v>478</v>
      </c>
      <c r="C241" s="37">
        <v>8.8022595053770143E-3</v>
      </c>
      <c r="K241" s="27">
        <v>39738</v>
      </c>
      <c r="L241" s="25" t="s">
        <v>260</v>
      </c>
      <c r="M241" s="23" t="str">
        <f t="shared" si="5"/>
        <v>10-17-2008  12:16:52</v>
      </c>
    </row>
    <row r="242" spans="1:13">
      <c r="A242" s="36" t="s">
        <v>1008</v>
      </c>
      <c r="B242" s="37">
        <v>480</v>
      </c>
      <c r="C242" s="37">
        <v>8.7919221447872262E-3</v>
      </c>
      <c r="K242" s="27">
        <v>39738</v>
      </c>
      <c r="L242" s="25" t="s">
        <v>261</v>
      </c>
      <c r="M242" s="23" t="str">
        <f t="shared" si="5"/>
        <v>10-17-2008  12:18:52</v>
      </c>
    </row>
    <row r="243" spans="1:13">
      <c r="A243" s="36" t="s">
        <v>1009</v>
      </c>
      <c r="B243" s="37">
        <v>482</v>
      </c>
      <c r="C243" s="37">
        <v>8.7815726154260101E-3</v>
      </c>
      <c r="K243" s="27">
        <v>39738</v>
      </c>
      <c r="L243" s="25" t="s">
        <v>262</v>
      </c>
      <c r="M243" s="23" t="str">
        <f t="shared" si="5"/>
        <v>10-17-2008  12:20:52</v>
      </c>
    </row>
    <row r="244" spans="1:13">
      <c r="A244" s="36" t="s">
        <v>1010</v>
      </c>
      <c r="B244" s="37">
        <v>484</v>
      </c>
      <c r="C244" s="37">
        <v>8.7764435735666873E-3</v>
      </c>
      <c r="K244" s="27">
        <v>39738</v>
      </c>
      <c r="L244" s="25" t="s">
        <v>263</v>
      </c>
      <c r="M244" s="23" t="str">
        <f t="shared" si="5"/>
        <v>10-17-2008  12:22:52</v>
      </c>
    </row>
    <row r="245" spans="1:13">
      <c r="A245" s="36" t="s">
        <v>1011</v>
      </c>
      <c r="B245" s="37">
        <v>486</v>
      </c>
      <c r="C245" s="37">
        <v>8.7867991441707618E-3</v>
      </c>
      <c r="K245" s="27">
        <v>39738</v>
      </c>
      <c r="L245" s="25" t="s">
        <v>264</v>
      </c>
      <c r="M245" s="23" t="str">
        <f t="shared" si="5"/>
        <v>10-17-2008  12:24:52</v>
      </c>
    </row>
    <row r="246" spans="1:13">
      <c r="A246" s="36" t="s">
        <v>1012</v>
      </c>
      <c r="B246" s="37">
        <v>488</v>
      </c>
      <c r="C246" s="37">
        <v>8.7764435735666873E-3</v>
      </c>
      <c r="K246" s="27">
        <v>39738</v>
      </c>
      <c r="L246" s="25" t="s">
        <v>265</v>
      </c>
      <c r="M246" s="23" t="str">
        <f t="shared" si="5"/>
        <v>10-17-2008  12:26:52</v>
      </c>
    </row>
    <row r="247" spans="1:13">
      <c r="A247" s="39" t="s">
        <v>1013</v>
      </c>
      <c r="B247" s="40">
        <v>490</v>
      </c>
      <c r="C247" s="40">
        <v>8.7815726154260101E-3</v>
      </c>
      <c r="K247" s="27">
        <v>39738</v>
      </c>
      <c r="L247" s="25" t="s">
        <v>266</v>
      </c>
      <c r="M247" s="23" t="str">
        <f t="shared" si="5"/>
        <v>10-17-2008  12:28:52</v>
      </c>
    </row>
    <row r="248" spans="1:13">
      <c r="A248" s="39" t="s">
        <v>1014</v>
      </c>
      <c r="B248" s="40">
        <v>492</v>
      </c>
      <c r="C248" s="40">
        <v>8.8484785132812525E-3</v>
      </c>
      <c r="K248" s="27">
        <v>39738</v>
      </c>
      <c r="L248" s="25" t="s">
        <v>267</v>
      </c>
      <c r="M248" s="23" t="str">
        <f t="shared" si="5"/>
        <v>10-17-2008  12:30:52</v>
      </c>
    </row>
    <row r="249" spans="1:13">
      <c r="A249" s="39" t="s">
        <v>1015</v>
      </c>
      <c r="B249" s="40">
        <v>494</v>
      </c>
      <c r="C249" s="40">
        <v>9.021012071824314E-3</v>
      </c>
      <c r="K249" s="27">
        <v>39738</v>
      </c>
      <c r="L249" s="25" t="s">
        <v>268</v>
      </c>
      <c r="M249" s="23" t="str">
        <f t="shared" si="5"/>
        <v>10-17-2008  12:32:52</v>
      </c>
    </row>
    <row r="250" spans="1:13">
      <c r="A250" s="39" t="s">
        <v>1016</v>
      </c>
      <c r="B250" s="40">
        <v>496</v>
      </c>
      <c r="C250" s="40">
        <v>9.2099801628450859E-3</v>
      </c>
      <c r="K250" s="27">
        <v>39738</v>
      </c>
      <c r="L250" s="25" t="s">
        <v>269</v>
      </c>
      <c r="M250" s="23" t="str">
        <f t="shared" si="5"/>
        <v>10-17-2008  12:34:52</v>
      </c>
    </row>
    <row r="251" spans="1:13">
      <c r="A251" s="39" t="s">
        <v>1017</v>
      </c>
      <c r="B251" s="40">
        <v>498</v>
      </c>
      <c r="C251" s="40">
        <v>9.3419020226076024E-3</v>
      </c>
      <c r="K251" s="27">
        <v>39738</v>
      </c>
      <c r="L251" s="25" t="s">
        <v>270</v>
      </c>
      <c r="M251" s="23" t="str">
        <f t="shared" si="5"/>
        <v>10-17-2008  12:36:52</v>
      </c>
    </row>
    <row r="252" spans="1:13">
      <c r="A252" s="39" t="s">
        <v>1018</v>
      </c>
      <c r="B252" s="40">
        <v>500</v>
      </c>
      <c r="C252" s="40">
        <v>9.4288245608877466E-3</v>
      </c>
      <c r="K252" s="27">
        <v>39738</v>
      </c>
      <c r="L252" s="25" t="s">
        <v>271</v>
      </c>
      <c r="M252" s="23" t="str">
        <f t="shared" si="5"/>
        <v>10-17-2008  12:38:52</v>
      </c>
    </row>
    <row r="253" spans="1:13">
      <c r="A253" s="39" t="s">
        <v>1019</v>
      </c>
      <c r="B253" s="40">
        <v>502</v>
      </c>
      <c r="C253" s="40">
        <v>9.4864235199573505E-3</v>
      </c>
      <c r="K253" s="27">
        <v>39738</v>
      </c>
      <c r="L253" s="25" t="s">
        <v>272</v>
      </c>
      <c r="M253" s="23" t="str">
        <f t="shared" si="5"/>
        <v>10-17-2008  12:40:52</v>
      </c>
    </row>
    <row r="254" spans="1:13">
      <c r="A254" s="39" t="s">
        <v>1020</v>
      </c>
      <c r="B254" s="40">
        <v>504</v>
      </c>
      <c r="C254" s="40">
        <v>9.5293247819559588E-3</v>
      </c>
      <c r="K254" s="27">
        <v>39738</v>
      </c>
      <c r="L254" s="25" t="s">
        <v>273</v>
      </c>
      <c r="M254" s="23" t="str">
        <f t="shared" si="5"/>
        <v>10-17-2008  12:42:52</v>
      </c>
    </row>
    <row r="255" spans="1:13">
      <c r="A255" s="39" t="s">
        <v>1021</v>
      </c>
      <c r="B255" s="40">
        <v>506</v>
      </c>
      <c r="C255" s="40">
        <v>9.5625285881925613E-3</v>
      </c>
      <c r="K255" s="27">
        <v>39738</v>
      </c>
      <c r="L255" s="25" t="s">
        <v>274</v>
      </c>
      <c r="M255" s="23" t="str">
        <f t="shared" si="5"/>
        <v>10-17-2008  12:44:52</v>
      </c>
    </row>
    <row r="256" spans="1:13">
      <c r="A256" s="39" t="s">
        <v>1022</v>
      </c>
      <c r="B256" s="40">
        <v>508</v>
      </c>
      <c r="C256" s="40">
        <v>9.5957095099841374E-3</v>
      </c>
      <c r="K256" s="27">
        <v>39738</v>
      </c>
      <c r="L256" s="25" t="s">
        <v>275</v>
      </c>
      <c r="M256" s="23" t="str">
        <f t="shared" si="5"/>
        <v>10-17-2008  12:46:52</v>
      </c>
    </row>
    <row r="257" spans="1:13">
      <c r="A257" s="39" t="s">
        <v>1023</v>
      </c>
      <c r="B257" s="40">
        <v>510</v>
      </c>
      <c r="C257" s="40">
        <v>9.619235198288896E-3</v>
      </c>
      <c r="K257" s="27">
        <v>39738</v>
      </c>
      <c r="L257" s="25" t="s">
        <v>276</v>
      </c>
      <c r="M257" s="23" t="str">
        <f t="shared" si="5"/>
        <v>10-17-2008  12:48:52</v>
      </c>
    </row>
    <row r="258" spans="1:13">
      <c r="A258" s="39" t="s">
        <v>1024</v>
      </c>
      <c r="B258" s="40">
        <v>512</v>
      </c>
      <c r="C258" s="40">
        <v>9.6427950512286628E-3</v>
      </c>
      <c r="K258" s="27">
        <v>39738</v>
      </c>
      <c r="L258" s="25" t="s">
        <v>277</v>
      </c>
      <c r="M258" s="23" t="str">
        <f t="shared" si="5"/>
        <v>10-17-2008  12:50:52</v>
      </c>
    </row>
    <row r="259" spans="1:13">
      <c r="A259" s="39" t="s">
        <v>1025</v>
      </c>
      <c r="B259" s="40">
        <v>514</v>
      </c>
      <c r="C259" s="40">
        <v>9.6616381219749702E-3</v>
      </c>
      <c r="K259" s="27">
        <v>39738</v>
      </c>
      <c r="L259" s="25" t="s">
        <v>278</v>
      </c>
      <c r="M259" s="23" t="str">
        <f t="shared" ref="M259:M322" si="6">_xlfn.CONCAT(TEXT(K259,"mm-dd-yyy")," ",TEXT(L259,"hh:mm:ss"))</f>
        <v>10-17-2008  12:52:52</v>
      </c>
    </row>
    <row r="260" spans="1:13">
      <c r="A260" s="39" t="s">
        <v>1026</v>
      </c>
      <c r="B260" s="40">
        <v>516</v>
      </c>
      <c r="C260" s="40">
        <v>9.6757007188110165E-3</v>
      </c>
      <c r="K260" s="27">
        <v>39738</v>
      </c>
      <c r="L260" s="25" t="s">
        <v>279</v>
      </c>
      <c r="M260" s="23" t="str">
        <f t="shared" si="6"/>
        <v>10-17-2008  12:54:52</v>
      </c>
    </row>
    <row r="261" spans="1:13">
      <c r="A261" s="39" t="s">
        <v>1027</v>
      </c>
      <c r="B261" s="40">
        <v>518</v>
      </c>
      <c r="C261" s="40">
        <v>9.6850036654613624E-3</v>
      </c>
      <c r="K261" s="27">
        <v>39738</v>
      </c>
      <c r="L261" s="25" t="s">
        <v>280</v>
      </c>
      <c r="M261" s="23" t="str">
        <f t="shared" si="6"/>
        <v>10-17-2008  12:56:52</v>
      </c>
    </row>
    <row r="262" spans="1:13">
      <c r="A262" s="39" t="s">
        <v>1028</v>
      </c>
      <c r="B262" s="40">
        <v>520</v>
      </c>
      <c r="C262" s="40">
        <v>9.6897429068061453E-3</v>
      </c>
      <c r="K262" s="27">
        <v>39738</v>
      </c>
      <c r="L262" s="25" t="s">
        <v>281</v>
      </c>
      <c r="M262" s="23" t="str">
        <f t="shared" si="6"/>
        <v>10-17-2008  12:58:52</v>
      </c>
    </row>
    <row r="263" spans="1:13">
      <c r="A263" s="39" t="s">
        <v>1029</v>
      </c>
      <c r="B263" s="40">
        <v>522</v>
      </c>
      <c r="C263" s="40">
        <v>9.7037647745604385E-3</v>
      </c>
      <c r="K263" s="27">
        <v>39738</v>
      </c>
      <c r="L263" s="25" t="s">
        <v>282</v>
      </c>
      <c r="M263" s="23" t="str">
        <f t="shared" si="6"/>
        <v>10-17-2008  13:00:52</v>
      </c>
    </row>
    <row r="264" spans="1:13">
      <c r="A264" s="39" t="s">
        <v>1030</v>
      </c>
      <c r="B264" s="40">
        <v>524</v>
      </c>
      <c r="C264" s="40">
        <v>9.7130408420844187E-3</v>
      </c>
      <c r="K264" s="27">
        <v>39738</v>
      </c>
      <c r="L264" s="25" t="s">
        <v>283</v>
      </c>
      <c r="M264" s="23" t="str">
        <f t="shared" si="6"/>
        <v>10-17-2008  13:02:52</v>
      </c>
    </row>
    <row r="265" spans="1:13">
      <c r="A265" s="39" t="s">
        <v>782</v>
      </c>
      <c r="B265" s="40">
        <v>526</v>
      </c>
      <c r="C265" s="40">
        <v>9.7177664100347658E-3</v>
      </c>
      <c r="E265" s="25">
        <v>9.7177664100347658E-3</v>
      </c>
      <c r="K265" s="27">
        <v>39738</v>
      </c>
      <c r="L265" s="25" t="s">
        <v>284</v>
      </c>
      <c r="M265" s="23" t="str">
        <f t="shared" si="6"/>
        <v>10-17-2008  13:04:52</v>
      </c>
    </row>
    <row r="266" spans="1:13">
      <c r="A266" s="39" t="s">
        <v>1031</v>
      </c>
      <c r="B266" s="40">
        <v>528</v>
      </c>
      <c r="C266" s="40">
        <v>9.7177664100347658E-3</v>
      </c>
      <c r="K266" s="27">
        <v>39738</v>
      </c>
      <c r="L266" s="25" t="s">
        <v>285</v>
      </c>
      <c r="M266" s="23" t="str">
        <f t="shared" si="6"/>
        <v>10-17-2008  13:06:52</v>
      </c>
    </row>
    <row r="267" spans="1:13">
      <c r="A267" s="39" t="s">
        <v>1032</v>
      </c>
      <c r="B267" s="40">
        <v>530</v>
      </c>
      <c r="C267" s="40">
        <v>9.7177664100347658E-3</v>
      </c>
      <c r="K267" s="27">
        <v>39738</v>
      </c>
      <c r="L267" s="25" t="s">
        <v>286</v>
      </c>
      <c r="M267" s="23" t="str">
        <f t="shared" si="6"/>
        <v>10-17-2008  13:08:52</v>
      </c>
    </row>
    <row r="268" spans="1:13">
      <c r="A268" s="39" t="s">
        <v>1033</v>
      </c>
      <c r="B268" s="40">
        <v>532</v>
      </c>
      <c r="C268" s="40">
        <v>9.7223988706491588E-3</v>
      </c>
      <c r="K268" s="27">
        <v>39738</v>
      </c>
      <c r="L268" s="25" t="s">
        <v>287</v>
      </c>
      <c r="M268" s="23" t="str">
        <f t="shared" si="6"/>
        <v>10-17-2008  13:10:52</v>
      </c>
    </row>
    <row r="269" spans="1:13">
      <c r="A269" s="39" t="s">
        <v>1034</v>
      </c>
      <c r="B269" s="40">
        <v>534</v>
      </c>
      <c r="C269" s="40">
        <v>9.7223988706491588E-3</v>
      </c>
      <c r="K269" s="27">
        <v>39738</v>
      </c>
      <c r="L269" s="25" t="s">
        <v>288</v>
      </c>
      <c r="M269" s="23" t="str">
        <f t="shared" si="6"/>
        <v>10-17-2008  13:12:52</v>
      </c>
    </row>
    <row r="270" spans="1:13">
      <c r="A270" s="39" t="s">
        <v>1035</v>
      </c>
      <c r="B270" s="40">
        <v>536</v>
      </c>
      <c r="C270" s="40">
        <v>9.7223988706491588E-3</v>
      </c>
      <c r="K270" s="27">
        <v>39738</v>
      </c>
      <c r="L270" s="25" t="s">
        <v>289</v>
      </c>
      <c r="M270" s="23" t="str">
        <f t="shared" si="6"/>
        <v>10-17-2008  13:14:52</v>
      </c>
    </row>
    <row r="271" spans="1:13">
      <c r="A271" s="39" t="s">
        <v>1036</v>
      </c>
      <c r="B271" s="40">
        <v>538</v>
      </c>
      <c r="C271" s="40">
        <v>9.7223988706491588E-3</v>
      </c>
      <c r="K271" s="27">
        <v>39738</v>
      </c>
      <c r="L271" s="25" t="s">
        <v>290</v>
      </c>
      <c r="M271" s="23" t="str">
        <f t="shared" si="6"/>
        <v>10-17-2008  13:16:52</v>
      </c>
    </row>
    <row r="272" spans="1:13">
      <c r="A272" s="39" t="s">
        <v>1037</v>
      </c>
      <c r="B272" s="40">
        <v>540</v>
      </c>
      <c r="C272" s="40">
        <v>9.727029125072055E-3</v>
      </c>
      <c r="K272" s="27">
        <v>39738</v>
      </c>
      <c r="L272" s="25" t="s">
        <v>291</v>
      </c>
      <c r="M272" s="23" t="str">
        <f t="shared" si="6"/>
        <v>10-17-2008  13:18:52</v>
      </c>
    </row>
    <row r="273" spans="1:13">
      <c r="A273" s="39" t="s">
        <v>1038</v>
      </c>
      <c r="B273" s="40">
        <v>542</v>
      </c>
      <c r="C273" s="40">
        <v>9.7317479005572284E-3</v>
      </c>
      <c r="K273" s="27">
        <v>39738</v>
      </c>
      <c r="L273" s="25" t="s">
        <v>292</v>
      </c>
      <c r="M273" s="23" t="str">
        <f t="shared" si="6"/>
        <v>10-17-2008  13:20:52</v>
      </c>
    </row>
    <row r="274" spans="1:13">
      <c r="A274" s="39" t="s">
        <v>1039</v>
      </c>
      <c r="B274" s="40">
        <v>544</v>
      </c>
      <c r="C274" s="40">
        <v>9.7409973206032657E-3</v>
      </c>
      <c r="K274" s="27">
        <v>39738</v>
      </c>
      <c r="L274" s="25" t="s">
        <v>293</v>
      </c>
      <c r="M274" s="23" t="str">
        <f t="shared" si="6"/>
        <v>10-17-2008  13:22:52</v>
      </c>
    </row>
    <row r="275" spans="1:13">
      <c r="A275" s="39" t="s">
        <v>1040</v>
      </c>
      <c r="B275" s="40">
        <v>546</v>
      </c>
      <c r="C275" s="40">
        <v>9.7503285175423709E-3</v>
      </c>
      <c r="K275" s="27">
        <v>39738</v>
      </c>
      <c r="L275" s="25" t="s">
        <v>294</v>
      </c>
      <c r="M275" s="23" t="str">
        <f t="shared" si="6"/>
        <v>10-17-2008  13:24:52</v>
      </c>
    </row>
    <row r="276" spans="1:13">
      <c r="A276" s="39" t="s">
        <v>1041</v>
      </c>
      <c r="B276" s="40">
        <v>548</v>
      </c>
      <c r="C276" s="40">
        <v>9.7596507929331167E-3</v>
      </c>
      <c r="K276" s="27">
        <v>39738</v>
      </c>
      <c r="L276" s="25" t="s">
        <v>295</v>
      </c>
      <c r="M276" s="23" t="str">
        <f t="shared" si="6"/>
        <v>10-17-2008  13:26:52</v>
      </c>
    </row>
    <row r="277" spans="1:13">
      <c r="A277" s="39" t="s">
        <v>1042</v>
      </c>
      <c r="B277" s="40">
        <v>550</v>
      </c>
      <c r="C277" s="40">
        <v>9.7642633823550665E-3</v>
      </c>
      <c r="K277" s="27">
        <v>39738</v>
      </c>
      <c r="L277" s="25" t="s">
        <v>296</v>
      </c>
      <c r="M277" s="23" t="str">
        <f t="shared" si="6"/>
        <v>10-17-2008  13:28:52</v>
      </c>
    </row>
    <row r="278" spans="1:13">
      <c r="A278" s="39" t="s">
        <v>1043</v>
      </c>
      <c r="B278" s="40">
        <v>552</v>
      </c>
      <c r="C278" s="40">
        <v>9.7735723663356592E-3</v>
      </c>
      <c r="K278" s="27">
        <v>39738</v>
      </c>
      <c r="L278" s="25" t="s">
        <v>297</v>
      </c>
      <c r="M278" s="23" t="str">
        <f t="shared" si="6"/>
        <v>10-17-2008  13:30:52</v>
      </c>
    </row>
    <row r="279" spans="1:13">
      <c r="A279" s="39" t="s">
        <v>1044</v>
      </c>
      <c r="B279" s="40">
        <v>554</v>
      </c>
      <c r="C279" s="40">
        <v>9.7781783886366075E-3</v>
      </c>
      <c r="K279" s="27">
        <v>39738</v>
      </c>
      <c r="L279" s="25" t="s">
        <v>298</v>
      </c>
      <c r="M279" s="23" t="str">
        <f t="shared" si="6"/>
        <v>10-17-2008  13:32:52</v>
      </c>
    </row>
    <row r="280" spans="1:13">
      <c r="A280" s="39" t="s">
        <v>1045</v>
      </c>
      <c r="B280" s="40">
        <v>556</v>
      </c>
      <c r="C280" s="40">
        <v>9.7828724922693344E-3</v>
      </c>
      <c r="K280" s="27">
        <v>39738</v>
      </c>
      <c r="L280" s="25" t="s">
        <v>299</v>
      </c>
      <c r="M280" s="23" t="str">
        <f t="shared" si="6"/>
        <v>10-17-2008  13:34:52</v>
      </c>
    </row>
    <row r="281" spans="1:13">
      <c r="A281" s="39" t="s">
        <v>1046</v>
      </c>
      <c r="B281" s="40">
        <v>558</v>
      </c>
      <c r="C281" s="40">
        <v>9.7874741378968667E-3</v>
      </c>
      <c r="K281" s="27">
        <v>39738</v>
      </c>
      <c r="L281" s="25" t="s">
        <v>300</v>
      </c>
      <c r="M281" s="23" t="str">
        <f t="shared" si="6"/>
        <v>10-17-2008  13:36:52</v>
      </c>
    </row>
    <row r="282" spans="1:13">
      <c r="A282" s="39" t="s">
        <v>1047</v>
      </c>
      <c r="B282" s="40">
        <v>560</v>
      </c>
      <c r="C282" s="40">
        <v>9.7828724922693344E-3</v>
      </c>
      <c r="K282" s="27">
        <v>39738</v>
      </c>
      <c r="L282" s="25" t="s">
        <v>301</v>
      </c>
      <c r="M282" s="23" t="str">
        <f t="shared" si="6"/>
        <v>10-17-2008  13:38:52</v>
      </c>
    </row>
    <row r="283" spans="1:13">
      <c r="A283" s="39" t="s">
        <v>1048</v>
      </c>
      <c r="B283" s="40">
        <v>562</v>
      </c>
      <c r="C283" s="40">
        <v>9.7874741378968667E-3</v>
      </c>
      <c r="K283" s="27">
        <v>39738</v>
      </c>
      <c r="L283" s="25" t="s">
        <v>302</v>
      </c>
      <c r="M283" s="23" t="str">
        <f t="shared" si="6"/>
        <v>10-17-2008  13:40:52</v>
      </c>
    </row>
    <row r="284" spans="1:13">
      <c r="A284" s="39" t="s">
        <v>1049</v>
      </c>
      <c r="B284" s="40">
        <v>564</v>
      </c>
      <c r="C284" s="40">
        <v>9.7874741378968667E-3</v>
      </c>
      <c r="K284" s="27">
        <v>39738</v>
      </c>
      <c r="L284" s="25" t="s">
        <v>303</v>
      </c>
      <c r="M284" s="23" t="str">
        <f t="shared" si="6"/>
        <v>10-17-2008  13:42:52</v>
      </c>
    </row>
    <row r="285" spans="1:13">
      <c r="A285" s="42" t="s">
        <v>1050</v>
      </c>
      <c r="B285" s="43">
        <v>566</v>
      </c>
      <c r="C285" s="43">
        <v>9.7874741378968667E-3</v>
      </c>
      <c r="K285" s="27">
        <v>39738</v>
      </c>
      <c r="L285" s="25" t="s">
        <v>304</v>
      </c>
      <c r="M285" s="23" t="str">
        <f t="shared" si="6"/>
        <v>10-17-2008  13:44:52</v>
      </c>
    </row>
    <row r="286" spans="1:13">
      <c r="A286" s="42" t="s">
        <v>1051</v>
      </c>
      <c r="B286" s="43">
        <v>568</v>
      </c>
      <c r="C286" s="43">
        <v>9.7781783886366075E-3</v>
      </c>
      <c r="K286" s="27">
        <v>39738</v>
      </c>
      <c r="L286" s="25" t="s">
        <v>305</v>
      </c>
      <c r="M286" s="23" t="str">
        <f t="shared" si="6"/>
        <v>10-17-2008  13:46:52</v>
      </c>
    </row>
    <row r="287" spans="1:13">
      <c r="A287" s="42" t="s">
        <v>1052</v>
      </c>
      <c r="B287" s="43">
        <v>570</v>
      </c>
      <c r="C287" s="43">
        <v>9.7781783886366075E-3</v>
      </c>
      <c r="K287" s="27">
        <v>39738</v>
      </c>
      <c r="L287" s="25" t="s">
        <v>306</v>
      </c>
      <c r="M287" s="23" t="str">
        <f t="shared" si="6"/>
        <v>10-17-2008  13:48:52</v>
      </c>
    </row>
    <row r="288" spans="1:13">
      <c r="A288" s="42" t="s">
        <v>1053</v>
      </c>
      <c r="B288" s="43">
        <v>572</v>
      </c>
      <c r="C288" s="43">
        <v>9.7781783886366075E-3</v>
      </c>
      <c r="K288" s="27">
        <v>39738</v>
      </c>
      <c r="L288" s="25" t="s">
        <v>307</v>
      </c>
      <c r="M288" s="23" t="str">
        <f t="shared" si="6"/>
        <v>10-17-2008  13:50:52</v>
      </c>
    </row>
    <row r="289" spans="1:13">
      <c r="A289" s="42" t="s">
        <v>1054</v>
      </c>
      <c r="B289" s="43">
        <v>574</v>
      </c>
      <c r="C289" s="43">
        <v>9.7735723663356592E-3</v>
      </c>
      <c r="K289" s="27">
        <v>39738</v>
      </c>
      <c r="L289" s="25" t="s">
        <v>308</v>
      </c>
      <c r="M289" s="23" t="str">
        <f t="shared" si="6"/>
        <v>10-17-2008  13:52:52</v>
      </c>
    </row>
    <row r="290" spans="1:13">
      <c r="A290" s="42" t="s">
        <v>1055</v>
      </c>
      <c r="B290" s="43">
        <v>576</v>
      </c>
      <c r="C290" s="43">
        <v>9.7735723663356592E-3</v>
      </c>
      <c r="K290" s="27">
        <v>39738</v>
      </c>
      <c r="L290" s="25" t="s">
        <v>309</v>
      </c>
      <c r="M290" s="23" t="str">
        <f t="shared" si="6"/>
        <v>10-17-2008  13:54:52</v>
      </c>
    </row>
    <row r="291" spans="1:13">
      <c r="A291" s="42" t="s">
        <v>1056</v>
      </c>
      <c r="B291" s="43">
        <v>578</v>
      </c>
      <c r="C291" s="43">
        <v>9.7596507929331167E-3</v>
      </c>
      <c r="K291" s="27">
        <v>39738</v>
      </c>
      <c r="L291" s="25" t="s">
        <v>310</v>
      </c>
      <c r="M291" s="23" t="str">
        <f t="shared" si="6"/>
        <v>10-17-2008  13:56:52</v>
      </c>
    </row>
    <row r="292" spans="1:13">
      <c r="A292" s="42" t="s">
        <v>1057</v>
      </c>
      <c r="B292" s="43">
        <v>580</v>
      </c>
      <c r="C292" s="43">
        <v>9.7550360224860251E-3</v>
      </c>
      <c r="K292" s="27">
        <v>39738</v>
      </c>
      <c r="L292" s="25" t="s">
        <v>311</v>
      </c>
      <c r="M292" s="23" t="str">
        <f t="shared" si="6"/>
        <v>10-17-2008  13:58:52</v>
      </c>
    </row>
    <row r="293" spans="1:13">
      <c r="A293" s="42" t="s">
        <v>1058</v>
      </c>
      <c r="B293" s="43">
        <v>582</v>
      </c>
      <c r="C293" s="43">
        <v>9.7457093328295E-3</v>
      </c>
      <c r="K293" s="27">
        <v>39738</v>
      </c>
      <c r="L293" s="25" t="s">
        <v>312</v>
      </c>
      <c r="M293" s="23" t="str">
        <f t="shared" si="6"/>
        <v>10-17-2008  14:00:52</v>
      </c>
    </row>
    <row r="294" spans="1:13">
      <c r="A294" s="42" t="s">
        <v>1059</v>
      </c>
      <c r="B294" s="43">
        <v>584</v>
      </c>
      <c r="C294" s="43">
        <v>9.7457093328295E-3</v>
      </c>
      <c r="K294" s="27">
        <v>39738</v>
      </c>
      <c r="L294" s="25" t="s">
        <v>313</v>
      </c>
      <c r="M294" s="23" t="str">
        <f t="shared" si="6"/>
        <v>10-17-2008  14:02:52</v>
      </c>
    </row>
    <row r="295" spans="1:13">
      <c r="A295" s="42" t="s">
        <v>1060</v>
      </c>
      <c r="B295" s="43">
        <v>586</v>
      </c>
      <c r="C295" s="43">
        <v>9.7409973206032657E-3</v>
      </c>
      <c r="K295" s="27">
        <v>39738</v>
      </c>
      <c r="L295" s="25" t="s">
        <v>314</v>
      </c>
      <c r="M295" s="23" t="str">
        <f t="shared" si="6"/>
        <v>10-17-2008  14:04:52</v>
      </c>
    </row>
    <row r="296" spans="1:13">
      <c r="A296" s="42" t="s">
        <v>1061</v>
      </c>
      <c r="B296" s="43">
        <v>588</v>
      </c>
      <c r="C296" s="43">
        <v>9.7317479005572284E-3</v>
      </c>
      <c r="K296" s="27">
        <v>39738</v>
      </c>
      <c r="L296" s="25" t="s">
        <v>315</v>
      </c>
      <c r="M296" s="23" t="str">
        <f t="shared" si="6"/>
        <v>10-17-2008  14:06:52</v>
      </c>
    </row>
    <row r="297" spans="1:13">
      <c r="A297" s="42" t="s">
        <v>1062</v>
      </c>
      <c r="B297" s="43">
        <v>590</v>
      </c>
      <c r="C297" s="43">
        <v>9.727029125072055E-3</v>
      </c>
      <c r="K297" s="27">
        <v>39738</v>
      </c>
      <c r="L297" s="25" t="s">
        <v>316</v>
      </c>
      <c r="M297" s="23" t="str">
        <f t="shared" si="6"/>
        <v>10-17-2008  14:08:52</v>
      </c>
    </row>
    <row r="298" spans="1:13">
      <c r="A298" s="42" t="s">
        <v>1063</v>
      </c>
      <c r="B298" s="43">
        <v>592</v>
      </c>
      <c r="C298" s="43">
        <v>9.7223988706491588E-3</v>
      </c>
      <c r="K298" s="27">
        <v>39738</v>
      </c>
      <c r="L298" s="25" t="s">
        <v>317</v>
      </c>
      <c r="M298" s="23" t="str">
        <f t="shared" si="6"/>
        <v>10-17-2008  14:10:52</v>
      </c>
    </row>
    <row r="299" spans="1:13">
      <c r="A299" s="42" t="s">
        <v>1064</v>
      </c>
      <c r="B299" s="43">
        <v>594</v>
      </c>
      <c r="C299" s="43">
        <v>9.7130408420844187E-3</v>
      </c>
      <c r="K299" s="27">
        <v>39738</v>
      </c>
      <c r="L299" s="25" t="s">
        <v>318</v>
      </c>
      <c r="M299" s="23" t="str">
        <f t="shared" si="6"/>
        <v>10-17-2008  14:12:52</v>
      </c>
    </row>
    <row r="300" spans="1:13">
      <c r="A300" s="42" t="s">
        <v>1065</v>
      </c>
      <c r="B300" s="43">
        <v>596</v>
      </c>
      <c r="C300" s="43">
        <v>9.7084039161954936E-3</v>
      </c>
      <c r="K300" s="27">
        <v>39738</v>
      </c>
      <c r="L300" s="25" t="s">
        <v>319</v>
      </c>
      <c r="M300" s="23" t="str">
        <f t="shared" si="6"/>
        <v>10-17-2008  14:14:52</v>
      </c>
    </row>
    <row r="301" spans="1:13">
      <c r="A301" s="42" t="s">
        <v>1066</v>
      </c>
      <c r="B301" s="43">
        <v>598</v>
      </c>
      <c r="C301" s="43">
        <v>9.6990323847278709E-3</v>
      </c>
      <c r="K301" s="27">
        <v>39738</v>
      </c>
      <c r="L301" s="25" t="s">
        <v>320</v>
      </c>
      <c r="M301" s="23" t="str">
        <f t="shared" si="6"/>
        <v>10-17-2008  14:16:52</v>
      </c>
    </row>
    <row r="302" spans="1:13">
      <c r="A302" s="42" t="s">
        <v>1067</v>
      </c>
      <c r="B302" s="43">
        <v>600</v>
      </c>
      <c r="C302" s="43">
        <v>9.6897429068061453E-3</v>
      </c>
      <c r="K302" s="27">
        <v>39738</v>
      </c>
      <c r="L302" s="25" t="s">
        <v>321</v>
      </c>
      <c r="M302" s="23" t="str">
        <f t="shared" si="6"/>
        <v>10-17-2008  14:18:52</v>
      </c>
    </row>
    <row r="303" spans="1:13">
      <c r="A303" s="42" t="s">
        <v>784</v>
      </c>
      <c r="B303" s="43">
        <v>602</v>
      </c>
      <c r="C303" s="43">
        <v>9.6850036654613624E-3</v>
      </c>
      <c r="E303" s="25">
        <v>9.6850036654613624E-3</v>
      </c>
      <c r="K303" s="27">
        <v>39738</v>
      </c>
      <c r="L303" s="25" t="s">
        <v>322</v>
      </c>
      <c r="M303" s="23" t="str">
        <f t="shared" si="6"/>
        <v>10-17-2008  14:20:52</v>
      </c>
    </row>
    <row r="304" spans="1:13">
      <c r="A304" s="42" t="s">
        <v>1068</v>
      </c>
      <c r="B304" s="43">
        <v>604</v>
      </c>
      <c r="C304" s="43">
        <v>9.6803533096679883E-3</v>
      </c>
      <c r="K304" s="27">
        <v>39738</v>
      </c>
      <c r="L304" s="25" t="s">
        <v>323</v>
      </c>
      <c r="M304" s="23" t="str">
        <f t="shared" si="6"/>
        <v>10-17-2008  14:22:52</v>
      </c>
    </row>
    <row r="305" spans="1:13">
      <c r="A305" s="42" t="s">
        <v>1069</v>
      </c>
      <c r="B305" s="43">
        <v>606</v>
      </c>
      <c r="C305" s="43">
        <v>9.6709545961089077E-3</v>
      </c>
      <c r="K305" s="27">
        <v>39738</v>
      </c>
      <c r="L305" s="25" t="s">
        <v>324</v>
      </c>
      <c r="M305" s="23" t="str">
        <f t="shared" si="6"/>
        <v>10-17-2008  14:24:52</v>
      </c>
    </row>
    <row r="306" spans="1:13">
      <c r="A306" s="42" t="s">
        <v>1070</v>
      </c>
      <c r="B306" s="43">
        <v>608</v>
      </c>
      <c r="C306" s="43">
        <v>9.6616381219749702E-3</v>
      </c>
      <c r="K306" s="27">
        <v>39738</v>
      </c>
      <c r="L306" s="25" t="s">
        <v>325</v>
      </c>
      <c r="M306" s="23" t="str">
        <f t="shared" si="6"/>
        <v>10-17-2008  14:26:52</v>
      </c>
    </row>
    <row r="307" spans="1:13">
      <c r="A307" s="42" t="s">
        <v>1071</v>
      </c>
      <c r="B307" s="43">
        <v>610</v>
      </c>
      <c r="C307" s="43">
        <v>9.6522211847843604E-3</v>
      </c>
      <c r="K307" s="27">
        <v>39738</v>
      </c>
      <c r="L307" s="25" t="s">
        <v>326</v>
      </c>
      <c r="M307" s="23" t="str">
        <f t="shared" si="6"/>
        <v>10-17-2008  14:28:52</v>
      </c>
    </row>
    <row r="308" spans="1:13">
      <c r="A308" s="42" t="s">
        <v>1072</v>
      </c>
      <c r="B308" s="43">
        <v>612</v>
      </c>
      <c r="C308" s="43">
        <v>9.6522211847843604E-3</v>
      </c>
      <c r="K308" s="27">
        <v>39738</v>
      </c>
      <c r="L308" s="25" t="s">
        <v>327</v>
      </c>
      <c r="M308" s="23" t="str">
        <f t="shared" si="6"/>
        <v>10-17-2008  14:30:52</v>
      </c>
    </row>
    <row r="309" spans="1:13">
      <c r="A309" s="42" t="s">
        <v>1073</v>
      </c>
      <c r="B309" s="43">
        <v>614</v>
      </c>
      <c r="C309" s="43">
        <v>9.6427950512286628E-3</v>
      </c>
      <c r="K309" s="27">
        <v>39738</v>
      </c>
      <c r="L309" s="25" t="s">
        <v>328</v>
      </c>
      <c r="M309" s="23" t="str">
        <f t="shared" si="6"/>
        <v>10-17-2008  14:32:52</v>
      </c>
    </row>
    <row r="310" spans="1:13">
      <c r="A310" s="42" t="s">
        <v>1074</v>
      </c>
      <c r="B310" s="43">
        <v>616</v>
      </c>
      <c r="C310" s="43">
        <v>9.6381243299720927E-3</v>
      </c>
      <c r="K310" s="27">
        <v>39738</v>
      </c>
      <c r="L310" s="25" t="s">
        <v>329</v>
      </c>
      <c r="M310" s="23" t="str">
        <f t="shared" si="6"/>
        <v>10-17-2008  14:34:52</v>
      </c>
    </row>
    <row r="311" spans="1:13">
      <c r="A311" s="42" t="s">
        <v>1075</v>
      </c>
      <c r="B311" s="43">
        <v>618</v>
      </c>
      <c r="C311" s="43">
        <v>9.6240068266808705E-3</v>
      </c>
      <c r="K311" s="27">
        <v>39738</v>
      </c>
      <c r="L311" s="25" t="s">
        <v>330</v>
      </c>
      <c r="M311" s="23" t="str">
        <f t="shared" si="6"/>
        <v>10-17-2008  14:36:52</v>
      </c>
    </row>
    <row r="312" spans="1:13">
      <c r="A312" s="42" t="s">
        <v>1076</v>
      </c>
      <c r="B312" s="43">
        <v>620</v>
      </c>
      <c r="C312" s="43">
        <v>9.6098685839089391E-3</v>
      </c>
      <c r="K312" s="27">
        <v>39738</v>
      </c>
      <c r="L312" s="25" t="s">
        <v>331</v>
      </c>
      <c r="M312" s="23" t="str">
        <f t="shared" si="6"/>
        <v>10-17-2008  14:38:52</v>
      </c>
    </row>
    <row r="313" spans="1:13">
      <c r="A313" s="42" t="s">
        <v>1077</v>
      </c>
      <c r="B313" s="43">
        <v>622</v>
      </c>
      <c r="C313" s="43">
        <v>9.6098685839089391E-3</v>
      </c>
      <c r="K313" s="27">
        <v>39738</v>
      </c>
      <c r="L313" s="25" t="s">
        <v>332</v>
      </c>
      <c r="M313" s="23" t="str">
        <f t="shared" si="6"/>
        <v>10-17-2008  14:40:52</v>
      </c>
    </row>
    <row r="314" spans="1:13">
      <c r="A314" s="42" t="s">
        <v>1078</v>
      </c>
      <c r="B314" s="43">
        <v>624</v>
      </c>
      <c r="C314" s="43">
        <v>9.6004008666305193E-3</v>
      </c>
      <c r="K314" s="27">
        <v>39738</v>
      </c>
      <c r="L314" s="25" t="s">
        <v>333</v>
      </c>
      <c r="M314" s="23" t="str">
        <f t="shared" si="6"/>
        <v>10-17-2008  14:42:52</v>
      </c>
    </row>
    <row r="315" spans="1:13">
      <c r="A315" s="42" t="s">
        <v>1079</v>
      </c>
      <c r="B315" s="43">
        <v>626</v>
      </c>
      <c r="C315" s="43">
        <v>9.5909238032631672E-3</v>
      </c>
      <c r="K315" s="27">
        <v>39738</v>
      </c>
      <c r="L315" s="25" t="s">
        <v>334</v>
      </c>
      <c r="M315" s="23" t="str">
        <f t="shared" si="6"/>
        <v>10-17-2008  14:44:52</v>
      </c>
    </row>
    <row r="316" spans="1:13">
      <c r="A316" s="42" t="s">
        <v>1080</v>
      </c>
      <c r="B316" s="43">
        <v>628</v>
      </c>
      <c r="C316" s="43">
        <v>9.5862278086847087E-3</v>
      </c>
      <c r="K316" s="27">
        <v>39738</v>
      </c>
      <c r="L316" s="25" t="s">
        <v>335</v>
      </c>
      <c r="M316" s="23" t="str">
        <f t="shared" si="6"/>
        <v>10-17-2008  14:46:52</v>
      </c>
    </row>
    <row r="317" spans="1:13">
      <c r="A317" s="42" t="s">
        <v>1081</v>
      </c>
      <c r="B317" s="43">
        <v>630</v>
      </c>
      <c r="C317" s="43">
        <v>9.5720337650887968E-3</v>
      </c>
      <c r="K317" s="27">
        <v>39738</v>
      </c>
      <c r="L317" s="25" t="s">
        <v>336</v>
      </c>
      <c r="M317" s="23" t="str">
        <f t="shared" si="6"/>
        <v>10-17-2008  14:48:52</v>
      </c>
    </row>
    <row r="318" spans="1:13">
      <c r="A318" s="42" t="s">
        <v>1082</v>
      </c>
      <c r="B318" s="43">
        <v>632</v>
      </c>
      <c r="C318" s="43">
        <v>9.5673284985935345E-3</v>
      </c>
      <c r="K318" s="27">
        <v>39738</v>
      </c>
      <c r="L318" s="25" t="s">
        <v>337</v>
      </c>
      <c r="M318" s="23" t="str">
        <f t="shared" si="6"/>
        <v>10-17-2008  14:50:52</v>
      </c>
    </row>
    <row r="319" spans="1:13">
      <c r="A319" s="42" t="s">
        <v>1083</v>
      </c>
      <c r="B319" s="43">
        <v>634</v>
      </c>
      <c r="C319" s="43">
        <v>9.5625285881925613E-3</v>
      </c>
      <c r="K319" s="27">
        <v>39738</v>
      </c>
      <c r="L319" s="25" t="s">
        <v>338</v>
      </c>
      <c r="M319" s="23" t="str">
        <f t="shared" si="6"/>
        <v>10-17-2008  14:52:52</v>
      </c>
    </row>
    <row r="320" spans="1:13">
      <c r="A320" s="42" t="s">
        <v>1084</v>
      </c>
      <c r="B320" s="43">
        <v>636</v>
      </c>
      <c r="C320" s="43">
        <v>9.5531063743684967E-3</v>
      </c>
      <c r="K320" s="27">
        <v>39738</v>
      </c>
      <c r="L320" s="25" t="s">
        <v>339</v>
      </c>
      <c r="M320" s="23" t="str">
        <f t="shared" si="6"/>
        <v>10-17-2008  14:54:52</v>
      </c>
    </row>
    <row r="321" spans="1:13">
      <c r="A321" s="42" t="s">
        <v>1085</v>
      </c>
      <c r="B321" s="43">
        <v>638</v>
      </c>
      <c r="C321" s="43">
        <v>9.5435823462680924E-3</v>
      </c>
      <c r="K321" s="27">
        <v>39738</v>
      </c>
      <c r="L321" s="25" t="s">
        <v>340</v>
      </c>
      <c r="M321" s="23" t="str">
        <f t="shared" si="6"/>
        <v>10-17-2008  14:56:52</v>
      </c>
    </row>
    <row r="322" spans="1:13">
      <c r="A322" s="45" t="s">
        <v>1086</v>
      </c>
      <c r="B322" s="46">
        <v>640</v>
      </c>
      <c r="C322" s="46">
        <v>9.5340488041545067E-3</v>
      </c>
      <c r="K322" s="27">
        <v>39738</v>
      </c>
      <c r="L322" s="25" t="s">
        <v>341</v>
      </c>
      <c r="M322" s="23" t="str">
        <f t="shared" si="6"/>
        <v>10-17-2008  14:58:52</v>
      </c>
    </row>
    <row r="323" spans="1:13">
      <c r="A323" s="45" t="s">
        <v>1087</v>
      </c>
      <c r="B323" s="46">
        <v>642</v>
      </c>
      <c r="C323" s="46">
        <v>9.5197769616729988E-3</v>
      </c>
      <c r="K323" s="27">
        <v>39738</v>
      </c>
      <c r="L323" s="25" t="s">
        <v>342</v>
      </c>
      <c r="M323" s="23" t="str">
        <f t="shared" ref="M323:M386" si="7">_xlfn.CONCAT(TEXT(K323,"mm-dd-yyy")," ",TEXT(L323,"hh:mm:ss"))</f>
        <v>10-17-2008  15:00:52</v>
      </c>
    </row>
    <row r="324" spans="1:13">
      <c r="A324" s="45" t="s">
        <v>1088</v>
      </c>
      <c r="B324" s="46">
        <v>644</v>
      </c>
      <c r="C324" s="46">
        <v>9.5150458538043846E-3</v>
      </c>
      <c r="K324" s="27">
        <v>39738</v>
      </c>
      <c r="L324" s="25" t="s">
        <v>343</v>
      </c>
      <c r="M324" s="23" t="str">
        <f t="shared" si="7"/>
        <v>10-17-2008  15:02:52</v>
      </c>
    </row>
    <row r="325" spans="1:13">
      <c r="A325" s="45" t="s">
        <v>1089</v>
      </c>
      <c r="B325" s="46">
        <v>646</v>
      </c>
      <c r="C325" s="46">
        <v>9.5102195558251969E-3</v>
      </c>
      <c r="K325" s="27">
        <v>39738</v>
      </c>
      <c r="L325" s="25" t="s">
        <v>344</v>
      </c>
      <c r="M325" s="23" t="str">
        <f t="shared" si="7"/>
        <v>10-17-2008  15:04:52</v>
      </c>
    </row>
    <row r="326" spans="1:13">
      <c r="A326" s="45" t="s">
        <v>1090</v>
      </c>
      <c r="B326" s="46">
        <v>648</v>
      </c>
      <c r="C326" s="46">
        <v>9.4959118993385785E-3</v>
      </c>
      <c r="K326" s="27">
        <v>39738</v>
      </c>
      <c r="L326" s="25" t="s">
        <v>345</v>
      </c>
      <c r="M326" s="23" t="str">
        <f t="shared" si="7"/>
        <v>10-17-2008  15:06:52</v>
      </c>
    </row>
    <row r="327" spans="1:13">
      <c r="A327" s="45" t="s">
        <v>1091</v>
      </c>
      <c r="B327" s="46">
        <v>650</v>
      </c>
      <c r="C327" s="46">
        <v>9.4864235199573505E-3</v>
      </c>
      <c r="K327" s="27">
        <v>39738</v>
      </c>
      <c r="L327" s="25" t="s">
        <v>346</v>
      </c>
      <c r="M327" s="23" t="str">
        <f t="shared" si="7"/>
        <v>10-17-2008  15:08:52</v>
      </c>
    </row>
    <row r="328" spans="1:13">
      <c r="A328" s="45" t="s">
        <v>1092</v>
      </c>
      <c r="B328" s="46">
        <v>652</v>
      </c>
      <c r="C328" s="46">
        <v>9.4768324771518468E-3</v>
      </c>
      <c r="K328" s="27">
        <v>39738</v>
      </c>
      <c r="L328" s="25" t="s">
        <v>347</v>
      </c>
      <c r="M328" s="23" t="str">
        <f t="shared" si="7"/>
        <v>10-17-2008  15:10:52</v>
      </c>
    </row>
    <row r="329" spans="1:13">
      <c r="A329" s="45" t="s">
        <v>1093</v>
      </c>
      <c r="B329" s="46">
        <v>654</v>
      </c>
      <c r="C329" s="46">
        <v>9.4720799194263575E-3</v>
      </c>
      <c r="K329" s="27">
        <v>39738</v>
      </c>
      <c r="L329" s="25" t="s">
        <v>348</v>
      </c>
      <c r="M329" s="23" t="str">
        <f t="shared" si="7"/>
        <v>10-17-2008  15:12:52</v>
      </c>
    </row>
    <row r="330" spans="1:13">
      <c r="A330" s="45" t="s">
        <v>1094</v>
      </c>
      <c r="B330" s="46">
        <v>656</v>
      </c>
      <c r="C330" s="46">
        <v>9.4624743381422176E-3</v>
      </c>
      <c r="K330" s="27">
        <v>39738</v>
      </c>
      <c r="L330" s="25" t="s">
        <v>349</v>
      </c>
      <c r="M330" s="23" t="str">
        <f t="shared" si="7"/>
        <v>10-17-2008  15:14:52</v>
      </c>
    </row>
    <row r="331" spans="1:13">
      <c r="A331" s="45" t="s">
        <v>1095</v>
      </c>
      <c r="B331" s="46">
        <v>658</v>
      </c>
      <c r="C331" s="46">
        <v>9.4528589960921356E-3</v>
      </c>
      <c r="K331" s="27">
        <v>39738</v>
      </c>
      <c r="L331" s="25" t="s">
        <v>350</v>
      </c>
      <c r="M331" s="23" t="str">
        <f t="shared" si="7"/>
        <v>10-17-2008  15:16:52</v>
      </c>
    </row>
    <row r="332" spans="1:13">
      <c r="A332" s="45" t="s">
        <v>1096</v>
      </c>
      <c r="B332" s="46">
        <v>660</v>
      </c>
      <c r="C332" s="46">
        <v>9.4433273585108769E-3</v>
      </c>
      <c r="K332" s="27">
        <v>39738</v>
      </c>
      <c r="L332" s="25" t="s">
        <v>351</v>
      </c>
      <c r="M332" s="23" t="str">
        <f t="shared" si="7"/>
        <v>10-17-2008  15:18:52</v>
      </c>
    </row>
    <row r="333" spans="1:13">
      <c r="A333" s="45" t="s">
        <v>1097</v>
      </c>
      <c r="B333" s="46">
        <v>662</v>
      </c>
      <c r="C333" s="46">
        <v>9.4336925008185434E-3</v>
      </c>
      <c r="K333" s="27">
        <v>39738</v>
      </c>
      <c r="L333" s="25" t="s">
        <v>352</v>
      </c>
      <c r="M333" s="23" t="str">
        <f t="shared" si="7"/>
        <v>10-17-2008  15:20:52</v>
      </c>
    </row>
    <row r="334" spans="1:13">
      <c r="A334" s="45" t="s">
        <v>1098</v>
      </c>
      <c r="B334" s="46">
        <v>664</v>
      </c>
      <c r="C334" s="46">
        <v>9.4143932040254216E-3</v>
      </c>
      <c r="K334" s="27">
        <v>39738</v>
      </c>
      <c r="L334" s="25" t="s">
        <v>353</v>
      </c>
      <c r="M334" s="23" t="str">
        <f t="shared" si="7"/>
        <v>10-17-2008  15:22:52</v>
      </c>
    </row>
    <row r="335" spans="1:13">
      <c r="A335" s="45" t="s">
        <v>1099</v>
      </c>
      <c r="B335" s="46">
        <v>666</v>
      </c>
      <c r="C335" s="46">
        <v>9.4096091098408562E-3</v>
      </c>
      <c r="K335" s="27">
        <v>39738</v>
      </c>
      <c r="L335" s="25" t="s">
        <v>354</v>
      </c>
      <c r="M335" s="23" t="str">
        <f t="shared" si="7"/>
        <v>10-17-2008  15:24:52</v>
      </c>
    </row>
    <row r="336" spans="1:13">
      <c r="A336" s="45" t="s">
        <v>1100</v>
      </c>
      <c r="B336" s="46">
        <v>668</v>
      </c>
      <c r="C336" s="46">
        <v>9.4048225820586324E-3</v>
      </c>
      <c r="K336" s="27">
        <v>39738</v>
      </c>
      <c r="L336" s="25" t="s">
        <v>355</v>
      </c>
      <c r="M336" s="23" t="str">
        <f t="shared" si="7"/>
        <v>10-17-2008  15:26:52</v>
      </c>
    </row>
    <row r="337" spans="1:13">
      <c r="A337" s="45" t="s">
        <v>1101</v>
      </c>
      <c r="B337" s="46">
        <v>670</v>
      </c>
      <c r="C337" s="46">
        <v>9.3951482372552266E-3</v>
      </c>
      <c r="K337" s="27">
        <v>39738</v>
      </c>
      <c r="L337" s="25" t="s">
        <v>356</v>
      </c>
      <c r="M337" s="23" t="str">
        <f t="shared" si="7"/>
        <v>10-17-2008  15:28:52</v>
      </c>
    </row>
    <row r="338" spans="1:13">
      <c r="A338" s="45" t="s">
        <v>1102</v>
      </c>
      <c r="B338" s="46">
        <v>672</v>
      </c>
      <c r="C338" s="46">
        <v>9.3806650723709355E-3</v>
      </c>
      <c r="K338" s="27">
        <v>39738</v>
      </c>
      <c r="L338" s="25" t="s">
        <v>357</v>
      </c>
      <c r="M338" s="23" t="str">
        <f t="shared" si="7"/>
        <v>10-17-2008  15:30:52</v>
      </c>
    </row>
    <row r="339" spans="1:13">
      <c r="A339" s="45" t="s">
        <v>1103</v>
      </c>
      <c r="B339" s="46">
        <v>674</v>
      </c>
      <c r="C339" s="46">
        <v>9.3951482372552266E-3</v>
      </c>
      <c r="K339" s="27">
        <v>39738</v>
      </c>
      <c r="L339" s="25" t="s">
        <v>358</v>
      </c>
      <c r="M339" s="23" t="str">
        <f t="shared" si="7"/>
        <v>10-17-2008  15:32:52</v>
      </c>
    </row>
    <row r="340" spans="1:13">
      <c r="A340" s="45" t="s">
        <v>786</v>
      </c>
      <c r="B340" s="46">
        <v>676</v>
      </c>
      <c r="C340" s="46">
        <v>9.3613507679180565E-3</v>
      </c>
      <c r="E340" s="25">
        <v>9.3613507679180565E-3</v>
      </c>
      <c r="K340" s="27">
        <v>39738</v>
      </c>
      <c r="L340" s="25" t="s">
        <v>359</v>
      </c>
      <c r="M340" s="23" t="str">
        <f t="shared" si="7"/>
        <v>10-17-2008  15:34:52</v>
      </c>
    </row>
    <row r="341" spans="1:13">
      <c r="A341" s="45" t="s">
        <v>1104</v>
      </c>
      <c r="B341" s="46">
        <v>678</v>
      </c>
      <c r="C341" s="46">
        <v>9.3516314512495629E-3</v>
      </c>
      <c r="K341" s="27">
        <v>39738</v>
      </c>
      <c r="L341" s="25" t="s">
        <v>360</v>
      </c>
      <c r="M341" s="23" t="str">
        <f t="shared" si="7"/>
        <v>10-17-2008  15:36:52</v>
      </c>
    </row>
    <row r="342" spans="1:13">
      <c r="A342" s="45" t="s">
        <v>1105</v>
      </c>
      <c r="B342" s="46">
        <v>680</v>
      </c>
      <c r="C342" s="46">
        <v>9.3564451903487365E-3</v>
      </c>
      <c r="K342" s="27">
        <v>39738</v>
      </c>
      <c r="L342" s="25" t="s">
        <v>361</v>
      </c>
      <c r="M342" s="23" t="str">
        <f t="shared" si="7"/>
        <v>10-17-2008  15:38:52</v>
      </c>
    </row>
    <row r="343" spans="1:13">
      <c r="A343" s="45" t="s">
        <v>1106</v>
      </c>
      <c r="B343" s="46">
        <v>682</v>
      </c>
      <c r="C343" s="46">
        <v>9.3370807857702503E-3</v>
      </c>
      <c r="K343" s="27">
        <v>39738</v>
      </c>
      <c r="L343" s="25" t="s">
        <v>362</v>
      </c>
      <c r="M343" s="23" t="str">
        <f t="shared" si="7"/>
        <v>10-17-2008  15:40:52</v>
      </c>
    </row>
    <row r="344" spans="1:13">
      <c r="A344" s="45" t="s">
        <v>1107</v>
      </c>
      <c r="B344" s="46">
        <v>684</v>
      </c>
      <c r="C344" s="46">
        <v>9.3175813814530203E-3</v>
      </c>
      <c r="K344" s="27">
        <v>39738</v>
      </c>
      <c r="L344" s="25" t="s">
        <v>363</v>
      </c>
      <c r="M344" s="23" t="str">
        <f t="shared" si="7"/>
        <v>10-17-2008  15:42:52</v>
      </c>
    </row>
    <row r="345" spans="1:13">
      <c r="A345" s="45" t="s">
        <v>1108</v>
      </c>
      <c r="B345" s="46">
        <v>686</v>
      </c>
      <c r="C345" s="46">
        <v>9.3225074094902168E-3</v>
      </c>
      <c r="K345" s="27">
        <v>39738</v>
      </c>
      <c r="L345" s="25" t="s">
        <v>364</v>
      </c>
      <c r="M345" s="23" t="str">
        <f t="shared" si="7"/>
        <v>10-17-2008  15:44:52</v>
      </c>
    </row>
    <row r="346" spans="1:13">
      <c r="A346" s="45" t="s">
        <v>1109</v>
      </c>
      <c r="B346" s="46">
        <v>688</v>
      </c>
      <c r="C346" s="46">
        <v>9.3127475537566236E-3</v>
      </c>
      <c r="K346" s="27">
        <v>39738</v>
      </c>
      <c r="L346" s="25" t="s">
        <v>365</v>
      </c>
      <c r="M346" s="23" t="str">
        <f t="shared" si="7"/>
        <v>10-17-2008  15:46:52</v>
      </c>
    </row>
    <row r="347" spans="1:13">
      <c r="A347" s="45" t="s">
        <v>1110</v>
      </c>
      <c r="B347" s="46">
        <v>690</v>
      </c>
      <c r="C347" s="46">
        <v>9.2883505747791417E-3</v>
      </c>
      <c r="K347" s="27">
        <v>39738</v>
      </c>
      <c r="L347" s="25" t="s">
        <v>366</v>
      </c>
      <c r="M347" s="23" t="str">
        <f t="shared" si="7"/>
        <v>10-17-2008  15:48:52</v>
      </c>
    </row>
    <row r="348" spans="1:13">
      <c r="A348" s="45" t="s">
        <v>1111</v>
      </c>
      <c r="B348" s="46">
        <v>692</v>
      </c>
      <c r="C348" s="46">
        <v>9.2786499449003905E-3</v>
      </c>
      <c r="K348" s="27">
        <v>39738</v>
      </c>
      <c r="L348" s="25" t="s">
        <v>367</v>
      </c>
      <c r="M348" s="23" t="str">
        <f t="shared" si="7"/>
        <v>10-17-2008  15:50:52</v>
      </c>
    </row>
    <row r="349" spans="1:13">
      <c r="A349" s="45" t="s">
        <v>1112</v>
      </c>
      <c r="B349" s="46">
        <v>694</v>
      </c>
      <c r="C349" s="46">
        <v>9.2688439084925803E-3</v>
      </c>
      <c r="K349" s="27">
        <v>39738</v>
      </c>
      <c r="L349" s="25" t="s">
        <v>368</v>
      </c>
      <c r="M349" s="23" t="str">
        <f t="shared" si="7"/>
        <v>10-17-2008  15:52:52</v>
      </c>
    </row>
    <row r="350" spans="1:13">
      <c r="A350" s="45" t="s">
        <v>1113</v>
      </c>
      <c r="B350" s="46">
        <v>696</v>
      </c>
      <c r="C350" s="46">
        <v>9.2688439084925803E-3</v>
      </c>
      <c r="K350" s="27">
        <v>39738</v>
      </c>
      <c r="L350" s="25" t="s">
        <v>369</v>
      </c>
      <c r="M350" s="23" t="str">
        <f t="shared" si="7"/>
        <v>10-17-2008  15:54:52</v>
      </c>
    </row>
    <row r="351" spans="1:13">
      <c r="A351" s="45" t="s">
        <v>1114</v>
      </c>
      <c r="B351" s="46">
        <v>698</v>
      </c>
      <c r="C351" s="46">
        <v>9.2541630739899992E-3</v>
      </c>
      <c r="K351" s="27">
        <v>39738</v>
      </c>
      <c r="L351" s="25" t="s">
        <v>370</v>
      </c>
      <c r="M351" s="23" t="str">
        <f t="shared" si="7"/>
        <v>10-17-2008  15:56:52</v>
      </c>
    </row>
    <row r="352" spans="1:13">
      <c r="A352" s="45" t="s">
        <v>1115</v>
      </c>
      <c r="B352" s="46">
        <v>700</v>
      </c>
      <c r="C352" s="46">
        <v>9.2394589127286018E-3</v>
      </c>
      <c r="K352" s="27">
        <v>39738</v>
      </c>
      <c r="L352" s="25" t="s">
        <v>371</v>
      </c>
      <c r="M352" s="23" t="str">
        <f t="shared" si="7"/>
        <v>10-17-2008  15:58:52</v>
      </c>
    </row>
    <row r="353" spans="1:13">
      <c r="A353" s="45" t="s">
        <v>1116</v>
      </c>
      <c r="B353" s="46">
        <v>702</v>
      </c>
      <c r="C353" s="46">
        <v>9.2345841920467645E-3</v>
      </c>
      <c r="K353" s="27">
        <v>39738</v>
      </c>
      <c r="L353" s="25" t="s">
        <v>372</v>
      </c>
      <c r="M353" s="23" t="str">
        <f t="shared" si="7"/>
        <v>10-17-2008  16:00:52</v>
      </c>
    </row>
    <row r="354" spans="1:13">
      <c r="A354" s="45" t="s">
        <v>1117</v>
      </c>
      <c r="B354" s="46">
        <v>704</v>
      </c>
      <c r="C354" s="46">
        <v>9.2296112377499417E-3</v>
      </c>
      <c r="K354" s="27">
        <v>39738</v>
      </c>
      <c r="L354" s="25" t="s">
        <v>373</v>
      </c>
      <c r="M354" s="23" t="str">
        <f t="shared" si="7"/>
        <v>10-17-2008  16:02:52</v>
      </c>
    </row>
    <row r="355" spans="1:13">
      <c r="A355" s="45" t="s">
        <v>1118</v>
      </c>
      <c r="B355" s="46">
        <v>706</v>
      </c>
      <c r="C355" s="46">
        <v>9.2148678992159203E-3</v>
      </c>
      <c r="K355" s="27">
        <v>39738</v>
      </c>
      <c r="L355" s="25" t="s">
        <v>374</v>
      </c>
      <c r="M355" s="23" t="str">
        <f t="shared" si="7"/>
        <v>10-17-2008  16:04:52</v>
      </c>
    </row>
    <row r="356" spans="1:13">
      <c r="A356" s="45" t="s">
        <v>1119</v>
      </c>
      <c r="B356" s="46">
        <v>708</v>
      </c>
      <c r="C356" s="46">
        <v>9.2001009342289296E-3</v>
      </c>
      <c r="K356" s="27">
        <v>39738</v>
      </c>
      <c r="L356" s="25" t="s">
        <v>375</v>
      </c>
      <c r="M356" s="23" t="str">
        <f t="shared" si="7"/>
        <v>10-17-2008  16:06:52</v>
      </c>
    </row>
    <row r="357" spans="1:13">
      <c r="A357" s="45" t="s">
        <v>1120</v>
      </c>
      <c r="B357" s="46">
        <v>710</v>
      </c>
      <c r="C357" s="46">
        <v>9.1952053484411107E-3</v>
      </c>
      <c r="K357" s="27">
        <v>39738</v>
      </c>
      <c r="L357" s="25" t="s">
        <v>376</v>
      </c>
      <c r="M357" s="23" t="str">
        <f t="shared" si="7"/>
        <v>10-17-2008  16:08:52</v>
      </c>
    </row>
    <row r="358" spans="1:13">
      <c r="A358" s="45" t="s">
        <v>1121</v>
      </c>
      <c r="B358" s="46">
        <v>712</v>
      </c>
      <c r="C358" s="46">
        <v>9.1704956681741036E-3</v>
      </c>
      <c r="K358" s="27">
        <v>39738</v>
      </c>
      <c r="L358" s="25" t="s">
        <v>377</v>
      </c>
      <c r="M358" s="23" t="str">
        <f t="shared" si="7"/>
        <v>10-17-2008  16:10:52</v>
      </c>
    </row>
    <row r="359" spans="1:13">
      <c r="A359" s="45" t="s">
        <v>1122</v>
      </c>
      <c r="B359" s="46">
        <v>714</v>
      </c>
      <c r="C359" s="46">
        <v>9.1605738575702769E-3</v>
      </c>
      <c r="K359" s="27">
        <v>39738</v>
      </c>
      <c r="L359" s="25" t="s">
        <v>378</v>
      </c>
      <c r="M359" s="23" t="str">
        <f t="shared" si="7"/>
        <v>10-17-2008  16:12:52</v>
      </c>
    </row>
    <row r="360" spans="1:13">
      <c r="A360" s="54" t="s">
        <v>1123</v>
      </c>
      <c r="B360" s="55">
        <v>716</v>
      </c>
      <c r="C360" s="55">
        <v>9.1556571364375585E-3</v>
      </c>
      <c r="K360" s="27">
        <v>39738</v>
      </c>
      <c r="L360" s="25" t="s">
        <v>379</v>
      </c>
      <c r="M360" s="23" t="str">
        <f t="shared" si="7"/>
        <v>10-17-2008  16:14:52</v>
      </c>
    </row>
    <row r="361" spans="1:13">
      <c r="A361" s="54" t="s">
        <v>1124</v>
      </c>
      <c r="B361" s="55">
        <v>718</v>
      </c>
      <c r="C361" s="55">
        <v>9.1556571364375585E-3</v>
      </c>
      <c r="K361" s="27">
        <v>39738</v>
      </c>
      <c r="L361" s="25" t="s">
        <v>380</v>
      </c>
      <c r="M361" s="23" t="str">
        <f t="shared" si="7"/>
        <v>10-17-2008  16:16:52</v>
      </c>
    </row>
    <row r="362" spans="1:13">
      <c r="A362" s="54" t="s">
        <v>1125</v>
      </c>
      <c r="B362" s="55">
        <v>720</v>
      </c>
      <c r="C362" s="55">
        <v>9.1308404322931868E-3</v>
      </c>
      <c r="K362" s="27">
        <v>39738</v>
      </c>
      <c r="L362" s="25" t="s">
        <v>381</v>
      </c>
      <c r="M362" s="23" t="str">
        <f t="shared" si="7"/>
        <v>10-17-2008  16:18:52</v>
      </c>
    </row>
    <row r="363" spans="1:13">
      <c r="A363" s="54" t="s">
        <v>1126</v>
      </c>
      <c r="B363" s="55">
        <v>722</v>
      </c>
      <c r="C363" s="55">
        <v>9.1358671509605485E-3</v>
      </c>
      <c r="K363" s="27">
        <v>39738</v>
      </c>
      <c r="L363" s="25" t="s">
        <v>382</v>
      </c>
      <c r="M363" s="23" t="str">
        <f t="shared" si="7"/>
        <v>10-17-2008  16:20:52</v>
      </c>
    </row>
    <row r="364" spans="1:13">
      <c r="A364" s="54" t="s">
        <v>1127</v>
      </c>
      <c r="B364" s="55">
        <v>724</v>
      </c>
      <c r="C364" s="55">
        <v>9.1159373516934619E-3</v>
      </c>
      <c r="K364" s="27">
        <v>39738</v>
      </c>
      <c r="L364" s="25" t="s">
        <v>383</v>
      </c>
      <c r="M364" s="23" t="str">
        <f t="shared" si="7"/>
        <v>10-17-2008  16:22:52</v>
      </c>
    </row>
    <row r="365" spans="1:13">
      <c r="A365" s="54" t="s">
        <v>1128</v>
      </c>
      <c r="B365" s="55">
        <v>726</v>
      </c>
      <c r="C365" s="55">
        <v>9.1109965426401096E-3</v>
      </c>
      <c r="K365" s="27">
        <v>39738</v>
      </c>
      <c r="L365" s="25" t="s">
        <v>384</v>
      </c>
      <c r="M365" s="23" t="str">
        <f t="shared" si="7"/>
        <v>10-17-2008  16:24:52</v>
      </c>
    </row>
    <row r="366" spans="1:13">
      <c r="A366" s="54" t="s">
        <v>1129</v>
      </c>
      <c r="B366" s="55">
        <v>728</v>
      </c>
      <c r="C366" s="55">
        <v>9.0910122208695768E-3</v>
      </c>
      <c r="K366" s="27">
        <v>39738</v>
      </c>
      <c r="L366" s="25" t="s">
        <v>385</v>
      </c>
      <c r="M366" s="23" t="str">
        <f t="shared" si="7"/>
        <v>10-17-2008  16:26:52</v>
      </c>
    </row>
    <row r="367" spans="1:13">
      <c r="A367" s="54" t="s">
        <v>1130</v>
      </c>
      <c r="B367" s="55">
        <v>730</v>
      </c>
      <c r="C367" s="55">
        <v>9.0811007923048623E-3</v>
      </c>
      <c r="K367" s="27">
        <v>39738</v>
      </c>
      <c r="L367" s="25" t="s">
        <v>386</v>
      </c>
      <c r="M367" s="23" t="str">
        <f t="shared" si="7"/>
        <v>10-17-2008  16:28:52</v>
      </c>
    </row>
    <row r="368" spans="1:13">
      <c r="A368" s="54" t="s">
        <v>1131</v>
      </c>
      <c r="B368" s="55">
        <v>732</v>
      </c>
      <c r="C368" s="55">
        <v>9.0811007923048623E-3</v>
      </c>
      <c r="K368" s="27">
        <v>39738</v>
      </c>
      <c r="L368" s="25" t="s">
        <v>387</v>
      </c>
      <c r="M368" s="23" t="str">
        <f t="shared" si="7"/>
        <v>10-17-2008  16:30:52</v>
      </c>
    </row>
    <row r="369" spans="1:13">
      <c r="A369" s="54" t="s">
        <v>1132</v>
      </c>
      <c r="B369" s="55">
        <v>734</v>
      </c>
      <c r="C369" s="55">
        <v>9.0661159489607238E-3</v>
      </c>
      <c r="K369" s="27">
        <v>39738</v>
      </c>
      <c r="L369" s="25" t="s">
        <v>388</v>
      </c>
      <c r="M369" s="23" t="str">
        <f t="shared" si="7"/>
        <v>10-17-2008  16:32:52</v>
      </c>
    </row>
    <row r="370" spans="1:13">
      <c r="A370" s="54" t="s">
        <v>1133</v>
      </c>
      <c r="B370" s="55">
        <v>736</v>
      </c>
      <c r="C370" s="55">
        <v>9.0560797810090004E-3</v>
      </c>
      <c r="K370" s="27">
        <v>39738</v>
      </c>
      <c r="L370" s="25" t="s">
        <v>389</v>
      </c>
      <c r="M370" s="23" t="str">
        <f t="shared" si="7"/>
        <v>10-17-2008  16:34:52</v>
      </c>
    </row>
    <row r="371" spans="1:13">
      <c r="A371" s="54" t="s">
        <v>1134</v>
      </c>
      <c r="B371" s="55">
        <v>738</v>
      </c>
      <c r="C371" s="55">
        <v>9.0309894474525868E-3</v>
      </c>
      <c r="K371" s="27">
        <v>39738</v>
      </c>
      <c r="L371" s="25" t="s">
        <v>390</v>
      </c>
      <c r="M371" s="23" t="str">
        <f t="shared" si="7"/>
        <v>10-17-2008  16:36:52</v>
      </c>
    </row>
    <row r="372" spans="1:13">
      <c r="A372" s="54" t="s">
        <v>1135</v>
      </c>
      <c r="B372" s="55">
        <v>740</v>
      </c>
      <c r="C372" s="55">
        <v>9.0360717128628414E-3</v>
      </c>
      <c r="K372" s="27">
        <v>39738</v>
      </c>
      <c r="L372" s="25" t="s">
        <v>391</v>
      </c>
      <c r="M372" s="23" t="str">
        <f t="shared" si="7"/>
        <v>10-17-2008  16:38:52</v>
      </c>
    </row>
    <row r="373" spans="1:13">
      <c r="A373" s="54" t="s">
        <v>1136</v>
      </c>
      <c r="B373" s="55">
        <v>742</v>
      </c>
      <c r="C373" s="55">
        <v>9.026002138266976E-3</v>
      </c>
      <c r="K373" s="27">
        <v>39738</v>
      </c>
      <c r="L373" s="25" t="s">
        <v>392</v>
      </c>
      <c r="M373" s="23" t="str">
        <f t="shared" si="7"/>
        <v>10-17-2008  16:40:52</v>
      </c>
    </row>
    <row r="374" spans="1:13">
      <c r="A374" s="54" t="s">
        <v>1137</v>
      </c>
      <c r="B374" s="55">
        <v>744</v>
      </c>
      <c r="C374" s="55">
        <v>9.0109256683206518E-3</v>
      </c>
      <c r="K374" s="27">
        <v>39738</v>
      </c>
      <c r="L374" s="25" t="s">
        <v>393</v>
      </c>
      <c r="M374" s="23" t="str">
        <f t="shared" si="7"/>
        <v>10-17-2008  16:42:52</v>
      </c>
    </row>
    <row r="375" spans="1:13">
      <c r="A375" s="54" t="s">
        <v>1138</v>
      </c>
      <c r="B375" s="55">
        <v>746</v>
      </c>
      <c r="C375" s="55">
        <v>8.9958239311360485E-3</v>
      </c>
      <c r="K375" s="27">
        <v>39738</v>
      </c>
      <c r="L375" s="25" t="s">
        <v>394</v>
      </c>
      <c r="M375" s="23" t="str">
        <f t="shared" si="7"/>
        <v>10-17-2008  16:44:52</v>
      </c>
    </row>
    <row r="376" spans="1:13">
      <c r="A376" s="54" t="s">
        <v>1139</v>
      </c>
      <c r="B376" s="55">
        <v>748</v>
      </c>
      <c r="C376" s="55">
        <v>8.9908171152570989E-3</v>
      </c>
      <c r="K376" s="27">
        <v>39738</v>
      </c>
      <c r="L376" s="25" t="s">
        <v>395</v>
      </c>
      <c r="M376" s="23" t="str">
        <f t="shared" si="7"/>
        <v>10-17-2008  16:46:52</v>
      </c>
    </row>
    <row r="377" spans="1:13">
      <c r="A377" s="54" t="s">
        <v>1140</v>
      </c>
      <c r="B377" s="55">
        <v>750</v>
      </c>
      <c r="C377" s="55">
        <v>8.9806967992467051E-3</v>
      </c>
      <c r="K377" s="27">
        <v>39738</v>
      </c>
      <c r="L377" s="25" t="s">
        <v>396</v>
      </c>
      <c r="M377" s="23" t="str">
        <f t="shared" si="7"/>
        <v>10-17-2008  16:48:52</v>
      </c>
    </row>
    <row r="378" spans="1:13">
      <c r="A378" s="54" t="s">
        <v>788</v>
      </c>
      <c r="B378" s="55">
        <v>752</v>
      </c>
      <c r="C378" s="55">
        <v>8.9705650658138594E-3</v>
      </c>
      <c r="E378" s="25">
        <v>8.9705650658138594E-3</v>
      </c>
      <c r="K378" s="27">
        <v>39738</v>
      </c>
      <c r="L378" s="25" t="s">
        <v>397</v>
      </c>
      <c r="M378" s="23" t="str">
        <f t="shared" si="7"/>
        <v>10-17-2008  16:50:52</v>
      </c>
    </row>
    <row r="379" spans="1:13">
      <c r="A379" s="54" t="s">
        <v>1141</v>
      </c>
      <c r="B379" s="55">
        <v>754</v>
      </c>
      <c r="C379" s="55">
        <v>8.9604218762288201E-3</v>
      </c>
      <c r="K379" s="27">
        <v>39738</v>
      </c>
      <c r="L379" s="25" t="s">
        <v>398</v>
      </c>
      <c r="M379" s="23" t="str">
        <f t="shared" si="7"/>
        <v>10-17-2008  16:52:52</v>
      </c>
    </row>
    <row r="380" spans="1:13">
      <c r="A380" s="54" t="s">
        <v>1142</v>
      </c>
      <c r="B380" s="55">
        <v>756</v>
      </c>
      <c r="C380" s="55">
        <v>8.9503658360985464E-3</v>
      </c>
      <c r="K380" s="27">
        <v>39738</v>
      </c>
      <c r="L380" s="25" t="s">
        <v>399</v>
      </c>
      <c r="M380" s="23" t="str">
        <f t="shared" si="7"/>
        <v>10-17-2008  16:54:52</v>
      </c>
    </row>
    <row r="381" spans="1:13">
      <c r="A381" s="54" t="s">
        <v>1143</v>
      </c>
      <c r="B381" s="55">
        <v>758</v>
      </c>
      <c r="C381" s="55">
        <v>8.9452348767374464E-3</v>
      </c>
      <c r="K381" s="27">
        <v>39738</v>
      </c>
      <c r="L381" s="25" t="s">
        <v>400</v>
      </c>
      <c r="M381" s="23" t="str">
        <f t="shared" si="7"/>
        <v>10-17-2008  16:56:52</v>
      </c>
    </row>
    <row r="382" spans="1:13">
      <c r="A382" s="54" t="s">
        <v>1144</v>
      </c>
      <c r="B382" s="55">
        <v>760</v>
      </c>
      <c r="C382" s="55">
        <v>8.9249783193013979E-3</v>
      </c>
      <c r="K382" s="27">
        <v>39738</v>
      </c>
      <c r="L382" s="25" t="s">
        <v>401</v>
      </c>
      <c r="M382" s="23" t="str">
        <f t="shared" si="7"/>
        <v>10-17-2008  16:58:52</v>
      </c>
    </row>
    <row r="383" spans="1:13">
      <c r="A383" s="54" t="s">
        <v>1145</v>
      </c>
      <c r="B383" s="55">
        <v>762</v>
      </c>
      <c r="C383" s="55">
        <v>8.9147832615268912E-3</v>
      </c>
      <c r="K383" s="27">
        <v>39738</v>
      </c>
      <c r="L383" s="25" t="s">
        <v>402</v>
      </c>
      <c r="M383" s="23" t="str">
        <f t="shared" si="7"/>
        <v>10-17-2008  17:00:52</v>
      </c>
    </row>
    <row r="384" spans="1:13">
      <c r="A384" s="54" t="s">
        <v>1146</v>
      </c>
      <c r="B384" s="55">
        <v>764</v>
      </c>
      <c r="C384" s="55">
        <v>8.9046756819100379E-3</v>
      </c>
      <c r="K384" s="27">
        <v>39738</v>
      </c>
      <c r="L384" s="25" t="s">
        <v>403</v>
      </c>
      <c r="M384" s="23" t="str">
        <f t="shared" si="7"/>
        <v>10-17-2008  17:02:52</v>
      </c>
    </row>
    <row r="385" spans="1:13">
      <c r="A385" s="54" t="s">
        <v>1147</v>
      </c>
      <c r="B385" s="55">
        <v>766</v>
      </c>
      <c r="C385" s="55">
        <v>8.8995183802271019E-3</v>
      </c>
      <c r="K385" s="27">
        <v>39738</v>
      </c>
      <c r="L385" s="25" t="s">
        <v>404</v>
      </c>
      <c r="M385" s="23" t="str">
        <f t="shared" si="7"/>
        <v>10-17-2008  17:04:52</v>
      </c>
    </row>
    <row r="386" spans="1:13">
      <c r="A386" s="54" t="s">
        <v>1148</v>
      </c>
      <c r="B386" s="55">
        <v>768</v>
      </c>
      <c r="C386" s="55">
        <v>8.8842272708435383E-3</v>
      </c>
      <c r="K386" s="27">
        <v>39738</v>
      </c>
      <c r="L386" s="25" t="s">
        <v>405</v>
      </c>
      <c r="M386" s="23" t="str">
        <f t="shared" si="7"/>
        <v>10-17-2008  17:06:52</v>
      </c>
    </row>
    <row r="387" spans="1:13">
      <c r="A387" s="54" t="s">
        <v>1149</v>
      </c>
      <c r="B387" s="55">
        <v>770</v>
      </c>
      <c r="C387" s="55">
        <v>8.8740848880321192E-3</v>
      </c>
      <c r="K387" s="27">
        <v>39738</v>
      </c>
      <c r="L387" s="25" t="s">
        <v>406</v>
      </c>
      <c r="M387" s="23" t="str">
        <f t="shared" ref="M387:M450" si="8">_xlfn.CONCAT(TEXT(K387,"mm-dd-yyy")," ",TEXT(L387,"hh:mm:ss"))</f>
        <v>10-17-2008  17:08:52</v>
      </c>
    </row>
    <row r="388" spans="1:13">
      <c r="A388" s="54" t="s">
        <v>1150</v>
      </c>
      <c r="B388" s="55">
        <v>772</v>
      </c>
      <c r="C388" s="55">
        <v>8.8586502132096852E-3</v>
      </c>
      <c r="K388" s="27">
        <v>39738</v>
      </c>
      <c r="L388" s="25" t="s">
        <v>407</v>
      </c>
      <c r="M388" s="23" t="str">
        <f t="shared" si="8"/>
        <v>10-17-2008  17:10:52</v>
      </c>
    </row>
    <row r="389" spans="1:13">
      <c r="A389" s="54" t="s">
        <v>1151</v>
      </c>
      <c r="B389" s="55">
        <v>774</v>
      </c>
      <c r="C389" s="55">
        <v>8.8586502132096852E-3</v>
      </c>
      <c r="K389" s="27">
        <v>39738</v>
      </c>
      <c r="L389" s="25" t="s">
        <v>408</v>
      </c>
      <c r="M389" s="23" t="str">
        <f t="shared" si="8"/>
        <v>10-17-2008  17:12:52</v>
      </c>
    </row>
    <row r="390" spans="1:13">
      <c r="A390" s="54" t="s">
        <v>1152</v>
      </c>
      <c r="B390" s="55">
        <v>776</v>
      </c>
      <c r="C390" s="55">
        <v>8.8381952116933921E-3</v>
      </c>
      <c r="K390" s="27">
        <v>39738</v>
      </c>
      <c r="L390" s="25" t="s">
        <v>409</v>
      </c>
      <c r="M390" s="23" t="str">
        <f t="shared" si="8"/>
        <v>10-17-2008  17:14:52</v>
      </c>
    </row>
    <row r="391" spans="1:13">
      <c r="A391" s="54" t="s">
        <v>1153</v>
      </c>
      <c r="B391" s="55">
        <v>778</v>
      </c>
      <c r="C391" s="55">
        <v>8.8227978215529804E-3</v>
      </c>
      <c r="K391" s="27">
        <v>39738</v>
      </c>
      <c r="L391" s="25" t="s">
        <v>410</v>
      </c>
      <c r="M391" s="23" t="str">
        <f t="shared" si="8"/>
        <v>10-17-2008  17:16:52</v>
      </c>
    </row>
    <row r="392" spans="1:13">
      <c r="A392" s="54" t="s">
        <v>1154</v>
      </c>
      <c r="B392" s="55">
        <v>780</v>
      </c>
      <c r="C392" s="55">
        <v>8.8176927594467713E-3</v>
      </c>
      <c r="K392" s="27">
        <v>39738</v>
      </c>
      <c r="L392" s="25" t="s">
        <v>411</v>
      </c>
      <c r="M392" s="23" t="str">
        <f t="shared" si="8"/>
        <v>10-17-2008  17:18:52</v>
      </c>
    </row>
    <row r="393" spans="1:13">
      <c r="A393" s="54" t="s">
        <v>1155</v>
      </c>
      <c r="B393" s="55">
        <v>782</v>
      </c>
      <c r="C393" s="55">
        <v>8.812484553177952E-3</v>
      </c>
      <c r="K393" s="27">
        <v>39738</v>
      </c>
      <c r="L393" s="25" t="s">
        <v>412</v>
      </c>
      <c r="M393" s="23" t="str">
        <f t="shared" si="8"/>
        <v>10-17-2008  17:20:52</v>
      </c>
    </row>
    <row r="394" spans="1:13">
      <c r="A394" s="54" t="s">
        <v>1156</v>
      </c>
      <c r="B394" s="55">
        <v>784</v>
      </c>
      <c r="C394" s="55">
        <v>8.7970421619996807E-3</v>
      </c>
      <c r="K394" s="27">
        <v>39738</v>
      </c>
      <c r="L394" s="25" t="s">
        <v>413</v>
      </c>
      <c r="M394" s="23" t="str">
        <f t="shared" si="8"/>
        <v>10-17-2008  17:22:52</v>
      </c>
    </row>
    <row r="395" spans="1:13">
      <c r="A395" s="54" t="s">
        <v>1157</v>
      </c>
      <c r="B395" s="55">
        <v>786</v>
      </c>
      <c r="C395" s="55">
        <v>8.7815726154260101E-3</v>
      </c>
      <c r="K395" s="27">
        <v>39738</v>
      </c>
      <c r="L395" s="25" t="s">
        <v>414</v>
      </c>
      <c r="M395" s="23" t="str">
        <f t="shared" si="8"/>
        <v>10-17-2008  17:24:52</v>
      </c>
    </row>
    <row r="396" spans="1:13">
      <c r="A396" s="54" t="s">
        <v>1158</v>
      </c>
      <c r="B396" s="55">
        <v>788</v>
      </c>
      <c r="C396" s="55">
        <v>8.7815726154260101E-3</v>
      </c>
      <c r="K396" s="27">
        <v>39738</v>
      </c>
      <c r="L396" s="25" t="s">
        <v>415</v>
      </c>
      <c r="M396" s="23" t="str">
        <f t="shared" si="8"/>
        <v>10-17-2008  17:26:52</v>
      </c>
    </row>
    <row r="397" spans="1:13">
      <c r="A397" s="54" t="s">
        <v>1159</v>
      </c>
      <c r="B397" s="55">
        <v>790</v>
      </c>
      <c r="C397" s="55">
        <v>8.7713115324904532E-3</v>
      </c>
      <c r="K397" s="27">
        <v>39738</v>
      </c>
      <c r="L397" s="25" t="s">
        <v>416</v>
      </c>
      <c r="M397" s="23" t="str">
        <f t="shared" si="8"/>
        <v>10-17-2008  17:28:52</v>
      </c>
    </row>
    <row r="398" spans="1:13">
      <c r="A398" s="54" t="s">
        <v>1160</v>
      </c>
      <c r="B398" s="55">
        <v>792</v>
      </c>
      <c r="C398" s="55">
        <v>8.7609376552969503E-3</v>
      </c>
      <c r="K398" s="27">
        <v>39738</v>
      </c>
      <c r="L398" s="25" t="s">
        <v>417</v>
      </c>
      <c r="M398" s="23" t="str">
        <f t="shared" si="8"/>
        <v>10-17-2008  17:30:52</v>
      </c>
    </row>
    <row r="399" spans="1:13">
      <c r="A399" s="54" t="s">
        <v>1161</v>
      </c>
      <c r="B399" s="55">
        <v>794</v>
      </c>
      <c r="C399" s="55">
        <v>8.7505514797640033E-3</v>
      </c>
      <c r="K399" s="27">
        <v>39738</v>
      </c>
      <c r="L399" s="25" t="s">
        <v>418</v>
      </c>
      <c r="M399" s="23" t="str">
        <f t="shared" si="8"/>
        <v>10-17-2008  17:32:52</v>
      </c>
    </row>
    <row r="400" spans="1:13">
      <c r="A400" s="54" t="s">
        <v>1162</v>
      </c>
      <c r="B400" s="55">
        <v>796</v>
      </c>
      <c r="C400" s="55">
        <v>8.7298431944680434E-3</v>
      </c>
      <c r="K400" s="27">
        <v>39738</v>
      </c>
      <c r="L400" s="25" t="s">
        <v>419</v>
      </c>
      <c r="M400" s="23" t="str">
        <f t="shared" si="8"/>
        <v>10-17-2008  17:34:52</v>
      </c>
    </row>
    <row r="401" spans="1:13">
      <c r="A401" s="54" t="s">
        <v>1163</v>
      </c>
      <c r="B401" s="55">
        <v>798</v>
      </c>
      <c r="C401" s="55">
        <v>8.7245825458872259E-3</v>
      </c>
      <c r="K401" s="27">
        <v>39738</v>
      </c>
      <c r="L401" s="25" t="s">
        <v>420</v>
      </c>
      <c r="M401" s="23" t="str">
        <f t="shared" si="8"/>
        <v>10-17-2008  17:36:52</v>
      </c>
    </row>
    <row r="402" spans="1:13">
      <c r="A402" s="54" t="s">
        <v>1164</v>
      </c>
      <c r="B402" s="55">
        <v>800</v>
      </c>
      <c r="C402" s="55">
        <v>8.7142543570864397E-3</v>
      </c>
      <c r="K402" s="27">
        <v>39738</v>
      </c>
      <c r="L402" s="25" t="s">
        <v>421</v>
      </c>
      <c r="M402" s="23" t="str">
        <f t="shared" si="8"/>
        <v>10-17-2008  17:38:52</v>
      </c>
    </row>
    <row r="403" spans="1:13">
      <c r="A403" s="54" t="s">
        <v>1165</v>
      </c>
      <c r="B403" s="55">
        <v>802</v>
      </c>
      <c r="C403" s="55">
        <v>8.7089842920974447E-3</v>
      </c>
      <c r="K403" s="27">
        <v>39738</v>
      </c>
      <c r="L403" s="25" t="s">
        <v>422</v>
      </c>
      <c r="M403" s="23" t="str">
        <f t="shared" si="8"/>
        <v>10-17-2008  17:40:52</v>
      </c>
    </row>
    <row r="404" spans="1:13">
      <c r="A404" s="54" t="s">
        <v>1166</v>
      </c>
      <c r="B404" s="55">
        <v>804</v>
      </c>
      <c r="C404" s="55">
        <v>8.698637582978154E-3</v>
      </c>
      <c r="K404" s="27">
        <v>39738</v>
      </c>
      <c r="L404" s="25" t="s">
        <v>423</v>
      </c>
      <c r="M404" s="23" t="str">
        <f t="shared" si="8"/>
        <v>10-17-2008  17:42:52</v>
      </c>
    </row>
    <row r="405" spans="1:13">
      <c r="A405" s="54" t="s">
        <v>1167</v>
      </c>
      <c r="B405" s="55">
        <v>806</v>
      </c>
      <c r="C405" s="55">
        <v>8.6881769319000404E-3</v>
      </c>
      <c r="K405" s="27">
        <v>39738</v>
      </c>
      <c r="L405" s="25" t="s">
        <v>424</v>
      </c>
      <c r="M405" s="23" t="str">
        <f t="shared" si="8"/>
        <v>10-17-2008  17:44:52</v>
      </c>
    </row>
    <row r="406" spans="1:13">
      <c r="A406" s="54" t="s">
        <v>1168</v>
      </c>
      <c r="B406" s="55">
        <v>808</v>
      </c>
      <c r="C406" s="55">
        <v>8.6620209997436519E-3</v>
      </c>
      <c r="K406" s="27">
        <v>39738</v>
      </c>
      <c r="L406" s="25" t="s">
        <v>425</v>
      </c>
      <c r="M406" s="23" t="str">
        <f t="shared" si="8"/>
        <v>10-17-2008  17:46:52</v>
      </c>
    </row>
    <row r="407" spans="1:13">
      <c r="A407" s="54" t="s">
        <v>1169</v>
      </c>
      <c r="B407" s="55">
        <v>810</v>
      </c>
      <c r="C407" s="55">
        <v>8.6568211255633552E-3</v>
      </c>
      <c r="K407" s="27">
        <v>39738</v>
      </c>
      <c r="L407" s="25" t="s">
        <v>426</v>
      </c>
      <c r="M407" s="23" t="str">
        <f t="shared" si="8"/>
        <v>10-17-2008  17:48:52</v>
      </c>
    </row>
    <row r="408" spans="1:13">
      <c r="A408" s="54" t="s">
        <v>1170</v>
      </c>
      <c r="B408" s="55">
        <v>812</v>
      </c>
      <c r="C408" s="55">
        <v>8.6411005549061875E-3</v>
      </c>
      <c r="K408" s="27">
        <v>39738</v>
      </c>
      <c r="L408" s="25" t="s">
        <v>427</v>
      </c>
      <c r="M408" s="23" t="str">
        <f t="shared" si="8"/>
        <v>10-17-2008  17:50:52</v>
      </c>
    </row>
    <row r="409" spans="1:13">
      <c r="A409" s="48" t="s">
        <v>1171</v>
      </c>
      <c r="B409" s="49">
        <v>814</v>
      </c>
      <c r="C409" s="49">
        <v>8.6358880840362914E-3</v>
      </c>
      <c r="K409" s="27">
        <v>39738</v>
      </c>
      <c r="L409" s="25" t="s">
        <v>428</v>
      </c>
      <c r="M409" s="23" t="str">
        <f t="shared" si="8"/>
        <v>10-17-2008  17:52:52</v>
      </c>
    </row>
    <row r="410" spans="1:13">
      <c r="A410" s="48" t="s">
        <v>1172</v>
      </c>
      <c r="B410" s="49">
        <v>816</v>
      </c>
      <c r="C410" s="49">
        <v>8.6253513319748312E-3</v>
      </c>
      <c r="K410" s="27">
        <v>39738</v>
      </c>
      <c r="L410" s="25" t="s">
        <v>429</v>
      </c>
      <c r="M410" s="23" t="str">
        <f t="shared" si="8"/>
        <v>10-17-2008  17:54:52</v>
      </c>
    </row>
    <row r="411" spans="1:13">
      <c r="A411" s="48" t="s">
        <v>1173</v>
      </c>
      <c r="B411" s="49">
        <v>818</v>
      </c>
      <c r="C411" s="49">
        <v>8.6095732995311678E-3</v>
      </c>
      <c r="K411" s="27">
        <v>39738</v>
      </c>
      <c r="L411" s="25" t="s">
        <v>430</v>
      </c>
      <c r="M411" s="23" t="str">
        <f t="shared" si="8"/>
        <v>10-17-2008  17:56:52</v>
      </c>
    </row>
    <row r="412" spans="1:13">
      <c r="A412" s="48" t="s">
        <v>1174</v>
      </c>
      <c r="B412" s="49">
        <v>820</v>
      </c>
      <c r="C412" s="49">
        <v>8.6095732995311678E-3</v>
      </c>
      <c r="K412" s="27">
        <v>39738</v>
      </c>
      <c r="L412" s="25" t="s">
        <v>431</v>
      </c>
      <c r="M412" s="23" t="str">
        <f t="shared" si="8"/>
        <v>10-17-2008  17:58:52</v>
      </c>
    </row>
    <row r="413" spans="1:13">
      <c r="A413" s="48" t="s">
        <v>1175</v>
      </c>
      <c r="B413" s="49">
        <v>822</v>
      </c>
      <c r="C413" s="49">
        <v>8.5937662988936347E-3</v>
      </c>
      <c r="K413" s="27">
        <v>39738</v>
      </c>
      <c r="L413" s="25" t="s">
        <v>432</v>
      </c>
      <c r="M413" s="23" t="str">
        <f t="shared" si="8"/>
        <v>10-17-2008  18:00:52</v>
      </c>
    </row>
    <row r="414" spans="1:13">
      <c r="A414" s="48" t="s">
        <v>1176</v>
      </c>
      <c r="B414" s="49">
        <v>824</v>
      </c>
      <c r="C414" s="49">
        <v>8.5831778380737293E-3</v>
      </c>
      <c r="K414" s="27">
        <v>39738</v>
      </c>
      <c r="L414" s="25" t="s">
        <v>433</v>
      </c>
      <c r="M414" s="23" t="str">
        <f t="shared" si="8"/>
        <v>10-17-2008  18:02:52</v>
      </c>
    </row>
    <row r="415" spans="1:13">
      <c r="A415" s="48" t="s">
        <v>1177</v>
      </c>
      <c r="B415" s="49">
        <v>826</v>
      </c>
      <c r="C415" s="49">
        <v>8.5673221370507618E-3</v>
      </c>
      <c r="K415" s="27">
        <v>39738</v>
      </c>
      <c r="L415" s="25" t="s">
        <v>434</v>
      </c>
      <c r="M415" s="23" t="str">
        <f t="shared" si="8"/>
        <v>10-17-2008  18:04:52</v>
      </c>
    </row>
    <row r="416" spans="1:13">
      <c r="A416" s="48" t="s">
        <v>1178</v>
      </c>
      <c r="B416" s="49">
        <v>828</v>
      </c>
      <c r="C416" s="49">
        <v>8.5620647509815056E-3</v>
      </c>
      <c r="K416" s="27">
        <v>39738</v>
      </c>
      <c r="L416" s="25" t="s">
        <v>435</v>
      </c>
      <c r="M416" s="23" t="str">
        <f t="shared" si="8"/>
        <v>10-17-2008  18:06:52</v>
      </c>
    </row>
    <row r="417" spans="1:13">
      <c r="A417" s="48" t="s">
        <v>1179</v>
      </c>
      <c r="B417" s="49">
        <v>830</v>
      </c>
      <c r="C417" s="49">
        <v>8.55670095305428E-3</v>
      </c>
      <c r="K417" s="27">
        <v>39738</v>
      </c>
      <c r="L417" s="25" t="s">
        <v>436</v>
      </c>
      <c r="M417" s="23" t="str">
        <f t="shared" si="8"/>
        <v>10-17-2008  18:08:52</v>
      </c>
    </row>
    <row r="418" spans="1:13">
      <c r="A418" s="48" t="s">
        <v>1180</v>
      </c>
      <c r="B418" s="49">
        <v>832</v>
      </c>
      <c r="C418" s="49">
        <v>8.5461698789574738E-3</v>
      </c>
      <c r="K418" s="27">
        <v>39738</v>
      </c>
      <c r="L418" s="25" t="s">
        <v>437</v>
      </c>
      <c r="M418" s="23" t="str">
        <f t="shared" si="8"/>
        <v>10-17-2008  18:10:52</v>
      </c>
    </row>
    <row r="419" spans="1:13">
      <c r="A419" s="48" t="s">
        <v>1181</v>
      </c>
      <c r="B419" s="49">
        <v>834</v>
      </c>
      <c r="C419" s="49">
        <v>8.5248615707235968E-3</v>
      </c>
      <c r="K419" s="27">
        <v>39738</v>
      </c>
      <c r="L419" s="25" t="s">
        <v>438</v>
      </c>
      <c r="M419" s="23" t="str">
        <f t="shared" si="8"/>
        <v>10-17-2008  18:12:52</v>
      </c>
    </row>
    <row r="420" spans="1:13">
      <c r="A420" s="48" t="s">
        <v>1182</v>
      </c>
      <c r="B420" s="49">
        <v>836</v>
      </c>
      <c r="C420" s="49">
        <v>8.5195779825059416E-3</v>
      </c>
      <c r="K420" s="27">
        <v>39738</v>
      </c>
      <c r="L420" s="25" t="s">
        <v>439</v>
      </c>
      <c r="M420" s="23" t="str">
        <f t="shared" si="8"/>
        <v>10-17-2008  18:14:52</v>
      </c>
    </row>
    <row r="421" spans="1:13">
      <c r="A421" s="48" t="s">
        <v>1183</v>
      </c>
      <c r="B421" s="49">
        <v>838</v>
      </c>
      <c r="C421" s="49">
        <v>8.5088972023406196E-3</v>
      </c>
      <c r="K421" s="27">
        <v>39738</v>
      </c>
      <c r="L421" s="25" t="s">
        <v>440</v>
      </c>
      <c r="M421" s="23" t="str">
        <f t="shared" si="8"/>
        <v>10-17-2008  18:16:52</v>
      </c>
    </row>
    <row r="422" spans="1:13">
      <c r="A422" s="48" t="s">
        <v>1184</v>
      </c>
      <c r="B422" s="49">
        <v>840</v>
      </c>
      <c r="C422" s="49">
        <v>8.4929028253006647E-3</v>
      </c>
      <c r="K422" s="27">
        <v>39738</v>
      </c>
      <c r="L422" s="25" t="s">
        <v>441</v>
      </c>
      <c r="M422" s="23" t="str">
        <f t="shared" si="8"/>
        <v>10-17-2008  18:18:52</v>
      </c>
    </row>
    <row r="423" spans="1:13">
      <c r="A423" s="48" t="s">
        <v>1185</v>
      </c>
      <c r="B423" s="49">
        <v>842</v>
      </c>
      <c r="C423" s="49">
        <v>8.4821884558172848E-3</v>
      </c>
      <c r="K423" s="27">
        <v>39738</v>
      </c>
      <c r="L423" s="25" t="s">
        <v>442</v>
      </c>
      <c r="M423" s="23" t="str">
        <f t="shared" si="8"/>
        <v>10-17-2008  18:20:52</v>
      </c>
    </row>
    <row r="424" spans="1:13">
      <c r="A424" s="48" t="s">
        <v>1186</v>
      </c>
      <c r="B424" s="49">
        <v>844</v>
      </c>
      <c r="C424" s="49">
        <v>8.4768782697405773E-3</v>
      </c>
      <c r="K424" s="27">
        <v>39738</v>
      </c>
      <c r="L424" s="25" t="s">
        <v>443</v>
      </c>
      <c r="M424" s="23" t="str">
        <f t="shared" si="8"/>
        <v>10-17-2008  18:22:52</v>
      </c>
    </row>
    <row r="425" spans="1:13">
      <c r="A425" s="48" t="s">
        <v>1187</v>
      </c>
      <c r="B425" s="49">
        <v>846</v>
      </c>
      <c r="C425" s="49">
        <v>8.4715647551087056E-3</v>
      </c>
      <c r="K425" s="27">
        <v>39738</v>
      </c>
      <c r="L425" s="25" t="s">
        <v>444</v>
      </c>
      <c r="M425" s="23" t="str">
        <f t="shared" si="8"/>
        <v>10-17-2008  18:24:52</v>
      </c>
    </row>
    <row r="426" spans="1:13">
      <c r="A426" s="48" t="s">
        <v>1188</v>
      </c>
      <c r="B426" s="49">
        <v>848</v>
      </c>
      <c r="C426" s="49">
        <v>8.4500683192504436E-3</v>
      </c>
      <c r="K426" s="27">
        <v>39738</v>
      </c>
      <c r="L426" s="25" t="s">
        <v>445</v>
      </c>
      <c r="M426" s="23" t="str">
        <f t="shared" si="8"/>
        <v>10-17-2008  18:26:52</v>
      </c>
    </row>
    <row r="427" spans="1:13">
      <c r="A427" s="48" t="s">
        <v>1189</v>
      </c>
      <c r="B427" s="49">
        <v>850</v>
      </c>
      <c r="C427" s="49">
        <v>8.4339623783841952E-3</v>
      </c>
      <c r="K427" s="27">
        <v>39738</v>
      </c>
      <c r="L427" s="25" t="s">
        <v>446</v>
      </c>
      <c r="M427" s="23" t="str">
        <f t="shared" si="8"/>
        <v>10-17-2008  18:28:52</v>
      </c>
    </row>
    <row r="428" spans="1:13">
      <c r="A428" s="48" t="s">
        <v>1190</v>
      </c>
      <c r="B428" s="49">
        <v>852</v>
      </c>
      <c r="C428" s="49">
        <v>8.4339623783841952E-3</v>
      </c>
      <c r="K428" s="27">
        <v>39738</v>
      </c>
      <c r="L428" s="25" t="s">
        <v>447</v>
      </c>
      <c r="M428" s="23" t="str">
        <f t="shared" si="8"/>
        <v>10-17-2008  18:30:52</v>
      </c>
    </row>
    <row r="429" spans="1:13">
      <c r="A429" s="48" t="s">
        <v>1191</v>
      </c>
      <c r="B429" s="49">
        <v>854</v>
      </c>
      <c r="C429" s="49">
        <v>8.4232778536624323E-3</v>
      </c>
      <c r="K429" s="27">
        <v>39738</v>
      </c>
      <c r="L429" s="25" t="s">
        <v>448</v>
      </c>
      <c r="M429" s="23" t="str">
        <f t="shared" si="8"/>
        <v>10-17-2008  18:32:52</v>
      </c>
    </row>
    <row r="430" spans="1:13">
      <c r="A430" s="48" t="s">
        <v>1192</v>
      </c>
      <c r="B430" s="49">
        <v>856</v>
      </c>
      <c r="C430" s="49">
        <v>8.4016578721107186E-3</v>
      </c>
      <c r="K430" s="27">
        <v>39738</v>
      </c>
      <c r="L430" s="25" t="s">
        <v>449</v>
      </c>
      <c r="M430" s="23" t="str">
        <f t="shared" si="8"/>
        <v>10-17-2008  18:34:52</v>
      </c>
    </row>
    <row r="431" spans="1:13">
      <c r="A431" s="48" t="s">
        <v>1193</v>
      </c>
      <c r="B431" s="49">
        <v>858</v>
      </c>
      <c r="C431" s="49">
        <v>8.4016578721107186E-3</v>
      </c>
      <c r="K431" s="27">
        <v>39738</v>
      </c>
      <c r="L431" s="25" t="s">
        <v>450</v>
      </c>
      <c r="M431" s="23" t="str">
        <f t="shared" si="8"/>
        <v>10-17-2008  18:36:52</v>
      </c>
    </row>
    <row r="432" spans="1:13">
      <c r="A432" s="48" t="s">
        <v>1194</v>
      </c>
      <c r="B432" s="49">
        <v>860</v>
      </c>
      <c r="C432" s="49">
        <v>8.3854589498726911E-3</v>
      </c>
      <c r="K432" s="27">
        <v>39738</v>
      </c>
      <c r="L432" s="25" t="s">
        <v>451</v>
      </c>
      <c r="M432" s="23" t="str">
        <f t="shared" si="8"/>
        <v>10-17-2008  18:38:52</v>
      </c>
    </row>
    <row r="433" spans="1:13">
      <c r="A433" s="48" t="s">
        <v>1195</v>
      </c>
      <c r="B433" s="49">
        <v>862</v>
      </c>
      <c r="C433" s="49">
        <v>8.3692286741371812E-3</v>
      </c>
      <c r="K433" s="27">
        <v>39738</v>
      </c>
      <c r="L433" s="25" t="s">
        <v>452</v>
      </c>
      <c r="M433" s="23" t="str">
        <f t="shared" si="8"/>
        <v>10-17-2008  18:40:52</v>
      </c>
    </row>
    <row r="434" spans="1:13">
      <c r="A434" s="48" t="s">
        <v>1196</v>
      </c>
      <c r="B434" s="49">
        <v>864</v>
      </c>
      <c r="C434" s="49">
        <v>8.3638467704758926E-3</v>
      </c>
      <c r="K434" s="27">
        <v>39738</v>
      </c>
      <c r="L434" s="25" t="s">
        <v>453</v>
      </c>
      <c r="M434" s="23" t="str">
        <f t="shared" si="8"/>
        <v>10-17-2008  18:42:52</v>
      </c>
    </row>
    <row r="435" spans="1:13">
      <c r="A435" s="48" t="s">
        <v>1197</v>
      </c>
      <c r="B435" s="49">
        <v>866</v>
      </c>
      <c r="C435" s="49">
        <v>8.3529668621394638E-3</v>
      </c>
      <c r="K435" s="27">
        <v>39738</v>
      </c>
      <c r="L435" s="25" t="s">
        <v>454</v>
      </c>
      <c r="M435" s="23" t="str">
        <f t="shared" si="8"/>
        <v>10-17-2008  18:44:52</v>
      </c>
    </row>
    <row r="436" spans="1:13">
      <c r="A436" s="48" t="s">
        <v>1198</v>
      </c>
      <c r="B436" s="49">
        <v>868</v>
      </c>
      <c r="C436" s="49">
        <v>8.3475744740613127E-3</v>
      </c>
      <c r="K436" s="27">
        <v>39738</v>
      </c>
      <c r="L436" s="25" t="s">
        <v>455</v>
      </c>
      <c r="M436" s="23" t="str">
        <f t="shared" si="8"/>
        <v>10-17-2008  18:46:52</v>
      </c>
    </row>
    <row r="437" spans="1:13">
      <c r="A437" s="48" t="s">
        <v>1199</v>
      </c>
      <c r="B437" s="49">
        <v>870</v>
      </c>
      <c r="C437" s="49">
        <v>8.3312703953238726E-3</v>
      </c>
      <c r="K437" s="27">
        <v>39738</v>
      </c>
      <c r="L437" s="25" t="s">
        <v>456</v>
      </c>
      <c r="M437" s="23" t="str">
        <f t="shared" si="8"/>
        <v>10-17-2008  18:48:52</v>
      </c>
    </row>
    <row r="438" spans="1:13">
      <c r="A438" s="48" t="s">
        <v>790</v>
      </c>
      <c r="B438" s="49">
        <v>872</v>
      </c>
      <c r="C438" s="49">
        <v>8.3366733293322708E-3</v>
      </c>
      <c r="E438" s="25">
        <v>8.3366733293322708E-3</v>
      </c>
      <c r="K438" s="27">
        <v>39738</v>
      </c>
      <c r="L438" s="25" t="s">
        <v>457</v>
      </c>
      <c r="M438" s="23" t="str">
        <f t="shared" si="8"/>
        <v>10-17-2008  18:50:52</v>
      </c>
    </row>
    <row r="439" spans="1:13">
      <c r="A439" s="48" t="s">
        <v>1200</v>
      </c>
      <c r="B439" s="49">
        <v>874</v>
      </c>
      <c r="C439" s="49">
        <v>8.3149343473054565E-3</v>
      </c>
      <c r="K439" s="27">
        <v>39738</v>
      </c>
      <c r="L439" s="25" t="s">
        <v>458</v>
      </c>
      <c r="M439" s="23" t="str">
        <f t="shared" si="8"/>
        <v>10-17-2008  18:52:52</v>
      </c>
    </row>
    <row r="440" spans="1:13">
      <c r="A440" s="48" t="s">
        <v>1201</v>
      </c>
      <c r="B440" s="49">
        <v>876</v>
      </c>
      <c r="C440" s="49">
        <v>8.3094110260595478E-3</v>
      </c>
      <c r="K440" s="27">
        <v>39738</v>
      </c>
      <c r="L440" s="25" t="s">
        <v>459</v>
      </c>
      <c r="M440" s="23" t="str">
        <f t="shared" si="8"/>
        <v>10-17-2008  18:54:52</v>
      </c>
    </row>
    <row r="441" spans="1:13">
      <c r="A441" s="48" t="s">
        <v>1202</v>
      </c>
      <c r="B441" s="49">
        <v>878</v>
      </c>
      <c r="C441" s="49">
        <v>8.2876005333268818E-3</v>
      </c>
      <c r="K441" s="27">
        <v>39738</v>
      </c>
      <c r="L441" s="25" t="s">
        <v>460</v>
      </c>
      <c r="M441" s="23" t="str">
        <f t="shared" si="8"/>
        <v>10-17-2008  18:56:52</v>
      </c>
    </row>
    <row r="442" spans="1:13">
      <c r="A442" s="48" t="s">
        <v>1203</v>
      </c>
      <c r="B442" s="49">
        <v>880</v>
      </c>
      <c r="C442" s="49">
        <v>8.2821655863668901E-3</v>
      </c>
      <c r="K442" s="27">
        <v>39738</v>
      </c>
      <c r="L442" s="25" t="s">
        <v>461</v>
      </c>
      <c r="M442" s="23" t="str">
        <f t="shared" si="8"/>
        <v>10-17-2008  18:58:52</v>
      </c>
    </row>
    <row r="443" spans="1:13">
      <c r="A443" s="48" t="s">
        <v>1204</v>
      </c>
      <c r="B443" s="49">
        <v>882</v>
      </c>
      <c r="C443" s="49">
        <v>8.2657324902273496E-3</v>
      </c>
      <c r="K443" s="27">
        <v>39738</v>
      </c>
      <c r="L443" s="25" t="s">
        <v>462</v>
      </c>
      <c r="M443" s="23" t="str">
        <f t="shared" si="8"/>
        <v>10-17-2008  19:00:52</v>
      </c>
    </row>
    <row r="444" spans="1:13">
      <c r="A444" s="48" t="s">
        <v>1205</v>
      </c>
      <c r="B444" s="49">
        <v>884</v>
      </c>
      <c r="C444" s="49">
        <v>8.2547232661065017E-3</v>
      </c>
      <c r="K444" s="27">
        <v>39738</v>
      </c>
      <c r="L444" s="25" t="s">
        <v>463</v>
      </c>
      <c r="M444" s="23" t="str">
        <f t="shared" si="8"/>
        <v>10-17-2008  19:02:52</v>
      </c>
    </row>
    <row r="445" spans="1:13">
      <c r="A445" s="48" t="s">
        <v>1206</v>
      </c>
      <c r="B445" s="49">
        <v>886</v>
      </c>
      <c r="C445" s="49">
        <v>8.2491596299259489E-3</v>
      </c>
      <c r="K445" s="27">
        <v>39738</v>
      </c>
      <c r="L445" s="25" t="s">
        <v>464</v>
      </c>
      <c r="M445" s="23" t="str">
        <f t="shared" si="8"/>
        <v>10-17-2008  19:04:52</v>
      </c>
    </row>
    <row r="446" spans="1:13">
      <c r="A446" s="48" t="s">
        <v>1207</v>
      </c>
      <c r="B446" s="49">
        <v>888</v>
      </c>
      <c r="C446" s="49">
        <v>8.2382354299934887E-3</v>
      </c>
      <c r="K446" s="27">
        <v>39738</v>
      </c>
      <c r="L446" s="25" t="s">
        <v>465</v>
      </c>
      <c r="M446" s="23" t="str">
        <f t="shared" si="8"/>
        <v>10-17-2008  19:06:52</v>
      </c>
    </row>
    <row r="447" spans="1:13">
      <c r="A447" s="48" t="s">
        <v>1208</v>
      </c>
      <c r="B447" s="49">
        <v>890</v>
      </c>
      <c r="C447" s="49">
        <v>8.2271894107283066E-3</v>
      </c>
      <c r="K447" s="27">
        <v>39738</v>
      </c>
      <c r="L447" s="25" t="s">
        <v>466</v>
      </c>
      <c r="M447" s="23" t="str">
        <f t="shared" si="8"/>
        <v>10-17-2008  19:08:52</v>
      </c>
    </row>
    <row r="448" spans="1:13">
      <c r="A448" s="48" t="s">
        <v>1209</v>
      </c>
      <c r="B448" s="49">
        <v>892</v>
      </c>
      <c r="C448" s="49">
        <v>8.2161285408640008E-3</v>
      </c>
      <c r="K448" s="27">
        <v>39738</v>
      </c>
      <c r="L448" s="25" t="s">
        <v>467</v>
      </c>
      <c r="M448" s="23" t="str">
        <f t="shared" si="8"/>
        <v>10-17-2008  19:10:52</v>
      </c>
    </row>
    <row r="449" spans="1:13">
      <c r="A449" s="48" t="s">
        <v>1210</v>
      </c>
      <c r="B449" s="49">
        <v>894</v>
      </c>
      <c r="C449" s="49">
        <v>8.1995630981168757E-3</v>
      </c>
      <c r="K449" s="27">
        <v>39738</v>
      </c>
      <c r="L449" s="25" t="s">
        <v>468</v>
      </c>
      <c r="M449" s="23" t="str">
        <f t="shared" si="8"/>
        <v>10-17-2008  19:12:52</v>
      </c>
    </row>
    <row r="450" spans="1:13">
      <c r="A450" s="48" t="s">
        <v>1211</v>
      </c>
      <c r="B450" s="49">
        <v>896</v>
      </c>
      <c r="C450" s="49">
        <v>8.1940697580628399E-3</v>
      </c>
      <c r="K450" s="27">
        <v>39738</v>
      </c>
      <c r="L450" s="25" t="s">
        <v>469</v>
      </c>
      <c r="M450" s="23" t="str">
        <f t="shared" si="8"/>
        <v>10-17-2008  19:14:52</v>
      </c>
    </row>
    <row r="451" spans="1:13">
      <c r="A451" s="48" t="s">
        <v>1212</v>
      </c>
      <c r="B451" s="49">
        <v>898</v>
      </c>
      <c r="C451" s="49">
        <v>8.1829641206594573E-3</v>
      </c>
      <c r="K451" s="27">
        <v>39738</v>
      </c>
      <c r="L451" s="25" t="s">
        <v>470</v>
      </c>
      <c r="M451" s="23" t="str">
        <f t="shared" ref="M451:M514" si="9">_xlfn.CONCAT(TEXT(K451,"mm-dd-yyy")," ",TEXT(L451,"hh:mm:ss"))</f>
        <v>10-17-2008  19:16:52</v>
      </c>
    </row>
    <row r="452" spans="1:13">
      <c r="A452" s="48" t="s">
        <v>1213</v>
      </c>
      <c r="B452" s="49">
        <v>900</v>
      </c>
      <c r="C452" s="49">
        <v>8.1774596299828955E-3</v>
      </c>
      <c r="K452" s="27">
        <v>39738</v>
      </c>
      <c r="L452" s="25" t="s">
        <v>471</v>
      </c>
      <c r="M452" s="23" t="str">
        <f t="shared" si="9"/>
        <v>10-17-2008  19:18:52</v>
      </c>
    </row>
    <row r="453" spans="1:13">
      <c r="A453" s="48" t="s">
        <v>1214</v>
      </c>
      <c r="B453" s="49">
        <v>902</v>
      </c>
      <c r="C453" s="49">
        <v>8.1608156945246584E-3</v>
      </c>
      <c r="K453" s="27">
        <v>39738</v>
      </c>
      <c r="L453" s="25" t="s">
        <v>472</v>
      </c>
      <c r="M453" s="23" t="str">
        <f t="shared" si="9"/>
        <v>10-17-2008  19:20:52</v>
      </c>
    </row>
    <row r="454" spans="1:13">
      <c r="A454" s="48" t="s">
        <v>1215</v>
      </c>
      <c r="B454" s="49">
        <v>904</v>
      </c>
      <c r="C454" s="49">
        <v>8.155296254582051E-3</v>
      </c>
      <c r="K454" s="27">
        <v>39738</v>
      </c>
      <c r="L454" s="25" t="s">
        <v>473</v>
      </c>
      <c r="M454" s="23" t="str">
        <f t="shared" si="9"/>
        <v>10-17-2008  19:22:52</v>
      </c>
    </row>
    <row r="455" spans="1:13">
      <c r="A455" s="48" t="s">
        <v>1216</v>
      </c>
      <c r="B455" s="49">
        <v>906</v>
      </c>
      <c r="C455" s="49">
        <v>8.1386069938288591E-3</v>
      </c>
      <c r="K455" s="27">
        <v>39738</v>
      </c>
      <c r="L455" s="25" t="s">
        <v>474</v>
      </c>
      <c r="M455" s="23" t="str">
        <f t="shared" si="9"/>
        <v>10-17-2008  19:24:52</v>
      </c>
    </row>
    <row r="456" spans="1:13">
      <c r="A456" s="48" t="s">
        <v>1217</v>
      </c>
      <c r="B456" s="49">
        <v>908</v>
      </c>
      <c r="C456" s="49">
        <v>8.1329639246710047E-3</v>
      </c>
      <c r="K456" s="27">
        <v>39738</v>
      </c>
      <c r="L456" s="25" t="s">
        <v>475</v>
      </c>
      <c r="M456" s="23" t="str">
        <f t="shared" si="9"/>
        <v>10-17-2008  19:26:52</v>
      </c>
    </row>
    <row r="457" spans="1:13">
      <c r="A457" s="48" t="s">
        <v>1218</v>
      </c>
      <c r="B457" s="49">
        <v>910</v>
      </c>
      <c r="C457" s="49">
        <v>8.1217747321629154E-3</v>
      </c>
      <c r="K457" s="27">
        <v>39738</v>
      </c>
      <c r="L457" s="25" t="s">
        <v>476</v>
      </c>
      <c r="M457" s="23" t="str">
        <f t="shared" si="9"/>
        <v>10-17-2008  19:28:52</v>
      </c>
    </row>
    <row r="458" spans="1:13">
      <c r="A458" s="48" t="s">
        <v>1219</v>
      </c>
      <c r="B458" s="49">
        <v>912</v>
      </c>
      <c r="C458" s="49">
        <v>8.105016446621191E-3</v>
      </c>
      <c r="K458" s="27">
        <v>39738</v>
      </c>
      <c r="L458" s="25" t="s">
        <v>477</v>
      </c>
      <c r="M458" s="23" t="str">
        <f t="shared" si="9"/>
        <v>10-17-2008  19:30:52</v>
      </c>
    </row>
    <row r="459" spans="1:13">
      <c r="A459" s="48" t="s">
        <v>1220</v>
      </c>
      <c r="B459" s="49">
        <v>914</v>
      </c>
      <c r="C459" s="49">
        <v>8.0994589819320638E-3</v>
      </c>
      <c r="K459" s="27">
        <v>39738</v>
      </c>
      <c r="L459" s="25" t="s">
        <v>478</v>
      </c>
      <c r="M459" s="23" t="str">
        <f t="shared" si="9"/>
        <v>10-17-2008  19:32:52</v>
      </c>
    </row>
    <row r="460" spans="1:13">
      <c r="A460" s="48" t="s">
        <v>1221</v>
      </c>
      <c r="B460" s="49">
        <v>916</v>
      </c>
      <c r="C460" s="49">
        <v>8.0882234390501351E-3</v>
      </c>
      <c r="K460" s="27">
        <v>39738</v>
      </c>
      <c r="L460" s="25" t="s">
        <v>479</v>
      </c>
      <c r="M460" s="23" t="str">
        <f t="shared" si="9"/>
        <v>10-17-2008  19:34:52</v>
      </c>
    </row>
    <row r="461" spans="1:13">
      <c r="A461" s="48" t="s">
        <v>1222</v>
      </c>
      <c r="B461" s="49">
        <v>918</v>
      </c>
      <c r="C461" s="49">
        <v>8.0826544278473269E-3</v>
      </c>
      <c r="K461" s="27">
        <v>39738</v>
      </c>
      <c r="L461" s="25" t="s">
        <v>480</v>
      </c>
      <c r="M461" s="23" t="str">
        <f t="shared" si="9"/>
        <v>10-17-2008  19:36:52</v>
      </c>
    </row>
    <row r="462" spans="1:13">
      <c r="A462" s="48" t="s">
        <v>1223</v>
      </c>
      <c r="B462" s="49">
        <v>920</v>
      </c>
      <c r="C462" s="49">
        <v>8.0658148627401564E-3</v>
      </c>
      <c r="K462" s="27">
        <v>39738</v>
      </c>
      <c r="L462" s="25" t="s">
        <v>481</v>
      </c>
      <c r="M462" s="23" t="str">
        <f t="shared" si="9"/>
        <v>10-17-2008  19:38:52</v>
      </c>
    </row>
    <row r="463" spans="1:13">
      <c r="A463" s="48" t="s">
        <v>1224</v>
      </c>
      <c r="B463" s="49">
        <v>922</v>
      </c>
      <c r="C463" s="49">
        <v>8.0545323886616789E-3</v>
      </c>
      <c r="K463" s="27">
        <v>39738</v>
      </c>
      <c r="L463" s="25" t="s">
        <v>482</v>
      </c>
      <c r="M463" s="23" t="str">
        <f t="shared" si="9"/>
        <v>10-17-2008  19:40:52</v>
      </c>
    </row>
    <row r="464" spans="1:13">
      <c r="A464" s="48" t="s">
        <v>1225</v>
      </c>
      <c r="B464" s="49">
        <v>924</v>
      </c>
      <c r="C464" s="49">
        <v>8.0433438568794265E-3</v>
      </c>
      <c r="K464" s="27">
        <v>39738</v>
      </c>
      <c r="L464" s="25" t="s">
        <v>483</v>
      </c>
      <c r="M464" s="23" t="str">
        <f t="shared" si="9"/>
        <v>10-17-2008  19:42:52</v>
      </c>
    </row>
    <row r="465" spans="1:13">
      <c r="A465" s="48" t="s">
        <v>1226</v>
      </c>
      <c r="B465" s="49">
        <v>926</v>
      </c>
      <c r="C465" s="49">
        <v>8.0320298181717435E-3</v>
      </c>
      <c r="K465" s="27">
        <v>39738</v>
      </c>
      <c r="L465" s="25" t="s">
        <v>484</v>
      </c>
      <c r="M465" s="23" t="str">
        <f t="shared" si="9"/>
        <v>10-17-2008  19:44:52</v>
      </c>
    </row>
    <row r="466" spans="1:13">
      <c r="A466" s="48" t="s">
        <v>1227</v>
      </c>
      <c r="B466" s="49">
        <v>928</v>
      </c>
      <c r="C466" s="49">
        <v>8.0264218179709433E-3</v>
      </c>
      <c r="K466" s="27">
        <v>39738</v>
      </c>
      <c r="L466" s="25" t="s">
        <v>485</v>
      </c>
      <c r="M466" s="23" t="str">
        <f t="shared" si="9"/>
        <v>10-17-2008  19:46:52</v>
      </c>
    </row>
    <row r="467" spans="1:13">
      <c r="A467" s="48" t="s">
        <v>1228</v>
      </c>
      <c r="B467" s="49">
        <v>930</v>
      </c>
      <c r="C467" s="49">
        <v>8.0150838922621401E-3</v>
      </c>
      <c r="K467" s="27">
        <v>39738</v>
      </c>
      <c r="L467" s="25" t="s">
        <v>486</v>
      </c>
      <c r="M467" s="23" t="str">
        <f t="shared" si="9"/>
        <v>10-17-2008  19:48:52</v>
      </c>
    </row>
    <row r="468" spans="1:13">
      <c r="A468" s="48" t="s">
        <v>1229</v>
      </c>
      <c r="B468" s="49">
        <v>932</v>
      </c>
      <c r="C468" s="49">
        <v>8.003729905487816E-3</v>
      </c>
      <c r="K468" s="27">
        <v>39738</v>
      </c>
      <c r="L468" s="25" t="s">
        <v>487</v>
      </c>
      <c r="M468" s="23" t="str">
        <f t="shared" si="9"/>
        <v>10-17-2008  19:50:52</v>
      </c>
    </row>
    <row r="469" spans="1:13">
      <c r="A469" s="51" t="s">
        <v>1230</v>
      </c>
      <c r="B469" s="52">
        <v>934</v>
      </c>
      <c r="C469" s="52">
        <v>7.9923597891986831E-3</v>
      </c>
      <c r="K469" s="27">
        <v>39738</v>
      </c>
      <c r="L469" s="25" t="s">
        <v>488</v>
      </c>
      <c r="M469" s="23" t="str">
        <f t="shared" si="9"/>
        <v>10-17-2008  19:52:52</v>
      </c>
    </row>
    <row r="470" spans="1:13">
      <c r="A470" s="51" t="s">
        <v>1231</v>
      </c>
      <c r="B470" s="52">
        <v>936</v>
      </c>
      <c r="C470" s="52">
        <v>7.9923597891986831E-3</v>
      </c>
      <c r="K470" s="27">
        <v>39738</v>
      </c>
      <c r="L470" s="25" t="s">
        <v>489</v>
      </c>
      <c r="M470" s="23" t="str">
        <f t="shared" si="9"/>
        <v>10-17-2008  19:54:52</v>
      </c>
    </row>
    <row r="471" spans="1:13">
      <c r="A471" s="51" t="s">
        <v>1232</v>
      </c>
      <c r="B471" s="52">
        <v>938</v>
      </c>
      <c r="C471" s="52">
        <v>7.97532957312737E-3</v>
      </c>
      <c r="K471" s="27">
        <v>39738</v>
      </c>
      <c r="L471" s="25" t="s">
        <v>490</v>
      </c>
      <c r="M471" s="23" t="str">
        <f t="shared" si="9"/>
        <v>10-17-2008  19:56:52</v>
      </c>
    </row>
    <row r="472" spans="1:13">
      <c r="A472" s="51" t="s">
        <v>1233</v>
      </c>
      <c r="B472" s="52">
        <v>940</v>
      </c>
      <c r="C472" s="52">
        <v>7.9640297714159754E-3</v>
      </c>
      <c r="K472" s="27">
        <v>39738</v>
      </c>
      <c r="L472" s="25" t="s">
        <v>491</v>
      </c>
      <c r="M472" s="23" t="str">
        <f t="shared" si="9"/>
        <v>10-17-2008  19:58:52</v>
      </c>
    </row>
    <row r="473" spans="1:13">
      <c r="A473" s="51" t="s">
        <v>1234</v>
      </c>
      <c r="B473" s="52">
        <v>942</v>
      </c>
      <c r="C473" s="52">
        <v>7.9526028946502788E-3</v>
      </c>
      <c r="K473" s="27">
        <v>39738</v>
      </c>
      <c r="L473" s="25" t="s">
        <v>492</v>
      </c>
      <c r="M473" s="23" t="str">
        <f t="shared" si="9"/>
        <v>10-17-2008  20:00:52</v>
      </c>
    </row>
    <row r="474" spans="1:13">
      <c r="A474" s="51" t="s">
        <v>1235</v>
      </c>
      <c r="B474" s="52">
        <v>944</v>
      </c>
      <c r="C474" s="52">
        <v>7.9411595752761441E-3</v>
      </c>
      <c r="K474" s="27">
        <v>39738</v>
      </c>
      <c r="L474" s="25" t="s">
        <v>493</v>
      </c>
      <c r="M474" s="23" t="str">
        <f t="shared" si="9"/>
        <v>10-17-2008  20:02:52</v>
      </c>
    </row>
    <row r="475" spans="1:13">
      <c r="A475" s="51" t="s">
        <v>1236</v>
      </c>
      <c r="B475" s="52">
        <v>946</v>
      </c>
      <c r="C475" s="52">
        <v>7.9411595752761441E-3</v>
      </c>
      <c r="K475" s="27">
        <v>39738</v>
      </c>
      <c r="L475" s="25" t="s">
        <v>494</v>
      </c>
      <c r="M475" s="23" t="str">
        <f t="shared" si="9"/>
        <v>10-17-2008  20:04:52</v>
      </c>
    </row>
    <row r="476" spans="1:13">
      <c r="A476" s="51" t="s">
        <v>1237</v>
      </c>
      <c r="B476" s="52">
        <v>948</v>
      </c>
      <c r="C476" s="52">
        <v>7.9240193210264199E-3</v>
      </c>
      <c r="K476" s="27">
        <v>39738</v>
      </c>
      <c r="L476" s="25" t="s">
        <v>495</v>
      </c>
      <c r="M476" s="23" t="str">
        <f t="shared" si="9"/>
        <v>10-17-2008  20:06:52</v>
      </c>
    </row>
    <row r="477" spans="1:13">
      <c r="A477" s="51" t="s">
        <v>1238</v>
      </c>
      <c r="B477" s="52">
        <v>950</v>
      </c>
      <c r="C477" s="52">
        <v>7.9126462450939891E-3</v>
      </c>
      <c r="K477" s="27">
        <v>39738</v>
      </c>
      <c r="L477" s="25" t="s">
        <v>496</v>
      </c>
      <c r="M477" s="23" t="str">
        <f t="shared" si="9"/>
        <v>10-17-2008  20:08:52</v>
      </c>
    </row>
    <row r="478" spans="1:13">
      <c r="A478" s="51" t="s">
        <v>1239</v>
      </c>
      <c r="B478" s="52">
        <v>952</v>
      </c>
      <c r="C478" s="52">
        <v>7.9011450562560866E-3</v>
      </c>
      <c r="K478" s="27">
        <v>39738</v>
      </c>
      <c r="L478" s="25" t="s">
        <v>497</v>
      </c>
      <c r="M478" s="23" t="str">
        <f t="shared" si="9"/>
        <v>10-17-2008  20:10:52</v>
      </c>
    </row>
    <row r="479" spans="1:13">
      <c r="A479" s="51" t="s">
        <v>1240</v>
      </c>
      <c r="B479" s="52">
        <v>954</v>
      </c>
      <c r="C479" s="52">
        <v>7.8896271014541625E-3</v>
      </c>
      <c r="K479" s="27">
        <v>39738</v>
      </c>
      <c r="L479" s="25" t="s">
        <v>498</v>
      </c>
      <c r="M479" s="23" t="str">
        <f t="shared" si="9"/>
        <v>10-17-2008  20:12:52</v>
      </c>
    </row>
    <row r="480" spans="1:13">
      <c r="A480" s="51" t="s">
        <v>1241</v>
      </c>
      <c r="B480" s="52">
        <v>956</v>
      </c>
      <c r="C480" s="52">
        <v>7.883917807790743E-3</v>
      </c>
      <c r="K480" s="27">
        <v>39738</v>
      </c>
      <c r="L480" s="25" t="s">
        <v>499</v>
      </c>
      <c r="M480" s="23" t="str">
        <f t="shared" si="9"/>
        <v>10-17-2008  20:14:52</v>
      </c>
    </row>
    <row r="481" spans="1:13">
      <c r="A481" s="51" t="s">
        <v>1242</v>
      </c>
      <c r="B481" s="52">
        <v>958</v>
      </c>
      <c r="C481" s="52">
        <v>7.8723746480969768E-3</v>
      </c>
      <c r="K481" s="27">
        <v>39738</v>
      </c>
      <c r="L481" s="25" t="s">
        <v>500</v>
      </c>
      <c r="M481" s="23" t="str">
        <f t="shared" si="9"/>
        <v>10-17-2008  20:16:52</v>
      </c>
    </row>
    <row r="482" spans="1:13">
      <c r="A482" s="51" t="s">
        <v>1243</v>
      </c>
      <c r="B482" s="52">
        <v>960</v>
      </c>
      <c r="C482" s="52">
        <v>7.8666528333211708E-3</v>
      </c>
      <c r="K482" s="27">
        <v>39738</v>
      </c>
      <c r="L482" s="25" t="s">
        <v>501</v>
      </c>
      <c r="M482" s="23" t="str">
        <f t="shared" si="9"/>
        <v>10-17-2008  20:18:52</v>
      </c>
    </row>
    <row r="483" spans="1:13">
      <c r="A483" s="51" t="s">
        <v>1244</v>
      </c>
      <c r="B483" s="52">
        <v>962</v>
      </c>
      <c r="C483" s="52">
        <v>7.8550843025393443E-3</v>
      </c>
      <c r="K483" s="27">
        <v>39738</v>
      </c>
      <c r="L483" s="25" t="s">
        <v>502</v>
      </c>
      <c r="M483" s="23" t="str">
        <f t="shared" si="9"/>
        <v>10-17-2008  20:20:52</v>
      </c>
    </row>
    <row r="484" spans="1:13">
      <c r="A484" s="51" t="s">
        <v>1245</v>
      </c>
      <c r="B484" s="52">
        <v>964</v>
      </c>
      <c r="C484" s="52">
        <v>7.8434987091220969E-3</v>
      </c>
      <c r="K484" s="27">
        <v>39738</v>
      </c>
      <c r="L484" s="25" t="s">
        <v>503</v>
      </c>
      <c r="M484" s="23" t="str">
        <f t="shared" si="9"/>
        <v>10-17-2008  20:22:52</v>
      </c>
    </row>
    <row r="485" spans="1:13">
      <c r="A485" s="51" t="s">
        <v>1246</v>
      </c>
      <c r="B485" s="52">
        <v>966</v>
      </c>
      <c r="C485" s="52">
        <v>7.8320087078603291E-3</v>
      </c>
      <c r="K485" s="27">
        <v>39738</v>
      </c>
      <c r="L485" s="25" t="s">
        <v>504</v>
      </c>
      <c r="M485" s="23" t="str">
        <f t="shared" si="9"/>
        <v>10-17-2008  20:24:52</v>
      </c>
    </row>
    <row r="486" spans="1:13">
      <c r="A486" s="51" t="s">
        <v>1247</v>
      </c>
      <c r="B486" s="52">
        <v>968</v>
      </c>
      <c r="C486" s="52">
        <v>7.8203889289472049E-3</v>
      </c>
      <c r="K486" s="27">
        <v>39738</v>
      </c>
      <c r="L486" s="25" t="s">
        <v>505</v>
      </c>
      <c r="M486" s="23" t="str">
        <f t="shared" si="9"/>
        <v>10-17-2008  20:26:52</v>
      </c>
    </row>
    <row r="487" spans="1:13">
      <c r="A487" s="51" t="s">
        <v>1248</v>
      </c>
      <c r="B487" s="52">
        <v>970</v>
      </c>
      <c r="C487" s="52">
        <v>7.81462905069716E-3</v>
      </c>
      <c r="K487" s="27">
        <v>39738</v>
      </c>
      <c r="L487" s="25" t="s">
        <v>506</v>
      </c>
      <c r="M487" s="23" t="str">
        <f t="shared" si="9"/>
        <v>10-17-2008  20:28:52</v>
      </c>
    </row>
    <row r="488" spans="1:13">
      <c r="A488" s="51" t="s">
        <v>1249</v>
      </c>
      <c r="B488" s="52">
        <v>972</v>
      </c>
      <c r="C488" s="52">
        <v>7.802983390985784E-3</v>
      </c>
      <c r="K488" s="27">
        <v>39738</v>
      </c>
      <c r="L488" s="25" t="s">
        <v>507</v>
      </c>
      <c r="M488" s="23" t="str">
        <f t="shared" si="9"/>
        <v>10-17-2008  20:30:52</v>
      </c>
    </row>
    <row r="489" spans="1:13">
      <c r="A489" s="51" t="s">
        <v>1250</v>
      </c>
      <c r="B489" s="52">
        <v>974</v>
      </c>
      <c r="C489" s="52">
        <v>7.7972106550996817E-3</v>
      </c>
      <c r="K489" s="27">
        <v>39738</v>
      </c>
      <c r="L489" s="25" t="s">
        <v>508</v>
      </c>
      <c r="M489" s="23" t="str">
        <f t="shared" si="9"/>
        <v>10-17-2008  20:32:52</v>
      </c>
    </row>
    <row r="490" spans="1:13">
      <c r="A490" s="51" t="s">
        <v>1251</v>
      </c>
      <c r="B490" s="52">
        <v>976</v>
      </c>
      <c r="C490" s="52">
        <v>7.7855389408826407E-3</v>
      </c>
      <c r="K490" s="27">
        <v>39738</v>
      </c>
      <c r="L490" s="25" t="s">
        <v>509</v>
      </c>
      <c r="M490" s="23" t="str">
        <f t="shared" si="9"/>
        <v>10-17-2008  20:34:52</v>
      </c>
    </row>
    <row r="491" spans="1:13">
      <c r="A491" s="51" t="s">
        <v>1252</v>
      </c>
      <c r="B491" s="52">
        <v>978</v>
      </c>
      <c r="C491" s="52">
        <v>7.773849702689138E-3</v>
      </c>
      <c r="K491" s="27">
        <v>39738</v>
      </c>
      <c r="L491" s="25" t="s">
        <v>510</v>
      </c>
      <c r="M491" s="23" t="str">
        <f t="shared" si="9"/>
        <v>10-17-2008  20:36:52</v>
      </c>
    </row>
    <row r="492" spans="1:13">
      <c r="A492" s="51" t="s">
        <v>1253</v>
      </c>
      <c r="B492" s="52">
        <v>980</v>
      </c>
      <c r="C492" s="52">
        <v>7.7680553164868752E-3</v>
      </c>
      <c r="K492" s="27">
        <v>39738</v>
      </c>
      <c r="L492" s="25" t="s">
        <v>511</v>
      </c>
      <c r="M492" s="23" t="str">
        <f t="shared" si="9"/>
        <v>10-17-2008  20:38:52</v>
      </c>
    </row>
    <row r="493" spans="1:13">
      <c r="A493" s="51" t="s">
        <v>1254</v>
      </c>
      <c r="B493" s="52">
        <v>982</v>
      </c>
      <c r="C493" s="52">
        <v>7.7563397295373803E-3</v>
      </c>
      <c r="K493" s="27">
        <v>39738</v>
      </c>
      <c r="L493" s="25" t="s">
        <v>512</v>
      </c>
      <c r="M493" s="23" t="str">
        <f t="shared" si="9"/>
        <v>10-17-2008  20:40:52</v>
      </c>
    </row>
    <row r="494" spans="1:13">
      <c r="A494" s="51" t="s">
        <v>1255</v>
      </c>
      <c r="B494" s="52">
        <v>984</v>
      </c>
      <c r="C494" s="52">
        <v>7.750532252690779E-3</v>
      </c>
      <c r="K494" s="27">
        <v>39738</v>
      </c>
      <c r="L494" s="25" t="s">
        <v>513</v>
      </c>
      <c r="M494" s="23" t="str">
        <f t="shared" si="9"/>
        <v>10-17-2008  20:42:52</v>
      </c>
    </row>
    <row r="495" spans="1:13">
      <c r="A495" s="51" t="s">
        <v>1256</v>
      </c>
      <c r="B495" s="52">
        <v>986</v>
      </c>
      <c r="C495" s="52">
        <v>7.738790137999608E-3</v>
      </c>
      <c r="K495" s="27">
        <v>39738</v>
      </c>
      <c r="L495" s="25" t="s">
        <v>514</v>
      </c>
      <c r="M495" s="23" t="str">
        <f t="shared" si="9"/>
        <v>10-17-2008  20:44:52</v>
      </c>
    </row>
    <row r="496" spans="1:13">
      <c r="A496" s="51" t="s">
        <v>1257</v>
      </c>
      <c r="B496" s="52">
        <v>988</v>
      </c>
      <c r="C496" s="52">
        <v>7.7270301798297641E-3</v>
      </c>
      <c r="K496" s="27">
        <v>39738</v>
      </c>
      <c r="L496" s="25" t="s">
        <v>515</v>
      </c>
      <c r="M496" s="23" t="str">
        <f t="shared" si="9"/>
        <v>10-17-2008  20:46:52</v>
      </c>
    </row>
    <row r="497" spans="1:13">
      <c r="A497" s="51" t="s">
        <v>1258</v>
      </c>
      <c r="B497" s="52">
        <v>990</v>
      </c>
      <c r="C497" s="52">
        <v>7.7212006579287914E-3</v>
      </c>
      <c r="K497" s="27">
        <v>39738</v>
      </c>
      <c r="L497" s="25" t="s">
        <v>516</v>
      </c>
      <c r="M497" s="23" t="str">
        <f t="shared" si="9"/>
        <v>10-17-2008  20:48:52</v>
      </c>
    </row>
    <row r="498" spans="1:13">
      <c r="A498" s="51" t="s">
        <v>792</v>
      </c>
      <c r="B498" s="52">
        <v>992</v>
      </c>
      <c r="C498" s="52">
        <v>7.709413868771089E-3</v>
      </c>
      <c r="E498" s="25">
        <v>7.709413868771089E-3</v>
      </c>
      <c r="K498" s="27">
        <v>39738</v>
      </c>
      <c r="L498" s="25" t="s">
        <v>517</v>
      </c>
      <c r="M498" s="23" t="str">
        <f t="shared" si="9"/>
        <v>10-17-2008  20:50:52</v>
      </c>
    </row>
    <row r="499" spans="1:13">
      <c r="A499" s="51" t="s">
        <v>1259</v>
      </c>
      <c r="B499" s="52">
        <v>994</v>
      </c>
      <c r="C499" s="52">
        <v>7.7035710160937706E-3</v>
      </c>
      <c r="K499" s="27">
        <v>39738</v>
      </c>
      <c r="L499" s="25" t="s">
        <v>518</v>
      </c>
      <c r="M499" s="23" t="str">
        <f t="shared" si="9"/>
        <v>10-17-2008  20:52:52</v>
      </c>
    </row>
    <row r="500" spans="1:13">
      <c r="A500" s="51" t="s">
        <v>1260</v>
      </c>
      <c r="B500" s="52">
        <v>996</v>
      </c>
      <c r="C500" s="52">
        <v>7.6917572114569505E-3</v>
      </c>
      <c r="K500" s="27">
        <v>39738</v>
      </c>
      <c r="L500" s="25" t="s">
        <v>519</v>
      </c>
      <c r="M500" s="23" t="str">
        <f t="shared" si="9"/>
        <v>10-17-2008  20:54:52</v>
      </c>
    </row>
    <row r="501" spans="1:13">
      <c r="A501" s="51" t="s">
        <v>1261</v>
      </c>
      <c r="B501" s="52">
        <v>998</v>
      </c>
      <c r="C501" s="52">
        <v>7.6859009361297395E-3</v>
      </c>
      <c r="K501" s="27">
        <v>39738</v>
      </c>
      <c r="L501" s="25" t="s">
        <v>520</v>
      </c>
      <c r="M501" s="23" t="str">
        <f t="shared" si="9"/>
        <v>10-17-2008  20:56:52</v>
      </c>
    </row>
    <row r="502" spans="1:13">
      <c r="A502" s="51" t="s">
        <v>1262</v>
      </c>
      <c r="B502" s="52">
        <v>1000</v>
      </c>
      <c r="C502" s="52">
        <v>7.6740599293985195E-3</v>
      </c>
      <c r="K502" s="27">
        <v>39738</v>
      </c>
      <c r="L502" s="25" t="s">
        <v>521</v>
      </c>
      <c r="M502" s="23" t="str">
        <f t="shared" si="9"/>
        <v>10-17-2008  20:58:52</v>
      </c>
    </row>
    <row r="503" spans="1:13">
      <c r="A503" s="51" t="s">
        <v>1263</v>
      </c>
      <c r="B503" s="52">
        <v>1002</v>
      </c>
      <c r="C503" s="52">
        <v>7.6681901384876988E-3</v>
      </c>
      <c r="K503" s="27">
        <v>39738</v>
      </c>
      <c r="L503" s="25" t="s">
        <v>522</v>
      </c>
      <c r="M503" s="23" t="str">
        <f t="shared" si="9"/>
        <v>10-17-2008  21:00:52</v>
      </c>
    </row>
    <row r="504" spans="1:13">
      <c r="A504" s="51" t="s">
        <v>1264</v>
      </c>
      <c r="B504" s="52">
        <v>1004</v>
      </c>
      <c r="C504" s="52">
        <v>7.6563217408883747E-3</v>
      </c>
      <c r="K504" s="27">
        <v>39738</v>
      </c>
      <c r="L504" s="25" t="s">
        <v>523</v>
      </c>
      <c r="M504" s="23" t="str">
        <f t="shared" si="9"/>
        <v>10-17-2008  21:02:52</v>
      </c>
    </row>
    <row r="505" spans="1:13">
      <c r="A505" s="51" t="s">
        <v>1265</v>
      </c>
      <c r="B505" s="52">
        <v>1006</v>
      </c>
      <c r="C505" s="52">
        <v>7.6504383403828572E-3</v>
      </c>
      <c r="K505" s="27">
        <v>39738</v>
      </c>
      <c r="L505" s="25" t="s">
        <v>524</v>
      </c>
      <c r="M505" s="23" t="str">
        <f t="shared" si="9"/>
        <v>10-17-2008  21:04:52</v>
      </c>
    </row>
    <row r="506" spans="1:13">
      <c r="A506" s="51" t="s">
        <v>1266</v>
      </c>
      <c r="B506" s="52">
        <v>1008</v>
      </c>
      <c r="C506" s="52">
        <v>7.6385423609481931E-3</v>
      </c>
      <c r="K506" s="27">
        <v>39738</v>
      </c>
      <c r="L506" s="25" t="s">
        <v>525</v>
      </c>
      <c r="M506" s="23" t="str">
        <f t="shared" si="9"/>
        <v>10-17-2008  21:06:52</v>
      </c>
    </row>
    <row r="507" spans="1:13">
      <c r="A507" s="51" t="s">
        <v>1267</v>
      </c>
      <c r="B507" s="52">
        <v>1010</v>
      </c>
      <c r="C507" s="52">
        <v>7.6267435908125292E-3</v>
      </c>
      <c r="K507" s="27">
        <v>39738</v>
      </c>
      <c r="L507" s="25" t="s">
        <v>526</v>
      </c>
      <c r="M507" s="23" t="str">
        <f t="shared" si="9"/>
        <v>10-17-2008  21:08:52</v>
      </c>
    </row>
    <row r="508" spans="1:13">
      <c r="A508" s="51" t="s">
        <v>1268</v>
      </c>
      <c r="B508" s="52">
        <v>1012</v>
      </c>
      <c r="C508" s="52">
        <v>7.620721501275322E-3</v>
      </c>
      <c r="K508" s="27">
        <v>39738</v>
      </c>
      <c r="L508" s="25" t="s">
        <v>527</v>
      </c>
      <c r="M508" s="23" t="str">
        <f t="shared" si="9"/>
        <v>10-17-2008  21:10:52</v>
      </c>
    </row>
    <row r="509" spans="1:13">
      <c r="A509" s="51" t="s">
        <v>1269</v>
      </c>
      <c r="B509" s="52">
        <v>1014</v>
      </c>
      <c r="C509" s="52">
        <v>7.6148105951494294E-3</v>
      </c>
      <c r="K509" s="27">
        <v>39738</v>
      </c>
      <c r="L509" s="25" t="s">
        <v>528</v>
      </c>
      <c r="M509" s="23" t="str">
        <f t="shared" si="9"/>
        <v>10-17-2008  21:12:52</v>
      </c>
    </row>
    <row r="510" spans="1:13">
      <c r="A510" s="51" t="s">
        <v>1270</v>
      </c>
      <c r="B510" s="52">
        <v>1016</v>
      </c>
      <c r="C510" s="52">
        <v>7.6028588701882414E-3</v>
      </c>
      <c r="K510" s="27">
        <v>39738</v>
      </c>
      <c r="L510" s="25" t="s">
        <v>529</v>
      </c>
      <c r="M510" s="23" t="str">
        <f t="shared" si="9"/>
        <v>10-17-2008  21:14:52</v>
      </c>
    </row>
    <row r="511" spans="1:13">
      <c r="A511" s="51" t="s">
        <v>1271</v>
      </c>
      <c r="B511" s="52">
        <v>1018</v>
      </c>
      <c r="C511" s="52">
        <v>7.5969340657925958E-3</v>
      </c>
      <c r="K511" s="27">
        <v>39738</v>
      </c>
      <c r="L511" s="25" t="s">
        <v>530</v>
      </c>
      <c r="M511" s="23" t="str">
        <f t="shared" si="9"/>
        <v>10-17-2008  21:16:52</v>
      </c>
    </row>
    <row r="512" spans="1:13">
      <c r="A512" s="51" t="s">
        <v>1272</v>
      </c>
      <c r="B512" s="52">
        <v>1020</v>
      </c>
      <c r="C512" s="52">
        <v>7.584954172570854E-3</v>
      </c>
      <c r="K512" s="27">
        <v>39738</v>
      </c>
      <c r="L512" s="25" t="s">
        <v>531</v>
      </c>
      <c r="M512" s="23" t="str">
        <f t="shared" si="9"/>
        <v>10-17-2008  21:18:52</v>
      </c>
    </row>
    <row r="513" spans="1:13">
      <c r="A513" s="51" t="s">
        <v>1273</v>
      </c>
      <c r="B513" s="52">
        <v>1022</v>
      </c>
      <c r="C513" s="52">
        <v>7.5790153714054443E-3</v>
      </c>
      <c r="K513" s="27">
        <v>39738</v>
      </c>
      <c r="L513" s="25" t="s">
        <v>532</v>
      </c>
      <c r="M513" s="23" t="str">
        <f t="shared" si="9"/>
        <v>10-17-2008  21:20:52</v>
      </c>
    </row>
    <row r="514" spans="1:13">
      <c r="A514" s="51" t="s">
        <v>1274</v>
      </c>
      <c r="B514" s="52">
        <v>1024</v>
      </c>
      <c r="C514" s="52">
        <v>7.5670071098156121E-3</v>
      </c>
      <c r="K514" s="27">
        <v>39738</v>
      </c>
      <c r="L514" s="25" t="s">
        <v>533</v>
      </c>
      <c r="M514" s="23" t="str">
        <f t="shared" si="9"/>
        <v>10-17-2008  21:22:52</v>
      </c>
    </row>
    <row r="515" spans="1:13">
      <c r="A515" s="51" t="s">
        <v>1275</v>
      </c>
      <c r="B515" s="52">
        <v>1026</v>
      </c>
      <c r="C515" s="52">
        <v>7.5610542122114162E-3</v>
      </c>
      <c r="K515" s="27">
        <v>39738</v>
      </c>
      <c r="L515" s="25" t="s">
        <v>534</v>
      </c>
      <c r="M515" s="23" t="str">
        <f t="shared" ref="M515:M578" si="10">_xlfn.CONCAT(TEXT(K515,"mm-dd-yyy")," ",TEXT(L515,"hh:mm:ss"))</f>
        <v>10-17-2008  21:24:52</v>
      </c>
    </row>
    <row r="516" spans="1:13">
      <c r="A516" s="51" t="s">
        <v>1276</v>
      </c>
      <c r="B516" s="52">
        <v>1028</v>
      </c>
      <c r="C516" s="52">
        <v>7.5490173797653961E-3</v>
      </c>
      <c r="K516" s="27">
        <v>39738</v>
      </c>
      <c r="L516" s="25" t="s">
        <v>535</v>
      </c>
      <c r="M516" s="23" t="str">
        <f t="shared" si="10"/>
        <v>10-17-2008  21:26:52</v>
      </c>
    </row>
    <row r="517" spans="1:13">
      <c r="A517" s="51" t="s">
        <v>1277</v>
      </c>
      <c r="B517" s="52">
        <v>1030</v>
      </c>
      <c r="C517" s="52">
        <v>7.5369613240350384E-3</v>
      </c>
      <c r="K517" s="27">
        <v>39738</v>
      </c>
      <c r="L517" s="25" t="s">
        <v>536</v>
      </c>
      <c r="M517" s="23" t="str">
        <f t="shared" si="10"/>
        <v>10-17-2008  21:28:52</v>
      </c>
    </row>
    <row r="518" spans="1:13">
      <c r="A518" s="51" t="s">
        <v>1278</v>
      </c>
      <c r="B518" s="52">
        <v>1032</v>
      </c>
      <c r="C518" s="52">
        <v>7.5369613240350384E-3</v>
      </c>
      <c r="K518" s="27">
        <v>39738</v>
      </c>
      <c r="L518" s="25" t="s">
        <v>537</v>
      </c>
      <c r="M518" s="23" t="str">
        <f t="shared" si="10"/>
        <v>10-17-2008  21:30:52</v>
      </c>
    </row>
    <row r="519" spans="1:13">
      <c r="A519" s="51" t="s">
        <v>1279</v>
      </c>
      <c r="B519" s="52">
        <v>1034</v>
      </c>
      <c r="C519" s="52">
        <v>7.5250032823913106E-3</v>
      </c>
      <c r="K519" s="27">
        <v>39738</v>
      </c>
      <c r="L519" s="25" t="s">
        <v>538</v>
      </c>
      <c r="M519" s="23" t="str">
        <f t="shared" si="10"/>
        <v>10-17-2008  21:32:52</v>
      </c>
    </row>
    <row r="520" spans="1:13">
      <c r="A520" s="51" t="s">
        <v>1280</v>
      </c>
      <c r="B520" s="52">
        <v>1036</v>
      </c>
      <c r="C520" s="52">
        <v>7.5129086910463647E-3</v>
      </c>
      <c r="K520" s="27">
        <v>39738</v>
      </c>
      <c r="L520" s="25" t="s">
        <v>539</v>
      </c>
      <c r="M520" s="23" t="str">
        <f t="shared" si="10"/>
        <v>10-17-2008  21:34:52</v>
      </c>
    </row>
    <row r="521" spans="1:13">
      <c r="A521" s="51" t="s">
        <v>1281</v>
      </c>
      <c r="B521" s="52">
        <v>1038</v>
      </c>
      <c r="C521" s="52">
        <v>7.50691289412632E-3</v>
      </c>
      <c r="K521" s="27">
        <v>39738</v>
      </c>
      <c r="L521" s="25" t="s">
        <v>540</v>
      </c>
      <c r="M521" s="23" t="str">
        <f t="shared" si="10"/>
        <v>10-17-2008  21:36:52</v>
      </c>
    </row>
    <row r="522" spans="1:13">
      <c r="A522" s="51" t="s">
        <v>1282</v>
      </c>
      <c r="B522" s="52">
        <v>1040</v>
      </c>
      <c r="C522" s="52">
        <v>7.5007945979076122E-3</v>
      </c>
      <c r="K522" s="27">
        <v>39738</v>
      </c>
      <c r="L522" s="25" t="s">
        <v>541</v>
      </c>
      <c r="M522" s="23" t="str">
        <f t="shared" si="10"/>
        <v>10-17-2008  21:38:52</v>
      </c>
    </row>
    <row r="523" spans="1:13">
      <c r="A523" s="51" t="s">
        <v>1283</v>
      </c>
      <c r="B523" s="52">
        <v>1042</v>
      </c>
      <c r="C523" s="52">
        <v>7.4887788056531629E-3</v>
      </c>
      <c r="K523" s="27">
        <v>39738</v>
      </c>
      <c r="L523" s="25" t="s">
        <v>542</v>
      </c>
      <c r="M523" s="23" t="str">
        <f t="shared" si="10"/>
        <v>10-17-2008  21:40:52</v>
      </c>
    </row>
    <row r="524" spans="1:13">
      <c r="A524" s="51" t="s">
        <v>1284</v>
      </c>
      <c r="B524" s="52">
        <v>1044</v>
      </c>
      <c r="C524" s="52">
        <v>7.4826456818427537E-3</v>
      </c>
      <c r="K524" s="27">
        <v>39738</v>
      </c>
      <c r="L524" s="25" t="s">
        <v>543</v>
      </c>
      <c r="M524" s="23" t="str">
        <f t="shared" si="10"/>
        <v>10-17-2008  21:42:52</v>
      </c>
    </row>
    <row r="525" spans="1:13">
      <c r="A525" s="51" t="s">
        <v>1285</v>
      </c>
      <c r="B525" s="52">
        <v>1046</v>
      </c>
      <c r="C525" s="52">
        <v>7.4766256158777938E-3</v>
      </c>
      <c r="K525" s="27">
        <v>39738</v>
      </c>
      <c r="L525" s="25" t="s">
        <v>544</v>
      </c>
      <c r="M525" s="23" t="str">
        <f t="shared" si="10"/>
        <v>10-17-2008  21:44:52</v>
      </c>
    </row>
    <row r="526" spans="1:13">
      <c r="A526" s="51" t="s">
        <v>1286</v>
      </c>
      <c r="B526" s="52">
        <v>1048</v>
      </c>
      <c r="C526" s="52">
        <v>7.4644526390084363E-3</v>
      </c>
      <c r="K526" s="27">
        <v>39738</v>
      </c>
      <c r="L526" s="25" t="s">
        <v>545</v>
      </c>
      <c r="M526" s="23" t="str">
        <f t="shared" si="10"/>
        <v>10-17-2008  21:46:52</v>
      </c>
    </row>
    <row r="527" spans="1:13">
      <c r="A527" s="51" t="s">
        <v>1287</v>
      </c>
      <c r="B527" s="52">
        <v>1050</v>
      </c>
      <c r="C527" s="52">
        <v>7.4584178885337346E-3</v>
      </c>
      <c r="K527" s="27">
        <v>39738</v>
      </c>
      <c r="L527" s="25" t="s">
        <v>546</v>
      </c>
      <c r="M527" s="23" t="str">
        <f t="shared" si="10"/>
        <v>10-17-2008  21:48:52</v>
      </c>
    </row>
    <row r="528" spans="1:13">
      <c r="A528" s="51" t="s">
        <v>1288</v>
      </c>
      <c r="B528" s="52">
        <v>1052</v>
      </c>
      <c r="C528" s="52">
        <v>7.4462151459650959E-3</v>
      </c>
      <c r="K528" s="27">
        <v>39738</v>
      </c>
      <c r="L528" s="25" t="s">
        <v>547</v>
      </c>
      <c r="M528" s="23" t="str">
        <f t="shared" si="10"/>
        <v>10-17-2008  21:50:52</v>
      </c>
    </row>
    <row r="529" spans="1:13">
      <c r="A529" s="29" t="s">
        <v>1289</v>
      </c>
      <c r="B529" s="30">
        <v>1054</v>
      </c>
      <c r="C529" s="30">
        <v>7.4401656029956754E-3</v>
      </c>
      <c r="K529" s="27">
        <v>39738</v>
      </c>
      <c r="L529" s="25" t="s">
        <v>548</v>
      </c>
      <c r="M529" s="23" t="str">
        <f t="shared" si="10"/>
        <v>10-17-2008  21:52:52</v>
      </c>
    </row>
    <row r="530" spans="1:13">
      <c r="A530" s="29" t="s">
        <v>1290</v>
      </c>
      <c r="B530" s="30">
        <v>1056</v>
      </c>
      <c r="C530" s="30">
        <v>7.4339923728774446E-3</v>
      </c>
      <c r="K530" s="27">
        <v>39738</v>
      </c>
      <c r="L530" s="25" t="s">
        <v>549</v>
      </c>
      <c r="M530" s="23" t="str">
        <f t="shared" si="10"/>
        <v>10-17-2008  21:54:52</v>
      </c>
    </row>
    <row r="531" spans="1:13">
      <c r="A531" s="29" t="s">
        <v>1291</v>
      </c>
      <c r="B531" s="30">
        <v>1058</v>
      </c>
      <c r="C531" s="30">
        <v>7.4279328753025222E-3</v>
      </c>
      <c r="K531" s="27">
        <v>39738</v>
      </c>
      <c r="L531" s="25" t="s">
        <v>550</v>
      </c>
      <c r="M531" s="23" t="str">
        <f t="shared" si="10"/>
        <v>10-17-2008  21:56:52</v>
      </c>
    </row>
    <row r="532" spans="1:13">
      <c r="A532" s="29" t="s">
        <v>1292</v>
      </c>
      <c r="B532" s="30">
        <v>1060</v>
      </c>
      <c r="C532" s="30">
        <v>7.4156799688228194E-3</v>
      </c>
      <c r="K532" s="27">
        <v>39738</v>
      </c>
      <c r="L532" s="25" t="s">
        <v>551</v>
      </c>
      <c r="M532" s="23" t="str">
        <f t="shared" si="10"/>
        <v>10-17-2008  21:58:52</v>
      </c>
    </row>
    <row r="533" spans="1:13">
      <c r="A533" s="29" t="s">
        <v>1293</v>
      </c>
      <c r="B533" s="30">
        <v>1062</v>
      </c>
      <c r="C533" s="30">
        <v>7.4096054955712738E-3</v>
      </c>
      <c r="K533" s="27">
        <v>39738</v>
      </c>
      <c r="L533" s="25" t="s">
        <v>552</v>
      </c>
      <c r="M533" s="23" t="str">
        <f t="shared" si="10"/>
        <v>10-17-2008  22:00:52</v>
      </c>
    </row>
    <row r="534" spans="1:13">
      <c r="A534" s="29" t="s">
        <v>1294</v>
      </c>
      <c r="B534" s="30">
        <v>1064</v>
      </c>
      <c r="C534" s="30">
        <v>7.3973222317268291E-3</v>
      </c>
      <c r="K534" s="27">
        <v>39738</v>
      </c>
      <c r="L534" s="25" t="s">
        <v>553</v>
      </c>
      <c r="M534" s="23" t="str">
        <f t="shared" si="10"/>
        <v>10-17-2008  22:02:52</v>
      </c>
    </row>
    <row r="535" spans="1:13">
      <c r="A535" s="29" t="s">
        <v>1295</v>
      </c>
      <c r="B535" s="30">
        <v>1066</v>
      </c>
      <c r="C535" s="30">
        <v>7.3912326712125631E-3</v>
      </c>
      <c r="K535" s="27">
        <v>39738</v>
      </c>
      <c r="L535" s="25" t="s">
        <v>554</v>
      </c>
      <c r="M535" s="23" t="str">
        <f t="shared" si="10"/>
        <v>10-17-2008  22:04:52</v>
      </c>
    </row>
    <row r="536" spans="1:13">
      <c r="A536" s="29" t="s">
        <v>1296</v>
      </c>
      <c r="B536" s="30">
        <v>1068</v>
      </c>
      <c r="C536" s="30">
        <v>7.3912326712125631E-3</v>
      </c>
      <c r="K536" s="27">
        <v>39738</v>
      </c>
      <c r="L536" s="25" t="s">
        <v>555</v>
      </c>
      <c r="M536" s="23" t="str">
        <f t="shared" si="10"/>
        <v>10-17-2008  22:06:52</v>
      </c>
    </row>
    <row r="537" spans="1:13">
      <c r="A537" s="29" t="s">
        <v>1297</v>
      </c>
      <c r="B537" s="30">
        <v>1070</v>
      </c>
      <c r="C537" s="30">
        <v>7.3728140624865898E-3</v>
      </c>
      <c r="K537" s="27">
        <v>39738</v>
      </c>
      <c r="L537" s="25" t="s">
        <v>556</v>
      </c>
      <c r="M537" s="23" t="str">
        <f t="shared" si="10"/>
        <v>10-17-2008  22:08:52</v>
      </c>
    </row>
    <row r="538" spans="1:13">
      <c r="A538" s="29" t="s">
        <v>1298</v>
      </c>
      <c r="B538" s="30">
        <v>1072</v>
      </c>
      <c r="C538" s="30">
        <v>7.3667042427397614E-3</v>
      </c>
      <c r="K538" s="27">
        <v>39738</v>
      </c>
      <c r="L538" s="25" t="s">
        <v>557</v>
      </c>
      <c r="M538" s="23" t="str">
        <f t="shared" si="10"/>
        <v>10-17-2008  22:10:52</v>
      </c>
    </row>
    <row r="539" spans="1:13">
      <c r="A539" s="29" t="s">
        <v>1299</v>
      </c>
      <c r="B539" s="30">
        <v>1074</v>
      </c>
      <c r="C539" s="30">
        <v>7.3604694007923166E-3</v>
      </c>
      <c r="K539" s="27">
        <v>39738</v>
      </c>
      <c r="L539" s="25" t="s">
        <v>558</v>
      </c>
      <c r="M539" s="23" t="str">
        <f t="shared" si="10"/>
        <v>10-17-2008  22:12:52</v>
      </c>
    </row>
    <row r="540" spans="1:13">
      <c r="A540" s="29" t="s">
        <v>1300</v>
      </c>
      <c r="B540" s="30">
        <v>1076</v>
      </c>
      <c r="C540" s="30">
        <v>7.3543493253992219E-3</v>
      </c>
      <c r="K540" s="27">
        <v>39738</v>
      </c>
      <c r="L540" s="25" t="s">
        <v>559</v>
      </c>
      <c r="M540" s="23" t="str">
        <f t="shared" si="10"/>
        <v>10-17-2008  22:14:52</v>
      </c>
    </row>
    <row r="541" spans="1:13">
      <c r="A541" s="29" t="s">
        <v>1301</v>
      </c>
      <c r="B541" s="30">
        <v>1078</v>
      </c>
      <c r="C541" s="30">
        <v>7.3482241528140674E-3</v>
      </c>
      <c r="K541" s="27">
        <v>39738</v>
      </c>
      <c r="L541" s="25" t="s">
        <v>560</v>
      </c>
      <c r="M541" s="23" t="str">
        <f t="shared" si="10"/>
        <v>10-17-2008  22:16:52</v>
      </c>
    </row>
    <row r="542" spans="1:13">
      <c r="A542" s="29" t="s">
        <v>1302</v>
      </c>
      <c r="B542" s="30">
        <v>1080</v>
      </c>
      <c r="C542" s="30">
        <v>7.3358381116270556E-3</v>
      </c>
      <c r="K542" s="27">
        <v>39738</v>
      </c>
      <c r="L542" s="25" t="s">
        <v>561</v>
      </c>
      <c r="M542" s="23" t="str">
        <f t="shared" si="10"/>
        <v>10-17-2008  22:18:52</v>
      </c>
    </row>
    <row r="543" spans="1:13">
      <c r="A543" s="29" t="s">
        <v>1303</v>
      </c>
      <c r="B543" s="30">
        <v>1082</v>
      </c>
      <c r="C543" s="30">
        <v>7.3234311220902468E-3</v>
      </c>
      <c r="K543" s="27">
        <v>39738</v>
      </c>
      <c r="L543" s="25" t="s">
        <v>562</v>
      </c>
      <c r="M543" s="23" t="str">
        <f t="shared" si="10"/>
        <v>10-17-2008  22:20:52</v>
      </c>
    </row>
    <row r="544" spans="1:13">
      <c r="A544" s="29" t="s">
        <v>1304</v>
      </c>
      <c r="B544" s="30">
        <v>1084</v>
      </c>
      <c r="C544" s="30">
        <v>7.3110030775537221E-3</v>
      </c>
      <c r="K544" s="27">
        <v>39738</v>
      </c>
      <c r="L544" s="25" t="s">
        <v>563</v>
      </c>
      <c r="M544" s="23" t="str">
        <f t="shared" si="10"/>
        <v>10-17-2008  22:22:52</v>
      </c>
    </row>
    <row r="545" spans="1:13">
      <c r="A545" s="29" t="s">
        <v>1305</v>
      </c>
      <c r="B545" s="30">
        <v>1086</v>
      </c>
      <c r="C545" s="30">
        <v>7.3172800684407312E-3</v>
      </c>
      <c r="K545" s="27">
        <v>39738</v>
      </c>
      <c r="L545" s="25" t="s">
        <v>564</v>
      </c>
      <c r="M545" s="23" t="str">
        <f t="shared" si="10"/>
        <v>10-17-2008  22:24:52</v>
      </c>
    </row>
    <row r="546" spans="1:13">
      <c r="A546" s="29" t="s">
        <v>1306</v>
      </c>
      <c r="B546" s="30">
        <v>1088</v>
      </c>
      <c r="C546" s="30">
        <v>7.3048415588567017E-3</v>
      </c>
      <c r="K546" s="27">
        <v>39738</v>
      </c>
      <c r="L546" s="25" t="s">
        <v>565</v>
      </c>
      <c r="M546" s="23" t="str">
        <f t="shared" si="10"/>
        <v>10-17-2008  22:26:52</v>
      </c>
    </row>
    <row r="547" spans="1:13">
      <c r="A547" s="29" t="s">
        <v>1307</v>
      </c>
      <c r="B547" s="30">
        <v>1090</v>
      </c>
      <c r="C547" s="30">
        <v>7.29867483862653E-3</v>
      </c>
      <c r="K547" s="27">
        <v>39738</v>
      </c>
      <c r="L547" s="25" t="s">
        <v>566</v>
      </c>
      <c r="M547" s="23" t="str">
        <f t="shared" si="10"/>
        <v>10-17-2008  22:28:52</v>
      </c>
    </row>
    <row r="548" spans="1:13">
      <c r="A548" s="29" t="s">
        <v>1308</v>
      </c>
      <c r="B548" s="30">
        <v>1092</v>
      </c>
      <c r="C548" s="30">
        <v>7.2862045675372031E-3</v>
      </c>
      <c r="K548" s="27">
        <v>39738</v>
      </c>
      <c r="L548" s="25" t="s">
        <v>567</v>
      </c>
      <c r="M548" s="23" t="str">
        <f t="shared" si="10"/>
        <v>10-17-2008  22:30:52</v>
      </c>
    </row>
    <row r="549" spans="1:13">
      <c r="A549" s="29" t="s">
        <v>1309</v>
      </c>
      <c r="B549" s="30">
        <v>1094</v>
      </c>
      <c r="C549" s="30">
        <v>7.2800220604061355E-3</v>
      </c>
      <c r="K549" s="27">
        <v>39738</v>
      </c>
      <c r="L549" s="25" t="s">
        <v>568</v>
      </c>
      <c r="M549" s="23" t="str">
        <f t="shared" si="10"/>
        <v>10-17-2008  22:32:52</v>
      </c>
    </row>
    <row r="550" spans="1:13">
      <c r="A550" s="29" t="s">
        <v>1310</v>
      </c>
      <c r="B550" s="30">
        <v>1096</v>
      </c>
      <c r="C550" s="30">
        <v>7.2737129170733711E-3</v>
      </c>
      <c r="K550" s="27">
        <v>39738</v>
      </c>
      <c r="L550" s="25" t="s">
        <v>569</v>
      </c>
      <c r="M550" s="23" t="str">
        <f t="shared" si="10"/>
        <v>10-17-2008  22:34:52</v>
      </c>
    </row>
    <row r="551" spans="1:13">
      <c r="A551" s="29" t="s">
        <v>1311</v>
      </c>
      <c r="B551" s="30">
        <v>1098</v>
      </c>
      <c r="C551" s="30">
        <v>7.2675197832548057E-3</v>
      </c>
      <c r="K551" s="27">
        <v>39738</v>
      </c>
      <c r="L551" s="25" t="s">
        <v>570</v>
      </c>
      <c r="M551" s="23" t="str">
        <f t="shared" si="10"/>
        <v>10-17-2008  22:36:52</v>
      </c>
    </row>
    <row r="552" spans="1:13">
      <c r="A552" s="29" t="s">
        <v>1312</v>
      </c>
      <c r="B552" s="30">
        <v>1100</v>
      </c>
      <c r="C552" s="30">
        <v>7.2549959614048032E-3</v>
      </c>
      <c r="K552" s="27">
        <v>39738</v>
      </c>
      <c r="L552" s="25" t="s">
        <v>571</v>
      </c>
      <c r="M552" s="23" t="str">
        <f t="shared" si="10"/>
        <v>10-17-2008  22:38:52</v>
      </c>
    </row>
    <row r="553" spans="1:13">
      <c r="A553" s="29" t="s">
        <v>1313</v>
      </c>
      <c r="B553" s="30">
        <v>1102</v>
      </c>
      <c r="C553" s="30">
        <v>7.2487868364299419E-3</v>
      </c>
      <c r="K553" s="27">
        <v>39738</v>
      </c>
      <c r="L553" s="25" t="s">
        <v>572</v>
      </c>
      <c r="M553" s="23" t="str">
        <f t="shared" si="10"/>
        <v>10-17-2008  22:40:52</v>
      </c>
    </row>
    <row r="554" spans="1:13">
      <c r="A554" s="29" t="s">
        <v>1314</v>
      </c>
      <c r="B554" s="30">
        <v>1104</v>
      </c>
      <c r="C554" s="30">
        <v>7.2549959614048032E-3</v>
      </c>
      <c r="K554" s="27">
        <v>39738</v>
      </c>
      <c r="L554" s="25" t="s">
        <v>573</v>
      </c>
      <c r="M554" s="23" t="str">
        <f t="shared" si="10"/>
        <v>10-17-2008  22:42:52</v>
      </c>
    </row>
    <row r="555" spans="1:13">
      <c r="A555" s="29" t="s">
        <v>1315</v>
      </c>
      <c r="B555" s="30">
        <v>1106</v>
      </c>
      <c r="C555" s="30">
        <v>7.2362305933407062E-3</v>
      </c>
      <c r="K555" s="27">
        <v>39738</v>
      </c>
      <c r="L555" s="25" t="s">
        <v>574</v>
      </c>
      <c r="M555" s="23" t="str">
        <f t="shared" si="10"/>
        <v>10-17-2008  22:44:52</v>
      </c>
    </row>
    <row r="556" spans="1:13">
      <c r="A556" s="29" t="s">
        <v>1316</v>
      </c>
      <c r="B556" s="30">
        <v>1108</v>
      </c>
      <c r="C556" s="30">
        <v>7.2300053526951147E-3</v>
      </c>
      <c r="K556" s="27">
        <v>39738</v>
      </c>
      <c r="L556" s="25" t="s">
        <v>575</v>
      </c>
      <c r="M556" s="23" t="str">
        <f t="shared" si="10"/>
        <v>10-17-2008  22:46:52</v>
      </c>
    </row>
    <row r="557" spans="1:13">
      <c r="A557" s="29" t="s">
        <v>1317</v>
      </c>
      <c r="B557" s="30">
        <v>1110</v>
      </c>
      <c r="C557" s="30">
        <v>7.2237747473187456E-3</v>
      </c>
      <c r="K557" s="27">
        <v>39738</v>
      </c>
      <c r="L557" s="25" t="s">
        <v>576</v>
      </c>
      <c r="M557" s="23" t="str">
        <f t="shared" si="10"/>
        <v>10-17-2008  22:48:52</v>
      </c>
    </row>
    <row r="558" spans="1:13">
      <c r="A558" s="29" t="s">
        <v>794</v>
      </c>
      <c r="B558" s="30">
        <v>1112</v>
      </c>
      <c r="C558" s="30">
        <v>7.2174164352626913E-3</v>
      </c>
      <c r="E558" s="25">
        <v>7.2174164352626913E-3</v>
      </c>
      <c r="K558" s="27">
        <v>39738</v>
      </c>
      <c r="L558" s="25" t="s">
        <v>577</v>
      </c>
      <c r="M558" s="23" t="str">
        <f t="shared" si="10"/>
        <v>10-17-2008  22:50:52</v>
      </c>
    </row>
    <row r="559" spans="1:13">
      <c r="A559" s="29" t="s">
        <v>1318</v>
      </c>
      <c r="B559" s="30">
        <v>1114</v>
      </c>
      <c r="C559" s="30">
        <v>7.2049280634854367E-3</v>
      </c>
      <c r="K559" s="27">
        <v>39738</v>
      </c>
      <c r="L559" s="25" t="s">
        <v>578</v>
      </c>
      <c r="M559" s="23" t="str">
        <f t="shared" si="10"/>
        <v>10-17-2008  22:52:52</v>
      </c>
    </row>
    <row r="560" spans="1:13">
      <c r="A560" s="29" t="s">
        <v>1319</v>
      </c>
      <c r="B560" s="30">
        <v>1116</v>
      </c>
      <c r="C560" s="30">
        <v>7.2049280634854367E-3</v>
      </c>
      <c r="K560" s="27">
        <v>39738</v>
      </c>
      <c r="L560" s="25" t="s">
        <v>579</v>
      </c>
      <c r="M560" s="23" t="str">
        <f t="shared" si="10"/>
        <v>10-17-2008  22:54:52</v>
      </c>
    </row>
    <row r="561" spans="1:13">
      <c r="A561" s="29" t="s">
        <v>1320</v>
      </c>
      <c r="B561" s="30">
        <v>1118</v>
      </c>
      <c r="C561" s="30">
        <v>7.1922952525601998E-3</v>
      </c>
      <c r="K561" s="27">
        <v>39738</v>
      </c>
      <c r="L561" s="25" t="s">
        <v>580</v>
      </c>
      <c r="M561" s="23" t="str">
        <f t="shared" si="10"/>
        <v>10-17-2008  22:56:52</v>
      </c>
    </row>
    <row r="562" spans="1:13">
      <c r="A562" s="29" t="s">
        <v>1321</v>
      </c>
      <c r="B562" s="30">
        <v>1120</v>
      </c>
      <c r="C562" s="30">
        <v>7.186031950944834E-3</v>
      </c>
      <c r="K562" s="27">
        <v>39738</v>
      </c>
      <c r="L562" s="25" t="s">
        <v>581</v>
      </c>
      <c r="M562" s="23" t="str">
        <f t="shared" si="10"/>
        <v>10-17-2008  22:58:52</v>
      </c>
    </row>
    <row r="563" spans="1:13">
      <c r="A563" s="29" t="s">
        <v>1322</v>
      </c>
      <c r="B563" s="30">
        <v>1122</v>
      </c>
      <c r="C563" s="30">
        <v>7.1796402138268748E-3</v>
      </c>
      <c r="K563" s="27">
        <v>39738</v>
      </c>
      <c r="L563" s="25" t="s">
        <v>582</v>
      </c>
      <c r="M563" s="23" t="str">
        <f t="shared" si="10"/>
        <v>10-17-2008  23:00:52</v>
      </c>
    </row>
    <row r="564" spans="1:13">
      <c r="A564" s="29" t="s">
        <v>1323</v>
      </c>
      <c r="B564" s="30">
        <v>1124</v>
      </c>
      <c r="C564" s="30">
        <v>7.1669628295394422E-3</v>
      </c>
      <c r="K564" s="27">
        <v>39738</v>
      </c>
      <c r="L564" s="25" t="s">
        <v>583</v>
      </c>
      <c r="M564" s="23" t="str">
        <f t="shared" si="10"/>
        <v>10-17-2008  23:02:52</v>
      </c>
    </row>
    <row r="565" spans="1:13">
      <c r="A565" s="29" t="s">
        <v>1324</v>
      </c>
      <c r="B565" s="30">
        <v>1126</v>
      </c>
      <c r="C565" s="30">
        <v>7.1669628295394422E-3</v>
      </c>
      <c r="K565" s="27">
        <v>39738</v>
      </c>
      <c r="L565" s="25" t="s">
        <v>584</v>
      </c>
      <c r="M565" s="23" t="str">
        <f t="shared" si="10"/>
        <v>10-17-2008  23:04:52</v>
      </c>
    </row>
    <row r="566" spans="1:13">
      <c r="A566" s="29" t="s">
        <v>1325</v>
      </c>
      <c r="B566" s="30">
        <v>1128</v>
      </c>
      <c r="C566" s="30">
        <v>7.1543863887827599E-3</v>
      </c>
      <c r="K566" s="27">
        <v>39738</v>
      </c>
      <c r="L566" s="25" t="s">
        <v>585</v>
      </c>
      <c r="M566" s="23" t="str">
        <f t="shared" si="10"/>
        <v>10-17-2008  23:06:52</v>
      </c>
    </row>
    <row r="567" spans="1:13">
      <c r="A567" s="29" t="s">
        <v>1326</v>
      </c>
      <c r="B567" s="30">
        <v>1130</v>
      </c>
      <c r="C567" s="30">
        <v>7.1479663541457721E-3</v>
      </c>
      <c r="K567" s="27">
        <v>39738</v>
      </c>
      <c r="L567" s="25" t="s">
        <v>586</v>
      </c>
      <c r="M567" s="23" t="str">
        <f t="shared" si="10"/>
        <v>10-17-2008  23:08:52</v>
      </c>
    </row>
    <row r="568" spans="1:13">
      <c r="A568" s="29" t="s">
        <v>1327</v>
      </c>
      <c r="B568" s="30">
        <v>1132</v>
      </c>
      <c r="C568" s="30">
        <v>7.1416641758066442E-3</v>
      </c>
      <c r="K568" s="27">
        <v>39738</v>
      </c>
      <c r="L568" s="25" t="s">
        <v>587</v>
      </c>
      <c r="M568" s="23" t="str">
        <f t="shared" si="10"/>
        <v>10-17-2008  23:10:52</v>
      </c>
    </row>
    <row r="569" spans="1:13">
      <c r="A569" s="29" t="s">
        <v>1328</v>
      </c>
      <c r="B569" s="30">
        <v>1134</v>
      </c>
      <c r="C569" s="30">
        <v>7.1353564311812771E-3</v>
      </c>
      <c r="K569" s="27">
        <v>39738</v>
      </c>
      <c r="L569" s="25" t="s">
        <v>588</v>
      </c>
      <c r="M569" s="23" t="str">
        <f t="shared" si="10"/>
        <v>10-17-2008  23:12:52</v>
      </c>
    </row>
    <row r="570" spans="1:13">
      <c r="A570" s="29" t="s">
        <v>1329</v>
      </c>
      <c r="B570" s="30">
        <v>1136</v>
      </c>
      <c r="C570" s="30">
        <v>7.1289192589059401E-3</v>
      </c>
      <c r="K570" s="27">
        <v>39738</v>
      </c>
      <c r="L570" s="25" t="s">
        <v>589</v>
      </c>
      <c r="M570" s="23" t="str">
        <f t="shared" si="10"/>
        <v>10-17-2008  23:14:52</v>
      </c>
    </row>
    <row r="571" spans="1:13">
      <c r="A571" s="29" t="s">
        <v>1330</v>
      </c>
      <c r="B571" s="30">
        <v>1138</v>
      </c>
      <c r="C571" s="30">
        <v>7.116275584882867E-3</v>
      </c>
      <c r="K571" s="27">
        <v>39738</v>
      </c>
      <c r="L571" s="25" t="s">
        <v>590</v>
      </c>
      <c r="M571" s="23" t="str">
        <f t="shared" si="10"/>
        <v>10-17-2008  23:16:52</v>
      </c>
    </row>
    <row r="572" spans="1:13">
      <c r="A572" s="29" t="s">
        <v>1331</v>
      </c>
      <c r="B572" s="30">
        <v>1140</v>
      </c>
      <c r="C572" s="30">
        <v>7.116275584882867E-3</v>
      </c>
      <c r="K572" s="27">
        <v>39738</v>
      </c>
      <c r="L572" s="25" t="s">
        <v>591</v>
      </c>
      <c r="M572" s="23" t="str">
        <f t="shared" si="10"/>
        <v>10-17-2008  23:18:52</v>
      </c>
    </row>
    <row r="573" spans="1:13">
      <c r="A573" s="29" t="s">
        <v>1332</v>
      </c>
      <c r="B573" s="30">
        <v>1142</v>
      </c>
      <c r="C573" s="30">
        <v>7.1098211369907197E-3</v>
      </c>
      <c r="K573" s="27">
        <v>39738</v>
      </c>
      <c r="L573" s="25" t="s">
        <v>592</v>
      </c>
      <c r="M573" s="23" t="str">
        <f t="shared" si="10"/>
        <v>10-17-2008  23:20:52</v>
      </c>
    </row>
    <row r="574" spans="1:13">
      <c r="A574" s="29" t="s">
        <v>1333</v>
      </c>
      <c r="B574" s="30">
        <v>1144</v>
      </c>
      <c r="C574" s="30">
        <v>7.1034851164762788E-3</v>
      </c>
      <c r="K574" s="27">
        <v>39738</v>
      </c>
      <c r="L574" s="25" t="s">
        <v>593</v>
      </c>
      <c r="M574" s="23" t="str">
        <f t="shared" si="10"/>
        <v>10-17-2008  23:22:52</v>
      </c>
    </row>
    <row r="575" spans="1:13">
      <c r="A575" s="29" t="s">
        <v>1334</v>
      </c>
      <c r="B575" s="30">
        <v>1146</v>
      </c>
      <c r="C575" s="30">
        <v>7.0971434394409708E-3</v>
      </c>
      <c r="K575" s="27">
        <v>39738</v>
      </c>
      <c r="L575" s="25" t="s">
        <v>594</v>
      </c>
      <c r="M575" s="23" t="str">
        <f t="shared" si="10"/>
        <v>10-17-2008  23:24:52</v>
      </c>
    </row>
    <row r="576" spans="1:13">
      <c r="A576" s="29" t="s">
        <v>1335</v>
      </c>
      <c r="B576" s="30">
        <v>1148</v>
      </c>
      <c r="C576" s="30">
        <v>7.0906715760920705E-3</v>
      </c>
      <c r="K576" s="27">
        <v>39738</v>
      </c>
      <c r="L576" s="25" t="s">
        <v>595</v>
      </c>
      <c r="M576" s="23" t="str">
        <f t="shared" si="10"/>
        <v>10-17-2008  23:26:52</v>
      </c>
    </row>
    <row r="577" spans="1:13">
      <c r="A577" s="29" t="s">
        <v>1336</v>
      </c>
      <c r="B577" s="30">
        <v>1150</v>
      </c>
      <c r="C577" s="30">
        <v>7.0843184287551616E-3</v>
      </c>
      <c r="K577" s="27">
        <v>39738</v>
      </c>
      <c r="L577" s="25" t="s">
        <v>596</v>
      </c>
      <c r="M577" s="23" t="str">
        <f t="shared" si="10"/>
        <v>10-17-2008  23:28:52</v>
      </c>
    </row>
    <row r="578" spans="1:13">
      <c r="A578" s="29" t="s">
        <v>1337</v>
      </c>
      <c r="B578" s="30">
        <v>1152</v>
      </c>
      <c r="C578" s="30">
        <v>7.0779595788616929E-3</v>
      </c>
      <c r="K578" s="27">
        <v>39738</v>
      </c>
      <c r="L578" s="25" t="s">
        <v>597</v>
      </c>
      <c r="M578" s="23" t="str">
        <f t="shared" si="10"/>
        <v>10-17-2008  23:30:52</v>
      </c>
    </row>
    <row r="579" spans="1:13">
      <c r="A579" s="29" t="s">
        <v>1338</v>
      </c>
      <c r="B579" s="30">
        <v>1154</v>
      </c>
      <c r="C579" s="30">
        <v>7.0650997445188286E-3</v>
      </c>
      <c r="K579" s="27">
        <v>39738</v>
      </c>
      <c r="L579" s="25" t="s">
        <v>598</v>
      </c>
      <c r="M579" s="23" t="str">
        <f t="shared" ref="M579:M642" si="11">_xlfn.CONCAT(TEXT(K579,"mm-dd-yyy")," ",TEXT(L579,"hh:mm:ss"))</f>
        <v>10-17-2008  23:32:52</v>
      </c>
    </row>
    <row r="580" spans="1:13">
      <c r="A580" s="29" t="s">
        <v>1339</v>
      </c>
      <c r="B580" s="30">
        <v>1156</v>
      </c>
      <c r="C580" s="30">
        <v>7.0650997445188286E-3</v>
      </c>
      <c r="K580" s="27">
        <v>39738</v>
      </c>
      <c r="L580" s="25" t="s">
        <v>599</v>
      </c>
      <c r="M580" s="23" t="str">
        <f t="shared" si="11"/>
        <v>10-17-2008  23:34:52</v>
      </c>
    </row>
    <row r="581" spans="1:13">
      <c r="A581" s="29" t="s">
        <v>1340</v>
      </c>
      <c r="B581" s="30">
        <v>1158</v>
      </c>
      <c r="C581" s="30">
        <v>7.0587235814982873E-3</v>
      </c>
      <c r="K581" s="27">
        <v>39738</v>
      </c>
      <c r="L581" s="25" t="s">
        <v>600</v>
      </c>
      <c r="M581" s="23" t="str">
        <f t="shared" si="11"/>
        <v>10-17-2008  23:36:52</v>
      </c>
    </row>
    <row r="582" spans="1:13">
      <c r="A582" s="29" t="s">
        <v>1341</v>
      </c>
      <c r="B582" s="30">
        <v>1160</v>
      </c>
      <c r="C582" s="30">
        <v>7.0522164600925292E-3</v>
      </c>
      <c r="K582" s="27">
        <v>39738</v>
      </c>
      <c r="L582" s="25" t="s">
        <v>601</v>
      </c>
      <c r="M582" s="23" t="str">
        <f t="shared" si="11"/>
        <v>10-17-2008  23:38:52</v>
      </c>
    </row>
    <row r="583" spans="1:13">
      <c r="A583" s="29" t="s">
        <v>1342</v>
      </c>
      <c r="B583" s="30">
        <v>1162</v>
      </c>
      <c r="C583" s="30">
        <v>7.0394350199430075E-3</v>
      </c>
      <c r="K583" s="27">
        <v>39738</v>
      </c>
      <c r="L583" s="25" t="s">
        <v>602</v>
      </c>
      <c r="M583" s="23" t="str">
        <f t="shared" si="11"/>
        <v>10-17-2008  23:40:52</v>
      </c>
    </row>
    <row r="584" spans="1:13">
      <c r="A584" s="29" t="s">
        <v>1343</v>
      </c>
      <c r="B584" s="30">
        <v>1164</v>
      </c>
      <c r="C584" s="30">
        <v>7.0265046787147296E-3</v>
      </c>
      <c r="K584" s="27">
        <v>39738</v>
      </c>
      <c r="L584" s="25" t="s">
        <v>603</v>
      </c>
      <c r="M584" s="23" t="str">
        <f t="shared" si="11"/>
        <v>10-17-2008  23:42:52</v>
      </c>
    </row>
    <row r="585" spans="1:13">
      <c r="A585" s="29" t="s">
        <v>1344</v>
      </c>
      <c r="B585" s="30">
        <v>1166</v>
      </c>
      <c r="C585" s="30">
        <v>7.0329100520339378E-3</v>
      </c>
      <c r="K585" s="27">
        <v>39738</v>
      </c>
      <c r="L585" s="25" t="s">
        <v>604</v>
      </c>
      <c r="M585" s="23" t="str">
        <f t="shared" si="11"/>
        <v>10-17-2008  23:44:52</v>
      </c>
    </row>
    <row r="586" spans="1:13">
      <c r="A586" s="29" t="s">
        <v>1345</v>
      </c>
      <c r="B586" s="30">
        <v>1168</v>
      </c>
      <c r="C586" s="30">
        <v>7.0199676922333481E-3</v>
      </c>
      <c r="K586" s="27">
        <v>39738</v>
      </c>
      <c r="L586" s="25" t="s">
        <v>605</v>
      </c>
      <c r="M586" s="23" t="str">
        <f t="shared" si="11"/>
        <v>10-17-2008  23:46:52</v>
      </c>
    </row>
    <row r="587" spans="1:13">
      <c r="A587" s="29" t="s">
        <v>1346</v>
      </c>
      <c r="B587" s="30">
        <v>1170</v>
      </c>
      <c r="C587" s="30">
        <v>7.0199676922333481E-3</v>
      </c>
      <c r="K587" s="27">
        <v>39738</v>
      </c>
      <c r="L587" s="25" t="s">
        <v>606</v>
      </c>
      <c r="M587" s="23" t="str">
        <f t="shared" si="11"/>
        <v>10-17-2008  23:48:52</v>
      </c>
    </row>
    <row r="588" spans="1:13">
      <c r="A588" s="29" t="s">
        <v>1347</v>
      </c>
      <c r="B588" s="30">
        <v>1172</v>
      </c>
      <c r="C588" s="30">
        <v>7.0071274285544438E-3</v>
      </c>
      <c r="K588" s="27">
        <v>39738</v>
      </c>
      <c r="L588" s="25" t="s">
        <v>607</v>
      </c>
      <c r="M588" s="23" t="str">
        <f t="shared" si="11"/>
        <v>10-17-2008  23:50:52</v>
      </c>
    </row>
    <row r="589" spans="1:13">
      <c r="A589" s="33" t="s">
        <v>1348</v>
      </c>
      <c r="B589" s="34">
        <v>1174</v>
      </c>
      <c r="C589" s="34">
        <v>7.0005723480298385E-3</v>
      </c>
      <c r="K589" s="27">
        <v>39738</v>
      </c>
      <c r="L589" s="25" t="s">
        <v>608</v>
      </c>
      <c r="M589" s="23" t="str">
        <f t="shared" si="11"/>
        <v>10-17-2008  23:52:52</v>
      </c>
    </row>
    <row r="590" spans="1:13">
      <c r="A590" s="33" t="s">
        <v>1349</v>
      </c>
      <c r="B590" s="34">
        <v>1176</v>
      </c>
      <c r="C590" s="34">
        <v>7.0005723480298385E-3</v>
      </c>
      <c r="K590" s="27">
        <v>39738</v>
      </c>
      <c r="L590" s="25" t="s">
        <v>609</v>
      </c>
      <c r="M590" s="23" t="str">
        <f t="shared" si="11"/>
        <v>10-17-2008  23:54:52</v>
      </c>
    </row>
    <row r="591" spans="1:13">
      <c r="A591" s="33" t="s">
        <v>1350</v>
      </c>
      <c r="B591" s="34">
        <v>1178</v>
      </c>
      <c r="C591" s="34">
        <v>6.9876964444658008E-3</v>
      </c>
      <c r="K591" s="27">
        <v>39738</v>
      </c>
      <c r="L591" s="25" t="s">
        <v>610</v>
      </c>
      <c r="M591" s="23" t="str">
        <f t="shared" si="11"/>
        <v>10-17-2008  23:56:52</v>
      </c>
    </row>
    <row r="592" spans="1:13">
      <c r="A592" s="33" t="s">
        <v>1351</v>
      </c>
      <c r="B592" s="34">
        <v>1180</v>
      </c>
      <c r="C592" s="34">
        <v>6.9811231188111845E-3</v>
      </c>
      <c r="K592" s="27">
        <v>39738</v>
      </c>
      <c r="L592" s="25" t="s">
        <v>611</v>
      </c>
      <c r="M592" s="23" t="str">
        <f t="shared" si="11"/>
        <v>10-17-2008  23:58:52</v>
      </c>
    </row>
    <row r="593" spans="1:13">
      <c r="A593" s="33" t="s">
        <v>1352</v>
      </c>
      <c r="B593" s="34">
        <v>1182</v>
      </c>
      <c r="C593" s="34">
        <v>6.9811231188111845E-3</v>
      </c>
      <c r="K593" s="27">
        <v>39739</v>
      </c>
      <c r="L593" s="25" t="s">
        <v>612</v>
      </c>
      <c r="M593" s="23" t="str">
        <f t="shared" si="11"/>
        <v>10-18-2008  00:00:52</v>
      </c>
    </row>
    <row r="594" spans="1:13">
      <c r="A594" s="33" t="s">
        <v>1353</v>
      </c>
      <c r="B594" s="34">
        <v>1184</v>
      </c>
      <c r="C594" s="34">
        <v>6.9682112769347063E-3</v>
      </c>
      <c r="K594" s="27">
        <v>39739</v>
      </c>
      <c r="L594" s="25" t="s">
        <v>613</v>
      </c>
      <c r="M594" s="23" t="str">
        <f t="shared" si="11"/>
        <v>10-18-2008  00:02:52</v>
      </c>
    </row>
    <row r="595" spans="1:13">
      <c r="A595" s="33" t="s">
        <v>1354</v>
      </c>
      <c r="B595" s="34">
        <v>1186</v>
      </c>
      <c r="C595" s="34">
        <v>6.9682112769347063E-3</v>
      </c>
      <c r="K595" s="27">
        <v>39739</v>
      </c>
      <c r="L595" s="25" t="s">
        <v>614</v>
      </c>
      <c r="M595" s="23" t="str">
        <f t="shared" si="11"/>
        <v>10-18-2008  00:04:52</v>
      </c>
    </row>
    <row r="596" spans="1:13">
      <c r="A596" s="33" t="s">
        <v>1355</v>
      </c>
      <c r="B596" s="34">
        <v>1188</v>
      </c>
      <c r="C596" s="34">
        <v>6.9551485246542371E-3</v>
      </c>
      <c r="K596" s="27">
        <v>39739</v>
      </c>
      <c r="L596" s="25" t="s">
        <v>615</v>
      </c>
      <c r="M596" s="23" t="str">
        <f t="shared" si="11"/>
        <v>10-18-2008  00:06:52</v>
      </c>
    </row>
    <row r="597" spans="1:13">
      <c r="A597" s="33" t="s">
        <v>1356</v>
      </c>
      <c r="B597" s="34">
        <v>1190</v>
      </c>
      <c r="C597" s="34">
        <v>6.9551485246542371E-3</v>
      </c>
      <c r="K597" s="27">
        <v>39739</v>
      </c>
      <c r="L597" s="25" t="s">
        <v>616</v>
      </c>
      <c r="M597" s="23" t="str">
        <f t="shared" si="11"/>
        <v>10-18-2008  00:08:52</v>
      </c>
    </row>
    <row r="598" spans="1:13">
      <c r="A598" s="33" t="s">
        <v>1357</v>
      </c>
      <c r="B598" s="34">
        <v>1192</v>
      </c>
      <c r="C598" s="34">
        <v>6.9486714701444902E-3</v>
      </c>
      <c r="K598" s="27">
        <v>39739</v>
      </c>
      <c r="L598" s="25" t="s">
        <v>617</v>
      </c>
      <c r="M598" s="23" t="str">
        <f t="shared" si="11"/>
        <v>10-18-2008  00:10:52</v>
      </c>
    </row>
    <row r="599" spans="1:13">
      <c r="A599" s="33" t="s">
        <v>1358</v>
      </c>
      <c r="B599" s="34">
        <v>1194</v>
      </c>
      <c r="C599" s="34">
        <v>6.9420611924701434E-3</v>
      </c>
      <c r="K599" s="27">
        <v>39739</v>
      </c>
      <c r="L599" s="25" t="s">
        <v>618</v>
      </c>
      <c r="M599" s="23" t="str">
        <f t="shared" si="11"/>
        <v>10-18-2008  00:12:52</v>
      </c>
    </row>
    <row r="600" spans="1:13">
      <c r="A600" s="33" t="s">
        <v>1359</v>
      </c>
      <c r="B600" s="34">
        <v>1196</v>
      </c>
      <c r="C600" s="34">
        <v>6.9355719158552456E-3</v>
      </c>
      <c r="K600" s="27">
        <v>39739</v>
      </c>
      <c r="L600" s="25" t="s">
        <v>619</v>
      </c>
      <c r="M600" s="23" t="str">
        <f t="shared" si="11"/>
        <v>10-18-2008  00:14:52</v>
      </c>
    </row>
    <row r="601" spans="1:13">
      <c r="A601" s="33" t="s">
        <v>1360</v>
      </c>
      <c r="B601" s="34">
        <v>1198</v>
      </c>
      <c r="C601" s="34">
        <v>6.9290765618515151E-3</v>
      </c>
      <c r="K601" s="27">
        <v>39739</v>
      </c>
      <c r="L601" s="25" t="s">
        <v>620</v>
      </c>
      <c r="M601" s="23" t="str">
        <f t="shared" si="11"/>
        <v>10-18-2008  00:16:52</v>
      </c>
    </row>
    <row r="602" spans="1:13">
      <c r="A602" s="33" t="s">
        <v>1361</v>
      </c>
      <c r="B602" s="34">
        <v>1200</v>
      </c>
      <c r="C602" s="34">
        <v>6.9159398927405372E-3</v>
      </c>
      <c r="K602" s="27">
        <v>39739</v>
      </c>
      <c r="L602" s="25" t="s">
        <v>621</v>
      </c>
      <c r="M602" s="23" t="str">
        <f t="shared" si="11"/>
        <v>10-18-2008  00:18:52</v>
      </c>
    </row>
    <row r="603" spans="1:13">
      <c r="A603" s="33" t="s">
        <v>1362</v>
      </c>
      <c r="B603" s="34">
        <v>1202</v>
      </c>
      <c r="C603" s="34">
        <v>6.9159398927405372E-3</v>
      </c>
      <c r="K603" s="27">
        <v>39739</v>
      </c>
      <c r="L603" s="25" t="s">
        <v>622</v>
      </c>
      <c r="M603" s="23" t="str">
        <f t="shared" si="11"/>
        <v>10-18-2008  00:20:52</v>
      </c>
    </row>
    <row r="604" spans="1:13">
      <c r="A604" s="33" t="s">
        <v>1363</v>
      </c>
      <c r="B604" s="34">
        <v>1204</v>
      </c>
      <c r="C604" s="34">
        <v>6.9159398927405372E-3</v>
      </c>
      <c r="K604" s="27">
        <v>39739</v>
      </c>
      <c r="L604" s="25" t="s">
        <v>623</v>
      </c>
      <c r="M604" s="23" t="str">
        <f t="shared" si="11"/>
        <v>10-18-2008  00:22:52</v>
      </c>
    </row>
    <row r="605" spans="1:13">
      <c r="A605" s="33" t="s">
        <v>1364</v>
      </c>
      <c r="B605" s="34">
        <v>1206</v>
      </c>
      <c r="C605" s="34">
        <v>6.9027782232953128E-3</v>
      </c>
      <c r="K605" s="27">
        <v>39739</v>
      </c>
      <c r="L605" s="25" t="s">
        <v>624</v>
      </c>
      <c r="M605" s="23" t="str">
        <f t="shared" si="11"/>
        <v>10-18-2008  00:24:52</v>
      </c>
    </row>
    <row r="606" spans="1:13">
      <c r="A606" s="33" t="s">
        <v>1365</v>
      </c>
      <c r="B606" s="34">
        <v>1208</v>
      </c>
      <c r="C606" s="34">
        <v>6.9027782232953128E-3</v>
      </c>
      <c r="K606" s="27">
        <v>39739</v>
      </c>
      <c r="L606" s="25" t="s">
        <v>625</v>
      </c>
      <c r="M606" s="23" t="str">
        <f t="shared" si="11"/>
        <v>10-18-2008  00:26:52</v>
      </c>
    </row>
    <row r="607" spans="1:13">
      <c r="A607" s="33" t="s">
        <v>1366</v>
      </c>
      <c r="B607" s="34">
        <v>1210</v>
      </c>
      <c r="C607" s="34">
        <v>6.8962519820551819E-3</v>
      </c>
      <c r="K607" s="27">
        <v>39739</v>
      </c>
      <c r="L607" s="25" t="s">
        <v>626</v>
      </c>
      <c r="M607" s="23" t="str">
        <f t="shared" si="11"/>
        <v>10-18-2008  00:28:52</v>
      </c>
    </row>
    <row r="608" spans="1:13">
      <c r="A608" s="33" t="s">
        <v>1367</v>
      </c>
      <c r="B608" s="34">
        <v>1212</v>
      </c>
      <c r="C608" s="34">
        <v>6.8830526657871795E-3</v>
      </c>
      <c r="K608" s="27">
        <v>39739</v>
      </c>
      <c r="L608" s="25" t="s">
        <v>627</v>
      </c>
      <c r="M608" s="23" t="str">
        <f t="shared" si="11"/>
        <v>10-18-2008  00:30:52</v>
      </c>
    </row>
    <row r="609" spans="1:13">
      <c r="A609" s="33" t="s">
        <v>1368</v>
      </c>
      <c r="B609" s="34">
        <v>1214</v>
      </c>
      <c r="C609" s="34">
        <v>6.8830526657871795E-3</v>
      </c>
      <c r="K609" s="27">
        <v>39739</v>
      </c>
      <c r="L609" s="25" t="s">
        <v>628</v>
      </c>
      <c r="M609" s="23" t="str">
        <f t="shared" si="11"/>
        <v>10-18-2008  00:32:52</v>
      </c>
    </row>
    <row r="610" spans="1:13">
      <c r="A610" s="33" t="s">
        <v>1369</v>
      </c>
      <c r="B610" s="34">
        <v>1216</v>
      </c>
      <c r="C610" s="34">
        <v>6.8765077037694069E-3</v>
      </c>
      <c r="K610" s="27">
        <v>39739</v>
      </c>
      <c r="L610" s="25" t="s">
        <v>629</v>
      </c>
      <c r="M610" s="23" t="str">
        <f t="shared" si="11"/>
        <v>10-18-2008  00:34:52</v>
      </c>
    </row>
    <row r="611" spans="1:13">
      <c r="A611" s="33" t="s">
        <v>1370</v>
      </c>
      <c r="B611" s="34">
        <v>1218</v>
      </c>
      <c r="C611" s="34">
        <v>6.869827989112974E-3</v>
      </c>
      <c r="K611" s="27">
        <v>39739</v>
      </c>
      <c r="L611" s="25" t="s">
        <v>630</v>
      </c>
      <c r="M611" s="23" t="str">
        <f t="shared" si="11"/>
        <v>10-18-2008  00:36:52</v>
      </c>
    </row>
    <row r="612" spans="1:13">
      <c r="A612" s="33" t="s">
        <v>1371</v>
      </c>
      <c r="B612" s="34">
        <v>1220</v>
      </c>
      <c r="C612" s="34">
        <v>6.8632704157711869E-3</v>
      </c>
      <c r="K612" s="27">
        <v>39739</v>
      </c>
      <c r="L612" s="25" t="s">
        <v>631</v>
      </c>
      <c r="M612" s="23" t="str">
        <f t="shared" si="11"/>
        <v>10-18-2008  00:38:52</v>
      </c>
    </row>
    <row r="613" spans="1:13">
      <c r="A613" s="33" t="s">
        <v>1372</v>
      </c>
      <c r="B613" s="34">
        <v>1222</v>
      </c>
      <c r="C613" s="34">
        <v>6.8632704157711869E-3</v>
      </c>
      <c r="K613" s="27">
        <v>39739</v>
      </c>
      <c r="L613" s="25" t="s">
        <v>632</v>
      </c>
      <c r="M613" s="23" t="str">
        <f t="shared" si="11"/>
        <v>10-18-2008  00:40:52</v>
      </c>
    </row>
    <row r="614" spans="1:13">
      <c r="A614" s="33" t="s">
        <v>1373</v>
      </c>
      <c r="B614" s="34">
        <v>1224</v>
      </c>
      <c r="C614" s="34">
        <v>6.8500075474410985E-3</v>
      </c>
      <c r="K614" s="27">
        <v>39739</v>
      </c>
      <c r="L614" s="25" t="s">
        <v>633</v>
      </c>
      <c r="M614" s="23" t="str">
        <f t="shared" si="11"/>
        <v>10-18-2008  00:42:52</v>
      </c>
    </row>
    <row r="615" spans="1:13">
      <c r="A615" s="33" t="s">
        <v>1374</v>
      </c>
      <c r="B615" s="34">
        <v>1226</v>
      </c>
      <c r="C615" s="34">
        <v>6.8500075474410985E-3</v>
      </c>
      <c r="K615" s="27">
        <v>39739</v>
      </c>
      <c r="L615" s="25" t="s">
        <v>634</v>
      </c>
      <c r="M615" s="23" t="str">
        <f t="shared" si="11"/>
        <v>10-18-2008  00:44:52</v>
      </c>
    </row>
    <row r="616" spans="1:13">
      <c r="A616" s="33" t="s">
        <v>1375</v>
      </c>
      <c r="B616" s="34">
        <v>1228</v>
      </c>
      <c r="C616" s="34">
        <v>6.8434309816056459E-3</v>
      </c>
      <c r="K616" s="27">
        <v>39739</v>
      </c>
      <c r="L616" s="25" t="s">
        <v>635</v>
      </c>
      <c r="M616" s="23" t="str">
        <f t="shared" si="11"/>
        <v>10-18-2008  00:46:52</v>
      </c>
    </row>
    <row r="617" spans="1:13">
      <c r="A617" s="33" t="s">
        <v>1376</v>
      </c>
      <c r="B617" s="34">
        <v>1230</v>
      </c>
      <c r="C617" s="34">
        <v>6.8368480895804615E-3</v>
      </c>
      <c r="K617" s="27">
        <v>39739</v>
      </c>
      <c r="L617" s="25" t="s">
        <v>636</v>
      </c>
      <c r="M617" s="23" t="str">
        <f t="shared" si="11"/>
        <v>10-18-2008  00:48:52</v>
      </c>
    </row>
    <row r="618" spans="1:13">
      <c r="A618" s="33" t="s">
        <v>796</v>
      </c>
      <c r="B618" s="34">
        <v>1232</v>
      </c>
      <c r="C618" s="34">
        <v>6.8368480895804615E-3</v>
      </c>
      <c r="E618" s="25">
        <v>6.8368480895804615E-3</v>
      </c>
      <c r="K618" s="27">
        <v>39739</v>
      </c>
      <c r="L618" s="25" t="s">
        <v>637</v>
      </c>
      <c r="M618" s="23" t="str">
        <f t="shared" si="11"/>
        <v>10-18-2008  00:50:52</v>
      </c>
    </row>
    <row r="619" spans="1:13">
      <c r="A619" s="33" t="s">
        <v>1377</v>
      </c>
      <c r="B619" s="34">
        <v>1234</v>
      </c>
      <c r="C619" s="34">
        <v>6.8301295888145491E-3</v>
      </c>
      <c r="K619" s="27">
        <v>39739</v>
      </c>
      <c r="L619" s="25" t="s">
        <v>638</v>
      </c>
      <c r="M619" s="23" t="str">
        <f t="shared" si="11"/>
        <v>10-18-2008  00:52:52</v>
      </c>
    </row>
    <row r="620" spans="1:13">
      <c r="A620" s="33" t="s">
        <v>1378</v>
      </c>
      <c r="B620" s="34">
        <v>1236</v>
      </c>
      <c r="C620" s="34">
        <v>6.8235338645015889E-3</v>
      </c>
      <c r="K620" s="27">
        <v>39739</v>
      </c>
      <c r="L620" s="25" t="s">
        <v>639</v>
      </c>
      <c r="M620" s="23" t="str">
        <f t="shared" si="11"/>
        <v>10-18-2008  00:54:52</v>
      </c>
    </row>
    <row r="621" spans="1:13">
      <c r="A621" s="33" t="s">
        <v>1379</v>
      </c>
      <c r="B621" s="34">
        <v>1238</v>
      </c>
      <c r="C621" s="34">
        <v>6.8169317584966336E-3</v>
      </c>
      <c r="K621" s="27">
        <v>39739</v>
      </c>
      <c r="L621" s="25" t="s">
        <v>640</v>
      </c>
      <c r="M621" s="23" t="str">
        <f t="shared" si="11"/>
        <v>10-18-2008  00:56:52</v>
      </c>
    </row>
    <row r="622" spans="1:13">
      <c r="A622" s="33" t="s">
        <v>1380</v>
      </c>
      <c r="B622" s="34">
        <v>1240</v>
      </c>
      <c r="C622" s="34">
        <v>6.8169317584966336E-3</v>
      </c>
      <c r="K622" s="27">
        <v>39739</v>
      </c>
      <c r="L622" s="25" t="s">
        <v>641</v>
      </c>
      <c r="M622" s="23" t="str">
        <f t="shared" si="11"/>
        <v>10-18-2008  00:58:52</v>
      </c>
    </row>
    <row r="623" spans="1:13">
      <c r="A623" s="33" t="s">
        <v>1381</v>
      </c>
      <c r="B623" s="34">
        <v>1242</v>
      </c>
      <c r="C623" s="34">
        <v>6.8101936095826239E-3</v>
      </c>
      <c r="K623" s="27">
        <v>39739</v>
      </c>
      <c r="L623" s="25" t="s">
        <v>642</v>
      </c>
      <c r="M623" s="23" t="str">
        <f t="shared" si="11"/>
        <v>10-18-2008  01:00:52</v>
      </c>
    </row>
    <row r="624" spans="1:13">
      <c r="A624" s="33" t="s">
        <v>1382</v>
      </c>
      <c r="B624" s="34">
        <v>1244</v>
      </c>
      <c r="C624" s="34">
        <v>6.8101936095826239E-3</v>
      </c>
      <c r="K624" s="27">
        <v>39739</v>
      </c>
      <c r="L624" s="25" t="s">
        <v>643</v>
      </c>
      <c r="M624" s="23" t="str">
        <f t="shared" si="11"/>
        <v>10-18-2008  01:02:52</v>
      </c>
    </row>
    <row r="625" spans="1:13">
      <c r="A625" s="33" t="s">
        <v>1383</v>
      </c>
      <c r="B625" s="34">
        <v>1246</v>
      </c>
      <c r="C625" s="34">
        <v>6.8035785583764668E-3</v>
      </c>
      <c r="K625" s="27">
        <v>39739</v>
      </c>
      <c r="L625" s="25" t="s">
        <v>644</v>
      </c>
      <c r="M625" s="23" t="str">
        <f t="shared" si="11"/>
        <v>10-18-2008  01:04:52</v>
      </c>
    </row>
    <row r="626" spans="1:13">
      <c r="A626" s="33" t="s">
        <v>1384</v>
      </c>
      <c r="B626" s="34">
        <v>1248</v>
      </c>
      <c r="C626" s="34">
        <v>6.7901990987010094E-3</v>
      </c>
      <c r="K626" s="27">
        <v>39739</v>
      </c>
      <c r="L626" s="25" t="s">
        <v>645</v>
      </c>
      <c r="M626" s="23" t="str">
        <f t="shared" si="11"/>
        <v>10-18-2008  01:06:52</v>
      </c>
    </row>
    <row r="627" spans="1:13">
      <c r="A627" s="33" t="s">
        <v>1385</v>
      </c>
      <c r="B627" s="34">
        <v>1250</v>
      </c>
      <c r="C627" s="34">
        <v>6.7835645497039392E-3</v>
      </c>
      <c r="K627" s="27">
        <v>39739</v>
      </c>
      <c r="L627" s="25" t="s">
        <v>646</v>
      </c>
      <c r="M627" s="23" t="str">
        <f t="shared" si="11"/>
        <v>10-18-2008  01:08:52</v>
      </c>
    </row>
    <row r="628" spans="1:13">
      <c r="A628" s="33" t="s">
        <v>1386</v>
      </c>
      <c r="B628" s="34">
        <v>1252</v>
      </c>
      <c r="C628" s="34">
        <v>6.7769235055443857E-3</v>
      </c>
      <c r="K628" s="27">
        <v>39739</v>
      </c>
      <c r="L628" s="25" t="s">
        <v>647</v>
      </c>
      <c r="M628" s="23" t="str">
        <f t="shared" si="11"/>
        <v>10-18-2008  01:10:52</v>
      </c>
    </row>
    <row r="629" spans="1:13">
      <c r="A629" s="33" t="s">
        <v>1387</v>
      </c>
      <c r="B629" s="34">
        <v>1254</v>
      </c>
      <c r="C629" s="34">
        <v>6.7769235055443857E-3</v>
      </c>
      <c r="K629" s="27">
        <v>39739</v>
      </c>
      <c r="L629" s="25" t="s">
        <v>648</v>
      </c>
      <c r="M629" s="23" t="str">
        <f t="shared" si="11"/>
        <v>10-18-2008  01:12:52</v>
      </c>
    </row>
    <row r="630" spans="1:13">
      <c r="A630" s="33" t="s">
        <v>1388</v>
      </c>
      <c r="B630" s="34">
        <v>1256</v>
      </c>
      <c r="C630" s="34">
        <v>6.7701455375789371E-3</v>
      </c>
      <c r="K630" s="27">
        <v>39739</v>
      </c>
      <c r="L630" s="25" t="s">
        <v>649</v>
      </c>
      <c r="M630" s="23" t="str">
        <f t="shared" si="11"/>
        <v>10-18-2008  01:14:52</v>
      </c>
    </row>
    <row r="631" spans="1:13">
      <c r="A631" s="33" t="s">
        <v>1389</v>
      </c>
      <c r="B631" s="34">
        <v>1258</v>
      </c>
      <c r="C631" s="34">
        <v>6.7634913173596966E-3</v>
      </c>
      <c r="K631" s="27">
        <v>39739</v>
      </c>
      <c r="L631" s="25" t="s">
        <v>650</v>
      </c>
      <c r="M631" s="23" t="str">
        <f t="shared" si="11"/>
        <v>10-18-2008  01:16:52</v>
      </c>
    </row>
    <row r="632" spans="1:13">
      <c r="A632" s="33" t="s">
        <v>1390</v>
      </c>
      <c r="B632" s="34">
        <v>1260</v>
      </c>
      <c r="C632" s="34">
        <v>6.7634913173596966E-3</v>
      </c>
      <c r="K632" s="27">
        <v>39739</v>
      </c>
      <c r="L632" s="25" t="s">
        <v>651</v>
      </c>
      <c r="M632" s="23" t="str">
        <f t="shared" si="11"/>
        <v>10-18-2008  01:18:52</v>
      </c>
    </row>
    <row r="633" spans="1:13">
      <c r="A633" s="33" t="s">
        <v>1391</v>
      </c>
      <c r="B633" s="34">
        <v>1262</v>
      </c>
      <c r="C633" s="34">
        <v>6.756830543975482E-3</v>
      </c>
      <c r="K633" s="27">
        <v>39739</v>
      </c>
      <c r="L633" s="25" t="s">
        <v>652</v>
      </c>
      <c r="M633" s="23" t="str">
        <f t="shared" si="11"/>
        <v>10-18-2008  01:20:52</v>
      </c>
    </row>
    <row r="634" spans="1:13">
      <c r="A634" s="33" t="s">
        <v>1392</v>
      </c>
      <c r="B634" s="34">
        <v>1264</v>
      </c>
      <c r="C634" s="34">
        <v>6.756830543975482E-3</v>
      </c>
      <c r="K634" s="27">
        <v>39739</v>
      </c>
      <c r="L634" s="25" t="s">
        <v>653</v>
      </c>
      <c r="M634" s="23" t="str">
        <f t="shared" si="11"/>
        <v>10-18-2008  01:22:52</v>
      </c>
    </row>
    <row r="635" spans="1:13">
      <c r="A635" s="33" t="s">
        <v>1393</v>
      </c>
      <c r="B635" s="34">
        <v>1266</v>
      </c>
      <c r="C635" s="34">
        <v>6.7500323999222416E-3</v>
      </c>
      <c r="K635" s="27">
        <v>39739</v>
      </c>
      <c r="L635" s="25" t="s">
        <v>654</v>
      </c>
      <c r="M635" s="23" t="str">
        <f t="shared" si="11"/>
        <v>10-18-2008  01:24:52</v>
      </c>
    </row>
    <row r="636" spans="1:13">
      <c r="A636" s="33" t="s">
        <v>1394</v>
      </c>
      <c r="B636" s="34">
        <v>1268</v>
      </c>
      <c r="C636" s="34">
        <v>6.7433583324631357E-3</v>
      </c>
      <c r="K636" s="27">
        <v>39739</v>
      </c>
      <c r="L636" s="25" t="s">
        <v>655</v>
      </c>
      <c r="M636" s="23" t="str">
        <f t="shared" si="11"/>
        <v>10-18-2008  01:26:52</v>
      </c>
    </row>
    <row r="637" spans="1:13">
      <c r="A637" s="33" t="s">
        <v>1395</v>
      </c>
      <c r="B637" s="34">
        <v>1270</v>
      </c>
      <c r="C637" s="34">
        <v>6.736677652968117E-3</v>
      </c>
      <c r="K637" s="27">
        <v>39739</v>
      </c>
      <c r="L637" s="25" t="s">
        <v>656</v>
      </c>
      <c r="M637" s="23" t="str">
        <f t="shared" si="11"/>
        <v>10-18-2008  01:28:52</v>
      </c>
    </row>
    <row r="638" spans="1:13">
      <c r="A638" s="33" t="s">
        <v>1396</v>
      </c>
      <c r="B638" s="34">
        <v>1272</v>
      </c>
      <c r="C638" s="34">
        <v>6.736677652968117E-3</v>
      </c>
      <c r="K638" s="27">
        <v>39739</v>
      </c>
      <c r="L638" s="25" t="s">
        <v>657</v>
      </c>
      <c r="M638" s="23" t="str">
        <f t="shared" si="11"/>
        <v>10-18-2008  01:30:52</v>
      </c>
    </row>
    <row r="639" spans="1:13">
      <c r="A639" s="33" t="s">
        <v>1397</v>
      </c>
      <c r="B639" s="34">
        <v>1274</v>
      </c>
      <c r="C639" s="34">
        <v>6.7231650582147695E-3</v>
      </c>
      <c r="K639" s="27">
        <v>39739</v>
      </c>
      <c r="L639" s="25" t="s">
        <v>658</v>
      </c>
      <c r="M639" s="23" t="str">
        <f t="shared" si="11"/>
        <v>10-18-2008  01:32:52</v>
      </c>
    </row>
    <row r="640" spans="1:13">
      <c r="A640" s="33" t="s">
        <v>1398</v>
      </c>
      <c r="B640" s="34">
        <v>1276</v>
      </c>
      <c r="C640" s="34">
        <v>6.7231650582147695E-3</v>
      </c>
      <c r="K640" s="27">
        <v>39739</v>
      </c>
      <c r="L640" s="25" t="s">
        <v>659</v>
      </c>
      <c r="M640" s="23" t="str">
        <f t="shared" si="11"/>
        <v>10-18-2008  01:34:52</v>
      </c>
    </row>
    <row r="641" spans="1:13">
      <c r="A641" s="33" t="s">
        <v>1399</v>
      </c>
      <c r="B641" s="34">
        <v>1278</v>
      </c>
      <c r="C641" s="34">
        <v>6.716332838685112E-3</v>
      </c>
      <c r="K641" s="27">
        <v>39739</v>
      </c>
      <c r="L641" s="25" t="s">
        <v>660</v>
      </c>
      <c r="M641" s="23" t="str">
        <f t="shared" si="11"/>
        <v>10-18-2008  01:36:52</v>
      </c>
    </row>
    <row r="642" spans="1:13">
      <c r="A642" s="33" t="s">
        <v>1400</v>
      </c>
      <c r="B642" s="34">
        <v>1280</v>
      </c>
      <c r="C642" s="34">
        <v>6.716332838685112E-3</v>
      </c>
      <c r="K642" s="27">
        <v>39739</v>
      </c>
      <c r="L642" s="25" t="s">
        <v>661</v>
      </c>
      <c r="M642" s="23" t="str">
        <f t="shared" si="11"/>
        <v>10-18-2008  01:38:52</v>
      </c>
    </row>
    <row r="643" spans="1:13">
      <c r="A643" s="33" t="s">
        <v>1401</v>
      </c>
      <c r="B643" s="34">
        <v>1282</v>
      </c>
      <c r="C643" s="34">
        <v>6.7096252503399912E-3</v>
      </c>
      <c r="K643" s="27">
        <v>39739</v>
      </c>
      <c r="L643" s="25" t="s">
        <v>662</v>
      </c>
      <c r="M643" s="23" t="str">
        <f t="shared" ref="M643:M706" si="12">_xlfn.CONCAT(TEXT(K643,"mm-dd-yyy")," ",TEXT(L643,"hh:mm:ss"))</f>
        <v>10-18-2008  01:40:52</v>
      </c>
    </row>
    <row r="644" spans="1:13">
      <c r="A644" s="33" t="s">
        <v>1402</v>
      </c>
      <c r="B644" s="34">
        <v>1284</v>
      </c>
      <c r="C644" s="34">
        <v>6.7029109497292296E-3</v>
      </c>
      <c r="K644" s="27">
        <v>39739</v>
      </c>
      <c r="L644" s="25" t="s">
        <v>663</v>
      </c>
      <c r="M644" s="23" t="str">
        <f t="shared" si="12"/>
        <v>10-18-2008  01:42:52</v>
      </c>
    </row>
    <row r="645" spans="1:13">
      <c r="A645" s="33" t="s">
        <v>1403</v>
      </c>
      <c r="B645" s="34">
        <v>1286</v>
      </c>
      <c r="C645" s="34">
        <v>6.7029109497292296E-3</v>
      </c>
      <c r="K645" s="27">
        <v>39739</v>
      </c>
      <c r="L645" s="25" t="s">
        <v>664</v>
      </c>
      <c r="M645" s="23" t="str">
        <f t="shared" si="12"/>
        <v>10-18-2008  01:44:52</v>
      </c>
    </row>
    <row r="646" spans="1:13">
      <c r="A646" s="33" t="s">
        <v>1404</v>
      </c>
      <c r="B646" s="34">
        <v>1288</v>
      </c>
      <c r="C646" s="34">
        <v>6.6960580642643772E-3</v>
      </c>
      <c r="K646" s="27">
        <v>39739</v>
      </c>
      <c r="L646" s="25" t="s">
        <v>665</v>
      </c>
      <c r="M646" s="23" t="str">
        <f t="shared" si="12"/>
        <v>10-18-2008  01:46:52</v>
      </c>
    </row>
    <row r="647" spans="1:13">
      <c r="A647" s="33" t="s">
        <v>1405</v>
      </c>
      <c r="B647" s="34">
        <v>1290</v>
      </c>
      <c r="C647" s="34">
        <v>6.6893301458367267E-3</v>
      </c>
      <c r="K647" s="27">
        <v>39739</v>
      </c>
      <c r="L647" s="25" t="s">
        <v>666</v>
      </c>
      <c r="M647" s="23" t="str">
        <f t="shared" si="12"/>
        <v>10-18-2008  01:48:52</v>
      </c>
    </row>
    <row r="648" spans="1:13">
      <c r="A648" s="33" t="s">
        <v>1406</v>
      </c>
      <c r="B648" s="34">
        <v>1292</v>
      </c>
      <c r="C648" s="34">
        <v>6.6825954538637161E-3</v>
      </c>
      <c r="K648" s="27">
        <v>39739</v>
      </c>
      <c r="L648" s="25" t="s">
        <v>667</v>
      </c>
      <c r="M648" s="23" t="str">
        <f t="shared" si="12"/>
        <v>10-18-2008  01:50:52</v>
      </c>
    </row>
    <row r="649" spans="1:13">
      <c r="A649" s="33" t="s">
        <v>1407</v>
      </c>
      <c r="B649" s="34">
        <v>1294</v>
      </c>
      <c r="C649" s="34">
        <v>6.6825954538637161E-3</v>
      </c>
      <c r="K649" s="27">
        <v>39739</v>
      </c>
      <c r="L649" s="25" t="s">
        <v>668</v>
      </c>
      <c r="M649" s="23" t="str">
        <f t="shared" si="12"/>
        <v>10-18-2008  01:52:52</v>
      </c>
    </row>
    <row r="650" spans="1:13">
      <c r="A650" s="33" t="s">
        <v>1408</v>
      </c>
      <c r="B650" s="34">
        <v>1296</v>
      </c>
      <c r="C650" s="34">
        <v>6.6825954538637161E-3</v>
      </c>
      <c r="K650" s="27">
        <v>39739</v>
      </c>
      <c r="L650" s="25" t="s">
        <v>669</v>
      </c>
      <c r="M650" s="23" t="str">
        <f t="shared" si="12"/>
        <v>10-18-2008  01:54:52</v>
      </c>
    </row>
    <row r="651" spans="1:13">
      <c r="A651" s="33" t="s">
        <v>1409</v>
      </c>
      <c r="B651" s="34">
        <v>1298</v>
      </c>
      <c r="C651" s="34">
        <v>6.6757217137924487E-3</v>
      </c>
      <c r="K651" s="27">
        <v>39739</v>
      </c>
      <c r="L651" s="25" t="s">
        <v>670</v>
      </c>
      <c r="M651" s="23" t="str">
        <f t="shared" si="12"/>
        <v>10-18-2008  01:56:52</v>
      </c>
    </row>
    <row r="652" spans="1:13">
      <c r="A652" s="33" t="s">
        <v>1410</v>
      </c>
      <c r="B652" s="34">
        <v>1300</v>
      </c>
      <c r="C652" s="34">
        <v>6.6689732792986961E-3</v>
      </c>
      <c r="K652" s="27">
        <v>39739</v>
      </c>
      <c r="L652" s="25" t="s">
        <v>671</v>
      </c>
      <c r="M652" s="23" t="str">
        <f t="shared" si="12"/>
        <v>10-18-2008  01:58:52</v>
      </c>
    </row>
    <row r="653" spans="1:13">
      <c r="A653" s="33" t="s">
        <v>1411</v>
      </c>
      <c r="B653" s="34">
        <v>1302</v>
      </c>
      <c r="C653" s="34">
        <v>6.6689732792986961E-3</v>
      </c>
      <c r="K653" s="27">
        <v>39739</v>
      </c>
      <c r="L653" s="25" t="s">
        <v>672</v>
      </c>
      <c r="M653" s="23" t="str">
        <f t="shared" si="12"/>
        <v>10-18-2008  02:00:52</v>
      </c>
    </row>
    <row r="654" spans="1:13">
      <c r="A654" s="33" t="s">
        <v>1412</v>
      </c>
      <c r="B654" s="34">
        <v>1304</v>
      </c>
      <c r="C654" s="34">
        <v>6.6622180090417345E-3</v>
      </c>
      <c r="K654" s="27">
        <v>39739</v>
      </c>
      <c r="L654" s="25" t="s">
        <v>673</v>
      </c>
      <c r="M654" s="23" t="str">
        <f t="shared" si="12"/>
        <v>10-18-2008  02:02:52</v>
      </c>
    </row>
    <row r="655" spans="1:13">
      <c r="A655" s="33" t="s">
        <v>1413</v>
      </c>
      <c r="B655" s="34">
        <v>1306</v>
      </c>
      <c r="C655" s="34">
        <v>6.6622180090417345E-3</v>
      </c>
      <c r="K655" s="27">
        <v>39739</v>
      </c>
      <c r="L655" s="25" t="s">
        <v>674</v>
      </c>
      <c r="M655" s="23" t="str">
        <f t="shared" si="12"/>
        <v>10-18-2008  02:04:52</v>
      </c>
    </row>
    <row r="656" spans="1:13">
      <c r="A656" s="33" t="s">
        <v>1414</v>
      </c>
      <c r="B656" s="34">
        <v>1308</v>
      </c>
      <c r="C656" s="34">
        <v>6.6553232228044332E-3</v>
      </c>
      <c r="K656" s="27">
        <v>39739</v>
      </c>
      <c r="L656" s="25" t="s">
        <v>675</v>
      </c>
      <c r="M656" s="23" t="str">
        <f t="shared" si="12"/>
        <v>10-18-2008  02:06:52</v>
      </c>
    </row>
    <row r="657" spans="1:13">
      <c r="A657" s="33" t="s">
        <v>1415</v>
      </c>
      <c r="B657" s="34">
        <v>1310</v>
      </c>
      <c r="C657" s="34">
        <v>6.6485540834079091E-3</v>
      </c>
      <c r="K657" s="27">
        <v>39739</v>
      </c>
      <c r="L657" s="25" t="s">
        <v>676</v>
      </c>
      <c r="M657" s="23" t="str">
        <f t="shared" si="12"/>
        <v>10-18-2008  02:08:52</v>
      </c>
    </row>
    <row r="658" spans="1:13">
      <c r="A658" s="33" t="s">
        <v>1416</v>
      </c>
      <c r="B658" s="34">
        <v>1312</v>
      </c>
      <c r="C658" s="34">
        <v>6.6417780450719671E-3</v>
      </c>
      <c r="K658" s="27">
        <v>39739</v>
      </c>
      <c r="L658" s="25" t="s">
        <v>677</v>
      </c>
      <c r="M658" s="23" t="str">
        <f t="shared" si="12"/>
        <v>10-18-2008  02:10:52</v>
      </c>
    </row>
    <row r="659" spans="1:13">
      <c r="A659" s="33" t="s">
        <v>1417</v>
      </c>
      <c r="B659" s="34">
        <v>1314</v>
      </c>
      <c r="C659" s="34">
        <v>6.6417780450719671E-3</v>
      </c>
      <c r="K659" s="27">
        <v>39739</v>
      </c>
      <c r="L659" s="25" t="s">
        <v>678</v>
      </c>
      <c r="M659" s="23" t="str">
        <f t="shared" si="12"/>
        <v>10-18-2008  02:12:52</v>
      </c>
    </row>
    <row r="660" spans="1:13">
      <c r="A660" s="33" t="s">
        <v>1418</v>
      </c>
      <c r="B660" s="34">
        <v>1316</v>
      </c>
      <c r="C660" s="34">
        <v>6.6417780450719671E-3</v>
      </c>
      <c r="K660" s="27">
        <v>39739</v>
      </c>
      <c r="L660" s="25" t="s">
        <v>679</v>
      </c>
      <c r="M660" s="23" t="str">
        <f t="shared" si="12"/>
        <v>10-18-2008  02:14:52</v>
      </c>
    </row>
    <row r="661" spans="1:13">
      <c r="A661" s="33" t="s">
        <v>1419</v>
      </c>
      <c r="B661" s="34">
        <v>1318</v>
      </c>
      <c r="C661" s="34">
        <v>6.6280719821076176E-3</v>
      </c>
      <c r="K661" s="27">
        <v>39739</v>
      </c>
      <c r="L661" s="25" t="s">
        <v>680</v>
      </c>
      <c r="M661" s="23" t="str">
        <f t="shared" si="12"/>
        <v>10-18-2008  02:16:52</v>
      </c>
    </row>
    <row r="662" spans="1:13">
      <c r="A662" s="33" t="s">
        <v>1420</v>
      </c>
      <c r="B662" s="34">
        <v>1320</v>
      </c>
      <c r="C662" s="34">
        <v>6.6348620181583282E-3</v>
      </c>
      <c r="K662" s="27">
        <v>39739</v>
      </c>
      <c r="L662" s="25" t="s">
        <v>681</v>
      </c>
      <c r="M662" s="23" t="str">
        <f t="shared" si="12"/>
        <v>10-18-2008  02:18:52</v>
      </c>
    </row>
    <row r="663" spans="1:13">
      <c r="A663" s="33" t="s">
        <v>1421</v>
      </c>
      <c r="B663" s="34">
        <v>1322</v>
      </c>
      <c r="C663" s="34">
        <v>6.6212749829621187E-3</v>
      </c>
      <c r="K663" s="27">
        <v>39739</v>
      </c>
      <c r="L663" s="25" t="s">
        <v>682</v>
      </c>
      <c r="M663" s="23" t="str">
        <f t="shared" si="12"/>
        <v>10-18-2008  02:20:52</v>
      </c>
    </row>
    <row r="664" spans="1:13">
      <c r="A664" s="28" t="s">
        <v>1422</v>
      </c>
      <c r="B664" s="25">
        <v>1324</v>
      </c>
      <c r="C664" s="25">
        <v>6.6212749829621187E-3</v>
      </c>
      <c r="K664" s="27">
        <v>39739</v>
      </c>
      <c r="L664" s="25" t="s">
        <v>683</v>
      </c>
      <c r="M664" s="23" t="str">
        <f t="shared" si="12"/>
        <v>10-18-2008  02:22:52</v>
      </c>
    </row>
    <row r="665" spans="1:13">
      <c r="A665" s="28" t="s">
        <v>1423</v>
      </c>
      <c r="B665" s="25">
        <v>1326</v>
      </c>
      <c r="C665" s="25">
        <v>6.6212749829621187E-3</v>
      </c>
      <c r="K665" s="27">
        <v>39739</v>
      </c>
      <c r="L665" s="25" t="s">
        <v>684</v>
      </c>
      <c r="M665" s="23" t="str">
        <f t="shared" si="12"/>
        <v>10-18-2008  02:24:52</v>
      </c>
    </row>
    <row r="666" spans="1:13">
      <c r="A666" s="28" t="s">
        <v>1424</v>
      </c>
      <c r="B666" s="25">
        <v>1328</v>
      </c>
      <c r="C666" s="25">
        <v>6.6143375178471199E-3</v>
      </c>
      <c r="K666" s="27">
        <v>39739</v>
      </c>
      <c r="L666" s="25" t="s">
        <v>685</v>
      </c>
      <c r="M666" s="23" t="str">
        <f t="shared" si="12"/>
        <v>10-18-2008  02:26:52</v>
      </c>
    </row>
    <row r="667" spans="1:13">
      <c r="A667" s="28" t="s">
        <v>1425</v>
      </c>
      <c r="B667" s="25">
        <v>1330</v>
      </c>
      <c r="C667" s="25">
        <v>6.6143375178471199E-3</v>
      </c>
      <c r="K667" s="27">
        <v>39739</v>
      </c>
      <c r="L667" s="25" t="s">
        <v>686</v>
      </c>
      <c r="M667" s="23" t="str">
        <f t="shared" si="12"/>
        <v>10-18-2008  02:28:52</v>
      </c>
    </row>
    <row r="668" spans="1:13">
      <c r="A668" s="28" t="s">
        <v>1426</v>
      </c>
      <c r="B668" s="25">
        <v>1332</v>
      </c>
      <c r="C668" s="25">
        <v>6.6075263904126786E-3</v>
      </c>
      <c r="K668" s="27">
        <v>39739</v>
      </c>
      <c r="L668" s="25" t="s">
        <v>687</v>
      </c>
      <c r="M668" s="23" t="str">
        <f t="shared" si="12"/>
        <v>10-18-2008  02:30:52</v>
      </c>
    </row>
    <row r="669" spans="1:13">
      <c r="A669" s="28" t="s">
        <v>1427</v>
      </c>
      <c r="B669" s="25">
        <v>1334</v>
      </c>
      <c r="C669" s="25">
        <v>6.6007082347275441E-3</v>
      </c>
      <c r="K669" s="27">
        <v>39739</v>
      </c>
      <c r="L669" s="25" t="s">
        <v>688</v>
      </c>
      <c r="M669" s="23" t="str">
        <f t="shared" si="12"/>
        <v>10-18-2008  02:32:52</v>
      </c>
    </row>
    <row r="670" spans="1:13">
      <c r="A670" s="28" t="s">
        <v>1428</v>
      </c>
      <c r="B670" s="25">
        <v>1336</v>
      </c>
      <c r="C670" s="25">
        <v>6.6007082347275441E-3</v>
      </c>
      <c r="K670" s="27">
        <v>39739</v>
      </c>
      <c r="L670" s="25" t="s">
        <v>689</v>
      </c>
      <c r="M670" s="23" t="str">
        <f t="shared" si="12"/>
        <v>10-18-2008  02:34:52</v>
      </c>
    </row>
    <row r="671" spans="1:13">
      <c r="A671" s="28" t="s">
        <v>1429</v>
      </c>
      <c r="B671" s="25">
        <v>1338</v>
      </c>
      <c r="C671" s="25">
        <v>6.5937491308056297E-3</v>
      </c>
      <c r="K671" s="27">
        <v>39739</v>
      </c>
      <c r="L671" s="25" t="s">
        <v>690</v>
      </c>
      <c r="M671" s="23" t="str">
        <f t="shared" si="12"/>
        <v>10-18-2008  02:36:52</v>
      </c>
    </row>
    <row r="672" spans="1:13">
      <c r="A672" s="28" t="s">
        <v>1430</v>
      </c>
      <c r="B672" s="25">
        <v>1340</v>
      </c>
      <c r="C672" s="25">
        <v>6.5937491308056297E-3</v>
      </c>
      <c r="K672" s="27">
        <v>39739</v>
      </c>
      <c r="L672" s="25" t="s">
        <v>691</v>
      </c>
      <c r="M672" s="23" t="str">
        <f t="shared" si="12"/>
        <v>10-18-2008  02:38:52</v>
      </c>
    </row>
    <row r="673" spans="1:13">
      <c r="A673" s="28" t="s">
        <v>1431</v>
      </c>
      <c r="B673" s="25">
        <v>1342</v>
      </c>
      <c r="C673" s="25">
        <v>6.5869167142146275E-3</v>
      </c>
      <c r="K673" s="27">
        <v>39739</v>
      </c>
      <c r="L673" s="25" t="s">
        <v>692</v>
      </c>
      <c r="M673" s="23" t="str">
        <f t="shared" si="12"/>
        <v>10-18-2008  02:40:52</v>
      </c>
    </row>
    <row r="674" spans="1:13">
      <c r="A674" s="28" t="s">
        <v>1432</v>
      </c>
      <c r="B674" s="25">
        <v>1344</v>
      </c>
      <c r="C674" s="25">
        <v>6.580077203194503E-3</v>
      </c>
      <c r="K674" s="27">
        <v>39739</v>
      </c>
      <c r="L674" s="25" t="s">
        <v>693</v>
      </c>
      <c r="M674" s="23" t="str">
        <f t="shared" si="12"/>
        <v>10-18-2008  02:42:52</v>
      </c>
    </row>
    <row r="675" spans="1:13">
      <c r="A675" s="28" t="s">
        <v>1433</v>
      </c>
      <c r="B675" s="25">
        <v>1346</v>
      </c>
      <c r="C675" s="25">
        <v>6.580077203194503E-3</v>
      </c>
      <c r="K675" s="27">
        <v>39739</v>
      </c>
      <c r="L675" s="25" t="s">
        <v>694</v>
      </c>
      <c r="M675" s="23" t="str">
        <f t="shared" si="12"/>
        <v>10-18-2008  02:44:52</v>
      </c>
    </row>
    <row r="676" spans="1:13">
      <c r="A676" s="28" t="s">
        <v>1434</v>
      </c>
      <c r="B676" s="25">
        <v>1348</v>
      </c>
      <c r="C676" s="25">
        <v>6.580077203194503E-3</v>
      </c>
      <c r="K676" s="27">
        <v>39739</v>
      </c>
      <c r="L676" s="25" t="s">
        <v>695</v>
      </c>
      <c r="M676" s="23" t="str">
        <f t="shared" si="12"/>
        <v>10-18-2008  02:46:52</v>
      </c>
    </row>
    <row r="677" spans="1:13">
      <c r="A677" s="28" t="s">
        <v>1435</v>
      </c>
      <c r="B677" s="25">
        <v>1350</v>
      </c>
      <c r="C677" s="25">
        <v>6.5730962567119005E-3</v>
      </c>
      <c r="K677" s="27">
        <v>39739</v>
      </c>
      <c r="L677" s="25" t="s">
        <v>696</v>
      </c>
      <c r="M677" s="23" t="str">
        <f t="shared" si="12"/>
        <v>10-18-2008  02:48:52</v>
      </c>
    </row>
    <row r="678" spans="1:13">
      <c r="A678" s="28" t="s">
        <v>1436</v>
      </c>
      <c r="B678" s="25">
        <v>1352</v>
      </c>
      <c r="C678" s="25">
        <v>6.5662423500812105E-3</v>
      </c>
      <c r="K678" s="27">
        <v>39739</v>
      </c>
      <c r="L678" s="25" t="s">
        <v>697</v>
      </c>
      <c r="M678" s="23" t="str">
        <f t="shared" si="12"/>
        <v>10-18-2008  02:50:52</v>
      </c>
    </row>
    <row r="679" spans="1:13">
      <c r="A679" s="28" t="s">
        <v>1437</v>
      </c>
      <c r="B679" s="25">
        <v>1354</v>
      </c>
      <c r="C679" s="25">
        <v>6.5592466793070077E-3</v>
      </c>
      <c r="K679" s="27">
        <v>39739</v>
      </c>
      <c r="L679" s="25" t="s">
        <v>698</v>
      </c>
      <c r="M679" s="23" t="str">
        <f t="shared" si="12"/>
        <v>10-18-2008  02:52:52</v>
      </c>
    </row>
    <row r="680" spans="1:13">
      <c r="A680" s="28" t="s">
        <v>1438</v>
      </c>
      <c r="B680" s="25">
        <v>1356</v>
      </c>
      <c r="C680" s="25">
        <v>6.5662423500812105E-3</v>
      </c>
      <c r="K680" s="27">
        <v>39739</v>
      </c>
      <c r="L680" s="25" t="s">
        <v>699</v>
      </c>
      <c r="M680" s="23" t="str">
        <f t="shared" si="12"/>
        <v>10-18-2008  02:54:52</v>
      </c>
    </row>
    <row r="681" spans="1:13">
      <c r="A681" s="28" t="s">
        <v>1439</v>
      </c>
      <c r="B681" s="25">
        <v>1358</v>
      </c>
      <c r="C681" s="25">
        <v>6.5592466793070077E-3</v>
      </c>
      <c r="K681" s="27">
        <v>39739</v>
      </c>
      <c r="L681" s="25" t="s">
        <v>700</v>
      </c>
      <c r="M681" s="23" t="str">
        <f t="shared" si="12"/>
        <v>10-18-2008  02:56:52</v>
      </c>
    </row>
    <row r="682" spans="1:13">
      <c r="A682" s="28" t="s">
        <v>1440</v>
      </c>
      <c r="B682" s="25">
        <v>1360</v>
      </c>
      <c r="C682" s="25">
        <v>6.5523782857829574E-3</v>
      </c>
      <c r="K682" s="27">
        <v>39739</v>
      </c>
      <c r="L682" s="25" t="s">
        <v>701</v>
      </c>
      <c r="M682" s="23" t="str">
        <f t="shared" si="12"/>
        <v>10-18-2008  02:58:52</v>
      </c>
    </row>
    <row r="683" spans="1:13">
      <c r="A683" s="28" t="s">
        <v>1441</v>
      </c>
      <c r="B683" s="25">
        <v>1362</v>
      </c>
      <c r="C683" s="25">
        <v>6.5523782857829574E-3</v>
      </c>
      <c r="K683" s="27">
        <v>39739</v>
      </c>
      <c r="L683" s="25" t="s">
        <v>702</v>
      </c>
      <c r="M683" s="23" t="str">
        <f t="shared" si="12"/>
        <v>10-18-2008  03:00:52</v>
      </c>
    </row>
    <row r="684" spans="1:13">
      <c r="A684" s="28" t="s">
        <v>1442</v>
      </c>
      <c r="B684" s="25">
        <v>1364</v>
      </c>
      <c r="C684" s="25">
        <v>6.5523782857829574E-3</v>
      </c>
      <c r="K684" s="27">
        <v>39739</v>
      </c>
      <c r="L684" s="25" t="s">
        <v>703</v>
      </c>
      <c r="M684" s="23" t="str">
        <f t="shared" si="12"/>
        <v>10-18-2008  03:02:52</v>
      </c>
    </row>
    <row r="685" spans="1:13">
      <c r="A685" s="28" t="s">
        <v>1443</v>
      </c>
      <c r="B685" s="25">
        <v>1366</v>
      </c>
      <c r="C685" s="25">
        <v>6.5455026850502465E-3</v>
      </c>
      <c r="K685" s="27">
        <v>39739</v>
      </c>
      <c r="L685" s="25" t="s">
        <v>704</v>
      </c>
      <c r="M685" s="23" t="str">
        <f t="shared" si="12"/>
        <v>10-18-2008  03:04:52</v>
      </c>
    </row>
    <row r="686" spans="1:13">
      <c r="A686" s="28" t="s">
        <v>1444</v>
      </c>
      <c r="B686" s="25">
        <v>1368</v>
      </c>
      <c r="C686" s="25">
        <v>6.5455026850502465E-3</v>
      </c>
      <c r="K686" s="27">
        <v>39739</v>
      </c>
      <c r="L686" s="25" t="s">
        <v>705</v>
      </c>
      <c r="M686" s="23" t="str">
        <f t="shared" si="12"/>
        <v>10-18-2008  03:06:52</v>
      </c>
    </row>
    <row r="687" spans="1:13">
      <c r="A687" s="28" t="s">
        <v>1445</v>
      </c>
      <c r="B687" s="25">
        <v>1370</v>
      </c>
      <c r="C687" s="25">
        <v>6.5384848244834223E-3</v>
      </c>
      <c r="K687" s="27">
        <v>39739</v>
      </c>
      <c r="L687" s="25" t="s">
        <v>706</v>
      </c>
      <c r="M687" s="23" t="str">
        <f t="shared" si="12"/>
        <v>10-18-2008  03:08:52</v>
      </c>
    </row>
    <row r="688" spans="1:13">
      <c r="A688" s="28" t="s">
        <v>1446</v>
      </c>
      <c r="B688" s="25">
        <v>1372</v>
      </c>
      <c r="C688" s="25">
        <v>6.5384848244834223E-3</v>
      </c>
      <c r="K688" s="27">
        <v>39739</v>
      </c>
      <c r="L688" s="25" t="s">
        <v>707</v>
      </c>
      <c r="M688" s="23" t="str">
        <f t="shared" si="12"/>
        <v>10-18-2008  03:10:52</v>
      </c>
    </row>
    <row r="689" spans="1:13">
      <c r="A689" s="28" t="s">
        <v>1447</v>
      </c>
      <c r="B689" s="25">
        <v>1374</v>
      </c>
      <c r="C689" s="25">
        <v>6.5315945985647342E-3</v>
      </c>
      <c r="K689" s="27">
        <v>39739</v>
      </c>
      <c r="L689" s="25" t="s">
        <v>708</v>
      </c>
      <c r="M689" s="23" t="str">
        <f t="shared" si="12"/>
        <v>10-18-2008  03:12:52</v>
      </c>
    </row>
    <row r="690" spans="1:13">
      <c r="A690" s="28" t="s">
        <v>1448</v>
      </c>
      <c r="B690" s="25">
        <v>1376</v>
      </c>
      <c r="C690" s="25">
        <v>6.5246970964175808E-3</v>
      </c>
      <c r="K690" s="27">
        <v>39739</v>
      </c>
      <c r="L690" s="25" t="s">
        <v>709</v>
      </c>
      <c r="M690" s="23" t="str">
        <f t="shared" si="12"/>
        <v>10-18-2008  03:14:52</v>
      </c>
    </row>
    <row r="691" spans="1:13">
      <c r="A691" s="28" t="s">
        <v>1449</v>
      </c>
      <c r="B691" s="25">
        <v>1378</v>
      </c>
      <c r="C691" s="25">
        <v>6.5246970964175808E-3</v>
      </c>
      <c r="K691" s="27">
        <v>39739</v>
      </c>
      <c r="L691" s="25" t="s">
        <v>710</v>
      </c>
      <c r="M691" s="23" t="str">
        <f t="shared" si="12"/>
        <v>10-18-2008  03:16:52</v>
      </c>
    </row>
    <row r="692" spans="1:13">
      <c r="A692" s="28" t="s">
        <v>1450</v>
      </c>
      <c r="B692" s="25">
        <v>1380</v>
      </c>
      <c r="C692" s="25">
        <v>6.5176568335560603E-3</v>
      </c>
      <c r="K692" s="27">
        <v>39739</v>
      </c>
      <c r="L692" s="25" t="s">
        <v>711</v>
      </c>
      <c r="M692" s="23" t="str">
        <f t="shared" si="12"/>
        <v>10-18-2008  03:18:52</v>
      </c>
    </row>
    <row r="693" spans="1:13">
      <c r="A693" s="28" t="s">
        <v>1451</v>
      </c>
      <c r="B693" s="25">
        <v>1382</v>
      </c>
      <c r="C693" s="25">
        <v>6.5246970964175808E-3</v>
      </c>
      <c r="K693" s="27">
        <v>39739</v>
      </c>
      <c r="L693" s="25" t="s">
        <v>712</v>
      </c>
      <c r="M693" s="23" t="str">
        <f t="shared" si="12"/>
        <v>10-18-2008  03:20:52</v>
      </c>
    </row>
    <row r="694" spans="1:13">
      <c r="A694" s="28" t="s">
        <v>1452</v>
      </c>
      <c r="B694" s="25">
        <v>1384</v>
      </c>
      <c r="C694" s="25">
        <v>6.5176568335560603E-3</v>
      </c>
      <c r="K694" s="27">
        <v>39739</v>
      </c>
      <c r="L694" s="25" t="s">
        <v>713</v>
      </c>
      <c r="M694" s="23" t="str">
        <f t="shared" si="12"/>
        <v>10-18-2008  03:22:52</v>
      </c>
    </row>
    <row r="695" spans="1:13">
      <c r="A695" s="28" t="s">
        <v>1453</v>
      </c>
      <c r="B695" s="25">
        <v>1386</v>
      </c>
      <c r="C695" s="25">
        <v>6.5107445657159677E-3</v>
      </c>
      <c r="K695" s="27">
        <v>39739</v>
      </c>
      <c r="L695" s="25" t="s">
        <v>714</v>
      </c>
      <c r="M695" s="23" t="str">
        <f t="shared" si="12"/>
        <v>10-18-2008  03:24:52</v>
      </c>
    </row>
    <row r="696" spans="1:13">
      <c r="A696" s="28" t="s">
        <v>1454</v>
      </c>
      <c r="B696" s="25">
        <v>1388</v>
      </c>
      <c r="C696" s="25">
        <v>6.5107445657159677E-3</v>
      </c>
      <c r="K696" s="27">
        <v>39739</v>
      </c>
      <c r="L696" s="25" t="s">
        <v>715</v>
      </c>
      <c r="M696" s="23" t="str">
        <f t="shared" si="12"/>
        <v>10-18-2008  03:26:52</v>
      </c>
    </row>
    <row r="697" spans="1:13">
      <c r="A697" s="28" t="s">
        <v>1455</v>
      </c>
      <c r="B697" s="25">
        <v>1390</v>
      </c>
      <c r="C697" s="25">
        <v>6.5038249515189141E-3</v>
      </c>
      <c r="K697" s="27">
        <v>39739</v>
      </c>
      <c r="L697" s="25" t="s">
        <v>716</v>
      </c>
      <c r="M697" s="23" t="str">
        <f t="shared" si="12"/>
        <v>10-18-2008  03:28:52</v>
      </c>
    </row>
    <row r="698" spans="1:13">
      <c r="A698" s="28" t="s">
        <v>1456</v>
      </c>
      <c r="B698" s="25">
        <v>1392</v>
      </c>
      <c r="C698" s="25">
        <v>6.5038249515189141E-3</v>
      </c>
      <c r="K698" s="27">
        <v>39739</v>
      </c>
      <c r="L698" s="25" t="s">
        <v>717</v>
      </c>
      <c r="M698" s="23" t="str">
        <f t="shared" si="12"/>
        <v>10-18-2008  03:30:52</v>
      </c>
    </row>
    <row r="699" spans="1:13">
      <c r="A699" s="28" t="s">
        <v>1457</v>
      </c>
      <c r="B699" s="25">
        <v>1394</v>
      </c>
      <c r="C699" s="25">
        <v>6.5038249515189141E-3</v>
      </c>
      <c r="K699" s="27">
        <v>39739</v>
      </c>
      <c r="L699" s="25" t="s">
        <v>718</v>
      </c>
      <c r="M699" s="23" t="str">
        <f t="shared" si="12"/>
        <v>10-18-2008  03:32:52</v>
      </c>
    </row>
    <row r="700" spans="1:13">
      <c r="A700" s="28" t="s">
        <v>1458</v>
      </c>
      <c r="B700" s="25">
        <v>1396</v>
      </c>
      <c r="C700" s="25">
        <v>6.5038249515189141E-3</v>
      </c>
      <c r="K700" s="27">
        <v>39739</v>
      </c>
      <c r="L700" s="25" t="s">
        <v>719</v>
      </c>
      <c r="M700" s="23" t="str">
        <f t="shared" si="12"/>
        <v>10-18-2008  03:34:52</v>
      </c>
    </row>
    <row r="701" spans="1:13">
      <c r="A701" s="28" t="s">
        <v>1459</v>
      </c>
      <c r="B701" s="25">
        <v>1398</v>
      </c>
      <c r="C701" s="25">
        <v>6.4967620704470949E-3</v>
      </c>
      <c r="K701" s="27">
        <v>39739</v>
      </c>
      <c r="L701" s="25" t="s">
        <v>720</v>
      </c>
      <c r="M701" s="23" t="str">
        <f t="shared" si="12"/>
        <v>10-18-2008  03:36:52</v>
      </c>
    </row>
    <row r="702" spans="1:13">
      <c r="A702" s="28" t="s">
        <v>1460</v>
      </c>
      <c r="B702" s="25">
        <v>1400</v>
      </c>
      <c r="C702" s="25">
        <v>6.4967620704470949E-3</v>
      </c>
      <c r="K702" s="27">
        <v>39739</v>
      </c>
      <c r="L702" s="25" t="s">
        <v>721</v>
      </c>
      <c r="M702" s="23" t="str">
        <f t="shared" si="12"/>
        <v>10-18-2008  03:38:52</v>
      </c>
    </row>
    <row r="703" spans="1:13">
      <c r="A703" s="28" t="s">
        <v>1461</v>
      </c>
      <c r="B703" s="25">
        <v>1402</v>
      </c>
      <c r="C703" s="25">
        <v>6.4898275477858428E-3</v>
      </c>
      <c r="K703" s="27">
        <v>39739</v>
      </c>
      <c r="L703" s="25" t="s">
        <v>722</v>
      </c>
      <c r="M703" s="23" t="str">
        <f t="shared" si="12"/>
        <v>10-18-2008  03:40:52</v>
      </c>
    </row>
    <row r="704" spans="1:13">
      <c r="A704" s="28" t="s">
        <v>1462</v>
      </c>
      <c r="B704" s="25">
        <v>1404</v>
      </c>
      <c r="C704" s="25">
        <v>6.4898275477858428E-3</v>
      </c>
      <c r="K704" s="27">
        <v>39739</v>
      </c>
      <c r="L704" s="25" t="s">
        <v>723</v>
      </c>
      <c r="M704" s="23" t="str">
        <f t="shared" si="12"/>
        <v>10-18-2008  03:42:52</v>
      </c>
    </row>
    <row r="705" spans="1:13">
      <c r="A705" s="28" t="s">
        <v>1463</v>
      </c>
      <c r="B705" s="25">
        <v>1406</v>
      </c>
      <c r="C705" s="25">
        <v>6.4898275477858428E-3</v>
      </c>
      <c r="K705" s="27">
        <v>39739</v>
      </c>
      <c r="L705" s="25" t="s">
        <v>724</v>
      </c>
      <c r="M705" s="23" t="str">
        <f t="shared" si="12"/>
        <v>10-18-2008  03:44:52</v>
      </c>
    </row>
    <row r="706" spans="1:13">
      <c r="A706" s="28" t="s">
        <v>1464</v>
      </c>
      <c r="B706" s="25">
        <v>1408</v>
      </c>
      <c r="C706" s="25">
        <v>6.4828856075053488E-3</v>
      </c>
      <c r="K706" s="27">
        <v>39739</v>
      </c>
      <c r="L706" s="25" t="s">
        <v>725</v>
      </c>
      <c r="M706" s="23" t="str">
        <f t="shared" si="12"/>
        <v>10-18-2008  03:46:52</v>
      </c>
    </row>
    <row r="707" spans="1:13">
      <c r="A707" s="28" t="s">
        <v>1465</v>
      </c>
      <c r="B707" s="25">
        <v>1410</v>
      </c>
      <c r="C707" s="25">
        <v>6.4828856075053488E-3</v>
      </c>
      <c r="K707" s="27">
        <v>39739</v>
      </c>
      <c r="L707" s="25" t="s">
        <v>726</v>
      </c>
      <c r="M707" s="23" t="str">
        <f t="shared" ref="M707:M770" si="13">_xlfn.CONCAT(TEXT(K707,"mm-dd-yyy")," ",TEXT(L707,"hh:mm:ss"))</f>
        <v>10-18-2008  03:48:52</v>
      </c>
    </row>
    <row r="708" spans="1:13">
      <c r="A708" s="28" t="s">
        <v>798</v>
      </c>
      <c r="B708" s="25">
        <v>1412</v>
      </c>
      <c r="C708" s="25">
        <v>6.4757998888168248E-3</v>
      </c>
      <c r="E708" s="25">
        <v>6.4757998888168248E-3</v>
      </c>
      <c r="K708" s="27">
        <v>39739</v>
      </c>
      <c r="L708" s="25" t="s">
        <v>727</v>
      </c>
      <c r="M708" s="23" t="str">
        <f t="shared" si="13"/>
        <v>10-18-2008  03:50:52</v>
      </c>
    </row>
    <row r="709" spans="1:13">
      <c r="A709" s="28" t="s">
        <v>1466</v>
      </c>
      <c r="B709" s="25">
        <v>1414</v>
      </c>
      <c r="C709" s="25">
        <v>6.4757998888168248E-3</v>
      </c>
      <c r="K709" s="27">
        <v>39739</v>
      </c>
      <c r="L709" s="25" t="s">
        <v>728</v>
      </c>
      <c r="M709" s="23" t="str">
        <f t="shared" si="13"/>
        <v>10-18-2008  03:52:52</v>
      </c>
    </row>
    <row r="710" spans="1:13">
      <c r="A710" s="28" t="s">
        <v>1467</v>
      </c>
      <c r="B710" s="25">
        <v>1416</v>
      </c>
      <c r="C710" s="25">
        <v>6.4688428949851613E-3</v>
      </c>
      <c r="K710" s="27">
        <v>39739</v>
      </c>
      <c r="L710" s="25" t="s">
        <v>729</v>
      </c>
      <c r="M710" s="23" t="str">
        <f t="shared" si="13"/>
        <v>10-18-2008  03:54:52</v>
      </c>
    </row>
    <row r="711" spans="1:13">
      <c r="A711" s="28" t="s">
        <v>1468</v>
      </c>
      <c r="B711" s="25">
        <v>1418</v>
      </c>
      <c r="C711" s="25">
        <v>6.4757998888168248E-3</v>
      </c>
      <c r="K711" s="27">
        <v>39739</v>
      </c>
      <c r="L711" s="25" t="s">
        <v>730</v>
      </c>
      <c r="M711" s="23" t="str">
        <f t="shared" si="13"/>
        <v>10-18-2008  03:56:52</v>
      </c>
    </row>
    <row r="712" spans="1:13">
      <c r="A712" s="28" t="s">
        <v>1469</v>
      </c>
      <c r="B712" s="25">
        <v>1420</v>
      </c>
      <c r="C712" s="25">
        <v>6.4688428949851613E-3</v>
      </c>
      <c r="K712" s="27">
        <v>39739</v>
      </c>
      <c r="L712" s="25" t="s">
        <v>731</v>
      </c>
      <c r="M712" s="23" t="str">
        <f t="shared" si="13"/>
        <v>10-18-2008  03:58:52</v>
      </c>
    </row>
    <row r="713" spans="1:13">
      <c r="A713" s="28" t="s">
        <v>1470</v>
      </c>
      <c r="B713" s="25">
        <v>1422</v>
      </c>
      <c r="C713" s="25">
        <v>6.4688428949851613E-3</v>
      </c>
      <c r="K713" s="27">
        <v>39739</v>
      </c>
      <c r="L713" s="25" t="s">
        <v>732</v>
      </c>
      <c r="M713" s="23" t="str">
        <f t="shared" si="13"/>
        <v>10-18-2008  04:00:52</v>
      </c>
    </row>
    <row r="714" spans="1:13">
      <c r="A714" s="28" t="s">
        <v>1471</v>
      </c>
      <c r="B714" s="25">
        <v>1424</v>
      </c>
      <c r="C714" s="25">
        <v>6.4618784111123602E-3</v>
      </c>
      <c r="K714" s="27">
        <v>39739</v>
      </c>
      <c r="L714" s="25" t="s">
        <v>733</v>
      </c>
      <c r="M714" s="23" t="str">
        <f t="shared" si="13"/>
        <v>10-18-2008  04:02:52</v>
      </c>
    </row>
    <row r="715" spans="1:13">
      <c r="A715" s="28" t="s">
        <v>1472</v>
      </c>
      <c r="B715" s="25">
        <v>1426</v>
      </c>
      <c r="C715" s="25">
        <v>6.4547696318304039E-3</v>
      </c>
      <c r="K715" s="27">
        <v>39739</v>
      </c>
      <c r="L715" s="25" t="s">
        <v>734</v>
      </c>
      <c r="M715" s="23" t="str">
        <f t="shared" si="13"/>
        <v>10-18-2008  04:04:52</v>
      </c>
    </row>
    <row r="716" spans="1:13">
      <c r="A716" s="28" t="s">
        <v>1473</v>
      </c>
      <c r="B716" s="25">
        <v>1428</v>
      </c>
      <c r="C716" s="25">
        <v>6.4547696318304039E-3</v>
      </c>
      <c r="K716" s="27">
        <v>39739</v>
      </c>
      <c r="L716" s="25" t="s">
        <v>735</v>
      </c>
      <c r="M716" s="23" t="str">
        <f t="shared" si="13"/>
        <v>10-18-2008  04:06:52</v>
      </c>
    </row>
    <row r="717" spans="1:13">
      <c r="A717" s="28" t="s">
        <v>1474</v>
      </c>
      <c r="B717" s="25">
        <v>1430</v>
      </c>
      <c r="C717" s="25">
        <v>6.4547696318304039E-3</v>
      </c>
      <c r="K717" s="27">
        <v>39739</v>
      </c>
      <c r="L717" s="25" t="s">
        <v>736</v>
      </c>
      <c r="M717" s="23" t="str">
        <f t="shared" si="13"/>
        <v>10-18-2008  04:08:52</v>
      </c>
    </row>
    <row r="718" spans="1:13">
      <c r="A718" s="28" t="s">
        <v>1475</v>
      </c>
      <c r="B718" s="25">
        <v>1432</v>
      </c>
      <c r="C718" s="25">
        <v>6.4547696318304039E-3</v>
      </c>
      <c r="K718" s="27">
        <v>39739</v>
      </c>
      <c r="L718" s="25" t="s">
        <v>737</v>
      </c>
      <c r="M718" s="23" t="str">
        <f t="shared" si="13"/>
        <v>10-18-2008  04:10:52</v>
      </c>
    </row>
    <row r="719" spans="1:13">
      <c r="A719" s="28" t="s">
        <v>1476</v>
      </c>
      <c r="B719" s="25">
        <v>1434</v>
      </c>
      <c r="C719" s="25">
        <v>6.4477899469508161E-3</v>
      </c>
      <c r="K719" s="27">
        <v>39739</v>
      </c>
      <c r="L719" s="25" t="s">
        <v>738</v>
      </c>
      <c r="M719" s="23" t="str">
        <f t="shared" si="13"/>
        <v>10-18-2008  04:12:52</v>
      </c>
    </row>
    <row r="720" spans="1:13">
      <c r="A720" s="28" t="s">
        <v>1477</v>
      </c>
      <c r="B720" s="25">
        <v>1436</v>
      </c>
      <c r="C720" s="25">
        <v>6.4477899469508161E-3</v>
      </c>
      <c r="K720" s="27">
        <v>39739</v>
      </c>
      <c r="L720" s="25" t="s">
        <v>739</v>
      </c>
      <c r="M720" s="23" t="str">
        <f t="shared" si="13"/>
        <v>10-18-2008  04:14:52</v>
      </c>
    </row>
    <row r="721" spans="1:13">
      <c r="A721" s="28" t="s">
        <v>1478</v>
      </c>
      <c r="B721" s="25">
        <v>1438</v>
      </c>
      <c r="C721" s="25">
        <v>6.4408026984219911E-3</v>
      </c>
      <c r="K721" s="27">
        <v>39739</v>
      </c>
      <c r="L721" s="25" t="s">
        <v>740</v>
      </c>
      <c r="M721" s="23" t="str">
        <f t="shared" si="13"/>
        <v>10-18-2008  04:16:52</v>
      </c>
    </row>
    <row r="722" spans="1:13">
      <c r="A722" s="28" t="s">
        <v>1479</v>
      </c>
      <c r="B722" s="25">
        <v>1440</v>
      </c>
      <c r="C722" s="25">
        <v>6.4408026984219911E-3</v>
      </c>
      <c r="K722" s="27">
        <v>39739</v>
      </c>
      <c r="L722" s="25" t="s">
        <v>21</v>
      </c>
      <c r="M722" s="23" t="str">
        <f t="shared" si="13"/>
        <v>10-18-2008  04:18:52</v>
      </c>
    </row>
    <row r="723" spans="1:13">
      <c r="A723" s="28" t="s">
        <v>1480</v>
      </c>
      <c r="B723" s="25">
        <v>1442</v>
      </c>
      <c r="C723" s="25">
        <v>6.4408026984219911E-3</v>
      </c>
      <c r="K723" s="27">
        <v>39739</v>
      </c>
      <c r="L723" s="25" t="s">
        <v>22</v>
      </c>
      <c r="M723" s="23" t="str">
        <f t="shared" si="13"/>
        <v>10-18-2008  04:20:52</v>
      </c>
    </row>
    <row r="724" spans="1:13">
      <c r="A724" s="28" t="s">
        <v>1481</v>
      </c>
      <c r="B724" s="25">
        <v>1444</v>
      </c>
      <c r="C724" s="25">
        <v>6.4408026984219911E-3</v>
      </c>
      <c r="K724" s="27">
        <v>39739</v>
      </c>
      <c r="L724" s="25" t="s">
        <v>23</v>
      </c>
      <c r="M724" s="23" t="str">
        <f t="shared" si="13"/>
        <v>10-18-2008  04:22:52</v>
      </c>
    </row>
    <row r="725" spans="1:13">
      <c r="A725" s="28" t="s">
        <v>1482</v>
      </c>
      <c r="B725" s="25">
        <v>1446</v>
      </c>
      <c r="C725" s="25">
        <v>6.433670631917676E-3</v>
      </c>
      <c r="K725" s="27">
        <v>39739</v>
      </c>
      <c r="L725" s="25" t="s">
        <v>24</v>
      </c>
      <c r="M725" s="23" t="str">
        <f t="shared" si="13"/>
        <v>10-18-2008  04:24:52</v>
      </c>
    </row>
    <row r="726" spans="1:13">
      <c r="A726" s="28" t="s">
        <v>1483</v>
      </c>
      <c r="B726" s="25">
        <v>1448</v>
      </c>
      <c r="C726" s="25">
        <v>6.433670631917676E-3</v>
      </c>
      <c r="K726" s="27">
        <v>39739</v>
      </c>
      <c r="L726" s="25" t="s">
        <v>25</v>
      </c>
      <c r="M726" s="23" t="str">
        <f t="shared" si="13"/>
        <v>10-18-2008  04:26:52</v>
      </c>
    </row>
    <row r="727" spans="1:13">
      <c r="A727" s="28" t="s">
        <v>1484</v>
      </c>
      <c r="B727" s="25">
        <v>1450</v>
      </c>
      <c r="C727" s="25">
        <v>6.4266680325033116E-3</v>
      </c>
      <c r="K727" s="27">
        <v>39739</v>
      </c>
      <c r="L727" s="25" t="s">
        <v>26</v>
      </c>
      <c r="M727" s="23" t="str">
        <f t="shared" si="13"/>
        <v>10-18-2008  04:28:52</v>
      </c>
    </row>
    <row r="728" spans="1:13">
      <c r="A728" s="28" t="s">
        <v>1485</v>
      </c>
      <c r="B728" s="25">
        <v>1452</v>
      </c>
      <c r="C728" s="25">
        <v>6.4266680325033116E-3</v>
      </c>
      <c r="K728" s="27">
        <v>39739</v>
      </c>
      <c r="L728" s="25" t="s">
        <v>27</v>
      </c>
      <c r="M728" s="23" t="str">
        <f t="shared" si="13"/>
        <v>10-18-2008  04:30:52</v>
      </c>
    </row>
    <row r="729" spans="1:13">
      <c r="A729" s="28" t="s">
        <v>1486</v>
      </c>
      <c r="B729" s="25">
        <v>1454</v>
      </c>
      <c r="C729" s="25">
        <v>6.4266680325033116E-3</v>
      </c>
      <c r="K729" s="27">
        <v>39739</v>
      </c>
      <c r="L729" s="25" t="s">
        <v>28</v>
      </c>
      <c r="M729" s="23" t="str">
        <f t="shared" si="13"/>
        <v>10-18-2008  04:32:52</v>
      </c>
    </row>
    <row r="730" spans="1:13">
      <c r="A730" s="28" t="s">
        <v>1487</v>
      </c>
      <c r="B730" s="25">
        <v>1456</v>
      </c>
      <c r="C730" s="25">
        <v>6.4196577946180281E-3</v>
      </c>
      <c r="K730" s="27">
        <v>39739</v>
      </c>
      <c r="L730" s="25" t="s">
        <v>29</v>
      </c>
      <c r="M730" s="23" t="str">
        <f t="shared" si="13"/>
        <v>10-18-2008  04:34:52</v>
      </c>
    </row>
    <row r="731" spans="1:13">
      <c r="A731" s="28" t="s">
        <v>1488</v>
      </c>
      <c r="B731" s="25">
        <v>1458</v>
      </c>
      <c r="C731" s="25">
        <v>6.4196577946180281E-3</v>
      </c>
      <c r="K731" s="27">
        <v>39739</v>
      </c>
      <c r="L731" s="25" t="s">
        <v>30</v>
      </c>
      <c r="M731" s="23" t="str">
        <f t="shared" si="13"/>
        <v>10-18-2008  04:36:52</v>
      </c>
    </row>
    <row r="732" spans="1:13">
      <c r="A732" s="28" t="s">
        <v>1489</v>
      </c>
      <c r="B732" s="25">
        <v>1460</v>
      </c>
      <c r="C732" s="25">
        <v>6.4196577946180281E-3</v>
      </c>
      <c r="K732" s="27">
        <v>39739</v>
      </c>
      <c r="L732" s="25" t="s">
        <v>31</v>
      </c>
      <c r="M732" s="23" t="str">
        <f t="shared" si="13"/>
        <v>10-18-2008  04:38:52</v>
      </c>
    </row>
    <row r="733" spans="1:13">
      <c r="A733" s="28" t="s">
        <v>1490</v>
      </c>
      <c r="B733" s="25">
        <v>1462</v>
      </c>
      <c r="C733" s="25">
        <v>6.4125022105259348E-3</v>
      </c>
      <c r="K733" s="27">
        <v>39739</v>
      </c>
      <c r="L733" s="25" t="s">
        <v>32</v>
      </c>
      <c r="M733" s="23" t="str">
        <f t="shared" si="13"/>
        <v>10-18-2008  04:40:52</v>
      </c>
    </row>
    <row r="734" spans="1:13">
      <c r="A734" s="28" t="s">
        <v>1491</v>
      </c>
      <c r="B734" s="25">
        <v>1464</v>
      </c>
      <c r="C734" s="25">
        <v>6.4125022105259348E-3</v>
      </c>
      <c r="K734" s="27">
        <v>39739</v>
      </c>
      <c r="L734" s="25" t="s">
        <v>33</v>
      </c>
      <c r="M734" s="23" t="str">
        <f t="shared" si="13"/>
        <v>10-18-2008  04:42:52</v>
      </c>
    </row>
    <row r="735" spans="1:13">
      <c r="A735" s="28" t="s">
        <v>1492</v>
      </c>
      <c r="B735" s="25">
        <v>1466</v>
      </c>
      <c r="C735" s="25">
        <v>6.4125022105259348E-3</v>
      </c>
      <c r="K735" s="27">
        <v>39739</v>
      </c>
      <c r="L735" s="25" t="s">
        <v>34</v>
      </c>
      <c r="M735" s="23" t="str">
        <f t="shared" si="13"/>
        <v>10-18-2008  04:44:52</v>
      </c>
    </row>
    <row r="736" spans="1:13">
      <c r="A736" s="28" t="s">
        <v>1493</v>
      </c>
      <c r="B736" s="25">
        <v>1468</v>
      </c>
      <c r="C736" s="25">
        <v>6.4125022105259348E-3</v>
      </c>
      <c r="K736" s="27">
        <v>39739</v>
      </c>
      <c r="L736" s="25" t="s">
        <v>35</v>
      </c>
      <c r="M736" s="23" t="str">
        <f t="shared" si="13"/>
        <v>10-18-2008  04:46:52</v>
      </c>
    </row>
    <row r="737" spans="1:13">
      <c r="A737" s="28" t="s">
        <v>1494</v>
      </c>
      <c r="B737" s="25">
        <v>1470</v>
      </c>
      <c r="C737" s="25">
        <v>6.4196577946180281E-3</v>
      </c>
      <c r="K737" s="27">
        <v>39739</v>
      </c>
      <c r="L737" s="25" t="s">
        <v>36</v>
      </c>
      <c r="M737" s="23" t="str">
        <f t="shared" si="13"/>
        <v>10-18-2008  04:48:52</v>
      </c>
    </row>
    <row r="738" spans="1:13">
      <c r="A738" s="28" t="s">
        <v>1495</v>
      </c>
      <c r="B738" s="25">
        <v>1472</v>
      </c>
      <c r="C738" s="25">
        <v>6.4054764693971056E-3</v>
      </c>
      <c r="K738" s="27">
        <v>39739</v>
      </c>
      <c r="L738" s="25" t="s">
        <v>37</v>
      </c>
      <c r="M738" s="23" t="str">
        <f t="shared" si="13"/>
        <v>10-18-2008  04:50:52</v>
      </c>
    </row>
    <row r="739" spans="1:13">
      <c r="A739" s="28" t="s">
        <v>1496</v>
      </c>
      <c r="B739" s="25">
        <v>1474</v>
      </c>
      <c r="C739" s="25">
        <v>6.4054764693971056E-3</v>
      </c>
      <c r="K739" s="27">
        <v>39739</v>
      </c>
      <c r="L739" s="25" t="s">
        <v>38</v>
      </c>
      <c r="M739" s="23" t="str">
        <f t="shared" si="13"/>
        <v>10-18-2008  04:52:52</v>
      </c>
    </row>
    <row r="740" spans="1:13">
      <c r="A740" s="28" t="s">
        <v>1497</v>
      </c>
      <c r="B740" s="25">
        <v>1476</v>
      </c>
      <c r="C740" s="25">
        <v>6.4054764693971056E-3</v>
      </c>
      <c r="K740" s="27">
        <v>39739</v>
      </c>
      <c r="L740" s="25" t="s">
        <v>39</v>
      </c>
      <c r="M740" s="23" t="str">
        <f t="shared" si="13"/>
        <v>10-18-2008  04:54:52</v>
      </c>
    </row>
    <row r="741" spans="1:13">
      <c r="A741" s="28" t="s">
        <v>1498</v>
      </c>
      <c r="B741" s="25">
        <v>1478</v>
      </c>
      <c r="C741" s="25">
        <v>6.3983050255516892E-3</v>
      </c>
      <c r="K741" s="27">
        <v>39739</v>
      </c>
      <c r="L741" s="25" t="s">
        <v>40</v>
      </c>
      <c r="M741" s="23" t="str">
        <f t="shared" si="13"/>
        <v>10-18-2008  04:56:52</v>
      </c>
    </row>
    <row r="742" spans="1:13">
      <c r="A742" s="28" t="s">
        <v>1499</v>
      </c>
      <c r="B742" s="25">
        <v>1480</v>
      </c>
      <c r="C742" s="25">
        <v>6.3983050255516892E-3</v>
      </c>
      <c r="K742" s="27">
        <v>39739</v>
      </c>
      <c r="L742" s="25" t="s">
        <v>41</v>
      </c>
      <c r="M742" s="23" t="str">
        <f t="shared" si="13"/>
        <v>10-18-2008  04:58:52</v>
      </c>
    </row>
    <row r="743" spans="1:13">
      <c r="A743" s="28" t="s">
        <v>1500</v>
      </c>
      <c r="B743" s="25">
        <v>1482</v>
      </c>
      <c r="C743" s="25">
        <v>6.3983050255516892E-3</v>
      </c>
      <c r="K743" s="27">
        <v>39739</v>
      </c>
      <c r="L743" s="25" t="s">
        <v>42</v>
      </c>
      <c r="M743" s="23" t="str">
        <f t="shared" si="13"/>
        <v>10-18-2008  05:00:52</v>
      </c>
    </row>
    <row r="744" spans="1:13">
      <c r="A744" s="28" t="s">
        <v>1501</v>
      </c>
      <c r="B744" s="25">
        <v>1484</v>
      </c>
      <c r="C744" s="25">
        <v>6.3983050255516892E-3</v>
      </c>
      <c r="K744" s="27">
        <v>39739</v>
      </c>
      <c r="L744" s="25" t="s">
        <v>43</v>
      </c>
      <c r="M744" s="23" t="str">
        <f t="shared" si="13"/>
        <v>10-18-2008  05:02:52</v>
      </c>
    </row>
    <row r="745" spans="1:13">
      <c r="A745" s="28" t="s">
        <v>1502</v>
      </c>
      <c r="B745" s="25">
        <v>1486</v>
      </c>
      <c r="C745" s="25">
        <v>6.3983050255516892E-3</v>
      </c>
      <c r="K745" s="27">
        <v>39739</v>
      </c>
      <c r="L745" s="25" t="s">
        <v>44</v>
      </c>
      <c r="M745" s="23" t="str">
        <f t="shared" si="13"/>
        <v>10-18-2008  05:04:52</v>
      </c>
    </row>
    <row r="746" spans="1:13">
      <c r="A746" s="28" t="s">
        <v>1503</v>
      </c>
      <c r="B746" s="25">
        <v>1488</v>
      </c>
      <c r="C746" s="25">
        <v>6.3912636778652781E-3</v>
      </c>
      <c r="K746" s="27">
        <v>39739</v>
      </c>
      <c r="L746" s="25" t="s">
        <v>45</v>
      </c>
      <c r="M746" s="23" t="str">
        <f t="shared" si="13"/>
        <v>10-18-2008  05:06:52</v>
      </c>
    </row>
    <row r="747" spans="1:13">
      <c r="A747" s="28" t="s">
        <v>1504</v>
      </c>
      <c r="B747" s="25">
        <v>1490</v>
      </c>
      <c r="C747" s="25">
        <v>6.3842145640634609E-3</v>
      </c>
      <c r="K747" s="27">
        <v>39739</v>
      </c>
      <c r="L747" s="25" t="s">
        <v>46</v>
      </c>
      <c r="M747" s="23" t="str">
        <f t="shared" si="13"/>
        <v>10-18-2008  05:08:52</v>
      </c>
    </row>
    <row r="748" spans="1:13">
      <c r="A748" s="28" t="s">
        <v>1505</v>
      </c>
      <c r="B748" s="25">
        <v>1492</v>
      </c>
      <c r="C748" s="25">
        <v>6.3912636778652781E-3</v>
      </c>
      <c r="K748" s="27">
        <v>39739</v>
      </c>
      <c r="L748" s="25" t="s">
        <v>47</v>
      </c>
      <c r="M748" s="23" t="str">
        <f t="shared" si="13"/>
        <v>10-18-2008  05:10:52</v>
      </c>
    </row>
    <row r="749" spans="1:13">
      <c r="A749" s="28" t="s">
        <v>1506</v>
      </c>
      <c r="B749" s="25">
        <v>1494</v>
      </c>
      <c r="C749" s="25">
        <v>6.3912636778652781E-3</v>
      </c>
      <c r="K749" s="27">
        <v>39739</v>
      </c>
      <c r="L749" s="25" t="s">
        <v>48</v>
      </c>
      <c r="M749" s="23" t="str">
        <f t="shared" si="13"/>
        <v>10-18-2008  05:12:52</v>
      </c>
    </row>
    <row r="750" spans="1:13">
      <c r="A750" s="28" t="s">
        <v>1507</v>
      </c>
      <c r="B750" s="25">
        <v>1496</v>
      </c>
      <c r="C750" s="25">
        <v>6.3842145640634609E-3</v>
      </c>
      <c r="K750" s="27">
        <v>39739</v>
      </c>
      <c r="L750" s="25" t="s">
        <v>49</v>
      </c>
      <c r="M750" s="23" t="str">
        <f t="shared" si="13"/>
        <v>10-18-2008  05:14:52</v>
      </c>
    </row>
    <row r="751" spans="1:13">
      <c r="A751" s="28" t="s">
        <v>1508</v>
      </c>
      <c r="B751" s="25">
        <v>1498</v>
      </c>
      <c r="C751" s="25">
        <v>6.3842145640634609E-3</v>
      </c>
      <c r="K751" s="27">
        <v>39739</v>
      </c>
      <c r="L751" s="25" t="s">
        <v>50</v>
      </c>
      <c r="M751" s="23" t="str">
        <f t="shared" si="13"/>
        <v>10-18-2008  05:16:52</v>
      </c>
    </row>
    <row r="752" spans="1:13">
      <c r="A752" s="28" t="s">
        <v>1509</v>
      </c>
      <c r="B752" s="25">
        <v>1500</v>
      </c>
      <c r="C752" s="25">
        <v>6.3842145640634609E-3</v>
      </c>
      <c r="K752" s="27">
        <v>39739</v>
      </c>
      <c r="L752" s="25" t="s">
        <v>51</v>
      </c>
      <c r="M752" s="23" t="str">
        <f t="shared" si="13"/>
        <v>10-18-2008  05:18:52</v>
      </c>
    </row>
    <row r="753" spans="1:13">
      <c r="A753" s="28" t="s">
        <v>1510</v>
      </c>
      <c r="B753" s="25">
        <v>1502</v>
      </c>
      <c r="C753" s="25">
        <v>6.3770192096307835E-3</v>
      </c>
      <c r="K753" s="27">
        <v>39739</v>
      </c>
      <c r="L753" s="25" t="s">
        <v>52</v>
      </c>
      <c r="M753" s="23" t="str">
        <f t="shared" si="13"/>
        <v>10-18-2008  05:20:52</v>
      </c>
    </row>
    <row r="754" spans="1:13">
      <c r="A754" s="28" t="s">
        <v>1511</v>
      </c>
      <c r="B754" s="25">
        <v>1504</v>
      </c>
      <c r="C754" s="25">
        <v>6.3770192096307835E-3</v>
      </c>
      <c r="K754" s="27">
        <v>39739</v>
      </c>
      <c r="L754" s="25" t="s">
        <v>53</v>
      </c>
      <c r="M754" s="23" t="str">
        <f t="shared" si="13"/>
        <v>10-18-2008  05:22:52</v>
      </c>
    </row>
    <row r="755" spans="1:13">
      <c r="A755" s="28" t="s">
        <v>1512</v>
      </c>
      <c r="B755" s="25">
        <v>1506</v>
      </c>
      <c r="C755" s="25">
        <v>6.3770192096307835E-3</v>
      </c>
      <c r="K755" s="27">
        <v>39739</v>
      </c>
      <c r="L755" s="25" t="s">
        <v>54</v>
      </c>
      <c r="M755" s="23" t="str">
        <f t="shared" si="13"/>
        <v>10-18-2008  05:24:52</v>
      </c>
    </row>
    <row r="756" spans="1:13">
      <c r="A756" s="28" t="s">
        <v>1513</v>
      </c>
      <c r="B756" s="25">
        <v>1508</v>
      </c>
      <c r="C756" s="25">
        <v>6.3699543326463486E-3</v>
      </c>
      <c r="K756" s="27">
        <v>39739</v>
      </c>
      <c r="L756" s="25" t="s">
        <v>55</v>
      </c>
      <c r="M756" s="23" t="str">
        <f t="shared" si="13"/>
        <v>10-18-2008  05:26:52</v>
      </c>
    </row>
    <row r="757" spans="1:13">
      <c r="A757" s="28" t="s">
        <v>1514</v>
      </c>
      <c r="B757" s="25">
        <v>1510</v>
      </c>
      <c r="C757" s="25">
        <v>6.3770192096307835E-3</v>
      </c>
      <c r="K757" s="27">
        <v>39739</v>
      </c>
      <c r="L757" s="25" t="s">
        <v>56</v>
      </c>
      <c r="M757" s="23" t="str">
        <f t="shared" si="13"/>
        <v>10-18-2008  05:28:52</v>
      </c>
    </row>
    <row r="758" spans="1:13">
      <c r="A758" s="28" t="s">
        <v>1515</v>
      </c>
      <c r="B758" s="25">
        <v>1512</v>
      </c>
      <c r="C758" s="25">
        <v>6.3699543326463486E-3</v>
      </c>
      <c r="K758" s="27">
        <v>39739</v>
      </c>
      <c r="L758" s="25" t="s">
        <v>57</v>
      </c>
      <c r="M758" s="23" t="str">
        <f t="shared" si="13"/>
        <v>10-18-2008  05:30:52</v>
      </c>
    </row>
    <row r="759" spans="1:13">
      <c r="A759" s="28" t="s">
        <v>1516</v>
      </c>
      <c r="B759" s="25">
        <v>1514</v>
      </c>
      <c r="C759" s="25">
        <v>6.3699543326463486E-3</v>
      </c>
      <c r="K759" s="27">
        <v>39739</v>
      </c>
      <c r="L759" s="25" t="s">
        <v>58</v>
      </c>
      <c r="M759" s="23" t="str">
        <f t="shared" si="13"/>
        <v>10-18-2008  05:32:52</v>
      </c>
    </row>
    <row r="760" spans="1:13">
      <c r="A760" s="28" t="s">
        <v>1517</v>
      </c>
      <c r="B760" s="25">
        <v>1516</v>
      </c>
      <c r="C760" s="25">
        <v>6.3699543326463486E-3</v>
      </c>
      <c r="K760" s="27">
        <v>39739</v>
      </c>
      <c r="L760" s="25" t="s">
        <v>59</v>
      </c>
      <c r="M760" s="23" t="str">
        <f t="shared" si="13"/>
        <v>10-18-2008  05:34:52</v>
      </c>
    </row>
    <row r="761" spans="1:13">
      <c r="A761" s="28" t="s">
        <v>1518</v>
      </c>
      <c r="B761" s="25">
        <v>1518</v>
      </c>
      <c r="C761" s="25">
        <v>6.3628816113456017E-3</v>
      </c>
      <c r="K761" s="27">
        <v>39739</v>
      </c>
      <c r="L761" s="25" t="s">
        <v>60</v>
      </c>
      <c r="M761" s="23" t="str">
        <f t="shared" si="13"/>
        <v>10-18-2008  05:36:52</v>
      </c>
    </row>
    <row r="762" spans="1:13">
      <c r="A762" s="28" t="s">
        <v>1519</v>
      </c>
      <c r="B762" s="25">
        <v>1520</v>
      </c>
      <c r="C762" s="25">
        <v>6.3628816113456017E-3</v>
      </c>
      <c r="K762" s="27">
        <v>39739</v>
      </c>
      <c r="L762" s="25" t="s">
        <v>61</v>
      </c>
      <c r="M762" s="23" t="str">
        <f t="shared" si="13"/>
        <v>10-18-2008  05:38:52</v>
      </c>
    </row>
    <row r="763" spans="1:13">
      <c r="A763" s="28" t="s">
        <v>1520</v>
      </c>
      <c r="B763" s="25">
        <v>1522</v>
      </c>
      <c r="C763" s="25">
        <v>6.3628816113456017E-3</v>
      </c>
      <c r="K763" s="27">
        <v>39739</v>
      </c>
      <c r="L763" s="25" t="s">
        <v>62</v>
      </c>
      <c r="M763" s="23" t="str">
        <f t="shared" si="13"/>
        <v>10-18-2008  05:40:52</v>
      </c>
    </row>
    <row r="764" spans="1:13">
      <c r="A764" s="28" t="s">
        <v>1521</v>
      </c>
      <c r="B764" s="25">
        <v>1524</v>
      </c>
      <c r="C764" s="25">
        <v>6.3556621055559587E-3</v>
      </c>
      <c r="K764" s="27">
        <v>39739</v>
      </c>
      <c r="L764" s="25" t="s">
        <v>63</v>
      </c>
      <c r="M764" s="23" t="str">
        <f t="shared" si="13"/>
        <v>10-18-2008  05:42:52</v>
      </c>
    </row>
    <row r="765" spans="1:13">
      <c r="A765" s="28" t="s">
        <v>1522</v>
      </c>
      <c r="B765" s="25">
        <v>1526</v>
      </c>
      <c r="C765" s="25">
        <v>6.3556621055559587E-3</v>
      </c>
      <c r="K765" s="27">
        <v>39739</v>
      </c>
      <c r="L765" s="25" t="s">
        <v>64</v>
      </c>
      <c r="M765" s="23" t="str">
        <f t="shared" si="13"/>
        <v>10-18-2008  05:44:52</v>
      </c>
    </row>
    <row r="766" spans="1:13">
      <c r="A766" s="28" t="s">
        <v>1523</v>
      </c>
      <c r="B766" s="25">
        <v>1528</v>
      </c>
      <c r="C766" s="25">
        <v>6.3556621055559587E-3</v>
      </c>
      <c r="K766" s="27">
        <v>39739</v>
      </c>
      <c r="L766" s="25" t="s">
        <v>65</v>
      </c>
      <c r="M766" s="23" t="str">
        <f t="shared" si="13"/>
        <v>10-18-2008  05:46:52</v>
      </c>
    </row>
    <row r="767" spans="1:13">
      <c r="A767" s="28" t="s">
        <v>1524</v>
      </c>
      <c r="B767" s="25">
        <v>1530</v>
      </c>
      <c r="C767" s="25">
        <v>6.3556621055559587E-3</v>
      </c>
      <c r="K767" s="27">
        <v>39739</v>
      </c>
      <c r="L767" s="25" t="s">
        <v>66</v>
      </c>
      <c r="M767" s="23" t="str">
        <f t="shared" si="13"/>
        <v>10-18-2008  05:48:52</v>
      </c>
    </row>
    <row r="768" spans="1:13">
      <c r="A768" s="28" t="s">
        <v>1525</v>
      </c>
      <c r="B768" s="25">
        <v>1532</v>
      </c>
      <c r="C768" s="25">
        <v>6.3556621055559587E-3</v>
      </c>
      <c r="K768" s="27">
        <v>39739</v>
      </c>
      <c r="L768" s="25" t="s">
        <v>67</v>
      </c>
      <c r="M768" s="23" t="str">
        <f t="shared" si="13"/>
        <v>10-18-2008  05:50:52</v>
      </c>
    </row>
    <row r="769" spans="1:13">
      <c r="A769" s="28" t="s">
        <v>1526</v>
      </c>
      <c r="B769" s="25">
        <v>1534</v>
      </c>
      <c r="C769" s="25">
        <v>6.3556621055559587E-3</v>
      </c>
      <c r="K769" s="27">
        <v>39739</v>
      </c>
      <c r="L769" s="25" t="s">
        <v>68</v>
      </c>
      <c r="M769" s="23" t="str">
        <f t="shared" si="13"/>
        <v>10-18-2008  05:52:52</v>
      </c>
    </row>
    <row r="770" spans="1:13">
      <c r="A770" s="28" t="s">
        <v>1527</v>
      </c>
      <c r="B770" s="25">
        <v>1536</v>
      </c>
      <c r="C770" s="25">
        <v>6.3556621055559587E-3</v>
      </c>
      <c r="K770" s="27">
        <v>39739</v>
      </c>
      <c r="L770" s="25" t="s">
        <v>69</v>
      </c>
      <c r="M770" s="23" t="str">
        <f t="shared" si="13"/>
        <v>10-18-2008  05:54:52</v>
      </c>
    </row>
    <row r="771" spans="1:13">
      <c r="A771" s="28" t="s">
        <v>1528</v>
      </c>
      <c r="B771" s="25">
        <v>1538</v>
      </c>
      <c r="C771" s="25">
        <v>6.3556621055559587E-3</v>
      </c>
      <c r="K771" s="27">
        <v>39739</v>
      </c>
      <c r="L771" s="25" t="s">
        <v>70</v>
      </c>
      <c r="M771" s="23" t="str">
        <f t="shared" ref="M771:M834" si="14">_xlfn.CONCAT(TEXT(K771,"mm-dd-yyy")," ",TEXT(L771,"hh:mm:ss"))</f>
        <v>10-18-2008  05:56:52</v>
      </c>
    </row>
    <row r="772" spans="1:13">
      <c r="A772" s="28" t="s">
        <v>1529</v>
      </c>
      <c r="B772" s="25">
        <v>1540</v>
      </c>
      <c r="C772" s="25">
        <v>6.3485734618101411E-3</v>
      </c>
      <c r="K772" s="27">
        <v>39739</v>
      </c>
      <c r="L772" s="25" t="s">
        <v>71</v>
      </c>
      <c r="M772" s="23" t="str">
        <f t="shared" si="14"/>
        <v>10-18-2008  05:58:52</v>
      </c>
    </row>
    <row r="773" spans="1:13">
      <c r="A773" s="28" t="s">
        <v>1530</v>
      </c>
      <c r="B773" s="25">
        <v>1542</v>
      </c>
      <c r="C773" s="25">
        <v>6.341476894225824E-3</v>
      </c>
      <c r="K773" s="27">
        <v>39739</v>
      </c>
      <c r="L773" s="25" t="s">
        <v>72</v>
      </c>
      <c r="M773" s="23" t="str">
        <f t="shared" si="14"/>
        <v>10-18-2008  06:00:52</v>
      </c>
    </row>
    <row r="774" spans="1:13">
      <c r="A774" s="28" t="s">
        <v>1531</v>
      </c>
      <c r="B774" s="25">
        <v>1544</v>
      </c>
      <c r="C774" s="25">
        <v>6.341476894225824E-3</v>
      </c>
      <c r="K774" s="27">
        <v>39739</v>
      </c>
      <c r="L774" s="25" t="s">
        <v>73</v>
      </c>
      <c r="M774" s="23" t="str">
        <f t="shared" si="14"/>
        <v>10-18-2008  06:02:52</v>
      </c>
    </row>
    <row r="775" spans="1:13">
      <c r="A775" s="28" t="s">
        <v>1532</v>
      </c>
      <c r="B775" s="25">
        <v>1546</v>
      </c>
      <c r="C775" s="25">
        <v>6.341476894225824E-3</v>
      </c>
      <c r="K775" s="27">
        <v>39739</v>
      </c>
      <c r="L775" s="25" t="s">
        <v>74</v>
      </c>
      <c r="M775" s="23" t="str">
        <f t="shared" si="14"/>
        <v>10-18-2008  06:04:52</v>
      </c>
    </row>
    <row r="776" spans="1:13">
      <c r="A776" s="28" t="s">
        <v>1533</v>
      </c>
      <c r="B776" s="25">
        <v>1548</v>
      </c>
      <c r="C776" s="25">
        <v>6.341476894225824E-3</v>
      </c>
      <c r="K776" s="27">
        <v>39739</v>
      </c>
      <c r="L776" s="25" t="s">
        <v>75</v>
      </c>
      <c r="M776" s="23" t="str">
        <f t="shared" si="14"/>
        <v>10-18-2008  06:06:52</v>
      </c>
    </row>
    <row r="777" spans="1:13">
      <c r="A777" s="28" t="s">
        <v>1534</v>
      </c>
      <c r="B777" s="25">
        <v>1550</v>
      </c>
      <c r="C777" s="25">
        <v>6.3342329922414448E-3</v>
      </c>
      <c r="K777" s="27">
        <v>39739</v>
      </c>
      <c r="L777" s="25" t="s">
        <v>76</v>
      </c>
      <c r="M777" s="23" t="str">
        <f t="shared" si="14"/>
        <v>10-18-2008  06:08:52</v>
      </c>
    </row>
    <row r="778" spans="1:13">
      <c r="A778" s="28" t="s">
        <v>1535</v>
      </c>
      <c r="B778" s="25">
        <v>1552</v>
      </c>
      <c r="C778" s="25">
        <v>6.341476894225824E-3</v>
      </c>
      <c r="K778" s="27">
        <v>39739</v>
      </c>
      <c r="L778" s="25" t="s">
        <v>77</v>
      </c>
      <c r="M778" s="23" t="str">
        <f t="shared" si="14"/>
        <v>10-18-2008  06:10:52</v>
      </c>
    </row>
    <row r="779" spans="1:13">
      <c r="A779" s="28" t="s">
        <v>1536</v>
      </c>
      <c r="B779" s="25">
        <v>1554</v>
      </c>
      <c r="C779" s="25">
        <v>6.3342329922414448E-3</v>
      </c>
      <c r="K779" s="27">
        <v>39739</v>
      </c>
      <c r="L779" s="25" t="s">
        <v>78</v>
      </c>
      <c r="M779" s="23" t="str">
        <f t="shared" si="14"/>
        <v>10-18-2008  06:12:52</v>
      </c>
    </row>
    <row r="780" spans="1:13">
      <c r="A780" s="28" t="s">
        <v>1537</v>
      </c>
      <c r="B780" s="25">
        <v>1556</v>
      </c>
      <c r="C780" s="25">
        <v>6.3342329922414448E-3</v>
      </c>
      <c r="K780" s="27">
        <v>39739</v>
      </c>
      <c r="L780" s="25" t="s">
        <v>79</v>
      </c>
      <c r="M780" s="23" t="str">
        <f t="shared" si="14"/>
        <v>10-18-2008  06:14:52</v>
      </c>
    </row>
    <row r="781" spans="1:13">
      <c r="A781" s="28" t="s">
        <v>1538</v>
      </c>
      <c r="B781" s="25">
        <v>1558</v>
      </c>
      <c r="C781" s="25">
        <v>6.3342329922414448E-3</v>
      </c>
      <c r="K781" s="27">
        <v>39739</v>
      </c>
      <c r="L781" s="25" t="s">
        <v>80</v>
      </c>
      <c r="M781" s="23" t="str">
        <f t="shared" si="14"/>
        <v>10-18-2008  06:16:52</v>
      </c>
    </row>
    <row r="782" spans="1:13">
      <c r="A782" s="28" t="s">
        <v>1539</v>
      </c>
      <c r="B782" s="25">
        <v>1560</v>
      </c>
      <c r="C782" s="25">
        <v>6.3342329922414448E-3</v>
      </c>
      <c r="K782" s="27">
        <v>39739</v>
      </c>
      <c r="L782" s="25" t="s">
        <v>81</v>
      </c>
      <c r="M782" s="23" t="str">
        <f t="shared" si="14"/>
        <v>10-18-2008  06:18:52</v>
      </c>
    </row>
    <row r="783" spans="1:13">
      <c r="A783" s="28" t="s">
        <v>1540</v>
      </c>
      <c r="B783" s="25">
        <v>1562</v>
      </c>
      <c r="C783" s="25">
        <v>6.3342329922414448E-3</v>
      </c>
      <c r="K783" s="27">
        <v>39739</v>
      </c>
      <c r="L783" s="25" t="s">
        <v>82</v>
      </c>
      <c r="M783" s="23" t="str">
        <f t="shared" si="14"/>
        <v>10-18-2008  06:20:52</v>
      </c>
    </row>
    <row r="784" spans="1:13">
      <c r="A784" s="28" t="s">
        <v>1541</v>
      </c>
      <c r="B784" s="25">
        <v>1564</v>
      </c>
      <c r="C784" s="25">
        <v>6.3271203402495823E-3</v>
      </c>
      <c r="K784" s="27">
        <v>39739</v>
      </c>
      <c r="L784" s="25" t="s">
        <v>83</v>
      </c>
      <c r="M784" s="23" t="str">
        <f t="shared" si="14"/>
        <v>10-18-2008  06:22:52</v>
      </c>
    </row>
    <row r="785" spans="1:13">
      <c r="A785" s="28" t="s">
        <v>1542</v>
      </c>
      <c r="B785" s="25">
        <v>1566</v>
      </c>
      <c r="C785" s="25">
        <v>6.3271203402495823E-3</v>
      </c>
      <c r="K785" s="27">
        <v>39739</v>
      </c>
      <c r="L785" s="25" t="s">
        <v>84</v>
      </c>
      <c r="M785" s="23" t="str">
        <f t="shared" si="14"/>
        <v>10-18-2008  06:24:52</v>
      </c>
    </row>
    <row r="786" spans="1:13">
      <c r="A786" s="28" t="s">
        <v>1543</v>
      </c>
      <c r="B786" s="25">
        <v>1568</v>
      </c>
      <c r="C786" s="25">
        <v>6.3271203402495823E-3</v>
      </c>
      <c r="K786" s="27">
        <v>39739</v>
      </c>
      <c r="L786" s="25" t="s">
        <v>85</v>
      </c>
      <c r="M786" s="23" t="str">
        <f t="shared" si="14"/>
        <v>10-18-2008  06:26:52</v>
      </c>
    </row>
    <row r="787" spans="1:13">
      <c r="A787" s="28" t="s">
        <v>1544</v>
      </c>
      <c r="B787" s="25">
        <v>1570</v>
      </c>
      <c r="C787" s="25">
        <v>6.3271203402495823E-3</v>
      </c>
      <c r="K787" s="27">
        <v>39739</v>
      </c>
      <c r="L787" s="25" t="s">
        <v>86</v>
      </c>
      <c r="M787" s="23" t="str">
        <f t="shared" si="14"/>
        <v>10-18-2008  06:28:52</v>
      </c>
    </row>
    <row r="788" spans="1:13">
      <c r="A788" s="28" t="s">
        <v>1545</v>
      </c>
      <c r="B788" s="25">
        <v>1572</v>
      </c>
      <c r="C788" s="25">
        <v>6.3271203402495823E-3</v>
      </c>
      <c r="K788" s="27">
        <v>39739</v>
      </c>
      <c r="L788" s="25" t="s">
        <v>87</v>
      </c>
      <c r="M788" s="23" t="str">
        <f t="shared" si="14"/>
        <v>10-18-2008  06:30:52</v>
      </c>
    </row>
    <row r="789" spans="1:13">
      <c r="A789" s="28" t="s">
        <v>1546</v>
      </c>
      <c r="B789" s="25">
        <v>1574</v>
      </c>
      <c r="C789" s="25">
        <v>6.3199996835442956E-3</v>
      </c>
      <c r="K789" s="27">
        <v>39739</v>
      </c>
      <c r="L789" s="25" t="s">
        <v>88</v>
      </c>
      <c r="M789" s="23" t="str">
        <f t="shared" si="14"/>
        <v>10-18-2008  06:32:52</v>
      </c>
    </row>
    <row r="790" spans="1:13">
      <c r="A790" s="28" t="s">
        <v>1547</v>
      </c>
      <c r="B790" s="25">
        <v>1576</v>
      </c>
      <c r="C790" s="25">
        <v>6.3127311363624546E-3</v>
      </c>
      <c r="K790" s="27">
        <v>39739</v>
      </c>
      <c r="L790" s="25" t="s">
        <v>89</v>
      </c>
      <c r="M790" s="23" t="str">
        <f t="shared" si="14"/>
        <v>10-18-2008  06:34:52</v>
      </c>
    </row>
    <row r="791" spans="1:13">
      <c r="A791" s="28" t="s">
        <v>1548</v>
      </c>
      <c r="B791" s="25">
        <v>1578</v>
      </c>
      <c r="C791" s="25">
        <v>6.3199996835442956E-3</v>
      </c>
      <c r="K791" s="27">
        <v>39739</v>
      </c>
      <c r="L791" s="25" t="s">
        <v>90</v>
      </c>
      <c r="M791" s="23" t="str">
        <f t="shared" si="14"/>
        <v>10-18-2008  06:36:52</v>
      </c>
    </row>
    <row r="792" spans="1:13">
      <c r="A792" s="28" t="s">
        <v>1549</v>
      </c>
      <c r="B792" s="25">
        <v>1580</v>
      </c>
      <c r="C792" s="25">
        <v>6.3199996835442956E-3</v>
      </c>
      <c r="K792" s="27">
        <v>39739</v>
      </c>
      <c r="L792" s="25" t="s">
        <v>91</v>
      </c>
      <c r="M792" s="23" t="str">
        <f t="shared" si="14"/>
        <v>10-18-2008  06:38:52</v>
      </c>
    </row>
    <row r="793" spans="1:13">
      <c r="A793" s="28" t="s">
        <v>1550</v>
      </c>
      <c r="B793" s="25">
        <v>1582</v>
      </c>
      <c r="C793" s="25">
        <v>6.3199996835442956E-3</v>
      </c>
      <c r="K793" s="27">
        <v>39739</v>
      </c>
      <c r="L793" s="25" t="s">
        <v>92</v>
      </c>
      <c r="M793" s="23" t="str">
        <f t="shared" si="14"/>
        <v>10-18-2008  06:40:52</v>
      </c>
    </row>
    <row r="794" spans="1:13">
      <c r="A794" s="28" t="s">
        <v>1551</v>
      </c>
      <c r="B794" s="25">
        <v>1584</v>
      </c>
      <c r="C794" s="25">
        <v>6.3127311363624546E-3</v>
      </c>
      <c r="K794" s="27">
        <v>39739</v>
      </c>
      <c r="L794" s="25" t="s">
        <v>93</v>
      </c>
      <c r="M794" s="23" t="str">
        <f t="shared" si="14"/>
        <v>10-18-2008  06:42:52</v>
      </c>
    </row>
    <row r="795" spans="1:13">
      <c r="A795" s="28" t="s">
        <v>1552</v>
      </c>
      <c r="B795" s="25">
        <v>1586</v>
      </c>
      <c r="C795" s="25">
        <v>6.3199996835442956E-3</v>
      </c>
      <c r="K795" s="27">
        <v>39739</v>
      </c>
      <c r="L795" s="25" t="s">
        <v>94</v>
      </c>
      <c r="M795" s="23" t="str">
        <f t="shared" si="14"/>
        <v>10-18-2008  06:44:52</v>
      </c>
    </row>
    <row r="796" spans="1:13">
      <c r="A796" s="28" t="s">
        <v>1553</v>
      </c>
      <c r="B796" s="25">
        <v>1588</v>
      </c>
      <c r="C796" s="25">
        <v>6.3127311363624546E-3</v>
      </c>
      <c r="K796" s="27">
        <v>39739</v>
      </c>
      <c r="L796" s="25" t="s">
        <v>95</v>
      </c>
      <c r="M796" s="23" t="str">
        <f t="shared" si="14"/>
        <v>10-18-2008  06:46:52</v>
      </c>
    </row>
    <row r="797" spans="1:13">
      <c r="A797" s="28" t="s">
        <v>1554</v>
      </c>
      <c r="B797" s="25">
        <v>1590</v>
      </c>
      <c r="C797" s="25">
        <v>6.3199996835442956E-3</v>
      </c>
      <c r="K797" s="27">
        <v>39739</v>
      </c>
      <c r="L797" s="25" t="s">
        <v>96</v>
      </c>
      <c r="M797" s="23" t="str">
        <f t="shared" si="14"/>
        <v>10-18-2008  06:48:52</v>
      </c>
    </row>
    <row r="798" spans="1:13">
      <c r="A798" s="28" t="s">
        <v>1555</v>
      </c>
      <c r="B798" s="25">
        <v>1592</v>
      </c>
      <c r="C798" s="25">
        <v>6.3127311363624546E-3</v>
      </c>
      <c r="K798" s="27">
        <v>39739</v>
      </c>
      <c r="L798" s="25" t="s">
        <v>97</v>
      </c>
      <c r="M798" s="23" t="str">
        <f t="shared" si="14"/>
        <v>10-18-2008  06:50:52</v>
      </c>
    </row>
    <row r="799" spans="1:13">
      <c r="A799" s="28" t="s">
        <v>1556</v>
      </c>
      <c r="B799" s="25">
        <v>1594</v>
      </c>
      <c r="C799" s="25">
        <v>6.3127311363624546E-3</v>
      </c>
      <c r="K799" s="27">
        <v>39739</v>
      </c>
      <c r="L799" s="25" t="s">
        <v>98</v>
      </c>
      <c r="M799" s="23" t="str">
        <f t="shared" si="14"/>
        <v>10-18-2008  06:52:52</v>
      </c>
    </row>
    <row r="800" spans="1:13">
      <c r="A800" s="28" t="s">
        <v>1557</v>
      </c>
      <c r="B800" s="25">
        <v>1596</v>
      </c>
      <c r="C800" s="25">
        <v>6.3055942305226065E-3</v>
      </c>
      <c r="K800" s="27">
        <v>39739</v>
      </c>
      <c r="L800" s="25" t="s">
        <v>99</v>
      </c>
      <c r="M800" s="23" t="str">
        <f t="shared" si="14"/>
        <v>10-18-2008  06:54:52</v>
      </c>
    </row>
    <row r="801" spans="1:13">
      <c r="A801" s="28" t="s">
        <v>1558</v>
      </c>
      <c r="B801" s="25">
        <v>1598</v>
      </c>
      <c r="C801" s="25">
        <v>6.3055942305226065E-3</v>
      </c>
      <c r="K801" s="27">
        <v>39739</v>
      </c>
      <c r="L801" s="25" t="s">
        <v>100</v>
      </c>
      <c r="M801" s="23" t="str">
        <f t="shared" si="14"/>
        <v>10-18-2008  06:56:52</v>
      </c>
    </row>
    <row r="802" spans="1:13">
      <c r="A802" s="28" t="s">
        <v>1559</v>
      </c>
      <c r="B802" s="25">
        <v>1600</v>
      </c>
      <c r="C802" s="25">
        <v>6.3055942305226065E-3</v>
      </c>
      <c r="K802" s="27">
        <v>39739</v>
      </c>
      <c r="L802" s="25" t="s">
        <v>101</v>
      </c>
      <c r="M802" s="23" t="str">
        <f t="shared" si="14"/>
        <v>10-18-2008  06:58:52</v>
      </c>
    </row>
    <row r="803" spans="1:13">
      <c r="A803" s="28" t="s">
        <v>1560</v>
      </c>
      <c r="B803" s="25">
        <v>1602</v>
      </c>
      <c r="C803" s="25">
        <v>6.3127311363624546E-3</v>
      </c>
      <c r="K803" s="27">
        <v>39739</v>
      </c>
      <c r="L803" s="25" t="s">
        <v>102</v>
      </c>
      <c r="M803" s="23" t="str">
        <f t="shared" si="14"/>
        <v>10-18-2008  07:00:52</v>
      </c>
    </row>
    <row r="804" spans="1:13">
      <c r="A804" s="28" t="s">
        <v>1561</v>
      </c>
      <c r="B804" s="25">
        <v>1604</v>
      </c>
      <c r="C804" s="25">
        <v>6.3055942305226065E-3</v>
      </c>
      <c r="K804" s="27">
        <v>39739</v>
      </c>
      <c r="L804" s="25" t="s">
        <v>103</v>
      </c>
      <c r="M804" s="23" t="str">
        <f t="shared" si="14"/>
        <v>10-18-2008  07:02:52</v>
      </c>
    </row>
    <row r="805" spans="1:13">
      <c r="A805" s="28" t="s">
        <v>1562</v>
      </c>
      <c r="B805" s="25">
        <v>1606</v>
      </c>
      <c r="C805" s="25">
        <v>6.3055942305226065E-3</v>
      </c>
      <c r="K805" s="27">
        <v>39739</v>
      </c>
      <c r="L805" s="25" t="s">
        <v>104</v>
      </c>
      <c r="M805" s="23" t="str">
        <f t="shared" si="14"/>
        <v>10-18-2008  07:04:52</v>
      </c>
    </row>
    <row r="806" spans="1:13">
      <c r="A806" s="28" t="s">
        <v>1563</v>
      </c>
      <c r="B806" s="25">
        <v>1608</v>
      </c>
      <c r="C806" s="25">
        <v>6.3055942305226065E-3</v>
      </c>
      <c r="K806" s="27">
        <v>39739</v>
      </c>
      <c r="L806" s="25" t="s">
        <v>105</v>
      </c>
      <c r="M806" s="23" t="str">
        <f t="shared" si="14"/>
        <v>10-18-2008  07:06:52</v>
      </c>
    </row>
    <row r="807" spans="1:13">
      <c r="A807" s="28" t="s">
        <v>1564</v>
      </c>
      <c r="B807" s="25">
        <v>1610</v>
      </c>
      <c r="C807" s="25">
        <v>6.3055942305226065E-3</v>
      </c>
      <c r="K807" s="27">
        <v>39739</v>
      </c>
      <c r="L807" s="25" t="s">
        <v>106</v>
      </c>
      <c r="M807" s="23" t="str">
        <f t="shared" si="14"/>
        <v>10-18-2008  07:08:52</v>
      </c>
    </row>
    <row r="808" spans="1:13">
      <c r="A808" s="28" t="s">
        <v>1565</v>
      </c>
      <c r="B808" s="25">
        <v>1612</v>
      </c>
      <c r="C808" s="25">
        <v>6.2984492377092327E-3</v>
      </c>
      <c r="K808" s="27">
        <v>39739</v>
      </c>
      <c r="L808" s="25" t="s">
        <v>107</v>
      </c>
      <c r="M808" s="23" t="str">
        <f t="shared" si="14"/>
        <v>10-18-2008  07:10:52</v>
      </c>
    </row>
    <row r="809" spans="1:13">
      <c r="A809" s="28" t="s">
        <v>1566</v>
      </c>
      <c r="B809" s="25">
        <v>1614</v>
      </c>
      <c r="C809" s="25">
        <v>6.3055942305226065E-3</v>
      </c>
      <c r="K809" s="27">
        <v>39739</v>
      </c>
      <c r="L809" s="25" t="s">
        <v>108</v>
      </c>
      <c r="M809" s="23" t="str">
        <f t="shared" si="14"/>
        <v>10-18-2008  07:12:52</v>
      </c>
    </row>
    <row r="810" spans="1:13">
      <c r="A810" s="28" t="s">
        <v>1567</v>
      </c>
      <c r="B810" s="25">
        <v>1616</v>
      </c>
      <c r="C810" s="25">
        <v>6.3055942305226065E-3</v>
      </c>
      <c r="K810" s="27">
        <v>39739</v>
      </c>
      <c r="L810" s="25" t="s">
        <v>109</v>
      </c>
      <c r="M810" s="23" t="str">
        <f t="shared" si="14"/>
        <v>10-18-2008  07:14:52</v>
      </c>
    </row>
    <row r="811" spans="1:13">
      <c r="A811" s="28" t="s">
        <v>1568</v>
      </c>
      <c r="B811" s="25">
        <v>1618</v>
      </c>
      <c r="C811" s="25">
        <v>6.2984492377092327E-3</v>
      </c>
      <c r="K811" s="27">
        <v>39739</v>
      </c>
      <c r="L811" s="25" t="s">
        <v>110</v>
      </c>
      <c r="M811" s="23" t="str">
        <f t="shared" si="14"/>
        <v>10-18-2008  07:16:52</v>
      </c>
    </row>
    <row r="812" spans="1:13">
      <c r="A812" s="28" t="s">
        <v>1569</v>
      </c>
      <c r="B812" s="25">
        <v>1620</v>
      </c>
      <c r="C812" s="25">
        <v>6.2984492377092327E-3</v>
      </c>
      <c r="K812" s="27">
        <v>39739</v>
      </c>
      <c r="L812" s="25" t="s">
        <v>111</v>
      </c>
      <c r="M812" s="23" t="str">
        <f t="shared" si="14"/>
        <v>10-18-2008  07:18:52</v>
      </c>
    </row>
    <row r="813" spans="1:13">
      <c r="A813" s="28" t="s">
        <v>1570</v>
      </c>
      <c r="B813" s="25">
        <v>1622</v>
      </c>
      <c r="C813" s="25">
        <v>6.2984492377092327E-3</v>
      </c>
      <c r="K813" s="27">
        <v>39739</v>
      </c>
      <c r="L813" s="25" t="s">
        <v>112</v>
      </c>
      <c r="M813" s="23" t="str">
        <f t="shared" si="14"/>
        <v>10-18-2008  07:20:52</v>
      </c>
    </row>
    <row r="814" spans="1:13">
      <c r="A814" s="28" t="s">
        <v>1571</v>
      </c>
      <c r="B814" s="25">
        <v>1624</v>
      </c>
      <c r="C814" s="25">
        <v>6.2984492377092327E-3</v>
      </c>
      <c r="K814" s="27">
        <v>39739</v>
      </c>
      <c r="L814" s="25" t="s">
        <v>113</v>
      </c>
      <c r="M814" s="23" t="str">
        <f t="shared" si="14"/>
        <v>10-18-2008  07:22:52</v>
      </c>
    </row>
    <row r="815" spans="1:13">
      <c r="A815" s="28" t="s">
        <v>1572</v>
      </c>
      <c r="B815" s="25">
        <v>1626</v>
      </c>
      <c r="C815" s="25">
        <v>6.2911557920623772E-3</v>
      </c>
      <c r="K815" s="27">
        <v>39739</v>
      </c>
      <c r="L815" s="25" t="s">
        <v>114</v>
      </c>
      <c r="M815" s="23" t="str">
        <f t="shared" si="14"/>
        <v>10-18-2008  07:24:52</v>
      </c>
    </row>
    <row r="816" spans="1:13">
      <c r="A816" s="28" t="s">
        <v>1573</v>
      </c>
      <c r="B816" s="25">
        <v>1628</v>
      </c>
      <c r="C816" s="25">
        <v>6.2911557920623772E-3</v>
      </c>
      <c r="K816" s="27">
        <v>39739</v>
      </c>
      <c r="L816" s="25" t="s">
        <v>115</v>
      </c>
      <c r="M816" s="23" t="str">
        <f t="shared" si="14"/>
        <v>10-18-2008  07:26:52</v>
      </c>
    </row>
    <row r="817" spans="1:13">
      <c r="A817" s="28" t="s">
        <v>1574</v>
      </c>
      <c r="B817" s="25">
        <v>1630</v>
      </c>
      <c r="C817" s="25">
        <v>6.2911557920623772E-3</v>
      </c>
      <c r="K817" s="27">
        <v>39739</v>
      </c>
      <c r="L817" s="25" t="s">
        <v>116</v>
      </c>
      <c r="M817" s="23" t="str">
        <f t="shared" si="14"/>
        <v>10-18-2008  07:28:52</v>
      </c>
    </row>
    <row r="818" spans="1:13">
      <c r="A818" s="28" t="s">
        <v>1575</v>
      </c>
      <c r="B818" s="25">
        <v>1632</v>
      </c>
      <c r="C818" s="25">
        <v>6.2911557920623772E-3</v>
      </c>
      <c r="K818" s="27">
        <v>39739</v>
      </c>
      <c r="L818" s="25" t="s">
        <v>117</v>
      </c>
      <c r="M818" s="23" t="str">
        <f t="shared" si="14"/>
        <v>10-18-2008  07:30:52</v>
      </c>
    </row>
    <row r="819" spans="1:13">
      <c r="A819" s="28" t="s">
        <v>1576</v>
      </c>
      <c r="B819" s="25">
        <v>1634</v>
      </c>
      <c r="C819" s="25">
        <v>6.2911557920623772E-3</v>
      </c>
      <c r="K819" s="27">
        <v>39739</v>
      </c>
      <c r="L819" s="25" t="s">
        <v>118</v>
      </c>
      <c r="M819" s="23" t="str">
        <f t="shared" si="14"/>
        <v>10-18-2008  07:32:52</v>
      </c>
    </row>
    <row r="820" spans="1:13">
      <c r="A820" s="28" t="s">
        <v>1577</v>
      </c>
      <c r="B820" s="25">
        <v>1636</v>
      </c>
      <c r="C820" s="25">
        <v>6.2911557920623772E-3</v>
      </c>
      <c r="K820" s="27">
        <v>39739</v>
      </c>
      <c r="L820" s="25" t="s">
        <v>119</v>
      </c>
      <c r="M820" s="23" t="str">
        <f t="shared" si="14"/>
        <v>10-18-2008  07:34:52</v>
      </c>
    </row>
    <row r="821" spans="1:13">
      <c r="A821" s="28" t="s">
        <v>1578</v>
      </c>
      <c r="B821" s="25">
        <v>1638</v>
      </c>
      <c r="C821" s="25">
        <v>6.2911557920623772E-3</v>
      </c>
      <c r="K821" s="27">
        <v>39739</v>
      </c>
      <c r="L821" s="25" t="s">
        <v>120</v>
      </c>
      <c r="M821" s="23" t="str">
        <f t="shared" si="14"/>
        <v>10-18-2008  07:36:52</v>
      </c>
    </row>
    <row r="822" spans="1:13">
      <c r="A822" s="28" t="s">
        <v>1579</v>
      </c>
      <c r="B822" s="25">
        <v>1640</v>
      </c>
      <c r="C822" s="25">
        <v>6.2839943825563696E-3</v>
      </c>
      <c r="K822" s="27">
        <v>39739</v>
      </c>
      <c r="L822" s="25" t="s">
        <v>121</v>
      </c>
      <c r="M822" s="23" t="str">
        <f t="shared" si="14"/>
        <v>10-18-2008  07:38:52</v>
      </c>
    </row>
    <row r="823" spans="1:13">
      <c r="A823" s="28" t="s">
        <v>1580</v>
      </c>
      <c r="B823" s="25">
        <v>1642</v>
      </c>
      <c r="C823" s="25">
        <v>6.2911557920623772E-3</v>
      </c>
      <c r="K823" s="27">
        <v>39739</v>
      </c>
      <c r="L823" s="25" t="s">
        <v>122</v>
      </c>
      <c r="M823" s="23" t="str">
        <f t="shared" si="14"/>
        <v>10-18-2008  07:40:52</v>
      </c>
    </row>
    <row r="824" spans="1:13">
      <c r="A824" s="28" t="s">
        <v>1581</v>
      </c>
      <c r="B824" s="25">
        <v>1644</v>
      </c>
      <c r="C824" s="25">
        <v>6.2839943825563696E-3</v>
      </c>
      <c r="K824" s="27">
        <v>39739</v>
      </c>
      <c r="L824" s="25" t="s">
        <v>123</v>
      </c>
      <c r="M824" s="23" t="str">
        <f t="shared" si="14"/>
        <v>10-18-2008  07:42:52</v>
      </c>
    </row>
    <row r="825" spans="1:13">
      <c r="A825" s="28" t="s">
        <v>1582</v>
      </c>
      <c r="B825" s="25">
        <v>1646</v>
      </c>
      <c r="C825" s="25">
        <v>6.2839943825563696E-3</v>
      </c>
      <c r="K825" s="27">
        <v>39739</v>
      </c>
      <c r="L825" s="25" t="s">
        <v>124</v>
      </c>
      <c r="M825" s="23" t="str">
        <f t="shared" si="14"/>
        <v>10-18-2008  07:44:52</v>
      </c>
    </row>
    <row r="826" spans="1:13">
      <c r="A826" s="28" t="s">
        <v>1583</v>
      </c>
      <c r="B826" s="25">
        <v>1648</v>
      </c>
      <c r="C826" s="25">
        <v>6.2839943825563696E-3</v>
      </c>
      <c r="K826" s="27">
        <v>39739</v>
      </c>
      <c r="L826" s="25" t="s">
        <v>125</v>
      </c>
      <c r="M826" s="23" t="str">
        <f t="shared" si="14"/>
        <v>10-18-2008  07:46:52</v>
      </c>
    </row>
    <row r="827" spans="1:13">
      <c r="A827" s="28" t="s">
        <v>1584</v>
      </c>
      <c r="B827" s="25">
        <v>1650</v>
      </c>
      <c r="C827" s="25">
        <v>6.2911557920623772E-3</v>
      </c>
      <c r="K827" s="27">
        <v>39739</v>
      </c>
      <c r="L827" s="25" t="s">
        <v>126</v>
      </c>
      <c r="M827" s="23" t="str">
        <f t="shared" si="14"/>
        <v>10-18-2008  07:48:52</v>
      </c>
    </row>
    <row r="828" spans="1:13">
      <c r="A828" s="28" t="s">
        <v>1585</v>
      </c>
      <c r="B828" s="25">
        <v>1652</v>
      </c>
      <c r="C828" s="25">
        <v>6.2839943825563696E-3</v>
      </c>
      <c r="K828" s="27">
        <v>39739</v>
      </c>
      <c r="L828" s="25" t="s">
        <v>127</v>
      </c>
      <c r="M828" s="23" t="str">
        <f t="shared" si="14"/>
        <v>10-18-2008  07:50:52</v>
      </c>
    </row>
    <row r="829" spans="1:13">
      <c r="A829" s="28" t="s">
        <v>1586</v>
      </c>
      <c r="B829" s="25">
        <v>1654</v>
      </c>
      <c r="C829" s="25">
        <v>6.2839943825563696E-3</v>
      </c>
      <c r="K829" s="27">
        <v>39739</v>
      </c>
      <c r="L829" s="25" t="s">
        <v>128</v>
      </c>
      <c r="M829" s="23" t="str">
        <f t="shared" si="14"/>
        <v>10-18-2008  07:52:52</v>
      </c>
    </row>
    <row r="830" spans="1:13">
      <c r="A830" s="28" t="s">
        <v>1587</v>
      </c>
      <c r="B830" s="25">
        <v>1656</v>
      </c>
      <c r="C830" s="25">
        <v>6.2768248023981048E-3</v>
      </c>
      <c r="K830" s="27">
        <v>39739</v>
      </c>
      <c r="L830" s="25" t="s">
        <v>129</v>
      </c>
      <c r="M830" s="23" t="str">
        <f t="shared" si="14"/>
        <v>10-18-2008  07:54:52</v>
      </c>
    </row>
    <row r="831" spans="1:13">
      <c r="A831" s="28" t="s">
        <v>1588</v>
      </c>
      <c r="B831" s="25">
        <v>1658</v>
      </c>
      <c r="C831" s="25">
        <v>6.2768248023981048E-3</v>
      </c>
      <c r="K831" s="27">
        <v>39739</v>
      </c>
      <c r="L831" s="25" t="s">
        <v>130</v>
      </c>
      <c r="M831" s="23" t="str">
        <f t="shared" si="14"/>
        <v>10-18-2008  07:56:52</v>
      </c>
    </row>
    <row r="832" spans="1:13">
      <c r="A832" s="28" t="s">
        <v>1589</v>
      </c>
      <c r="B832" s="25">
        <v>1660</v>
      </c>
      <c r="C832" s="25">
        <v>6.2768248023981048E-3</v>
      </c>
      <c r="K832" s="27">
        <v>39739</v>
      </c>
      <c r="L832" s="25" t="s">
        <v>131</v>
      </c>
      <c r="M832" s="23" t="str">
        <f t="shared" si="14"/>
        <v>10-18-2008  07:58:52</v>
      </c>
    </row>
    <row r="833" spans="1:13">
      <c r="A833" s="28" t="s">
        <v>1590</v>
      </c>
      <c r="B833" s="25">
        <v>1662</v>
      </c>
      <c r="C833" s="25">
        <v>6.2768248023981048E-3</v>
      </c>
      <c r="K833" s="27">
        <v>39739</v>
      </c>
      <c r="L833" s="25" t="s">
        <v>132</v>
      </c>
      <c r="M833" s="23" t="str">
        <f t="shared" si="14"/>
        <v>10-18-2008  08:00:52</v>
      </c>
    </row>
    <row r="834" spans="1:13">
      <c r="A834" s="28" t="s">
        <v>1591</v>
      </c>
      <c r="B834" s="25">
        <v>1664</v>
      </c>
      <c r="C834" s="25">
        <v>6.2695062006508928E-3</v>
      </c>
      <c r="K834" s="27">
        <v>39739</v>
      </c>
      <c r="L834" s="25" t="s">
        <v>133</v>
      </c>
      <c r="M834" s="23" t="str">
        <f t="shared" si="14"/>
        <v>10-18-2008  08:02:52</v>
      </c>
    </row>
    <row r="835" spans="1:13">
      <c r="A835" s="28" t="s">
        <v>1592</v>
      </c>
      <c r="B835" s="25">
        <v>1666</v>
      </c>
      <c r="C835" s="25">
        <v>6.2768248023981048E-3</v>
      </c>
      <c r="K835" s="27">
        <v>39739</v>
      </c>
      <c r="L835" s="25" t="s">
        <v>134</v>
      </c>
      <c r="M835" s="23" t="str">
        <f t="shared" ref="M835:M898" si="15">_xlfn.CONCAT(TEXT(K835,"mm-dd-yyy")," ",TEXT(L835,"hh:mm:ss"))</f>
        <v>10-18-2008  08:04:52</v>
      </c>
    </row>
    <row r="836" spans="1:13">
      <c r="A836" s="28" t="s">
        <v>1593</v>
      </c>
      <c r="B836" s="25">
        <v>1668</v>
      </c>
      <c r="C836" s="25">
        <v>6.2695062006508928E-3</v>
      </c>
      <c r="K836" s="27">
        <v>39739</v>
      </c>
      <c r="L836" s="25" t="s">
        <v>135</v>
      </c>
      <c r="M836" s="23" t="str">
        <f t="shared" si="15"/>
        <v>10-18-2008  08:06:52</v>
      </c>
    </row>
    <row r="837" spans="1:13">
      <c r="A837" s="28" t="s">
        <v>1594</v>
      </c>
      <c r="B837" s="25">
        <v>1670</v>
      </c>
      <c r="C837" s="25">
        <v>6.2695062006508928E-3</v>
      </c>
      <c r="K837" s="27">
        <v>39739</v>
      </c>
      <c r="L837" s="25" t="s">
        <v>136</v>
      </c>
      <c r="M837" s="23" t="str">
        <f t="shared" si="15"/>
        <v>10-18-2008  08:08:52</v>
      </c>
    </row>
    <row r="838" spans="1:13">
      <c r="A838" s="28" t="s">
        <v>1595</v>
      </c>
      <c r="B838" s="25">
        <v>1672</v>
      </c>
      <c r="C838" s="25">
        <v>6.2695062006508928E-3</v>
      </c>
      <c r="K838" s="27">
        <v>39739</v>
      </c>
      <c r="L838" s="25" t="s">
        <v>137</v>
      </c>
      <c r="M838" s="23" t="str">
        <f t="shared" si="15"/>
        <v>10-18-2008  08:10:52</v>
      </c>
    </row>
    <row r="839" spans="1:13">
      <c r="A839" s="28" t="s">
        <v>1596</v>
      </c>
      <c r="B839" s="25">
        <v>1674</v>
      </c>
      <c r="C839" s="25">
        <v>6.2695062006508928E-3</v>
      </c>
      <c r="K839" s="27">
        <v>39739</v>
      </c>
      <c r="L839" s="25" t="s">
        <v>138</v>
      </c>
      <c r="M839" s="23" t="str">
        <f t="shared" si="15"/>
        <v>10-18-2008  08:12:52</v>
      </c>
    </row>
    <row r="840" spans="1:13">
      <c r="A840" s="28" t="s">
        <v>1597</v>
      </c>
      <c r="B840" s="25">
        <v>1676</v>
      </c>
      <c r="C840" s="25">
        <v>6.2695062006508928E-3</v>
      </c>
      <c r="K840" s="27">
        <v>39739</v>
      </c>
      <c r="L840" s="25" t="s">
        <v>139</v>
      </c>
      <c r="M840" s="23" t="str">
        <f t="shared" si="15"/>
        <v>10-18-2008  08:14:52</v>
      </c>
    </row>
    <row r="841" spans="1:13">
      <c r="A841" s="28" t="s">
        <v>1598</v>
      </c>
      <c r="B841" s="25">
        <v>1678</v>
      </c>
      <c r="C841" s="25">
        <v>6.2695062006508928E-3</v>
      </c>
      <c r="K841" s="27">
        <v>39739</v>
      </c>
      <c r="L841" s="25" t="s">
        <v>140</v>
      </c>
      <c r="M841" s="23" t="str">
        <f t="shared" si="15"/>
        <v>10-18-2008  08:16:52</v>
      </c>
    </row>
    <row r="842" spans="1:13">
      <c r="A842" s="28" t="s">
        <v>1599</v>
      </c>
      <c r="B842" s="25">
        <v>1680</v>
      </c>
      <c r="C842" s="25">
        <v>6.2695062006508928E-3</v>
      </c>
      <c r="K842" s="27">
        <v>39739</v>
      </c>
      <c r="L842" s="25" t="s">
        <v>141</v>
      </c>
      <c r="M842" s="23" t="str">
        <f t="shared" si="15"/>
        <v>10-18-2008  08:18:52</v>
      </c>
    </row>
    <row r="843" spans="1:13">
      <c r="A843" s="28" t="s">
        <v>1600</v>
      </c>
      <c r="B843" s="25">
        <v>1682</v>
      </c>
      <c r="C843" s="25">
        <v>6.2695062006508928E-3</v>
      </c>
      <c r="K843" s="27">
        <v>39739</v>
      </c>
      <c r="L843" s="25" t="s">
        <v>142</v>
      </c>
      <c r="M843" s="23" t="str">
        <f t="shared" si="15"/>
        <v>10-18-2008  08:20:52</v>
      </c>
    </row>
    <row r="844" spans="1:13">
      <c r="A844" s="28" t="s">
        <v>1601</v>
      </c>
      <c r="B844" s="25">
        <v>1684</v>
      </c>
      <c r="C844" s="25">
        <v>6.2695062006508928E-3</v>
      </c>
      <c r="K844" s="27">
        <v>39739</v>
      </c>
      <c r="L844" s="25" t="s">
        <v>143</v>
      </c>
      <c r="M844" s="23" t="str">
        <f t="shared" si="15"/>
        <v>10-18-2008  08:22:52</v>
      </c>
    </row>
    <row r="845" spans="1:13">
      <c r="A845" s="28" t="s">
        <v>1602</v>
      </c>
      <c r="B845" s="25">
        <v>1686</v>
      </c>
      <c r="C845" s="25">
        <v>6.262320033342276E-3</v>
      </c>
      <c r="K845" s="27">
        <v>39739</v>
      </c>
      <c r="L845" s="25" t="s">
        <v>144</v>
      </c>
      <c r="M845" s="23" t="str">
        <f t="shared" si="15"/>
        <v>10-18-2008  08:24:52</v>
      </c>
    </row>
    <row r="846" spans="1:13">
      <c r="A846" s="28" t="s">
        <v>1603</v>
      </c>
      <c r="B846" s="25">
        <v>1688</v>
      </c>
      <c r="C846" s="25">
        <v>6.262320033342276E-3</v>
      </c>
      <c r="K846" s="27">
        <v>39739</v>
      </c>
      <c r="L846" s="25" t="s">
        <v>145</v>
      </c>
      <c r="M846" s="23" t="str">
        <f t="shared" si="15"/>
        <v>10-18-2008  08:26:52</v>
      </c>
    </row>
    <row r="847" spans="1:13">
      <c r="A847" s="28" t="s">
        <v>1604</v>
      </c>
      <c r="B847" s="25">
        <v>1690</v>
      </c>
      <c r="C847" s="25">
        <v>6.262320033342276E-3</v>
      </c>
      <c r="K847" s="27">
        <v>39739</v>
      </c>
      <c r="L847" s="25" t="s">
        <v>146</v>
      </c>
      <c r="M847" s="23" t="str">
        <f t="shared" si="15"/>
        <v>10-18-2008  08:28:52</v>
      </c>
    </row>
    <row r="848" spans="1:13">
      <c r="A848" s="28" t="s">
        <v>1605</v>
      </c>
      <c r="B848" s="25">
        <v>1692</v>
      </c>
      <c r="C848" s="25">
        <v>6.262320033342276E-3</v>
      </c>
      <c r="K848" s="27">
        <v>39739</v>
      </c>
      <c r="L848" s="25" t="s">
        <v>147</v>
      </c>
      <c r="M848" s="23" t="str">
        <f t="shared" si="15"/>
        <v>10-18-2008  08:30:52</v>
      </c>
    </row>
    <row r="849" spans="1:13">
      <c r="A849" s="28" t="s">
        <v>1606</v>
      </c>
      <c r="B849" s="25">
        <v>1694</v>
      </c>
      <c r="C849" s="25">
        <v>6.2695062006508928E-3</v>
      </c>
      <c r="K849" s="27">
        <v>39739</v>
      </c>
      <c r="L849" s="25" t="s">
        <v>148</v>
      </c>
      <c r="M849" s="23" t="str">
        <f t="shared" si="15"/>
        <v>10-18-2008  08:32:52</v>
      </c>
    </row>
    <row r="850" spans="1:13">
      <c r="A850" s="28" t="s">
        <v>1607</v>
      </c>
      <c r="B850" s="25">
        <v>1696</v>
      </c>
      <c r="C850" s="25">
        <v>6.262320033342276E-3</v>
      </c>
      <c r="K850" s="27">
        <v>39739</v>
      </c>
      <c r="L850" s="25" t="s">
        <v>149</v>
      </c>
      <c r="M850" s="23" t="str">
        <f t="shared" si="15"/>
        <v>10-18-2008  08:34:52</v>
      </c>
    </row>
    <row r="851" spans="1:13">
      <c r="A851" s="28" t="s">
        <v>1608</v>
      </c>
      <c r="B851" s="25">
        <v>1698</v>
      </c>
      <c r="C851" s="25">
        <v>6.262320033342276E-3</v>
      </c>
      <c r="K851" s="27">
        <v>39739</v>
      </c>
      <c r="L851" s="25" t="s">
        <v>150</v>
      </c>
      <c r="M851" s="23" t="str">
        <f t="shared" si="15"/>
        <v>10-18-2008  08:36:52</v>
      </c>
    </row>
    <row r="852" spans="1:13">
      <c r="A852" s="28" t="s">
        <v>1609</v>
      </c>
      <c r="B852" s="25">
        <v>1700</v>
      </c>
      <c r="C852" s="25">
        <v>6.262320033342276E-3</v>
      </c>
      <c r="K852" s="27">
        <v>39739</v>
      </c>
      <c r="L852" s="25" t="s">
        <v>151</v>
      </c>
      <c r="M852" s="23" t="str">
        <f t="shared" si="15"/>
        <v>10-18-2008  08:38:52</v>
      </c>
    </row>
    <row r="853" spans="1:13">
      <c r="A853" s="28" t="s">
        <v>1610</v>
      </c>
      <c r="B853" s="25">
        <v>1702</v>
      </c>
      <c r="C853" s="25">
        <v>6.2551256102495656E-3</v>
      </c>
      <c r="K853" s="27">
        <v>39739</v>
      </c>
      <c r="L853" s="25" t="s">
        <v>152</v>
      </c>
      <c r="M853" s="23" t="str">
        <f t="shared" si="15"/>
        <v>10-18-2008  08:40:52</v>
      </c>
    </row>
    <row r="854" spans="1:13">
      <c r="A854" s="28" t="s">
        <v>1611</v>
      </c>
      <c r="B854" s="25">
        <v>1704</v>
      </c>
      <c r="C854" s="25">
        <v>6.2551256102495656E-3</v>
      </c>
      <c r="K854" s="27">
        <v>39739</v>
      </c>
      <c r="L854" s="25" t="s">
        <v>153</v>
      </c>
      <c r="M854" s="23" t="str">
        <f t="shared" si="15"/>
        <v>10-18-2008  08:42:52</v>
      </c>
    </row>
    <row r="855" spans="1:13">
      <c r="A855" s="28" t="s">
        <v>1612</v>
      </c>
      <c r="B855" s="25">
        <v>1706</v>
      </c>
      <c r="C855" s="25">
        <v>6.2551256102495656E-3</v>
      </c>
      <c r="K855" s="27">
        <v>39739</v>
      </c>
      <c r="L855" s="25" t="s">
        <v>154</v>
      </c>
      <c r="M855" s="23" t="str">
        <f t="shared" si="15"/>
        <v>10-18-2008  08:44:52</v>
      </c>
    </row>
    <row r="856" spans="1:13">
      <c r="A856" s="28" t="s">
        <v>1613</v>
      </c>
      <c r="B856" s="25">
        <v>1708</v>
      </c>
      <c r="C856" s="25">
        <v>6.2551256102495656E-3</v>
      </c>
      <c r="K856" s="27">
        <v>39739</v>
      </c>
      <c r="L856" s="25" t="s">
        <v>155</v>
      </c>
      <c r="M856" s="23" t="str">
        <f t="shared" si="15"/>
        <v>10-18-2008  08:46:52</v>
      </c>
    </row>
    <row r="857" spans="1:13">
      <c r="A857" s="28" t="s">
        <v>1614</v>
      </c>
      <c r="B857" s="25">
        <v>1710</v>
      </c>
      <c r="C857" s="25">
        <v>6.262320033342276E-3</v>
      </c>
      <c r="K857" s="27">
        <v>39739</v>
      </c>
      <c r="L857" s="25" t="s">
        <v>156</v>
      </c>
      <c r="M857" s="23" t="str">
        <f t="shared" si="15"/>
        <v>10-18-2008  08:48:52</v>
      </c>
    </row>
    <row r="858" spans="1:13">
      <c r="A858" s="28" t="s">
        <v>1615</v>
      </c>
      <c r="B858" s="25">
        <v>1712</v>
      </c>
      <c r="C858" s="25">
        <v>6.262320033342276E-3</v>
      </c>
      <c r="K858" s="27">
        <v>39739</v>
      </c>
      <c r="L858" s="25" t="s">
        <v>157</v>
      </c>
      <c r="M858" s="23" t="str">
        <f t="shared" si="15"/>
        <v>10-18-2008  08:50:52</v>
      </c>
    </row>
    <row r="859" spans="1:13">
      <c r="A859" s="28" t="s">
        <v>1616</v>
      </c>
      <c r="B859" s="25">
        <v>1714</v>
      </c>
      <c r="C859" s="25">
        <v>6.2695062006508928E-3</v>
      </c>
      <c r="K859" s="27">
        <v>39739</v>
      </c>
      <c r="L859" s="25" t="s">
        <v>158</v>
      </c>
      <c r="M859" s="23" t="str">
        <f t="shared" si="15"/>
        <v>10-18-2008  08:52:52</v>
      </c>
    </row>
    <row r="860" spans="1:13">
      <c r="A860" s="28" t="s">
        <v>1617</v>
      </c>
      <c r="B860" s="25">
        <v>1716</v>
      </c>
      <c r="C860" s="25">
        <v>6.262320033342276E-3</v>
      </c>
      <c r="K860" s="27">
        <v>39739</v>
      </c>
      <c r="L860" s="25" t="s">
        <v>159</v>
      </c>
      <c r="M860" s="23" t="str">
        <f t="shared" si="15"/>
        <v>10-18-2008  08:54:52</v>
      </c>
    </row>
    <row r="861" spans="1:13">
      <c r="A861" s="28" t="s">
        <v>1618</v>
      </c>
      <c r="B861" s="25">
        <v>1718</v>
      </c>
      <c r="C861" s="25">
        <v>6.2695062006508928E-3</v>
      </c>
      <c r="K861" s="27">
        <v>39739</v>
      </c>
      <c r="L861" s="25" t="s">
        <v>160</v>
      </c>
      <c r="M861" s="23" t="str">
        <f t="shared" si="15"/>
        <v>10-18-2008  08:56:52</v>
      </c>
    </row>
    <row r="862" spans="1:13">
      <c r="A862" s="28" t="s">
        <v>1619</v>
      </c>
      <c r="B862" s="25">
        <v>1720</v>
      </c>
      <c r="C862" s="25">
        <v>6.262320033342276E-3</v>
      </c>
      <c r="K862" s="27">
        <v>39739</v>
      </c>
      <c r="L862" s="25" t="s">
        <v>161</v>
      </c>
      <c r="M862" s="23" t="str">
        <f t="shared" si="15"/>
        <v>10-18-2008  08:58:52</v>
      </c>
    </row>
    <row r="863" spans="1:13">
      <c r="A863" s="28" t="s">
        <v>1620</v>
      </c>
      <c r="B863" s="25">
        <v>1722</v>
      </c>
      <c r="C863" s="25">
        <v>6.2551256102495656E-3</v>
      </c>
      <c r="K863" s="27">
        <v>39739</v>
      </c>
      <c r="L863" s="25" t="s">
        <v>162</v>
      </c>
      <c r="M863" s="23" t="str">
        <f t="shared" si="15"/>
        <v>10-18-2008  09:00:52</v>
      </c>
    </row>
    <row r="864" spans="1:13">
      <c r="A864" s="28" t="s">
        <v>1621</v>
      </c>
      <c r="B864" s="25">
        <v>1724</v>
      </c>
      <c r="C864" s="25">
        <v>6.2551256102495656E-3</v>
      </c>
      <c r="K864" s="27">
        <v>39739</v>
      </c>
      <c r="L864" s="25" t="s">
        <v>163</v>
      </c>
      <c r="M864" s="23" t="str">
        <f t="shared" si="15"/>
        <v>10-18-2008  09:02:52</v>
      </c>
    </row>
    <row r="865" spans="1:13">
      <c r="A865" s="28" t="s">
        <v>1622</v>
      </c>
      <c r="B865" s="25">
        <v>1726</v>
      </c>
      <c r="C865" s="25">
        <v>6.2551256102495656E-3</v>
      </c>
      <c r="K865" s="27">
        <v>39739</v>
      </c>
      <c r="L865" s="25" t="s">
        <v>164</v>
      </c>
      <c r="M865" s="23" t="str">
        <f t="shared" si="15"/>
        <v>10-18-2008  09:04:52</v>
      </c>
    </row>
    <row r="866" spans="1:13">
      <c r="A866" s="28" t="s">
        <v>1623</v>
      </c>
      <c r="B866" s="25">
        <v>1728</v>
      </c>
      <c r="C866" s="25">
        <v>6.2551256102495656E-3</v>
      </c>
      <c r="K866" s="27">
        <v>39739</v>
      </c>
      <c r="L866" s="25" t="s">
        <v>165</v>
      </c>
      <c r="M866" s="23" t="str">
        <f t="shared" si="15"/>
        <v>10-18-2008  09:06:52</v>
      </c>
    </row>
    <row r="867" spans="1:13">
      <c r="A867" s="28" t="s">
        <v>1624</v>
      </c>
      <c r="B867" s="25">
        <v>1730</v>
      </c>
      <c r="C867" s="25">
        <v>6.2551256102495656E-3</v>
      </c>
      <c r="K867" s="27">
        <v>39739</v>
      </c>
      <c r="L867" s="25" t="s">
        <v>166</v>
      </c>
      <c r="M867" s="23" t="str">
        <f t="shared" si="15"/>
        <v>10-18-2008  09:08:52</v>
      </c>
    </row>
    <row r="868" spans="1:13">
      <c r="A868" s="28" t="s">
        <v>1625</v>
      </c>
      <c r="B868" s="25">
        <v>1732</v>
      </c>
      <c r="C868" s="25">
        <v>6.2551256102495656E-3</v>
      </c>
      <c r="K868" s="27">
        <v>39739</v>
      </c>
      <c r="L868" s="25" t="s">
        <v>167</v>
      </c>
      <c r="M868" s="23" t="str">
        <f t="shared" si="15"/>
        <v>10-18-2008  09:10:52</v>
      </c>
    </row>
    <row r="869" spans="1:13">
      <c r="A869" s="28" t="s">
        <v>1626</v>
      </c>
      <c r="B869" s="25">
        <v>1734</v>
      </c>
      <c r="C869" s="25">
        <v>6.2551256102495656E-3</v>
      </c>
      <c r="K869" s="27">
        <v>39739</v>
      </c>
      <c r="L869" s="25" t="s">
        <v>168</v>
      </c>
      <c r="M869" s="23" t="str">
        <f t="shared" si="15"/>
        <v>10-18-2008  09:12:52</v>
      </c>
    </row>
    <row r="870" spans="1:13">
      <c r="A870" s="28" t="s">
        <v>1627</v>
      </c>
      <c r="B870" s="25">
        <v>1736</v>
      </c>
      <c r="C870" s="25">
        <v>6.2551256102495656E-3</v>
      </c>
      <c r="K870" s="27">
        <v>39739</v>
      </c>
      <c r="L870" s="25" t="s">
        <v>169</v>
      </c>
      <c r="M870" s="23" t="str">
        <f t="shared" si="15"/>
        <v>10-18-2008  09:14:52</v>
      </c>
    </row>
    <row r="871" spans="1:13">
      <c r="A871" s="28" t="s">
        <v>1628</v>
      </c>
      <c r="B871" s="25">
        <v>1738</v>
      </c>
      <c r="C871" s="25">
        <v>6.2477815902926706E-3</v>
      </c>
      <c r="K871" s="27">
        <v>39739</v>
      </c>
      <c r="L871" s="25" t="s">
        <v>170</v>
      </c>
      <c r="M871" s="23" t="str">
        <f t="shared" si="15"/>
        <v>10-18-2008  09:16:52</v>
      </c>
    </row>
    <row r="872" spans="1:13">
      <c r="A872" s="28" t="s">
        <v>1629</v>
      </c>
      <c r="B872" s="25">
        <v>1740</v>
      </c>
      <c r="C872" s="25">
        <v>6.2551256102495656E-3</v>
      </c>
      <c r="K872" s="27">
        <v>39739</v>
      </c>
      <c r="L872" s="25" t="s">
        <v>171</v>
      </c>
      <c r="M872" s="23" t="str">
        <f t="shared" si="15"/>
        <v>10-18-2008  09:18:52</v>
      </c>
    </row>
    <row r="873" spans="1:13">
      <c r="A873" s="28" t="s">
        <v>1630</v>
      </c>
      <c r="B873" s="25">
        <v>1742</v>
      </c>
      <c r="C873" s="25">
        <v>6.262320033342276E-3</v>
      </c>
      <c r="K873" s="27">
        <v>39739</v>
      </c>
      <c r="L873" s="25" t="s">
        <v>172</v>
      </c>
      <c r="M873" s="23" t="str">
        <f t="shared" si="15"/>
        <v>10-18-2008  09:20:52</v>
      </c>
    </row>
    <row r="874" spans="1:13">
      <c r="A874" s="28" t="s">
        <v>1631</v>
      </c>
      <c r="B874" s="25">
        <v>1744</v>
      </c>
      <c r="C874" s="25">
        <v>6.2477815902926706E-3</v>
      </c>
      <c r="K874" s="27">
        <v>39739</v>
      </c>
      <c r="L874" s="25" t="s">
        <v>173</v>
      </c>
      <c r="M874" s="23" t="str">
        <f t="shared" si="15"/>
        <v>10-18-2008  09:22:52</v>
      </c>
    </row>
    <row r="875" spans="1:13">
      <c r="A875" s="28" t="s">
        <v>1632</v>
      </c>
      <c r="B875" s="25">
        <v>1746</v>
      </c>
      <c r="C875" s="25">
        <v>6.2551256102495656E-3</v>
      </c>
      <c r="K875" s="27">
        <v>39739</v>
      </c>
      <c r="L875" s="25" t="s">
        <v>174</v>
      </c>
      <c r="M875" s="23" t="str">
        <f t="shared" si="15"/>
        <v>10-18-2008  09:24:52</v>
      </c>
    </row>
    <row r="876" spans="1:13">
      <c r="A876" s="28" t="s">
        <v>1633</v>
      </c>
      <c r="B876" s="25">
        <v>1748</v>
      </c>
      <c r="C876" s="25">
        <v>6.262320033342276E-3</v>
      </c>
      <c r="K876" s="27">
        <v>39739</v>
      </c>
      <c r="L876" s="25" t="s">
        <v>175</v>
      </c>
      <c r="M876" s="23" t="str">
        <f t="shared" si="15"/>
        <v>10-18-2008  09:26:52</v>
      </c>
    </row>
    <row r="877" spans="1:13">
      <c r="A877" s="28" t="s">
        <v>1634</v>
      </c>
      <c r="B877" s="25">
        <v>1750</v>
      </c>
      <c r="C877" s="25">
        <v>6.2477815902926706E-3</v>
      </c>
      <c r="K877" s="27">
        <v>39739</v>
      </c>
      <c r="L877" s="25" t="s">
        <v>176</v>
      </c>
      <c r="M877" s="23" t="str">
        <f t="shared" si="15"/>
        <v>10-18-2008  09:28:52</v>
      </c>
    </row>
    <row r="878" spans="1:13">
      <c r="A878" s="28" t="s">
        <v>1635</v>
      </c>
      <c r="B878" s="25">
        <v>1752</v>
      </c>
      <c r="C878" s="25">
        <v>6.2477815902926706E-3</v>
      </c>
      <c r="K878" s="27">
        <v>39739</v>
      </c>
      <c r="L878" s="25" t="s">
        <v>177</v>
      </c>
      <c r="M878" s="23" t="str">
        <f t="shared" si="15"/>
        <v>10-18-2008  09:30:52</v>
      </c>
    </row>
    <row r="879" spans="1:13">
      <c r="A879" s="28" t="s">
        <v>1636</v>
      </c>
      <c r="B879" s="25">
        <v>1754</v>
      </c>
      <c r="C879" s="25">
        <v>6.262320033342276E-3</v>
      </c>
      <c r="K879" s="27">
        <v>39739</v>
      </c>
      <c r="L879" s="25" t="s">
        <v>178</v>
      </c>
      <c r="M879" s="23" t="str">
        <f t="shared" si="15"/>
        <v>10-18-2008  09:32:52</v>
      </c>
    </row>
    <row r="880" spans="1:13">
      <c r="A880" s="28" t="s">
        <v>1637</v>
      </c>
      <c r="B880" s="25">
        <v>1756</v>
      </c>
      <c r="C880" s="25">
        <v>6.2477815902926706E-3</v>
      </c>
      <c r="K880" s="27">
        <v>39739</v>
      </c>
      <c r="L880" s="25" t="s">
        <v>179</v>
      </c>
      <c r="M880" s="23" t="str">
        <f t="shared" si="15"/>
        <v>10-18-2008  09:34:52</v>
      </c>
    </row>
    <row r="881" spans="1:13">
      <c r="A881" s="28" t="s">
        <v>1638</v>
      </c>
      <c r="B881" s="25">
        <v>1758</v>
      </c>
      <c r="C881" s="25">
        <v>6.2477815902926706E-3</v>
      </c>
      <c r="K881" s="27">
        <v>39739</v>
      </c>
      <c r="L881" s="25" t="s">
        <v>180</v>
      </c>
      <c r="M881" s="23" t="str">
        <f t="shared" si="15"/>
        <v>10-18-2008  09:36:52</v>
      </c>
    </row>
    <row r="882" spans="1:13">
      <c r="A882" s="28" t="s">
        <v>1639</v>
      </c>
      <c r="B882" s="25">
        <v>1760</v>
      </c>
      <c r="C882" s="25">
        <v>6.2477815902926706E-3</v>
      </c>
      <c r="K882" s="27">
        <v>39739</v>
      </c>
      <c r="L882" s="25" t="s">
        <v>181</v>
      </c>
      <c r="M882" s="23" t="str">
        <f t="shared" si="15"/>
        <v>10-18-2008  09:38:52</v>
      </c>
    </row>
    <row r="883" spans="1:13">
      <c r="A883" s="28" t="s">
        <v>1640</v>
      </c>
      <c r="B883" s="25">
        <v>1762</v>
      </c>
      <c r="C883" s="25">
        <v>6.2477815902926706E-3</v>
      </c>
      <c r="K883" s="27">
        <v>39739</v>
      </c>
      <c r="L883" s="25" t="s">
        <v>182</v>
      </c>
      <c r="M883" s="23" t="str">
        <f t="shared" si="15"/>
        <v>10-18-2008  09:40:52</v>
      </c>
    </row>
    <row r="884" spans="1:13">
      <c r="A884" s="28" t="s">
        <v>1641</v>
      </c>
      <c r="B884" s="25">
        <v>1764</v>
      </c>
      <c r="C884" s="25">
        <v>6.2477815902926706E-3</v>
      </c>
      <c r="K884" s="27">
        <v>39739</v>
      </c>
      <c r="L884" s="25" t="s">
        <v>183</v>
      </c>
      <c r="M884" s="23" t="str">
        <f t="shared" si="15"/>
        <v>10-18-2008  09:42:52</v>
      </c>
    </row>
    <row r="885" spans="1:13">
      <c r="A885" s="28" t="s">
        <v>1642</v>
      </c>
      <c r="B885" s="25">
        <v>1766</v>
      </c>
      <c r="C885" s="25">
        <v>6.2477815902926706E-3</v>
      </c>
      <c r="K885" s="27">
        <v>39739</v>
      </c>
      <c r="L885" s="25" t="s">
        <v>184</v>
      </c>
      <c r="M885" s="23" t="str">
        <f t="shared" si="15"/>
        <v>10-18-2008  09:44:52</v>
      </c>
    </row>
    <row r="886" spans="1:13">
      <c r="A886" s="28" t="s">
        <v>1643</v>
      </c>
      <c r="B886" s="25">
        <v>1768</v>
      </c>
      <c r="C886" s="25">
        <v>6.2405704066214977E-3</v>
      </c>
      <c r="K886" s="27">
        <v>39739</v>
      </c>
      <c r="L886" s="25" t="s">
        <v>185</v>
      </c>
      <c r="M886" s="23" t="str">
        <f t="shared" si="15"/>
        <v>10-18-2008  09:46:52</v>
      </c>
    </row>
    <row r="887" spans="1:13">
      <c r="A887" s="28" t="s">
        <v>1644</v>
      </c>
      <c r="B887" s="25">
        <v>1770</v>
      </c>
      <c r="C887" s="25">
        <v>6.2477815902926706E-3</v>
      </c>
      <c r="K887" s="27">
        <v>39739</v>
      </c>
      <c r="L887" s="25" t="s">
        <v>186</v>
      </c>
      <c r="M887" s="23" t="str">
        <f t="shared" si="15"/>
        <v>10-18-2008  09:48:52</v>
      </c>
    </row>
    <row r="888" spans="1:13">
      <c r="A888" s="28" t="s">
        <v>1645</v>
      </c>
      <c r="B888" s="25">
        <v>1772</v>
      </c>
      <c r="C888" s="25">
        <v>6.2477815902926706E-3</v>
      </c>
      <c r="K888" s="27">
        <v>39739</v>
      </c>
      <c r="L888" s="25" t="s">
        <v>187</v>
      </c>
      <c r="M888" s="23" t="str">
        <f t="shared" si="15"/>
        <v>10-18-2008  09:50:52</v>
      </c>
    </row>
    <row r="889" spans="1:13">
      <c r="A889" s="28" t="s">
        <v>1646</v>
      </c>
      <c r="B889" s="25">
        <v>1774</v>
      </c>
      <c r="C889" s="25">
        <v>6.2477815902926706E-3</v>
      </c>
      <c r="K889" s="27">
        <v>39739</v>
      </c>
      <c r="L889" s="25" t="s">
        <v>188</v>
      </c>
      <c r="M889" s="23" t="str">
        <f t="shared" si="15"/>
        <v>10-18-2008  09:52:52</v>
      </c>
    </row>
    <row r="890" spans="1:13">
      <c r="A890" s="28" t="s">
        <v>1647</v>
      </c>
      <c r="B890" s="25">
        <v>1776</v>
      </c>
      <c r="C890" s="25">
        <v>6.2332092376239058E-3</v>
      </c>
      <c r="K890" s="27">
        <v>39739</v>
      </c>
      <c r="L890" s="25" t="s">
        <v>189</v>
      </c>
      <c r="M890" s="23" t="str">
        <f t="shared" si="15"/>
        <v>10-18-2008  09:54:52</v>
      </c>
    </row>
    <row r="891" spans="1:13">
      <c r="A891" s="28" t="s">
        <v>1648</v>
      </c>
      <c r="B891" s="25">
        <v>1778</v>
      </c>
      <c r="C891" s="25">
        <v>6.2405704066214977E-3</v>
      </c>
      <c r="K891" s="27">
        <v>39739</v>
      </c>
      <c r="L891" s="25" t="s">
        <v>190</v>
      </c>
      <c r="M891" s="23" t="str">
        <f t="shared" si="15"/>
        <v>10-18-2008  09:56:52</v>
      </c>
    </row>
    <row r="892" spans="1:13">
      <c r="A892" s="28" t="s">
        <v>1649</v>
      </c>
      <c r="B892" s="25">
        <v>1780</v>
      </c>
      <c r="C892" s="25">
        <v>6.262320033342276E-3</v>
      </c>
      <c r="K892" s="27">
        <v>39739</v>
      </c>
      <c r="L892" s="25" t="s">
        <v>191</v>
      </c>
      <c r="M892" s="23" t="str">
        <f t="shared" si="15"/>
        <v>10-18-2008  09:58:52</v>
      </c>
    </row>
    <row r="893" spans="1:13">
      <c r="A893" s="28" t="s">
        <v>1650</v>
      </c>
      <c r="B893" s="25">
        <v>1782</v>
      </c>
      <c r="C893" s="25">
        <v>6.2405704066214977E-3</v>
      </c>
      <c r="K893" s="27">
        <v>39739</v>
      </c>
      <c r="L893" s="25" t="s">
        <v>192</v>
      </c>
      <c r="M893" s="23" t="str">
        <f t="shared" si="15"/>
        <v>10-18-2008  10:00:52</v>
      </c>
    </row>
    <row r="894" spans="1:13">
      <c r="A894" s="28" t="s">
        <v>1651</v>
      </c>
      <c r="B894" s="25">
        <v>1784</v>
      </c>
      <c r="C894" s="25">
        <v>6.2405704066214977E-3</v>
      </c>
      <c r="K894" s="27">
        <v>39739</v>
      </c>
      <c r="L894" s="25" t="s">
        <v>193</v>
      </c>
      <c r="M894" s="23" t="str">
        <f t="shared" si="15"/>
        <v>10-18-2008  10:02:52</v>
      </c>
    </row>
    <row r="895" spans="1:13">
      <c r="A895" s="28" t="s">
        <v>1652</v>
      </c>
      <c r="B895" s="25">
        <v>1786</v>
      </c>
      <c r="C895" s="25">
        <v>6.2405704066214977E-3</v>
      </c>
      <c r="K895" s="27">
        <v>39739</v>
      </c>
      <c r="L895" s="25" t="s">
        <v>194</v>
      </c>
      <c r="M895" s="23" t="str">
        <f t="shared" si="15"/>
        <v>10-18-2008  10:04:52</v>
      </c>
    </row>
    <row r="896" spans="1:13">
      <c r="A896" s="28" t="s">
        <v>1653</v>
      </c>
      <c r="B896" s="25">
        <v>1788</v>
      </c>
      <c r="C896" s="25">
        <v>6.2405704066214977E-3</v>
      </c>
      <c r="K896" s="27">
        <v>39739</v>
      </c>
      <c r="L896" s="25" t="s">
        <v>195</v>
      </c>
      <c r="M896" s="23" t="str">
        <f t="shared" si="15"/>
        <v>10-18-2008  10:06:52</v>
      </c>
    </row>
    <row r="897" spans="1:13">
      <c r="A897" s="28" t="s">
        <v>1654</v>
      </c>
      <c r="B897" s="25">
        <v>1790</v>
      </c>
      <c r="C897" s="25">
        <v>6.2332092376239058E-3</v>
      </c>
      <c r="K897" s="27">
        <v>39739</v>
      </c>
      <c r="L897" s="25" t="s">
        <v>196</v>
      </c>
      <c r="M897" s="23" t="str">
        <f t="shared" si="15"/>
        <v>10-18-2008  10:08:52</v>
      </c>
    </row>
    <row r="898" spans="1:13">
      <c r="A898" s="28" t="s">
        <v>1655</v>
      </c>
      <c r="B898" s="25">
        <v>1792</v>
      </c>
      <c r="C898" s="25">
        <v>6.2405704066214977E-3</v>
      </c>
      <c r="K898" s="27">
        <v>39739</v>
      </c>
      <c r="L898" s="25" t="s">
        <v>197</v>
      </c>
      <c r="M898" s="23" t="str">
        <f t="shared" si="15"/>
        <v>10-18-2008  10:10:52</v>
      </c>
    </row>
    <row r="899" spans="1:13">
      <c r="A899" s="28" t="s">
        <v>1656</v>
      </c>
      <c r="B899" s="25">
        <v>1794</v>
      </c>
      <c r="C899" s="25">
        <v>6.2477815902926706E-3</v>
      </c>
      <c r="K899" s="27">
        <v>39739</v>
      </c>
      <c r="L899" s="25" t="s">
        <v>198</v>
      </c>
      <c r="M899" s="23" t="str">
        <f t="shared" ref="M899:M932" si="16">_xlfn.CONCAT(TEXT(K899,"mm-dd-yyy")," ",TEXT(L899,"hh:mm:ss"))</f>
        <v>10-18-2008  10:12:52</v>
      </c>
    </row>
    <row r="900" spans="1:13">
      <c r="A900" s="28" t="s">
        <v>1657</v>
      </c>
      <c r="B900" s="25">
        <v>1796</v>
      </c>
      <c r="C900" s="25">
        <v>6.2405704066214977E-3</v>
      </c>
      <c r="K900" s="27">
        <v>39739</v>
      </c>
      <c r="L900" s="25" t="s">
        <v>199</v>
      </c>
      <c r="M900" s="23" t="str">
        <f t="shared" si="16"/>
        <v>10-18-2008  10:14:52</v>
      </c>
    </row>
    <row r="901" spans="1:13">
      <c r="A901" s="28" t="s">
        <v>1658</v>
      </c>
      <c r="B901" s="25">
        <v>1798</v>
      </c>
      <c r="C901" s="25">
        <v>6.2405704066214977E-3</v>
      </c>
      <c r="K901" s="27">
        <v>39739</v>
      </c>
      <c r="L901" s="25" t="s">
        <v>200</v>
      </c>
      <c r="M901" s="23" t="str">
        <f t="shared" si="16"/>
        <v>10-18-2008  10:16:52</v>
      </c>
    </row>
    <row r="902" spans="1:13">
      <c r="A902" s="28" t="s">
        <v>1659</v>
      </c>
      <c r="B902" s="25">
        <v>1800</v>
      </c>
      <c r="C902" s="25">
        <v>6.2405704066214977E-3</v>
      </c>
      <c r="K902" s="27">
        <v>39739</v>
      </c>
      <c r="L902" s="25" t="s">
        <v>201</v>
      </c>
      <c r="M902" s="23" t="str">
        <f t="shared" si="16"/>
        <v>10-18-2008  10:18:52</v>
      </c>
    </row>
    <row r="903" spans="1:13">
      <c r="A903" s="28" t="s">
        <v>1660</v>
      </c>
      <c r="B903" s="25">
        <v>1802</v>
      </c>
      <c r="C903" s="25">
        <v>6.2477815902926706E-3</v>
      </c>
      <c r="K903" s="27">
        <v>39739</v>
      </c>
      <c r="L903" s="25" t="s">
        <v>202</v>
      </c>
      <c r="M903" s="23" t="str">
        <f t="shared" si="16"/>
        <v>10-18-2008  10:20:52</v>
      </c>
    </row>
    <row r="904" spans="1:13">
      <c r="A904" s="28" t="s">
        <v>1661</v>
      </c>
      <c r="B904" s="25">
        <v>1804</v>
      </c>
      <c r="C904" s="25">
        <v>6.2332092376239058E-3</v>
      </c>
      <c r="K904" s="27">
        <v>39739</v>
      </c>
      <c r="L904" s="25" t="s">
        <v>203</v>
      </c>
      <c r="M904" s="23" t="str">
        <f t="shared" si="16"/>
        <v>10-18-2008  10:22:52</v>
      </c>
    </row>
    <row r="905" spans="1:13">
      <c r="A905" s="28" t="s">
        <v>1662</v>
      </c>
      <c r="B905" s="25">
        <v>1806</v>
      </c>
      <c r="C905" s="25">
        <v>6.2405704066214977E-3</v>
      </c>
      <c r="K905" s="27">
        <v>39739</v>
      </c>
      <c r="L905" s="25" t="s">
        <v>204</v>
      </c>
      <c r="M905" s="23" t="str">
        <f t="shared" si="16"/>
        <v>10-18-2008  10:24:52</v>
      </c>
    </row>
    <row r="906" spans="1:13">
      <c r="A906" s="28" t="s">
        <v>1663</v>
      </c>
      <c r="B906" s="25">
        <v>1808</v>
      </c>
      <c r="C906" s="25">
        <v>6.2405704066214977E-3</v>
      </c>
      <c r="K906" s="27">
        <v>39739</v>
      </c>
      <c r="L906" s="25" t="s">
        <v>205</v>
      </c>
      <c r="M906" s="23" t="str">
        <f t="shared" si="16"/>
        <v>10-18-2008  10:26:52</v>
      </c>
    </row>
    <row r="907" spans="1:13">
      <c r="A907" s="28" t="s">
        <v>1664</v>
      </c>
      <c r="B907" s="25">
        <v>1810</v>
      </c>
      <c r="C907" s="25">
        <v>6.2332092376239058E-3</v>
      </c>
      <c r="K907" s="27">
        <v>39739</v>
      </c>
      <c r="L907" s="25" t="s">
        <v>206</v>
      </c>
      <c r="M907" s="23" t="str">
        <f t="shared" si="16"/>
        <v>10-18-2008  10:28:52</v>
      </c>
    </row>
    <row r="908" spans="1:13">
      <c r="A908" s="28" t="s">
        <v>1665</v>
      </c>
      <c r="B908" s="25">
        <v>1812</v>
      </c>
      <c r="C908" s="25">
        <v>6.2332092376239058E-3</v>
      </c>
      <c r="K908" s="27">
        <v>39739</v>
      </c>
      <c r="L908" s="25" t="s">
        <v>207</v>
      </c>
      <c r="M908" s="23" t="str">
        <f t="shared" si="16"/>
        <v>10-18-2008  10:30:52</v>
      </c>
    </row>
    <row r="909" spans="1:13">
      <c r="A909" s="28" t="s">
        <v>1666</v>
      </c>
      <c r="B909" s="25">
        <v>1814</v>
      </c>
      <c r="C909" s="25">
        <v>6.2405704066214977E-3</v>
      </c>
      <c r="K909" s="27">
        <v>39739</v>
      </c>
      <c r="L909" s="25" t="s">
        <v>208</v>
      </c>
      <c r="M909" s="23" t="str">
        <f t="shared" si="16"/>
        <v>10-18-2008  10:32:52</v>
      </c>
    </row>
    <row r="910" spans="1:13">
      <c r="A910" s="28" t="s">
        <v>1667</v>
      </c>
      <c r="B910" s="25">
        <v>1816</v>
      </c>
      <c r="C910" s="25">
        <v>6.2405704066214977E-3</v>
      </c>
      <c r="K910" s="27">
        <v>39739</v>
      </c>
      <c r="L910" s="25" t="s">
        <v>209</v>
      </c>
      <c r="M910" s="23" t="str">
        <f t="shared" si="16"/>
        <v>10-18-2008  10:34:52</v>
      </c>
    </row>
    <row r="911" spans="1:13">
      <c r="A911" s="28" t="s">
        <v>1668</v>
      </c>
      <c r="B911" s="25">
        <v>1818</v>
      </c>
      <c r="C911" s="25">
        <v>6.2332092376239058E-3</v>
      </c>
      <c r="K911" s="27">
        <v>39739</v>
      </c>
      <c r="L911" s="25" t="s">
        <v>210</v>
      </c>
      <c r="M911" s="23" t="str">
        <f t="shared" si="16"/>
        <v>10-18-2008  10:36:52</v>
      </c>
    </row>
    <row r="912" spans="1:13">
      <c r="A912" s="28" t="s">
        <v>1669</v>
      </c>
      <c r="B912" s="25">
        <v>1820</v>
      </c>
      <c r="C912" s="25">
        <v>6.2259811756862878E-3</v>
      </c>
      <c r="K912" s="27">
        <v>39739</v>
      </c>
      <c r="L912" s="25" t="s">
        <v>211</v>
      </c>
      <c r="M912" s="23" t="str">
        <f t="shared" si="16"/>
        <v>10-18-2008  10:38:52</v>
      </c>
    </row>
    <row r="913" spans="1:13">
      <c r="A913" s="28" t="s">
        <v>1670</v>
      </c>
      <c r="B913" s="25">
        <v>1822</v>
      </c>
      <c r="C913" s="25">
        <v>6.2405704066214977E-3</v>
      </c>
      <c r="K913" s="27">
        <v>39739</v>
      </c>
      <c r="L913" s="25" t="s">
        <v>212</v>
      </c>
      <c r="M913" s="23" t="str">
        <f t="shared" si="16"/>
        <v>10-18-2008  10:40:52</v>
      </c>
    </row>
    <row r="914" spans="1:13">
      <c r="A914" s="28" t="s">
        <v>1671</v>
      </c>
      <c r="B914" s="25">
        <v>1824</v>
      </c>
      <c r="C914" s="25">
        <v>6.2477815902926706E-3</v>
      </c>
      <c r="K914" s="27">
        <v>39739</v>
      </c>
      <c r="L914" s="25" t="s">
        <v>213</v>
      </c>
      <c r="M914" s="23" t="str">
        <f t="shared" si="16"/>
        <v>10-18-2008  10:42:52</v>
      </c>
    </row>
    <row r="915" spans="1:13">
      <c r="A915" s="28" t="s">
        <v>1672</v>
      </c>
      <c r="B915" s="25">
        <v>1826</v>
      </c>
      <c r="C915" s="25">
        <v>6.2477815902926706E-3</v>
      </c>
      <c r="K915" s="27">
        <v>39739</v>
      </c>
      <c r="L915" s="25" t="s">
        <v>214</v>
      </c>
      <c r="M915" s="23" t="str">
        <f t="shared" si="16"/>
        <v>10-18-2008  10:44:52</v>
      </c>
    </row>
    <row r="916" spans="1:13">
      <c r="A916" s="28" t="s">
        <v>1673</v>
      </c>
      <c r="B916" s="25">
        <v>1828</v>
      </c>
      <c r="C916" s="25">
        <v>6.2477815902926706E-3</v>
      </c>
      <c r="K916" s="27">
        <v>39739</v>
      </c>
      <c r="L916" s="25" t="s">
        <v>215</v>
      </c>
      <c r="M916" s="23" t="str">
        <f t="shared" si="16"/>
        <v>10-18-2008  10:46:52</v>
      </c>
    </row>
    <row r="917" spans="1:13">
      <c r="A917" s="28" t="s">
        <v>1674</v>
      </c>
      <c r="B917" s="25">
        <v>1830</v>
      </c>
      <c r="C917" s="25">
        <v>6.2405704066214977E-3</v>
      </c>
      <c r="K917" s="27">
        <v>39739</v>
      </c>
      <c r="L917" s="25" t="s">
        <v>216</v>
      </c>
      <c r="M917" s="23" t="str">
        <f t="shared" si="16"/>
        <v>10-18-2008  10:48:52</v>
      </c>
    </row>
    <row r="918" spans="1:13">
      <c r="A918" s="28" t="s">
        <v>1675</v>
      </c>
      <c r="B918" s="25">
        <v>1832</v>
      </c>
      <c r="C918" s="25">
        <v>6.2405704066214977E-3</v>
      </c>
      <c r="K918" s="27">
        <v>39739</v>
      </c>
      <c r="L918" s="25" t="s">
        <v>217</v>
      </c>
      <c r="M918" s="23" t="str">
        <f t="shared" si="16"/>
        <v>10-18-2008  10:50:52</v>
      </c>
    </row>
    <row r="919" spans="1:13">
      <c r="A919" s="28" t="s">
        <v>1676</v>
      </c>
      <c r="B919" s="25">
        <v>1834</v>
      </c>
      <c r="C919" s="25">
        <v>6.2477815902926706E-3</v>
      </c>
      <c r="K919" s="27">
        <v>39739</v>
      </c>
      <c r="L919" s="25" t="s">
        <v>218</v>
      </c>
      <c r="M919" s="23" t="str">
        <f t="shared" si="16"/>
        <v>10-18-2008  10:52:52</v>
      </c>
    </row>
    <row r="920" spans="1:13">
      <c r="A920" s="28" t="s">
        <v>1677</v>
      </c>
      <c r="B920" s="25">
        <v>1836</v>
      </c>
      <c r="C920" s="25">
        <v>6.262320033342276E-3</v>
      </c>
      <c r="K920" s="27">
        <v>39739</v>
      </c>
      <c r="L920" s="25" t="s">
        <v>219</v>
      </c>
      <c r="M920" s="23" t="str">
        <f t="shared" si="16"/>
        <v>10-18-2008  10:54:52</v>
      </c>
    </row>
    <row r="921" spans="1:13">
      <c r="A921" s="28" t="s">
        <v>1678</v>
      </c>
      <c r="B921" s="25">
        <v>1838</v>
      </c>
      <c r="C921" s="25">
        <v>6.2477815902926706E-3</v>
      </c>
      <c r="K921" s="27">
        <v>39739</v>
      </c>
      <c r="L921" s="25" t="s">
        <v>220</v>
      </c>
      <c r="M921" s="23" t="str">
        <f t="shared" si="16"/>
        <v>10-18-2008  10:56:52</v>
      </c>
    </row>
    <row r="922" spans="1:13">
      <c r="A922" s="28" t="s">
        <v>1679</v>
      </c>
      <c r="B922" s="25">
        <v>1840</v>
      </c>
      <c r="C922" s="25">
        <v>6.2405704066214977E-3</v>
      </c>
      <c r="K922" s="27">
        <v>39739</v>
      </c>
      <c r="L922" s="25" t="s">
        <v>221</v>
      </c>
      <c r="M922" s="23" t="str">
        <f t="shared" si="16"/>
        <v>10-18-2008  10:58:52</v>
      </c>
    </row>
    <row r="923" spans="1:13">
      <c r="A923" s="28" t="s">
        <v>1680</v>
      </c>
      <c r="B923" s="25">
        <v>1842</v>
      </c>
      <c r="C923" s="25">
        <v>6.2405704066214977E-3</v>
      </c>
      <c r="K923" s="27">
        <v>39739</v>
      </c>
      <c r="L923" s="25" t="s">
        <v>222</v>
      </c>
      <c r="M923" s="23" t="str">
        <f t="shared" si="16"/>
        <v>10-18-2008  11:00:52</v>
      </c>
    </row>
    <row r="924" spans="1:13">
      <c r="A924" s="28" t="s">
        <v>1681</v>
      </c>
      <c r="B924" s="25">
        <v>1844</v>
      </c>
      <c r="C924" s="25">
        <v>6.2405704066214977E-3</v>
      </c>
      <c r="K924" s="27">
        <v>39739</v>
      </c>
      <c r="L924" s="25" t="s">
        <v>223</v>
      </c>
      <c r="M924" s="23" t="str">
        <f t="shared" si="16"/>
        <v>10-18-2008  11:02:52</v>
      </c>
    </row>
    <row r="925" spans="1:13">
      <c r="A925" s="28" t="s">
        <v>1682</v>
      </c>
      <c r="B925" s="25">
        <v>1846</v>
      </c>
      <c r="C925" s="25">
        <v>6.262320033342276E-3</v>
      </c>
      <c r="K925" s="27">
        <v>39739</v>
      </c>
      <c r="L925" s="25" t="s">
        <v>224</v>
      </c>
      <c r="M925" s="23" t="str">
        <f t="shared" si="16"/>
        <v>10-18-2008  11:04:52</v>
      </c>
    </row>
    <row r="926" spans="1:13">
      <c r="A926" s="28" t="s">
        <v>1683</v>
      </c>
      <c r="B926" s="25">
        <v>1848</v>
      </c>
      <c r="C926" s="25">
        <v>6.2477815902926706E-3</v>
      </c>
      <c r="K926" s="27">
        <v>39739</v>
      </c>
      <c r="L926" s="25" t="s">
        <v>225</v>
      </c>
      <c r="M926" s="23" t="str">
        <f t="shared" si="16"/>
        <v>10-18-2008  11:06:52</v>
      </c>
    </row>
    <row r="927" spans="1:13">
      <c r="A927" s="28" t="s">
        <v>1684</v>
      </c>
      <c r="B927" s="25">
        <v>1850</v>
      </c>
      <c r="C927" s="25">
        <v>6.2405704066214977E-3</v>
      </c>
      <c r="K927" s="27">
        <v>39739</v>
      </c>
      <c r="L927" s="25" t="s">
        <v>226</v>
      </c>
      <c r="M927" s="23" t="str">
        <f t="shared" si="16"/>
        <v>10-18-2008  11:08:52</v>
      </c>
    </row>
    <row r="928" spans="1:13">
      <c r="A928" s="28" t="s">
        <v>1685</v>
      </c>
      <c r="B928" s="25">
        <v>1852</v>
      </c>
      <c r="C928" s="25">
        <v>6.2477815902926706E-3</v>
      </c>
      <c r="K928" s="27">
        <v>39739</v>
      </c>
      <c r="L928" s="25" t="s">
        <v>227</v>
      </c>
      <c r="M928" s="23" t="str">
        <f t="shared" si="16"/>
        <v>10-18-2008  11:10:52</v>
      </c>
    </row>
    <row r="929" spans="1:13">
      <c r="A929" s="28" t="s">
        <v>1686</v>
      </c>
      <c r="B929" s="25">
        <v>1854</v>
      </c>
      <c r="C929" s="25">
        <v>6.2551256102495656E-3</v>
      </c>
      <c r="K929" s="27">
        <v>39739</v>
      </c>
      <c r="L929" s="25" t="s">
        <v>228</v>
      </c>
      <c r="M929" s="23" t="str">
        <f t="shared" si="16"/>
        <v>10-18-2008  11:12:52</v>
      </c>
    </row>
    <row r="930" spans="1:13">
      <c r="A930" s="28" t="s">
        <v>1687</v>
      </c>
      <c r="B930" s="25">
        <v>1856</v>
      </c>
      <c r="C930" s="25">
        <v>6.2405704066214977E-3</v>
      </c>
      <c r="K930" s="27">
        <v>39739</v>
      </c>
      <c r="L930" s="25" t="s">
        <v>229</v>
      </c>
      <c r="M930" s="23" t="str">
        <f t="shared" si="16"/>
        <v>10-18-2008  11:14:52</v>
      </c>
    </row>
    <row r="931" spans="1:13">
      <c r="A931" s="28" t="s">
        <v>1688</v>
      </c>
      <c r="B931" s="25">
        <v>1858</v>
      </c>
      <c r="C931" s="25">
        <v>6.2551256102495656E-3</v>
      </c>
      <c r="K931" s="27">
        <v>39739</v>
      </c>
      <c r="L931" s="25" t="s">
        <v>230</v>
      </c>
      <c r="M931" s="23" t="str">
        <f t="shared" si="16"/>
        <v>10-18-2008  11:16:52</v>
      </c>
    </row>
    <row r="932" spans="1:13">
      <c r="A932" s="28" t="s">
        <v>1689</v>
      </c>
      <c r="B932" s="25">
        <v>1860</v>
      </c>
      <c r="C932" s="25">
        <v>6.2477815902926706E-3</v>
      </c>
      <c r="K932" s="27">
        <v>39739</v>
      </c>
      <c r="L932" s="25" t="s">
        <v>231</v>
      </c>
      <c r="M932" s="23" t="str">
        <f t="shared" si="16"/>
        <v>10-18-2008  11:18:52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039"/>
  <sheetViews>
    <sheetView workbookViewId="0">
      <selection activeCell="G56" sqref="G56"/>
    </sheetView>
  </sheetViews>
  <sheetFormatPr defaultRowHeight="15"/>
  <cols>
    <col min="1" max="2" width="11.58203125" bestFit="1" customWidth="1"/>
  </cols>
  <sheetData>
    <row r="1" spans="1:6">
      <c r="A1" t="s">
        <v>744</v>
      </c>
      <c r="B1" s="1">
        <v>39739</v>
      </c>
      <c r="C1" s="2">
        <v>0.47511574074074076</v>
      </c>
    </row>
    <row r="2" spans="1:6">
      <c r="A2" t="s">
        <v>745</v>
      </c>
      <c r="B2" t="s">
        <v>746</v>
      </c>
      <c r="C2" t="s">
        <v>747</v>
      </c>
      <c r="D2" t="s">
        <v>748</v>
      </c>
      <c r="E2" t="s">
        <v>749</v>
      </c>
      <c r="F2" t="s">
        <v>750</v>
      </c>
    </row>
    <row r="3" spans="1:6">
      <c r="A3" s="1">
        <v>39736</v>
      </c>
      <c r="B3" t="s">
        <v>355</v>
      </c>
      <c r="C3">
        <v>27.677</v>
      </c>
      <c r="D3">
        <v>17.96</v>
      </c>
      <c r="E3">
        <v>15.66</v>
      </c>
      <c r="F3">
        <v>0</v>
      </c>
    </row>
    <row r="4" spans="1:6">
      <c r="A4" s="1">
        <v>39736</v>
      </c>
      <c r="B4" t="s">
        <v>356</v>
      </c>
      <c r="C4">
        <v>27.625</v>
      </c>
      <c r="D4">
        <v>18</v>
      </c>
      <c r="E4">
        <v>15.67</v>
      </c>
      <c r="F4">
        <v>0</v>
      </c>
    </row>
    <row r="5" spans="1:6">
      <c r="A5" s="1">
        <v>39736</v>
      </c>
      <c r="B5" t="s">
        <v>357</v>
      </c>
      <c r="C5">
        <v>27.728000000000002</v>
      </c>
      <c r="D5">
        <v>17.98</v>
      </c>
      <c r="E5">
        <v>15.67</v>
      </c>
      <c r="F5">
        <v>0</v>
      </c>
    </row>
    <row r="6" spans="1:6">
      <c r="A6" s="1">
        <v>39736</v>
      </c>
      <c r="B6" t="s">
        <v>358</v>
      </c>
      <c r="C6">
        <v>27.574000000000002</v>
      </c>
      <c r="D6">
        <v>18.079999999999998</v>
      </c>
      <c r="E6">
        <v>15.67</v>
      </c>
      <c r="F6">
        <v>0</v>
      </c>
    </row>
    <row r="7" spans="1:6">
      <c r="A7" s="1">
        <v>39736</v>
      </c>
      <c r="B7" t="s">
        <v>359</v>
      </c>
      <c r="C7">
        <v>27.625</v>
      </c>
      <c r="D7">
        <v>18.100000000000001</v>
      </c>
      <c r="E7">
        <v>15.67</v>
      </c>
      <c r="F7">
        <v>0</v>
      </c>
    </row>
    <row r="8" spans="1:6">
      <c r="A8" s="1">
        <v>39736</v>
      </c>
      <c r="B8" t="s">
        <v>360</v>
      </c>
      <c r="C8">
        <v>27.728000000000002</v>
      </c>
      <c r="D8">
        <v>18.05</v>
      </c>
      <c r="E8">
        <v>15.68</v>
      </c>
      <c r="F8">
        <v>0</v>
      </c>
    </row>
    <row r="9" spans="1:6">
      <c r="A9" s="1">
        <v>39736</v>
      </c>
      <c r="B9" t="s">
        <v>361</v>
      </c>
      <c r="C9">
        <v>27.625</v>
      </c>
      <c r="D9">
        <v>18.03</v>
      </c>
      <c r="E9">
        <v>15.68</v>
      </c>
      <c r="F9">
        <v>0</v>
      </c>
    </row>
    <row r="10" spans="1:6">
      <c r="A10" s="1">
        <v>39736</v>
      </c>
      <c r="B10" t="s">
        <v>362</v>
      </c>
      <c r="C10">
        <v>27.677</v>
      </c>
      <c r="D10">
        <v>18.079999999999998</v>
      </c>
      <c r="E10">
        <v>15.68</v>
      </c>
      <c r="F10">
        <v>0</v>
      </c>
    </row>
    <row r="11" spans="1:6">
      <c r="A11" s="1">
        <v>39736</v>
      </c>
      <c r="B11" t="s">
        <v>363</v>
      </c>
      <c r="C11">
        <v>27.574000000000002</v>
      </c>
      <c r="D11">
        <v>18.05</v>
      </c>
      <c r="E11">
        <v>15.68</v>
      </c>
      <c r="F11">
        <v>0</v>
      </c>
    </row>
    <row r="12" spans="1:6">
      <c r="A12" s="1">
        <v>39736</v>
      </c>
      <c r="B12" t="s">
        <v>364</v>
      </c>
      <c r="C12">
        <v>27.728000000000002</v>
      </c>
      <c r="D12">
        <v>18.13</v>
      </c>
      <c r="E12">
        <v>15.68</v>
      </c>
      <c r="F12">
        <v>0</v>
      </c>
    </row>
    <row r="13" spans="1:6">
      <c r="A13" s="1">
        <v>39736</v>
      </c>
      <c r="B13" t="s">
        <v>365</v>
      </c>
      <c r="C13">
        <v>27.471</v>
      </c>
      <c r="D13">
        <v>18.100000000000001</v>
      </c>
      <c r="E13">
        <v>15.68</v>
      </c>
      <c r="F13">
        <v>0</v>
      </c>
    </row>
    <row r="14" spans="1:6">
      <c r="A14" s="1">
        <v>39736</v>
      </c>
      <c r="B14" t="s">
        <v>366</v>
      </c>
      <c r="C14">
        <v>27.521999999999998</v>
      </c>
      <c r="D14">
        <v>18.13</v>
      </c>
      <c r="E14">
        <v>15.68</v>
      </c>
      <c r="F14">
        <v>0</v>
      </c>
    </row>
    <row r="15" spans="1:6">
      <c r="A15" s="1">
        <v>39736</v>
      </c>
      <c r="B15" t="s">
        <v>367</v>
      </c>
      <c r="C15">
        <v>27.779</v>
      </c>
      <c r="D15">
        <v>18.13</v>
      </c>
      <c r="E15">
        <v>15.68</v>
      </c>
      <c r="F15">
        <v>0</v>
      </c>
    </row>
    <row r="16" spans="1:6">
      <c r="A16" s="1">
        <v>39736</v>
      </c>
      <c r="B16" t="s">
        <v>368</v>
      </c>
      <c r="C16">
        <v>27.677</v>
      </c>
      <c r="D16">
        <v>18.170000000000002</v>
      </c>
      <c r="E16">
        <v>15.68</v>
      </c>
      <c r="F16">
        <v>0</v>
      </c>
    </row>
    <row r="17" spans="1:6">
      <c r="A17" s="1">
        <v>39736</v>
      </c>
      <c r="B17" t="s">
        <v>369</v>
      </c>
      <c r="C17">
        <v>27.625</v>
      </c>
      <c r="D17">
        <v>18.149999999999999</v>
      </c>
      <c r="E17">
        <v>15.68</v>
      </c>
      <c r="F17">
        <v>0</v>
      </c>
    </row>
    <row r="18" spans="1:6">
      <c r="A18" s="1">
        <v>39736</v>
      </c>
      <c r="B18" t="s">
        <v>370</v>
      </c>
      <c r="C18">
        <v>27.677</v>
      </c>
      <c r="D18">
        <v>18.25</v>
      </c>
      <c r="E18">
        <v>15.68</v>
      </c>
      <c r="F18">
        <v>0</v>
      </c>
    </row>
    <row r="19" spans="1:6">
      <c r="A19" s="1">
        <v>39736</v>
      </c>
      <c r="B19" t="s">
        <v>371</v>
      </c>
      <c r="C19">
        <v>27.625</v>
      </c>
      <c r="D19">
        <v>18.22</v>
      </c>
      <c r="E19">
        <v>15.68</v>
      </c>
      <c r="F19">
        <v>0</v>
      </c>
    </row>
    <row r="20" spans="1:6">
      <c r="A20" s="1">
        <v>39736</v>
      </c>
      <c r="B20" t="s">
        <v>372</v>
      </c>
      <c r="C20">
        <v>27.625</v>
      </c>
      <c r="D20">
        <v>18.25</v>
      </c>
      <c r="E20">
        <v>15.68</v>
      </c>
      <c r="F20">
        <v>0</v>
      </c>
    </row>
    <row r="21" spans="1:6">
      <c r="A21" s="1">
        <v>39736</v>
      </c>
      <c r="B21" t="s">
        <v>373</v>
      </c>
      <c r="C21">
        <v>27.677</v>
      </c>
      <c r="D21">
        <v>18.3</v>
      </c>
      <c r="E21">
        <v>15.68</v>
      </c>
      <c r="F21">
        <v>0</v>
      </c>
    </row>
    <row r="22" spans="1:6">
      <c r="A22" s="1">
        <v>39736</v>
      </c>
      <c r="B22" t="s">
        <v>374</v>
      </c>
      <c r="C22">
        <v>27.728000000000002</v>
      </c>
      <c r="D22">
        <v>18.37</v>
      </c>
      <c r="E22">
        <v>15.68</v>
      </c>
      <c r="F22">
        <v>0</v>
      </c>
    </row>
    <row r="23" spans="1:6">
      <c r="A23" s="1">
        <v>39736</v>
      </c>
      <c r="B23" t="s">
        <v>375</v>
      </c>
      <c r="C23">
        <v>27.625</v>
      </c>
      <c r="D23">
        <v>18.3</v>
      </c>
      <c r="E23">
        <v>15.68</v>
      </c>
      <c r="F23">
        <v>0</v>
      </c>
    </row>
    <row r="24" spans="1:6">
      <c r="A24" s="1">
        <v>39736</v>
      </c>
      <c r="B24" t="s">
        <v>376</v>
      </c>
      <c r="C24">
        <v>27.574000000000002</v>
      </c>
      <c r="D24">
        <v>18.27</v>
      </c>
      <c r="E24">
        <v>15.68</v>
      </c>
      <c r="F24">
        <v>0</v>
      </c>
    </row>
    <row r="25" spans="1:6">
      <c r="A25" s="1">
        <v>39736</v>
      </c>
      <c r="B25" t="s">
        <v>377</v>
      </c>
      <c r="C25">
        <v>27.677</v>
      </c>
      <c r="D25">
        <v>18.37</v>
      </c>
      <c r="E25">
        <v>15.68</v>
      </c>
      <c r="F25">
        <v>0</v>
      </c>
    </row>
    <row r="26" spans="1:6">
      <c r="A26" s="1">
        <v>39736</v>
      </c>
      <c r="B26" t="s">
        <v>378</v>
      </c>
      <c r="C26">
        <v>27.574000000000002</v>
      </c>
      <c r="D26">
        <v>18.27</v>
      </c>
      <c r="E26">
        <v>15.68</v>
      </c>
      <c r="F26">
        <v>0</v>
      </c>
    </row>
    <row r="27" spans="1:6">
      <c r="A27" s="1">
        <v>39736</v>
      </c>
      <c r="B27" t="s">
        <v>379</v>
      </c>
      <c r="C27">
        <v>27.831</v>
      </c>
      <c r="D27">
        <v>18.34</v>
      </c>
      <c r="E27">
        <v>15.68</v>
      </c>
      <c r="F27">
        <v>0</v>
      </c>
    </row>
    <row r="28" spans="1:6">
      <c r="A28" s="1">
        <v>39736</v>
      </c>
      <c r="B28" t="s">
        <v>380</v>
      </c>
      <c r="C28">
        <v>27.779</v>
      </c>
      <c r="D28">
        <v>18.34</v>
      </c>
      <c r="E28">
        <v>15.68</v>
      </c>
      <c r="F28">
        <v>0</v>
      </c>
    </row>
    <row r="29" spans="1:6">
      <c r="A29" s="1">
        <v>39736</v>
      </c>
      <c r="B29" t="s">
        <v>381</v>
      </c>
      <c r="C29">
        <v>27.625</v>
      </c>
      <c r="D29">
        <v>18.34</v>
      </c>
      <c r="E29">
        <v>15.68</v>
      </c>
      <c r="F29">
        <v>0</v>
      </c>
    </row>
    <row r="30" spans="1:6">
      <c r="A30" s="1">
        <v>39736</v>
      </c>
      <c r="B30" t="s">
        <v>382</v>
      </c>
      <c r="C30">
        <v>27.574000000000002</v>
      </c>
      <c r="D30">
        <v>18.440000000000001</v>
      </c>
      <c r="E30">
        <v>15.68</v>
      </c>
      <c r="F30">
        <v>0</v>
      </c>
    </row>
    <row r="31" spans="1:6">
      <c r="A31" s="1">
        <v>39736</v>
      </c>
      <c r="B31" t="s">
        <v>383</v>
      </c>
      <c r="C31">
        <v>27.521999999999998</v>
      </c>
      <c r="D31">
        <v>18.39</v>
      </c>
      <c r="E31">
        <v>15.69</v>
      </c>
      <c r="F31">
        <v>0</v>
      </c>
    </row>
    <row r="32" spans="1:6">
      <c r="A32" s="1">
        <v>39736</v>
      </c>
      <c r="B32" t="s">
        <v>384</v>
      </c>
      <c r="C32">
        <v>27.779</v>
      </c>
      <c r="D32">
        <v>18.420000000000002</v>
      </c>
      <c r="E32">
        <v>15.68</v>
      </c>
      <c r="F32">
        <v>0</v>
      </c>
    </row>
    <row r="33" spans="1:6">
      <c r="A33" s="1">
        <v>39736</v>
      </c>
      <c r="B33" t="s">
        <v>385</v>
      </c>
      <c r="C33">
        <v>27.625</v>
      </c>
      <c r="D33">
        <v>18.39</v>
      </c>
      <c r="E33">
        <v>15.68</v>
      </c>
      <c r="F33">
        <v>0</v>
      </c>
    </row>
    <row r="34" spans="1:6">
      <c r="A34" s="1">
        <v>39736</v>
      </c>
      <c r="B34" t="s">
        <v>386</v>
      </c>
      <c r="C34">
        <v>27.779</v>
      </c>
      <c r="D34">
        <v>18.39</v>
      </c>
      <c r="E34">
        <v>15.68</v>
      </c>
      <c r="F34">
        <v>0</v>
      </c>
    </row>
    <row r="35" spans="1:6">
      <c r="A35" s="1">
        <v>39736</v>
      </c>
      <c r="B35" t="s">
        <v>387</v>
      </c>
      <c r="C35">
        <v>27.625</v>
      </c>
      <c r="D35">
        <v>18.489999999999998</v>
      </c>
      <c r="E35">
        <v>15.69</v>
      </c>
      <c r="F35">
        <v>0</v>
      </c>
    </row>
    <row r="36" spans="1:6">
      <c r="A36" s="1">
        <v>39736</v>
      </c>
      <c r="B36" t="s">
        <v>388</v>
      </c>
      <c r="C36">
        <v>27.521999999999998</v>
      </c>
      <c r="D36">
        <v>18.440000000000001</v>
      </c>
      <c r="E36">
        <v>15.69</v>
      </c>
      <c r="F36">
        <v>0</v>
      </c>
    </row>
    <row r="37" spans="1:6">
      <c r="A37" s="1">
        <v>39736</v>
      </c>
      <c r="B37" t="s">
        <v>389</v>
      </c>
      <c r="C37">
        <v>27.625</v>
      </c>
      <c r="D37">
        <v>18.54</v>
      </c>
      <c r="E37">
        <v>15.69</v>
      </c>
      <c r="F37">
        <v>0</v>
      </c>
    </row>
    <row r="38" spans="1:6">
      <c r="A38" s="1">
        <v>39736</v>
      </c>
      <c r="B38" t="s">
        <v>390</v>
      </c>
      <c r="C38">
        <v>27.677</v>
      </c>
      <c r="D38">
        <v>18.559999999999999</v>
      </c>
      <c r="E38">
        <v>15.68</v>
      </c>
      <c r="F38">
        <v>0</v>
      </c>
    </row>
    <row r="39" spans="1:6">
      <c r="A39" s="1">
        <v>39736</v>
      </c>
      <c r="B39" t="s">
        <v>391</v>
      </c>
      <c r="C39">
        <v>27.728000000000002</v>
      </c>
      <c r="D39">
        <v>18.54</v>
      </c>
      <c r="E39">
        <v>15.69</v>
      </c>
      <c r="F39">
        <v>0</v>
      </c>
    </row>
    <row r="40" spans="1:6">
      <c r="A40" s="1">
        <v>39736</v>
      </c>
      <c r="B40" t="s">
        <v>392</v>
      </c>
      <c r="C40">
        <v>27.625</v>
      </c>
      <c r="D40">
        <v>18.54</v>
      </c>
      <c r="E40">
        <v>15.68</v>
      </c>
      <c r="F40">
        <v>0</v>
      </c>
    </row>
    <row r="41" spans="1:6">
      <c r="A41" s="1">
        <v>39736</v>
      </c>
      <c r="B41" t="s">
        <v>393</v>
      </c>
      <c r="C41">
        <v>27.677</v>
      </c>
      <c r="D41">
        <v>18.510000000000002</v>
      </c>
      <c r="E41">
        <v>15.68</v>
      </c>
      <c r="F41">
        <v>0</v>
      </c>
    </row>
    <row r="42" spans="1:6">
      <c r="A42" s="1">
        <v>39736</v>
      </c>
      <c r="B42" t="s">
        <v>394</v>
      </c>
      <c r="C42">
        <v>27.625</v>
      </c>
      <c r="D42">
        <v>18.61</v>
      </c>
      <c r="E42">
        <v>15.68</v>
      </c>
      <c r="F42">
        <v>0</v>
      </c>
    </row>
    <row r="43" spans="1:6">
      <c r="A43" s="1">
        <v>39736</v>
      </c>
      <c r="B43" t="s">
        <v>395</v>
      </c>
      <c r="C43">
        <v>27.677</v>
      </c>
      <c r="D43">
        <v>18.54</v>
      </c>
      <c r="E43">
        <v>15.69</v>
      </c>
      <c r="F43">
        <v>0</v>
      </c>
    </row>
    <row r="44" spans="1:6">
      <c r="A44" s="1">
        <v>39736</v>
      </c>
      <c r="B44" t="s">
        <v>396</v>
      </c>
      <c r="C44">
        <v>27.42</v>
      </c>
      <c r="D44">
        <v>18.63</v>
      </c>
      <c r="E44">
        <v>15.69</v>
      </c>
      <c r="F44">
        <v>0</v>
      </c>
    </row>
    <row r="45" spans="1:6">
      <c r="A45" s="1">
        <v>39736</v>
      </c>
      <c r="B45" t="s">
        <v>397</v>
      </c>
      <c r="C45">
        <v>27.574000000000002</v>
      </c>
      <c r="D45">
        <v>18.61</v>
      </c>
      <c r="E45">
        <v>15.69</v>
      </c>
      <c r="F45">
        <v>0</v>
      </c>
    </row>
    <row r="46" spans="1:6">
      <c r="A46" s="1">
        <v>39736</v>
      </c>
      <c r="B46" t="s">
        <v>398</v>
      </c>
      <c r="C46">
        <v>27.625</v>
      </c>
      <c r="D46">
        <v>18.63</v>
      </c>
      <c r="E46">
        <v>15.69</v>
      </c>
      <c r="F46">
        <v>0</v>
      </c>
    </row>
    <row r="47" spans="1:6">
      <c r="A47" s="1">
        <v>39736</v>
      </c>
      <c r="B47" t="s">
        <v>399</v>
      </c>
      <c r="C47">
        <v>27.471</v>
      </c>
      <c r="D47">
        <v>18.63</v>
      </c>
      <c r="E47">
        <v>15.69</v>
      </c>
      <c r="F47">
        <v>0</v>
      </c>
    </row>
    <row r="48" spans="1:6">
      <c r="A48" s="1">
        <v>39736</v>
      </c>
      <c r="B48" t="s">
        <v>400</v>
      </c>
      <c r="C48">
        <v>27.625</v>
      </c>
      <c r="D48">
        <v>18.68</v>
      </c>
      <c r="E48">
        <v>15.69</v>
      </c>
      <c r="F48">
        <v>0</v>
      </c>
    </row>
    <row r="49" spans="1:6">
      <c r="A49" s="1">
        <v>39736</v>
      </c>
      <c r="B49" t="s">
        <v>401</v>
      </c>
      <c r="C49">
        <v>27.677</v>
      </c>
      <c r="D49">
        <v>18.59</v>
      </c>
      <c r="E49">
        <v>15.69</v>
      </c>
      <c r="F49">
        <v>0</v>
      </c>
    </row>
    <row r="50" spans="1:6">
      <c r="A50" s="1">
        <v>39736</v>
      </c>
      <c r="B50" t="s">
        <v>402</v>
      </c>
      <c r="C50">
        <v>27.779</v>
      </c>
      <c r="D50">
        <v>18.63</v>
      </c>
      <c r="E50">
        <v>15.69</v>
      </c>
      <c r="F50">
        <v>0</v>
      </c>
    </row>
    <row r="51" spans="1:6">
      <c r="A51" s="1">
        <v>39736</v>
      </c>
      <c r="B51" t="s">
        <v>403</v>
      </c>
      <c r="C51">
        <v>27.625</v>
      </c>
      <c r="D51">
        <v>18.63</v>
      </c>
      <c r="E51">
        <v>15.69</v>
      </c>
      <c r="F51">
        <v>0</v>
      </c>
    </row>
    <row r="52" spans="1:6">
      <c r="A52" s="1">
        <v>39736</v>
      </c>
      <c r="B52" t="s">
        <v>404</v>
      </c>
      <c r="C52">
        <v>27.677</v>
      </c>
      <c r="D52">
        <v>18.61</v>
      </c>
      <c r="E52">
        <v>15.69</v>
      </c>
      <c r="F52">
        <v>0</v>
      </c>
    </row>
    <row r="53" spans="1:6">
      <c r="A53" s="1">
        <v>39736</v>
      </c>
      <c r="B53" t="s">
        <v>405</v>
      </c>
      <c r="C53">
        <v>27.625</v>
      </c>
      <c r="D53">
        <v>18.71</v>
      </c>
      <c r="E53">
        <v>15.69</v>
      </c>
      <c r="F53">
        <v>0</v>
      </c>
    </row>
    <row r="54" spans="1:6">
      <c r="A54" s="1">
        <v>39736</v>
      </c>
      <c r="B54" t="s">
        <v>406</v>
      </c>
      <c r="C54">
        <v>27.625</v>
      </c>
      <c r="D54">
        <v>18.71</v>
      </c>
      <c r="E54">
        <v>15.69</v>
      </c>
      <c r="F54">
        <v>0</v>
      </c>
    </row>
    <row r="55" spans="1:6">
      <c r="A55" s="1">
        <v>39736</v>
      </c>
      <c r="B55" t="s">
        <v>407</v>
      </c>
      <c r="C55">
        <v>27.625</v>
      </c>
      <c r="D55">
        <v>18.73</v>
      </c>
      <c r="E55">
        <v>15.69</v>
      </c>
      <c r="F55">
        <v>0</v>
      </c>
    </row>
    <row r="56" spans="1:6">
      <c r="A56" s="1">
        <v>39736</v>
      </c>
      <c r="B56" t="s">
        <v>408</v>
      </c>
      <c r="C56">
        <v>27.625</v>
      </c>
      <c r="D56">
        <v>18.760000000000002</v>
      </c>
      <c r="E56">
        <v>15.69</v>
      </c>
      <c r="F56">
        <v>0</v>
      </c>
    </row>
    <row r="57" spans="1:6">
      <c r="A57" s="1">
        <v>39736</v>
      </c>
      <c r="B57" t="s">
        <v>409</v>
      </c>
      <c r="C57">
        <v>27.521999999999998</v>
      </c>
      <c r="D57">
        <v>18.73</v>
      </c>
      <c r="E57">
        <v>15.69</v>
      </c>
      <c r="F57">
        <v>0</v>
      </c>
    </row>
    <row r="58" spans="1:6">
      <c r="A58" s="1">
        <v>39736</v>
      </c>
      <c r="B58" t="s">
        <v>410</v>
      </c>
      <c r="C58">
        <v>27.625</v>
      </c>
      <c r="D58">
        <v>18.78</v>
      </c>
      <c r="E58">
        <v>15.69</v>
      </c>
      <c r="F58">
        <v>0</v>
      </c>
    </row>
    <row r="59" spans="1:6">
      <c r="A59" s="1">
        <v>39736</v>
      </c>
      <c r="B59" t="s">
        <v>411</v>
      </c>
      <c r="C59">
        <v>27.677</v>
      </c>
      <c r="D59">
        <v>18.78</v>
      </c>
      <c r="E59">
        <v>15.69</v>
      </c>
      <c r="F59">
        <v>0</v>
      </c>
    </row>
    <row r="60" spans="1:6">
      <c r="A60" s="1">
        <v>39736</v>
      </c>
      <c r="B60" t="s">
        <v>412</v>
      </c>
      <c r="C60">
        <v>27.625</v>
      </c>
      <c r="D60">
        <v>18.8</v>
      </c>
      <c r="E60">
        <v>15.69</v>
      </c>
      <c r="F60">
        <v>0</v>
      </c>
    </row>
    <row r="61" spans="1:6">
      <c r="A61" s="1">
        <v>39736</v>
      </c>
      <c r="B61" t="s">
        <v>413</v>
      </c>
      <c r="C61">
        <v>27.677</v>
      </c>
      <c r="D61">
        <v>18.78</v>
      </c>
      <c r="E61">
        <v>15.69</v>
      </c>
      <c r="F61">
        <v>0</v>
      </c>
    </row>
    <row r="62" spans="1:6">
      <c r="A62" s="1">
        <v>39736</v>
      </c>
      <c r="B62" t="s">
        <v>414</v>
      </c>
      <c r="C62">
        <v>27.677</v>
      </c>
      <c r="D62">
        <v>18.850000000000001</v>
      </c>
      <c r="E62">
        <v>15.69</v>
      </c>
      <c r="F62">
        <v>0</v>
      </c>
    </row>
    <row r="63" spans="1:6">
      <c r="A63" s="1">
        <v>39736</v>
      </c>
      <c r="B63" t="s">
        <v>415</v>
      </c>
      <c r="C63">
        <v>27.574000000000002</v>
      </c>
      <c r="D63">
        <v>18.829999999999998</v>
      </c>
      <c r="E63">
        <v>15.69</v>
      </c>
      <c r="F63">
        <v>0</v>
      </c>
    </row>
    <row r="64" spans="1:6">
      <c r="A64" s="1">
        <v>39736</v>
      </c>
      <c r="B64" t="s">
        <v>416</v>
      </c>
      <c r="C64">
        <v>27.625</v>
      </c>
      <c r="D64">
        <v>18.829999999999998</v>
      </c>
      <c r="E64">
        <v>15.69</v>
      </c>
      <c r="F64">
        <v>0</v>
      </c>
    </row>
    <row r="65" spans="1:6">
      <c r="A65" s="1">
        <v>39736</v>
      </c>
      <c r="B65" t="s">
        <v>417</v>
      </c>
      <c r="C65">
        <v>27.677</v>
      </c>
      <c r="D65">
        <v>18.78</v>
      </c>
      <c r="E65">
        <v>15.69</v>
      </c>
      <c r="F65">
        <v>0</v>
      </c>
    </row>
    <row r="66" spans="1:6">
      <c r="A66" s="1">
        <v>39736</v>
      </c>
      <c r="B66" t="s">
        <v>418</v>
      </c>
      <c r="C66">
        <v>27.625</v>
      </c>
      <c r="D66">
        <v>18.899999999999999</v>
      </c>
      <c r="E66">
        <v>15.69</v>
      </c>
      <c r="F66">
        <v>0</v>
      </c>
    </row>
    <row r="67" spans="1:6">
      <c r="A67" s="1">
        <v>39736</v>
      </c>
      <c r="B67" t="s">
        <v>419</v>
      </c>
      <c r="C67">
        <v>27.574000000000002</v>
      </c>
      <c r="D67">
        <v>18.899999999999999</v>
      </c>
      <c r="E67">
        <v>15.69</v>
      </c>
      <c r="F67">
        <v>0</v>
      </c>
    </row>
    <row r="68" spans="1:6">
      <c r="A68" s="1">
        <v>39736</v>
      </c>
      <c r="B68" t="s">
        <v>420</v>
      </c>
      <c r="C68">
        <v>27.625</v>
      </c>
      <c r="D68">
        <v>18.8</v>
      </c>
      <c r="E68">
        <v>15.69</v>
      </c>
      <c r="F68">
        <v>0</v>
      </c>
    </row>
    <row r="69" spans="1:6">
      <c r="A69" s="1">
        <v>39736</v>
      </c>
      <c r="B69" t="s">
        <v>421</v>
      </c>
      <c r="C69">
        <v>27.625</v>
      </c>
      <c r="D69">
        <v>18.899999999999999</v>
      </c>
      <c r="E69">
        <v>15.69</v>
      </c>
      <c r="F69">
        <v>0</v>
      </c>
    </row>
    <row r="70" spans="1:6">
      <c r="A70" s="1">
        <v>39736</v>
      </c>
      <c r="B70" t="s">
        <v>422</v>
      </c>
      <c r="C70">
        <v>27.625</v>
      </c>
      <c r="D70">
        <v>18.78</v>
      </c>
      <c r="E70">
        <v>15.69</v>
      </c>
      <c r="F70">
        <v>0</v>
      </c>
    </row>
    <row r="71" spans="1:6">
      <c r="A71" s="1">
        <v>39736</v>
      </c>
      <c r="B71" t="s">
        <v>423</v>
      </c>
      <c r="C71">
        <v>27.574000000000002</v>
      </c>
      <c r="D71">
        <v>18.93</v>
      </c>
      <c r="E71">
        <v>15.69</v>
      </c>
      <c r="F71">
        <v>0</v>
      </c>
    </row>
    <row r="72" spans="1:6">
      <c r="A72" s="1">
        <v>39736</v>
      </c>
      <c r="B72" t="s">
        <v>424</v>
      </c>
      <c r="C72">
        <v>27.625</v>
      </c>
      <c r="D72">
        <v>18.8</v>
      </c>
      <c r="E72">
        <v>15.69</v>
      </c>
      <c r="F72">
        <v>0</v>
      </c>
    </row>
    <row r="73" spans="1:6">
      <c r="A73" s="1">
        <v>39736</v>
      </c>
      <c r="B73" t="s">
        <v>425</v>
      </c>
      <c r="C73">
        <v>27.728000000000002</v>
      </c>
      <c r="D73">
        <v>18.88</v>
      </c>
      <c r="E73">
        <v>15.69</v>
      </c>
      <c r="F73">
        <v>0</v>
      </c>
    </row>
    <row r="74" spans="1:6">
      <c r="A74" s="1">
        <v>39736</v>
      </c>
      <c r="B74" t="s">
        <v>426</v>
      </c>
      <c r="C74">
        <v>27.677</v>
      </c>
      <c r="D74">
        <v>18.8</v>
      </c>
      <c r="E74">
        <v>15.69</v>
      </c>
      <c r="F74">
        <v>0</v>
      </c>
    </row>
    <row r="75" spans="1:6">
      <c r="A75" s="1">
        <v>39736</v>
      </c>
      <c r="B75" t="s">
        <v>427</v>
      </c>
      <c r="C75">
        <v>27.677</v>
      </c>
      <c r="D75">
        <v>18.899999999999999</v>
      </c>
      <c r="E75">
        <v>15.69</v>
      </c>
      <c r="F75">
        <v>0</v>
      </c>
    </row>
    <row r="76" spans="1:6">
      <c r="A76" s="1">
        <v>39736</v>
      </c>
      <c r="B76" t="s">
        <v>428</v>
      </c>
      <c r="C76">
        <v>27.574000000000002</v>
      </c>
      <c r="D76">
        <v>18.93</v>
      </c>
      <c r="E76">
        <v>15.68</v>
      </c>
      <c r="F76">
        <v>0</v>
      </c>
    </row>
    <row r="77" spans="1:6">
      <c r="A77" s="1">
        <v>39736</v>
      </c>
      <c r="B77" t="s">
        <v>429</v>
      </c>
      <c r="C77">
        <v>27.677</v>
      </c>
      <c r="D77">
        <v>18.8</v>
      </c>
      <c r="E77">
        <v>15.69</v>
      </c>
      <c r="F77">
        <v>0</v>
      </c>
    </row>
    <row r="78" spans="1:6">
      <c r="A78" s="1">
        <v>39736</v>
      </c>
      <c r="B78" t="s">
        <v>430</v>
      </c>
      <c r="C78">
        <v>27.625</v>
      </c>
      <c r="D78">
        <v>18.899999999999999</v>
      </c>
      <c r="E78">
        <v>15.69</v>
      </c>
      <c r="F78">
        <v>0</v>
      </c>
    </row>
    <row r="79" spans="1:6">
      <c r="A79" s="1">
        <v>39736</v>
      </c>
      <c r="B79" t="s">
        <v>431</v>
      </c>
      <c r="C79">
        <v>27.677</v>
      </c>
      <c r="D79">
        <v>18.93</v>
      </c>
      <c r="E79">
        <v>15.69</v>
      </c>
      <c r="F79">
        <v>0</v>
      </c>
    </row>
    <row r="80" spans="1:6">
      <c r="A80" s="1">
        <v>39736</v>
      </c>
      <c r="B80" t="s">
        <v>432</v>
      </c>
      <c r="C80">
        <v>27.677</v>
      </c>
      <c r="D80">
        <v>18.899999999999999</v>
      </c>
      <c r="E80">
        <v>15.68</v>
      </c>
      <c r="F80">
        <v>0</v>
      </c>
    </row>
    <row r="81" spans="1:6">
      <c r="A81" s="1">
        <v>39736</v>
      </c>
      <c r="B81" t="s">
        <v>433</v>
      </c>
      <c r="C81">
        <v>27.574000000000002</v>
      </c>
      <c r="D81">
        <v>18.88</v>
      </c>
      <c r="E81">
        <v>15.68</v>
      </c>
      <c r="F81">
        <v>0</v>
      </c>
    </row>
    <row r="82" spans="1:6">
      <c r="A82" s="1">
        <v>39736</v>
      </c>
      <c r="B82" t="s">
        <v>434</v>
      </c>
      <c r="C82">
        <v>27.625</v>
      </c>
      <c r="D82">
        <v>18.899999999999999</v>
      </c>
      <c r="E82">
        <v>15.68</v>
      </c>
      <c r="F82">
        <v>0</v>
      </c>
    </row>
    <row r="83" spans="1:6">
      <c r="A83" s="1">
        <v>39736</v>
      </c>
      <c r="B83" t="s">
        <v>435</v>
      </c>
      <c r="C83">
        <v>27.625</v>
      </c>
      <c r="D83">
        <v>18.899999999999999</v>
      </c>
      <c r="E83">
        <v>15.68</v>
      </c>
      <c r="F83">
        <v>0</v>
      </c>
    </row>
    <row r="84" spans="1:6">
      <c r="A84" s="1">
        <v>39736</v>
      </c>
      <c r="B84" t="s">
        <v>436</v>
      </c>
      <c r="C84">
        <v>27.677</v>
      </c>
      <c r="D84">
        <v>18.850000000000001</v>
      </c>
      <c r="E84">
        <v>15.68</v>
      </c>
      <c r="F84">
        <v>0</v>
      </c>
    </row>
    <row r="85" spans="1:6">
      <c r="A85" s="1">
        <v>39736</v>
      </c>
      <c r="B85" t="s">
        <v>437</v>
      </c>
      <c r="C85">
        <v>27.625</v>
      </c>
      <c r="D85">
        <v>18.95</v>
      </c>
      <c r="E85">
        <v>15.68</v>
      </c>
      <c r="F85">
        <v>0</v>
      </c>
    </row>
    <row r="86" spans="1:6">
      <c r="A86" s="1">
        <v>39736</v>
      </c>
      <c r="B86" t="s">
        <v>438</v>
      </c>
      <c r="C86">
        <v>27.677</v>
      </c>
      <c r="D86">
        <v>18.97</v>
      </c>
      <c r="E86">
        <v>15.68</v>
      </c>
      <c r="F86">
        <v>0</v>
      </c>
    </row>
    <row r="87" spans="1:6">
      <c r="A87" s="1">
        <v>39736</v>
      </c>
      <c r="B87" t="s">
        <v>439</v>
      </c>
      <c r="C87">
        <v>27.574000000000002</v>
      </c>
      <c r="D87">
        <v>18.899999999999999</v>
      </c>
      <c r="E87">
        <v>15.68</v>
      </c>
      <c r="F87">
        <v>0</v>
      </c>
    </row>
    <row r="88" spans="1:6">
      <c r="A88" s="1">
        <v>39736</v>
      </c>
      <c r="B88" t="s">
        <v>440</v>
      </c>
      <c r="C88">
        <v>27.625</v>
      </c>
      <c r="D88">
        <v>18.88</v>
      </c>
      <c r="E88">
        <v>15.68</v>
      </c>
      <c r="F88">
        <v>0</v>
      </c>
    </row>
    <row r="89" spans="1:6">
      <c r="A89" s="1">
        <v>39736</v>
      </c>
      <c r="B89" t="s">
        <v>441</v>
      </c>
      <c r="C89">
        <v>27.574000000000002</v>
      </c>
      <c r="D89">
        <v>18.850000000000001</v>
      </c>
      <c r="E89">
        <v>15.68</v>
      </c>
      <c r="F89">
        <v>0</v>
      </c>
    </row>
    <row r="90" spans="1:6">
      <c r="A90" s="1">
        <v>39736</v>
      </c>
      <c r="B90" t="s">
        <v>442</v>
      </c>
      <c r="C90">
        <v>27.521999999999998</v>
      </c>
      <c r="D90">
        <v>18.850000000000001</v>
      </c>
      <c r="E90">
        <v>15.68</v>
      </c>
      <c r="F90">
        <v>0</v>
      </c>
    </row>
    <row r="91" spans="1:6">
      <c r="A91" s="1">
        <v>39736</v>
      </c>
      <c r="B91" t="s">
        <v>443</v>
      </c>
      <c r="C91">
        <v>27.677</v>
      </c>
      <c r="D91">
        <v>18.829999999999998</v>
      </c>
      <c r="E91">
        <v>15.68</v>
      </c>
      <c r="F91">
        <v>0</v>
      </c>
    </row>
    <row r="92" spans="1:6">
      <c r="A92" s="1">
        <v>39736</v>
      </c>
      <c r="B92" t="s">
        <v>444</v>
      </c>
      <c r="C92">
        <v>27.677</v>
      </c>
      <c r="D92">
        <v>18.8</v>
      </c>
      <c r="E92">
        <v>15.68</v>
      </c>
      <c r="F92">
        <v>0</v>
      </c>
    </row>
    <row r="93" spans="1:6">
      <c r="A93" s="1">
        <v>39736</v>
      </c>
      <c r="B93" t="s">
        <v>445</v>
      </c>
      <c r="C93">
        <v>27.574000000000002</v>
      </c>
      <c r="D93">
        <v>18.829999999999998</v>
      </c>
      <c r="E93">
        <v>15.68</v>
      </c>
      <c r="F93">
        <v>0</v>
      </c>
    </row>
    <row r="94" spans="1:6">
      <c r="A94" s="1">
        <v>39736</v>
      </c>
      <c r="B94" t="s">
        <v>446</v>
      </c>
      <c r="C94">
        <v>27.677</v>
      </c>
      <c r="D94">
        <v>18.8</v>
      </c>
      <c r="E94">
        <v>15.68</v>
      </c>
      <c r="F94">
        <v>0</v>
      </c>
    </row>
    <row r="95" spans="1:6">
      <c r="A95" s="1">
        <v>39736</v>
      </c>
      <c r="B95" t="s">
        <v>447</v>
      </c>
      <c r="C95">
        <v>27.625</v>
      </c>
      <c r="D95">
        <v>18.760000000000002</v>
      </c>
      <c r="E95">
        <v>15.68</v>
      </c>
      <c r="F95">
        <v>0</v>
      </c>
    </row>
    <row r="96" spans="1:6">
      <c r="A96" s="1">
        <v>39736</v>
      </c>
      <c r="B96" t="s">
        <v>448</v>
      </c>
      <c r="C96">
        <v>27.625</v>
      </c>
      <c r="D96">
        <v>18.71</v>
      </c>
      <c r="E96">
        <v>15.68</v>
      </c>
      <c r="F96">
        <v>0</v>
      </c>
    </row>
    <row r="97" spans="1:6">
      <c r="A97" s="1">
        <v>39736</v>
      </c>
      <c r="B97" t="s">
        <v>449</v>
      </c>
      <c r="C97">
        <v>27.625</v>
      </c>
      <c r="D97">
        <v>18.760000000000002</v>
      </c>
      <c r="E97">
        <v>15.68</v>
      </c>
      <c r="F97">
        <v>0</v>
      </c>
    </row>
    <row r="98" spans="1:6">
      <c r="A98" s="1">
        <v>39736</v>
      </c>
      <c r="B98" t="s">
        <v>450</v>
      </c>
      <c r="C98">
        <v>27.625</v>
      </c>
      <c r="D98">
        <v>18.78</v>
      </c>
      <c r="E98">
        <v>15.68</v>
      </c>
      <c r="F98">
        <v>0</v>
      </c>
    </row>
    <row r="99" spans="1:6">
      <c r="A99" s="1">
        <v>39736</v>
      </c>
      <c r="B99" t="s">
        <v>451</v>
      </c>
      <c r="C99">
        <v>27.625</v>
      </c>
      <c r="D99">
        <v>18.73</v>
      </c>
      <c r="E99">
        <v>15.68</v>
      </c>
      <c r="F99">
        <v>0</v>
      </c>
    </row>
    <row r="100" spans="1:6">
      <c r="A100" s="1">
        <v>39736</v>
      </c>
      <c r="B100" t="s">
        <v>452</v>
      </c>
      <c r="C100">
        <v>27.625</v>
      </c>
      <c r="D100">
        <v>18.68</v>
      </c>
      <c r="E100">
        <v>15.68</v>
      </c>
      <c r="F100">
        <v>0</v>
      </c>
    </row>
    <row r="101" spans="1:6">
      <c r="A101" s="1">
        <v>39736</v>
      </c>
      <c r="B101" t="s">
        <v>453</v>
      </c>
      <c r="C101">
        <v>27.728000000000002</v>
      </c>
      <c r="D101">
        <v>18.68</v>
      </c>
      <c r="E101">
        <v>15.68</v>
      </c>
      <c r="F101">
        <v>0</v>
      </c>
    </row>
    <row r="102" spans="1:6">
      <c r="A102" s="1">
        <v>39736</v>
      </c>
      <c r="B102" t="s">
        <v>454</v>
      </c>
      <c r="C102">
        <v>27.625</v>
      </c>
      <c r="D102">
        <v>18.71</v>
      </c>
      <c r="E102">
        <v>15.68</v>
      </c>
      <c r="F102">
        <v>0</v>
      </c>
    </row>
    <row r="103" spans="1:6">
      <c r="A103" s="1">
        <v>39736</v>
      </c>
      <c r="B103" t="s">
        <v>455</v>
      </c>
      <c r="C103">
        <v>27.677</v>
      </c>
      <c r="D103">
        <v>18.68</v>
      </c>
      <c r="E103">
        <v>15.68</v>
      </c>
      <c r="F103">
        <v>0</v>
      </c>
    </row>
    <row r="104" spans="1:6">
      <c r="A104" s="1">
        <v>39736</v>
      </c>
      <c r="B104" t="s">
        <v>456</v>
      </c>
      <c r="C104">
        <v>27.574000000000002</v>
      </c>
      <c r="D104">
        <v>18.68</v>
      </c>
      <c r="E104">
        <v>15.68</v>
      </c>
      <c r="F104">
        <v>0</v>
      </c>
    </row>
    <row r="105" spans="1:6">
      <c r="A105" s="1">
        <v>39736</v>
      </c>
      <c r="B105" t="s">
        <v>457</v>
      </c>
      <c r="C105">
        <v>27.677</v>
      </c>
      <c r="D105">
        <v>18.68</v>
      </c>
      <c r="E105">
        <v>15.68</v>
      </c>
      <c r="F105">
        <v>0</v>
      </c>
    </row>
    <row r="106" spans="1:6">
      <c r="A106" s="1">
        <v>39736</v>
      </c>
      <c r="B106" t="s">
        <v>458</v>
      </c>
      <c r="C106">
        <v>27.574000000000002</v>
      </c>
      <c r="D106">
        <v>18.68</v>
      </c>
      <c r="E106">
        <v>15.68</v>
      </c>
      <c r="F106">
        <v>0</v>
      </c>
    </row>
    <row r="107" spans="1:6">
      <c r="A107" s="1">
        <v>39736</v>
      </c>
      <c r="B107" t="s">
        <v>459</v>
      </c>
      <c r="C107">
        <v>27.677</v>
      </c>
      <c r="D107">
        <v>18.66</v>
      </c>
      <c r="E107">
        <v>15.67</v>
      </c>
      <c r="F107">
        <v>0</v>
      </c>
    </row>
    <row r="108" spans="1:6">
      <c r="A108" s="1">
        <v>39736</v>
      </c>
      <c r="B108" t="s">
        <v>460</v>
      </c>
      <c r="C108">
        <v>27.625</v>
      </c>
      <c r="D108">
        <v>18.68</v>
      </c>
      <c r="E108">
        <v>15.68</v>
      </c>
      <c r="F108">
        <v>0</v>
      </c>
    </row>
    <row r="109" spans="1:6">
      <c r="A109" s="1">
        <v>39736</v>
      </c>
      <c r="B109" t="s">
        <v>461</v>
      </c>
      <c r="C109">
        <v>27.574000000000002</v>
      </c>
      <c r="D109">
        <v>18.63</v>
      </c>
      <c r="E109">
        <v>15.68</v>
      </c>
      <c r="F109">
        <v>0</v>
      </c>
    </row>
    <row r="110" spans="1:6">
      <c r="A110" s="1">
        <v>39736</v>
      </c>
      <c r="B110" t="s">
        <v>462</v>
      </c>
      <c r="C110">
        <v>27.574000000000002</v>
      </c>
      <c r="D110">
        <v>18.61</v>
      </c>
      <c r="E110">
        <v>15.67</v>
      </c>
      <c r="F110">
        <v>0</v>
      </c>
    </row>
    <row r="111" spans="1:6">
      <c r="A111" s="1">
        <v>39736</v>
      </c>
      <c r="B111" t="s">
        <v>463</v>
      </c>
      <c r="C111">
        <v>27.677</v>
      </c>
      <c r="D111">
        <v>18.63</v>
      </c>
      <c r="E111">
        <v>15.67</v>
      </c>
      <c r="F111">
        <v>0</v>
      </c>
    </row>
    <row r="112" spans="1:6">
      <c r="A112" s="1">
        <v>39736</v>
      </c>
      <c r="B112" t="s">
        <v>464</v>
      </c>
      <c r="C112">
        <v>27.677</v>
      </c>
      <c r="D112">
        <v>18.59</v>
      </c>
      <c r="E112">
        <v>15.67</v>
      </c>
      <c r="F112">
        <v>0</v>
      </c>
    </row>
    <row r="113" spans="1:6">
      <c r="A113" s="1">
        <v>39736</v>
      </c>
      <c r="B113" t="s">
        <v>465</v>
      </c>
      <c r="C113">
        <v>27.521999999999998</v>
      </c>
      <c r="D113">
        <v>18.66</v>
      </c>
      <c r="E113">
        <v>15.67</v>
      </c>
      <c r="F113">
        <v>0</v>
      </c>
    </row>
    <row r="114" spans="1:6">
      <c r="A114" s="1">
        <v>39736</v>
      </c>
      <c r="B114" t="s">
        <v>466</v>
      </c>
      <c r="C114">
        <v>27.625</v>
      </c>
      <c r="D114">
        <v>18.61</v>
      </c>
      <c r="E114">
        <v>15.67</v>
      </c>
      <c r="F114">
        <v>0</v>
      </c>
    </row>
    <row r="115" spans="1:6">
      <c r="A115" s="1">
        <v>39736</v>
      </c>
      <c r="B115" t="s">
        <v>467</v>
      </c>
      <c r="C115">
        <v>27.625</v>
      </c>
      <c r="D115">
        <v>18.59</v>
      </c>
      <c r="E115">
        <v>15.67</v>
      </c>
      <c r="F115">
        <v>0</v>
      </c>
    </row>
    <row r="116" spans="1:6">
      <c r="A116" s="1">
        <v>39736</v>
      </c>
      <c r="B116" t="s">
        <v>468</v>
      </c>
      <c r="C116">
        <v>27.574000000000002</v>
      </c>
      <c r="D116">
        <v>18.61</v>
      </c>
      <c r="E116">
        <v>15.67</v>
      </c>
      <c r="F116">
        <v>0</v>
      </c>
    </row>
    <row r="117" spans="1:6">
      <c r="A117" s="1">
        <v>39736</v>
      </c>
      <c r="B117" t="s">
        <v>469</v>
      </c>
      <c r="C117">
        <v>27.574000000000002</v>
      </c>
      <c r="D117">
        <v>18.559999999999999</v>
      </c>
      <c r="E117">
        <v>15.67</v>
      </c>
      <c r="F117">
        <v>0</v>
      </c>
    </row>
    <row r="118" spans="1:6">
      <c r="A118" s="1">
        <v>39736</v>
      </c>
      <c r="B118" t="s">
        <v>470</v>
      </c>
      <c r="C118">
        <v>27.625</v>
      </c>
      <c r="D118">
        <v>18.54</v>
      </c>
      <c r="E118">
        <v>15.67</v>
      </c>
      <c r="F118">
        <v>0</v>
      </c>
    </row>
    <row r="119" spans="1:6">
      <c r="A119" s="1">
        <v>39736</v>
      </c>
      <c r="B119" t="s">
        <v>471</v>
      </c>
      <c r="C119">
        <v>27.677</v>
      </c>
      <c r="D119">
        <v>18.54</v>
      </c>
      <c r="E119">
        <v>15.67</v>
      </c>
      <c r="F119">
        <v>0</v>
      </c>
    </row>
    <row r="120" spans="1:6">
      <c r="A120" s="1">
        <v>39736</v>
      </c>
      <c r="B120" t="s">
        <v>472</v>
      </c>
      <c r="C120">
        <v>27.677</v>
      </c>
      <c r="D120">
        <v>18.54</v>
      </c>
      <c r="E120">
        <v>15.67</v>
      </c>
      <c r="F120">
        <v>0</v>
      </c>
    </row>
    <row r="121" spans="1:6">
      <c r="A121" s="1">
        <v>39736</v>
      </c>
      <c r="B121" t="s">
        <v>473</v>
      </c>
      <c r="C121">
        <v>27.625</v>
      </c>
      <c r="D121">
        <v>18.54</v>
      </c>
      <c r="E121">
        <v>15.67</v>
      </c>
      <c r="F121">
        <v>0</v>
      </c>
    </row>
    <row r="122" spans="1:6">
      <c r="A122" s="1">
        <v>39736</v>
      </c>
      <c r="B122" t="s">
        <v>474</v>
      </c>
      <c r="C122">
        <v>27.728000000000002</v>
      </c>
      <c r="D122">
        <v>18.510000000000002</v>
      </c>
      <c r="E122">
        <v>15.67</v>
      </c>
      <c r="F122">
        <v>0</v>
      </c>
    </row>
    <row r="123" spans="1:6">
      <c r="A123" s="1">
        <v>39736</v>
      </c>
      <c r="B123" t="s">
        <v>475</v>
      </c>
      <c r="C123">
        <v>27.574000000000002</v>
      </c>
      <c r="D123">
        <v>18.54</v>
      </c>
      <c r="E123">
        <v>15.67</v>
      </c>
      <c r="F123">
        <v>0</v>
      </c>
    </row>
    <row r="124" spans="1:6">
      <c r="A124" s="1">
        <v>39736</v>
      </c>
      <c r="B124" t="s">
        <v>476</v>
      </c>
      <c r="C124">
        <v>27.728000000000002</v>
      </c>
      <c r="D124">
        <v>18.46</v>
      </c>
      <c r="E124">
        <v>15.67</v>
      </c>
      <c r="F124">
        <v>0</v>
      </c>
    </row>
    <row r="125" spans="1:6">
      <c r="A125" s="1">
        <v>39736</v>
      </c>
      <c r="B125" t="s">
        <v>477</v>
      </c>
      <c r="C125">
        <v>27.677</v>
      </c>
      <c r="D125">
        <v>18.440000000000001</v>
      </c>
      <c r="E125">
        <v>15.67</v>
      </c>
      <c r="F125">
        <v>0</v>
      </c>
    </row>
    <row r="126" spans="1:6">
      <c r="A126" s="1">
        <v>39736</v>
      </c>
      <c r="B126" t="s">
        <v>478</v>
      </c>
      <c r="C126">
        <v>27.574000000000002</v>
      </c>
      <c r="D126">
        <v>18.489999999999998</v>
      </c>
      <c r="E126">
        <v>15.67</v>
      </c>
      <c r="F126">
        <v>0</v>
      </c>
    </row>
    <row r="127" spans="1:6">
      <c r="A127" s="1">
        <v>39736</v>
      </c>
      <c r="B127" t="s">
        <v>479</v>
      </c>
      <c r="C127">
        <v>27.574000000000002</v>
      </c>
      <c r="D127">
        <v>18.46</v>
      </c>
      <c r="E127">
        <v>15.67</v>
      </c>
      <c r="F127">
        <v>0</v>
      </c>
    </row>
    <row r="128" spans="1:6">
      <c r="A128" s="1">
        <v>39736</v>
      </c>
      <c r="B128" t="s">
        <v>480</v>
      </c>
      <c r="C128">
        <v>27.625</v>
      </c>
      <c r="D128">
        <v>18.420000000000002</v>
      </c>
      <c r="E128">
        <v>15.67</v>
      </c>
      <c r="F128">
        <v>0</v>
      </c>
    </row>
    <row r="129" spans="1:6">
      <c r="A129" s="1">
        <v>39736</v>
      </c>
      <c r="B129" t="s">
        <v>481</v>
      </c>
      <c r="C129">
        <v>27.625</v>
      </c>
      <c r="D129">
        <v>18.46</v>
      </c>
      <c r="E129">
        <v>15.67</v>
      </c>
      <c r="F129">
        <v>0</v>
      </c>
    </row>
    <row r="130" spans="1:6">
      <c r="A130" s="1">
        <v>39736</v>
      </c>
      <c r="B130" t="s">
        <v>482</v>
      </c>
      <c r="C130">
        <v>27.625</v>
      </c>
      <c r="D130">
        <v>18.39</v>
      </c>
      <c r="E130">
        <v>15.67</v>
      </c>
      <c r="F130">
        <v>0</v>
      </c>
    </row>
    <row r="131" spans="1:6">
      <c r="A131" s="1">
        <v>39736</v>
      </c>
      <c r="B131" t="s">
        <v>483</v>
      </c>
      <c r="C131">
        <v>27.574000000000002</v>
      </c>
      <c r="D131">
        <v>18.46</v>
      </c>
      <c r="E131">
        <v>15.67</v>
      </c>
      <c r="F131">
        <v>0</v>
      </c>
    </row>
    <row r="132" spans="1:6">
      <c r="A132" s="1">
        <v>39736</v>
      </c>
      <c r="B132" t="s">
        <v>484</v>
      </c>
      <c r="C132">
        <v>27.574000000000002</v>
      </c>
      <c r="D132">
        <v>18.37</v>
      </c>
      <c r="E132">
        <v>15.67</v>
      </c>
      <c r="F132">
        <v>0</v>
      </c>
    </row>
    <row r="133" spans="1:6">
      <c r="A133" s="1">
        <v>39736</v>
      </c>
      <c r="B133" t="s">
        <v>485</v>
      </c>
      <c r="C133">
        <v>27.574000000000002</v>
      </c>
      <c r="D133">
        <v>18.420000000000002</v>
      </c>
      <c r="E133">
        <v>15.66</v>
      </c>
      <c r="F133">
        <v>0</v>
      </c>
    </row>
    <row r="134" spans="1:6">
      <c r="A134" s="1">
        <v>39736</v>
      </c>
      <c r="B134" t="s">
        <v>486</v>
      </c>
      <c r="C134">
        <v>27.677</v>
      </c>
      <c r="D134">
        <v>18.37</v>
      </c>
      <c r="E134">
        <v>15.66</v>
      </c>
      <c r="F134">
        <v>0</v>
      </c>
    </row>
    <row r="135" spans="1:6">
      <c r="A135" s="1">
        <v>39736</v>
      </c>
      <c r="B135" t="s">
        <v>487</v>
      </c>
      <c r="C135">
        <v>27.677</v>
      </c>
      <c r="D135">
        <v>18.39</v>
      </c>
      <c r="E135">
        <v>15.66</v>
      </c>
      <c r="F135">
        <v>0</v>
      </c>
    </row>
    <row r="136" spans="1:6">
      <c r="A136" s="1">
        <v>39736</v>
      </c>
      <c r="B136" t="s">
        <v>488</v>
      </c>
      <c r="C136">
        <v>27.728000000000002</v>
      </c>
      <c r="D136">
        <v>18.39</v>
      </c>
      <c r="E136">
        <v>15.66</v>
      </c>
      <c r="F136">
        <v>0</v>
      </c>
    </row>
    <row r="137" spans="1:6">
      <c r="A137" s="1">
        <v>39736</v>
      </c>
      <c r="B137" t="s">
        <v>489</v>
      </c>
      <c r="C137">
        <v>27.625</v>
      </c>
      <c r="D137">
        <v>18.37</v>
      </c>
      <c r="E137">
        <v>15.66</v>
      </c>
      <c r="F137">
        <v>0</v>
      </c>
    </row>
    <row r="138" spans="1:6">
      <c r="A138" s="1">
        <v>39736</v>
      </c>
      <c r="B138" t="s">
        <v>490</v>
      </c>
      <c r="C138">
        <v>27.574000000000002</v>
      </c>
      <c r="D138">
        <v>18.39</v>
      </c>
      <c r="E138">
        <v>15.66</v>
      </c>
      <c r="F138">
        <v>0</v>
      </c>
    </row>
    <row r="139" spans="1:6">
      <c r="A139" s="1">
        <v>39736</v>
      </c>
      <c r="B139" t="s">
        <v>491</v>
      </c>
      <c r="C139">
        <v>27.625</v>
      </c>
      <c r="D139">
        <v>18.25</v>
      </c>
      <c r="E139">
        <v>15.66</v>
      </c>
      <c r="F139">
        <v>0</v>
      </c>
    </row>
    <row r="140" spans="1:6">
      <c r="A140" s="1">
        <v>39736</v>
      </c>
      <c r="B140" t="s">
        <v>492</v>
      </c>
      <c r="C140">
        <v>27.625</v>
      </c>
      <c r="D140">
        <v>18.25</v>
      </c>
      <c r="E140">
        <v>15.66</v>
      </c>
      <c r="F140">
        <v>0</v>
      </c>
    </row>
    <row r="141" spans="1:6">
      <c r="A141" s="1">
        <v>39736</v>
      </c>
      <c r="B141" t="s">
        <v>493</v>
      </c>
      <c r="C141">
        <v>27.625</v>
      </c>
      <c r="D141">
        <v>18.34</v>
      </c>
      <c r="E141">
        <v>15.66</v>
      </c>
      <c r="F141">
        <v>0</v>
      </c>
    </row>
    <row r="142" spans="1:6">
      <c r="A142" s="1">
        <v>39736</v>
      </c>
      <c r="B142" t="s">
        <v>494</v>
      </c>
      <c r="C142">
        <v>27.574000000000002</v>
      </c>
      <c r="D142">
        <v>18.3</v>
      </c>
      <c r="E142">
        <v>15.65</v>
      </c>
      <c r="F142">
        <v>0</v>
      </c>
    </row>
    <row r="143" spans="1:6">
      <c r="A143" s="1">
        <v>39736</v>
      </c>
      <c r="B143" t="s">
        <v>495</v>
      </c>
      <c r="C143">
        <v>27.625</v>
      </c>
      <c r="D143">
        <v>18.27</v>
      </c>
      <c r="E143">
        <v>15.65</v>
      </c>
      <c r="F143">
        <v>0</v>
      </c>
    </row>
    <row r="144" spans="1:6">
      <c r="A144" s="1">
        <v>39736</v>
      </c>
      <c r="B144" t="s">
        <v>496</v>
      </c>
      <c r="C144">
        <v>27.625</v>
      </c>
      <c r="D144">
        <v>18.25</v>
      </c>
      <c r="E144">
        <v>15.65</v>
      </c>
      <c r="F144">
        <v>0</v>
      </c>
    </row>
    <row r="145" spans="1:6">
      <c r="A145" s="1">
        <v>39736</v>
      </c>
      <c r="B145" t="s">
        <v>497</v>
      </c>
      <c r="C145">
        <v>27.574000000000002</v>
      </c>
      <c r="D145">
        <v>18.32</v>
      </c>
      <c r="E145">
        <v>15.65</v>
      </c>
      <c r="F145">
        <v>0</v>
      </c>
    </row>
    <row r="146" spans="1:6">
      <c r="A146" s="1">
        <v>39736</v>
      </c>
      <c r="B146" t="s">
        <v>498</v>
      </c>
      <c r="C146">
        <v>27.574000000000002</v>
      </c>
      <c r="D146">
        <v>18.2</v>
      </c>
      <c r="E146">
        <v>15.65</v>
      </c>
      <c r="F146">
        <v>0</v>
      </c>
    </row>
    <row r="147" spans="1:6">
      <c r="A147" s="1">
        <v>39736</v>
      </c>
      <c r="B147" t="s">
        <v>499</v>
      </c>
      <c r="C147">
        <v>27.625</v>
      </c>
      <c r="D147">
        <v>18.3</v>
      </c>
      <c r="E147">
        <v>15.65</v>
      </c>
      <c r="F147">
        <v>0</v>
      </c>
    </row>
    <row r="148" spans="1:6">
      <c r="A148" s="1">
        <v>39736</v>
      </c>
      <c r="B148" t="s">
        <v>500</v>
      </c>
      <c r="C148">
        <v>27.574000000000002</v>
      </c>
      <c r="D148">
        <v>18.170000000000002</v>
      </c>
      <c r="E148">
        <v>15.65</v>
      </c>
      <c r="F148">
        <v>0</v>
      </c>
    </row>
    <row r="149" spans="1:6">
      <c r="A149" s="1">
        <v>39736</v>
      </c>
      <c r="B149" t="s">
        <v>501</v>
      </c>
      <c r="C149">
        <v>27.625</v>
      </c>
      <c r="D149">
        <v>18.25</v>
      </c>
      <c r="E149">
        <v>15.65</v>
      </c>
      <c r="F149">
        <v>0</v>
      </c>
    </row>
    <row r="150" spans="1:6">
      <c r="A150" s="1">
        <v>39736</v>
      </c>
      <c r="B150" t="s">
        <v>502</v>
      </c>
      <c r="C150">
        <v>27.574000000000002</v>
      </c>
      <c r="D150">
        <v>18.22</v>
      </c>
      <c r="E150">
        <v>15.65</v>
      </c>
      <c r="F150">
        <v>0</v>
      </c>
    </row>
    <row r="151" spans="1:6">
      <c r="A151" s="1">
        <v>39736</v>
      </c>
      <c r="B151" t="s">
        <v>503</v>
      </c>
      <c r="C151">
        <v>27.574000000000002</v>
      </c>
      <c r="D151">
        <v>18.149999999999999</v>
      </c>
      <c r="E151">
        <v>15.65</v>
      </c>
      <c r="F151">
        <v>0</v>
      </c>
    </row>
    <row r="152" spans="1:6">
      <c r="A152" s="1">
        <v>39736</v>
      </c>
      <c r="B152" t="s">
        <v>504</v>
      </c>
      <c r="C152">
        <v>27.574000000000002</v>
      </c>
      <c r="D152">
        <v>18.13</v>
      </c>
      <c r="E152">
        <v>15.65</v>
      </c>
      <c r="F152">
        <v>0</v>
      </c>
    </row>
    <row r="153" spans="1:6">
      <c r="A153" s="1">
        <v>39736</v>
      </c>
      <c r="B153" t="s">
        <v>505</v>
      </c>
      <c r="C153">
        <v>27.574000000000002</v>
      </c>
      <c r="D153">
        <v>18.2</v>
      </c>
      <c r="E153">
        <v>15.65</v>
      </c>
      <c r="F153">
        <v>0</v>
      </c>
    </row>
    <row r="154" spans="1:6">
      <c r="A154" s="1">
        <v>39736</v>
      </c>
      <c r="B154" t="s">
        <v>506</v>
      </c>
      <c r="C154">
        <v>27.625</v>
      </c>
      <c r="D154">
        <v>18.22</v>
      </c>
      <c r="E154">
        <v>15.65</v>
      </c>
      <c r="F154">
        <v>0</v>
      </c>
    </row>
    <row r="155" spans="1:6">
      <c r="A155" s="1">
        <v>39736</v>
      </c>
      <c r="B155" t="s">
        <v>507</v>
      </c>
      <c r="C155">
        <v>27.625</v>
      </c>
      <c r="D155">
        <v>18.2</v>
      </c>
      <c r="E155">
        <v>15.65</v>
      </c>
      <c r="F155">
        <v>0</v>
      </c>
    </row>
    <row r="156" spans="1:6">
      <c r="A156" s="1">
        <v>39736</v>
      </c>
      <c r="B156" t="s">
        <v>508</v>
      </c>
      <c r="C156">
        <v>27.574000000000002</v>
      </c>
      <c r="D156">
        <v>18.170000000000002</v>
      </c>
      <c r="E156">
        <v>15.65</v>
      </c>
      <c r="F156">
        <v>0</v>
      </c>
    </row>
    <row r="157" spans="1:6">
      <c r="A157" s="1">
        <v>39736</v>
      </c>
      <c r="B157" t="s">
        <v>509</v>
      </c>
      <c r="C157">
        <v>27.625</v>
      </c>
      <c r="D157">
        <v>18.13</v>
      </c>
      <c r="E157">
        <v>15.65</v>
      </c>
      <c r="F157">
        <v>0</v>
      </c>
    </row>
    <row r="158" spans="1:6">
      <c r="A158" s="1">
        <v>39736</v>
      </c>
      <c r="B158" t="s">
        <v>510</v>
      </c>
      <c r="C158">
        <v>27.677</v>
      </c>
      <c r="D158">
        <v>18.149999999999999</v>
      </c>
      <c r="E158">
        <v>15.65</v>
      </c>
      <c r="F158">
        <v>0</v>
      </c>
    </row>
    <row r="159" spans="1:6">
      <c r="A159" s="1">
        <v>39736</v>
      </c>
      <c r="B159" t="s">
        <v>511</v>
      </c>
      <c r="C159">
        <v>27.574000000000002</v>
      </c>
      <c r="D159">
        <v>18.079999999999998</v>
      </c>
      <c r="E159">
        <v>15.65</v>
      </c>
      <c r="F159">
        <v>0</v>
      </c>
    </row>
    <row r="160" spans="1:6">
      <c r="A160" s="1">
        <v>39736</v>
      </c>
      <c r="B160" t="s">
        <v>512</v>
      </c>
      <c r="C160">
        <v>27.625</v>
      </c>
      <c r="D160">
        <v>18.100000000000001</v>
      </c>
      <c r="E160">
        <v>15.65</v>
      </c>
      <c r="F160">
        <v>0</v>
      </c>
    </row>
    <row r="161" spans="1:6">
      <c r="A161" s="1">
        <v>39736</v>
      </c>
      <c r="B161" t="s">
        <v>513</v>
      </c>
      <c r="C161">
        <v>27.574000000000002</v>
      </c>
      <c r="D161">
        <v>18.100000000000001</v>
      </c>
      <c r="E161">
        <v>15.64</v>
      </c>
      <c r="F161">
        <v>0</v>
      </c>
    </row>
    <row r="162" spans="1:6">
      <c r="A162" s="1">
        <v>39736</v>
      </c>
      <c r="B162" t="s">
        <v>514</v>
      </c>
      <c r="C162">
        <v>27.574000000000002</v>
      </c>
      <c r="D162">
        <v>18.079999999999998</v>
      </c>
      <c r="E162">
        <v>15.65</v>
      </c>
      <c r="F162">
        <v>0</v>
      </c>
    </row>
    <row r="163" spans="1:6">
      <c r="A163" s="1">
        <v>39736</v>
      </c>
      <c r="B163" t="s">
        <v>515</v>
      </c>
      <c r="C163">
        <v>27.625</v>
      </c>
      <c r="D163">
        <v>18.100000000000001</v>
      </c>
      <c r="E163">
        <v>15.65</v>
      </c>
      <c r="F163">
        <v>0</v>
      </c>
    </row>
    <row r="164" spans="1:6">
      <c r="A164" s="1">
        <v>39736</v>
      </c>
      <c r="B164" t="s">
        <v>516</v>
      </c>
      <c r="C164">
        <v>27.625</v>
      </c>
      <c r="D164">
        <v>18.05</v>
      </c>
      <c r="E164">
        <v>15.64</v>
      </c>
      <c r="F164">
        <v>0</v>
      </c>
    </row>
    <row r="165" spans="1:6">
      <c r="A165" s="1">
        <v>39736</v>
      </c>
      <c r="B165" t="s">
        <v>517</v>
      </c>
      <c r="C165">
        <v>27.625</v>
      </c>
      <c r="D165">
        <v>18.100000000000001</v>
      </c>
      <c r="E165">
        <v>15.65</v>
      </c>
      <c r="F165">
        <v>0</v>
      </c>
    </row>
    <row r="166" spans="1:6">
      <c r="A166" s="1">
        <v>39736</v>
      </c>
      <c r="B166" t="s">
        <v>518</v>
      </c>
      <c r="C166">
        <v>27.625</v>
      </c>
      <c r="D166">
        <v>18.079999999999998</v>
      </c>
      <c r="E166">
        <v>15.64</v>
      </c>
      <c r="F166">
        <v>0</v>
      </c>
    </row>
    <row r="167" spans="1:6">
      <c r="A167" s="1">
        <v>39736</v>
      </c>
      <c r="B167" t="s">
        <v>519</v>
      </c>
      <c r="C167">
        <v>27.574000000000002</v>
      </c>
      <c r="D167">
        <v>18.03</v>
      </c>
      <c r="E167">
        <v>15.64</v>
      </c>
      <c r="F167">
        <v>0</v>
      </c>
    </row>
    <row r="168" spans="1:6">
      <c r="A168" s="1">
        <v>39736</v>
      </c>
      <c r="B168" t="s">
        <v>520</v>
      </c>
      <c r="C168">
        <v>27.625</v>
      </c>
      <c r="D168">
        <v>18.05</v>
      </c>
      <c r="E168">
        <v>15.64</v>
      </c>
      <c r="F168">
        <v>0</v>
      </c>
    </row>
    <row r="169" spans="1:6">
      <c r="A169" s="1">
        <v>39736</v>
      </c>
      <c r="B169" t="s">
        <v>521</v>
      </c>
      <c r="C169">
        <v>27.728000000000002</v>
      </c>
      <c r="D169">
        <v>18.05</v>
      </c>
      <c r="E169">
        <v>15.64</v>
      </c>
      <c r="F169">
        <v>0</v>
      </c>
    </row>
    <row r="170" spans="1:6">
      <c r="A170" s="1">
        <v>39736</v>
      </c>
      <c r="B170" t="s">
        <v>522</v>
      </c>
      <c r="C170">
        <v>27.625</v>
      </c>
      <c r="D170">
        <v>18.05</v>
      </c>
      <c r="E170">
        <v>15.64</v>
      </c>
      <c r="F170">
        <v>0</v>
      </c>
    </row>
    <row r="171" spans="1:6">
      <c r="A171" s="1">
        <v>39736</v>
      </c>
      <c r="B171" t="s">
        <v>523</v>
      </c>
      <c r="C171">
        <v>27.574000000000002</v>
      </c>
      <c r="D171">
        <v>18.03</v>
      </c>
      <c r="E171">
        <v>15.64</v>
      </c>
      <c r="F171">
        <v>0</v>
      </c>
    </row>
    <row r="172" spans="1:6">
      <c r="A172" s="1">
        <v>39736</v>
      </c>
      <c r="B172" t="s">
        <v>524</v>
      </c>
      <c r="C172">
        <v>27.625</v>
      </c>
      <c r="D172">
        <v>18.05</v>
      </c>
      <c r="E172">
        <v>15.64</v>
      </c>
      <c r="F172">
        <v>0</v>
      </c>
    </row>
    <row r="173" spans="1:6">
      <c r="A173" s="1">
        <v>39736</v>
      </c>
      <c r="B173" t="s">
        <v>525</v>
      </c>
      <c r="C173">
        <v>27.625</v>
      </c>
      <c r="D173">
        <v>18</v>
      </c>
      <c r="E173">
        <v>15.64</v>
      </c>
      <c r="F173">
        <v>0</v>
      </c>
    </row>
    <row r="174" spans="1:6">
      <c r="A174" s="1">
        <v>39736</v>
      </c>
      <c r="B174" t="s">
        <v>526</v>
      </c>
      <c r="C174">
        <v>27.625</v>
      </c>
      <c r="D174">
        <v>18.05</v>
      </c>
      <c r="E174">
        <v>15.63</v>
      </c>
      <c r="F174">
        <v>0</v>
      </c>
    </row>
    <row r="175" spans="1:6">
      <c r="A175" s="1">
        <v>39736</v>
      </c>
      <c r="B175" t="s">
        <v>527</v>
      </c>
      <c r="C175">
        <v>27.625</v>
      </c>
      <c r="D175">
        <v>18.05</v>
      </c>
      <c r="E175">
        <v>15.64</v>
      </c>
      <c r="F175">
        <v>0</v>
      </c>
    </row>
    <row r="176" spans="1:6">
      <c r="A176" s="1">
        <v>39736</v>
      </c>
      <c r="B176" t="s">
        <v>528</v>
      </c>
      <c r="C176">
        <v>27.574000000000002</v>
      </c>
      <c r="D176">
        <v>18.03</v>
      </c>
      <c r="E176">
        <v>15.63</v>
      </c>
      <c r="F176">
        <v>0</v>
      </c>
    </row>
    <row r="177" spans="1:6">
      <c r="A177" s="1">
        <v>39736</v>
      </c>
      <c r="B177" t="s">
        <v>529</v>
      </c>
      <c r="C177">
        <v>27.574000000000002</v>
      </c>
      <c r="D177">
        <v>17.98</v>
      </c>
      <c r="E177">
        <v>15.63</v>
      </c>
      <c r="F177">
        <v>0</v>
      </c>
    </row>
    <row r="178" spans="1:6">
      <c r="A178" s="1">
        <v>39736</v>
      </c>
      <c r="B178" t="s">
        <v>530</v>
      </c>
      <c r="C178">
        <v>27.574000000000002</v>
      </c>
      <c r="D178">
        <v>18</v>
      </c>
      <c r="E178">
        <v>15.63</v>
      </c>
      <c r="F178">
        <v>0</v>
      </c>
    </row>
    <row r="179" spans="1:6">
      <c r="A179" s="1">
        <v>39736</v>
      </c>
      <c r="B179" t="s">
        <v>531</v>
      </c>
      <c r="C179">
        <v>27.574000000000002</v>
      </c>
      <c r="D179">
        <v>17.98</v>
      </c>
      <c r="E179">
        <v>15.63</v>
      </c>
      <c r="F179">
        <v>0</v>
      </c>
    </row>
    <row r="180" spans="1:6">
      <c r="A180" s="1">
        <v>39736</v>
      </c>
      <c r="B180" t="s">
        <v>532</v>
      </c>
      <c r="C180">
        <v>27.574000000000002</v>
      </c>
      <c r="D180">
        <v>18</v>
      </c>
      <c r="E180">
        <v>15.63</v>
      </c>
      <c r="F180">
        <v>0</v>
      </c>
    </row>
    <row r="181" spans="1:6">
      <c r="A181" s="1">
        <v>39736</v>
      </c>
      <c r="B181" t="s">
        <v>533</v>
      </c>
      <c r="C181">
        <v>27.574000000000002</v>
      </c>
      <c r="D181">
        <v>17.98</v>
      </c>
      <c r="E181">
        <v>15.63</v>
      </c>
      <c r="F181">
        <v>0</v>
      </c>
    </row>
    <row r="182" spans="1:6">
      <c r="A182" s="1">
        <v>39736</v>
      </c>
      <c r="B182" t="s">
        <v>534</v>
      </c>
      <c r="C182">
        <v>27.625</v>
      </c>
      <c r="D182">
        <v>17.96</v>
      </c>
      <c r="E182">
        <v>15.63</v>
      </c>
      <c r="F182">
        <v>0</v>
      </c>
    </row>
    <row r="183" spans="1:6">
      <c r="A183" s="1">
        <v>39736</v>
      </c>
      <c r="B183" t="s">
        <v>535</v>
      </c>
      <c r="C183">
        <v>27.574000000000002</v>
      </c>
      <c r="D183">
        <v>17.96</v>
      </c>
      <c r="E183">
        <v>15.63</v>
      </c>
      <c r="F183">
        <v>0</v>
      </c>
    </row>
    <row r="184" spans="1:6">
      <c r="A184" s="1">
        <v>39736</v>
      </c>
      <c r="B184" t="s">
        <v>536</v>
      </c>
      <c r="C184">
        <v>27.625</v>
      </c>
      <c r="D184">
        <v>17.91</v>
      </c>
      <c r="E184">
        <v>15.63</v>
      </c>
      <c r="F184">
        <v>0</v>
      </c>
    </row>
    <row r="185" spans="1:6">
      <c r="A185" s="1">
        <v>39736</v>
      </c>
      <c r="B185" t="s">
        <v>537</v>
      </c>
      <c r="C185">
        <v>27.574000000000002</v>
      </c>
      <c r="D185">
        <v>17.91</v>
      </c>
      <c r="E185">
        <v>15.63</v>
      </c>
      <c r="F185">
        <v>0</v>
      </c>
    </row>
    <row r="186" spans="1:6">
      <c r="A186" s="1">
        <v>39736</v>
      </c>
      <c r="B186" t="s">
        <v>538</v>
      </c>
      <c r="C186">
        <v>27.625</v>
      </c>
      <c r="D186">
        <v>17.93</v>
      </c>
      <c r="E186">
        <v>15.63</v>
      </c>
      <c r="F186">
        <v>0</v>
      </c>
    </row>
    <row r="187" spans="1:6">
      <c r="A187" s="1">
        <v>39736</v>
      </c>
      <c r="B187" t="s">
        <v>539</v>
      </c>
      <c r="C187">
        <v>27.521999999999998</v>
      </c>
      <c r="D187">
        <v>17.91</v>
      </c>
      <c r="E187">
        <v>15.63</v>
      </c>
      <c r="F187">
        <v>0</v>
      </c>
    </row>
    <row r="188" spans="1:6">
      <c r="A188" s="1">
        <v>39736</v>
      </c>
      <c r="B188" t="s">
        <v>540</v>
      </c>
      <c r="C188">
        <v>27.574000000000002</v>
      </c>
      <c r="D188">
        <v>17.88</v>
      </c>
      <c r="E188">
        <v>15.63</v>
      </c>
      <c r="F188">
        <v>0</v>
      </c>
    </row>
    <row r="189" spans="1:6">
      <c r="A189" s="1">
        <v>39736</v>
      </c>
      <c r="B189" t="s">
        <v>541</v>
      </c>
      <c r="C189">
        <v>27.625</v>
      </c>
      <c r="D189">
        <v>17.91</v>
      </c>
      <c r="E189">
        <v>15.63</v>
      </c>
      <c r="F189">
        <v>0</v>
      </c>
    </row>
    <row r="190" spans="1:6">
      <c r="A190" s="1">
        <v>39736</v>
      </c>
      <c r="B190" t="s">
        <v>542</v>
      </c>
      <c r="C190">
        <v>27.625</v>
      </c>
      <c r="D190">
        <v>17.91</v>
      </c>
      <c r="E190">
        <v>15.62</v>
      </c>
      <c r="F190">
        <v>0</v>
      </c>
    </row>
    <row r="191" spans="1:6">
      <c r="A191" s="1">
        <v>39736</v>
      </c>
      <c r="B191" t="s">
        <v>543</v>
      </c>
      <c r="C191">
        <v>27.574000000000002</v>
      </c>
      <c r="D191">
        <v>17.98</v>
      </c>
      <c r="E191">
        <v>15.63</v>
      </c>
      <c r="F191">
        <v>0</v>
      </c>
    </row>
    <row r="192" spans="1:6">
      <c r="A192" s="1">
        <v>39736</v>
      </c>
      <c r="B192" t="s">
        <v>544</v>
      </c>
      <c r="C192">
        <v>27.574000000000002</v>
      </c>
      <c r="D192">
        <v>17.96</v>
      </c>
      <c r="E192">
        <v>15.63</v>
      </c>
      <c r="F192">
        <v>0</v>
      </c>
    </row>
    <row r="193" spans="1:6">
      <c r="A193" s="1">
        <v>39736</v>
      </c>
      <c r="B193" t="s">
        <v>545</v>
      </c>
      <c r="C193">
        <v>27.574000000000002</v>
      </c>
      <c r="D193">
        <v>17.88</v>
      </c>
      <c r="E193">
        <v>15.63</v>
      </c>
      <c r="F193">
        <v>0</v>
      </c>
    </row>
    <row r="194" spans="1:6">
      <c r="A194" s="1">
        <v>39736</v>
      </c>
      <c r="B194" t="s">
        <v>546</v>
      </c>
      <c r="C194">
        <v>27.677</v>
      </c>
      <c r="D194">
        <v>17.91</v>
      </c>
      <c r="E194">
        <v>15.62</v>
      </c>
      <c r="F194">
        <v>0</v>
      </c>
    </row>
    <row r="195" spans="1:6">
      <c r="A195" s="1">
        <v>39736</v>
      </c>
      <c r="B195" t="s">
        <v>547</v>
      </c>
      <c r="C195">
        <v>27.574000000000002</v>
      </c>
      <c r="D195">
        <v>17.91</v>
      </c>
      <c r="E195">
        <v>15.62</v>
      </c>
      <c r="F195">
        <v>0</v>
      </c>
    </row>
    <row r="196" spans="1:6">
      <c r="A196" s="1">
        <v>39736</v>
      </c>
      <c r="B196" t="s">
        <v>548</v>
      </c>
      <c r="C196">
        <v>27.574000000000002</v>
      </c>
      <c r="D196">
        <v>17.91</v>
      </c>
      <c r="E196">
        <v>15.63</v>
      </c>
      <c r="F196">
        <v>0</v>
      </c>
    </row>
    <row r="197" spans="1:6">
      <c r="A197" s="1">
        <v>39736</v>
      </c>
      <c r="B197" t="s">
        <v>549</v>
      </c>
      <c r="C197">
        <v>27.574000000000002</v>
      </c>
      <c r="D197">
        <v>17.829999999999998</v>
      </c>
      <c r="E197">
        <v>15.62</v>
      </c>
      <c r="F197">
        <v>0</v>
      </c>
    </row>
    <row r="198" spans="1:6">
      <c r="A198" s="1">
        <v>39736</v>
      </c>
      <c r="B198" t="s">
        <v>550</v>
      </c>
      <c r="C198">
        <v>27.625</v>
      </c>
      <c r="D198">
        <v>17.79</v>
      </c>
      <c r="E198">
        <v>15.62</v>
      </c>
      <c r="F198">
        <v>0</v>
      </c>
    </row>
    <row r="199" spans="1:6">
      <c r="A199" s="1">
        <v>39736</v>
      </c>
      <c r="B199" t="s">
        <v>551</v>
      </c>
      <c r="C199">
        <v>27.574000000000002</v>
      </c>
      <c r="D199">
        <v>17.829999999999998</v>
      </c>
      <c r="E199">
        <v>15.62</v>
      </c>
      <c r="F199">
        <v>0</v>
      </c>
    </row>
    <row r="200" spans="1:6">
      <c r="A200" s="1">
        <v>39736</v>
      </c>
      <c r="B200" t="s">
        <v>552</v>
      </c>
      <c r="C200">
        <v>27.521999999999998</v>
      </c>
      <c r="D200">
        <v>17.809999999999999</v>
      </c>
      <c r="E200">
        <v>15.63</v>
      </c>
      <c r="F200">
        <v>0</v>
      </c>
    </row>
    <row r="201" spans="1:6">
      <c r="A201" s="1">
        <v>39736</v>
      </c>
      <c r="B201" t="s">
        <v>553</v>
      </c>
      <c r="C201">
        <v>27.574000000000002</v>
      </c>
      <c r="D201">
        <v>17.829999999999998</v>
      </c>
      <c r="E201">
        <v>15.62</v>
      </c>
      <c r="F201">
        <v>0</v>
      </c>
    </row>
    <row r="202" spans="1:6">
      <c r="A202" s="1">
        <v>39736</v>
      </c>
      <c r="B202" t="s">
        <v>554</v>
      </c>
      <c r="C202">
        <v>27.677</v>
      </c>
      <c r="D202">
        <v>17.809999999999999</v>
      </c>
      <c r="E202">
        <v>15.62</v>
      </c>
      <c r="F202">
        <v>0</v>
      </c>
    </row>
    <row r="203" spans="1:6">
      <c r="A203" s="1">
        <v>39736</v>
      </c>
      <c r="B203" t="s">
        <v>555</v>
      </c>
      <c r="C203">
        <v>27.625</v>
      </c>
      <c r="D203">
        <v>17.809999999999999</v>
      </c>
      <c r="E203">
        <v>15.62</v>
      </c>
      <c r="F203">
        <v>0</v>
      </c>
    </row>
    <row r="204" spans="1:6">
      <c r="A204" s="1">
        <v>39736</v>
      </c>
      <c r="B204" t="s">
        <v>556</v>
      </c>
      <c r="C204">
        <v>27.625</v>
      </c>
      <c r="D204">
        <v>17.739999999999998</v>
      </c>
      <c r="E204">
        <v>15.62</v>
      </c>
      <c r="F204">
        <v>0</v>
      </c>
    </row>
    <row r="205" spans="1:6">
      <c r="A205" s="1">
        <v>39736</v>
      </c>
      <c r="B205" t="s">
        <v>557</v>
      </c>
      <c r="C205">
        <v>27.625</v>
      </c>
      <c r="D205">
        <v>17.86</v>
      </c>
      <c r="E205">
        <v>15.62</v>
      </c>
      <c r="F205">
        <v>0</v>
      </c>
    </row>
    <row r="206" spans="1:6">
      <c r="A206" s="1">
        <v>39736</v>
      </c>
      <c r="B206" t="s">
        <v>558</v>
      </c>
      <c r="C206">
        <v>27.625</v>
      </c>
      <c r="D206">
        <v>17.79</v>
      </c>
      <c r="E206">
        <v>15.62</v>
      </c>
      <c r="F206">
        <v>0</v>
      </c>
    </row>
    <row r="207" spans="1:6">
      <c r="A207" s="1">
        <v>39736</v>
      </c>
      <c r="B207" t="s">
        <v>559</v>
      </c>
      <c r="C207">
        <v>27.625</v>
      </c>
      <c r="D207">
        <v>17.86</v>
      </c>
      <c r="E207">
        <v>15.62</v>
      </c>
      <c r="F207">
        <v>0</v>
      </c>
    </row>
    <row r="208" spans="1:6">
      <c r="A208" s="1">
        <v>39736</v>
      </c>
      <c r="B208" t="s">
        <v>560</v>
      </c>
      <c r="C208">
        <v>27.625</v>
      </c>
      <c r="D208">
        <v>17.760000000000002</v>
      </c>
      <c r="E208">
        <v>15.62</v>
      </c>
      <c r="F208">
        <v>0</v>
      </c>
    </row>
    <row r="209" spans="1:6">
      <c r="A209" s="1">
        <v>39736</v>
      </c>
      <c r="B209" t="s">
        <v>561</v>
      </c>
      <c r="C209">
        <v>27.625</v>
      </c>
      <c r="D209">
        <v>17.760000000000002</v>
      </c>
      <c r="E209">
        <v>15.62</v>
      </c>
      <c r="F209">
        <v>0</v>
      </c>
    </row>
    <row r="210" spans="1:6">
      <c r="A210" s="1">
        <v>39736</v>
      </c>
      <c r="B210" t="s">
        <v>562</v>
      </c>
      <c r="C210">
        <v>27.574000000000002</v>
      </c>
      <c r="D210">
        <v>17.760000000000002</v>
      </c>
      <c r="E210">
        <v>15.62</v>
      </c>
      <c r="F210">
        <v>0</v>
      </c>
    </row>
    <row r="211" spans="1:6">
      <c r="A211" s="1">
        <v>39736</v>
      </c>
      <c r="B211" t="s">
        <v>563</v>
      </c>
      <c r="C211">
        <v>27.625</v>
      </c>
      <c r="D211">
        <v>17.79</v>
      </c>
      <c r="E211">
        <v>15.62</v>
      </c>
      <c r="F211">
        <v>0</v>
      </c>
    </row>
    <row r="212" spans="1:6">
      <c r="A212" s="1">
        <v>39736</v>
      </c>
      <c r="B212" t="s">
        <v>564</v>
      </c>
      <c r="C212">
        <v>27.574000000000002</v>
      </c>
      <c r="D212">
        <v>17.809999999999999</v>
      </c>
      <c r="E212">
        <v>15.62</v>
      </c>
      <c r="F212">
        <v>0</v>
      </c>
    </row>
    <row r="213" spans="1:6">
      <c r="A213" s="1">
        <v>39736</v>
      </c>
      <c r="B213" t="s">
        <v>565</v>
      </c>
      <c r="C213">
        <v>27.521999999999998</v>
      </c>
      <c r="D213">
        <v>17.760000000000002</v>
      </c>
      <c r="E213">
        <v>15.62</v>
      </c>
      <c r="F213">
        <v>0</v>
      </c>
    </row>
    <row r="214" spans="1:6">
      <c r="A214" s="1">
        <v>39736</v>
      </c>
      <c r="B214" t="s">
        <v>566</v>
      </c>
      <c r="C214">
        <v>27.625</v>
      </c>
      <c r="D214">
        <v>17.760000000000002</v>
      </c>
      <c r="E214">
        <v>15.62</v>
      </c>
      <c r="F214">
        <v>0</v>
      </c>
    </row>
    <row r="215" spans="1:6">
      <c r="A215" s="1">
        <v>39736</v>
      </c>
      <c r="B215" t="s">
        <v>567</v>
      </c>
      <c r="C215">
        <v>27.625</v>
      </c>
      <c r="D215">
        <v>17.71</v>
      </c>
      <c r="E215">
        <v>15.62</v>
      </c>
      <c r="F215">
        <v>0</v>
      </c>
    </row>
    <row r="216" spans="1:6">
      <c r="A216" s="1">
        <v>39736</v>
      </c>
      <c r="B216" t="s">
        <v>568</v>
      </c>
      <c r="C216">
        <v>27.574000000000002</v>
      </c>
      <c r="D216">
        <v>17.690000000000001</v>
      </c>
      <c r="E216">
        <v>15.62</v>
      </c>
      <c r="F216">
        <v>0</v>
      </c>
    </row>
    <row r="217" spans="1:6">
      <c r="A217" s="1">
        <v>39736</v>
      </c>
      <c r="B217" t="s">
        <v>569</v>
      </c>
      <c r="C217">
        <v>27.625</v>
      </c>
      <c r="D217">
        <v>17.760000000000002</v>
      </c>
      <c r="E217">
        <v>15.62</v>
      </c>
      <c r="F217">
        <v>0</v>
      </c>
    </row>
    <row r="218" spans="1:6">
      <c r="A218" s="1">
        <v>39736</v>
      </c>
      <c r="B218" t="s">
        <v>570</v>
      </c>
      <c r="C218">
        <v>27.625</v>
      </c>
      <c r="D218">
        <v>17.79</v>
      </c>
      <c r="E218">
        <v>15.62</v>
      </c>
      <c r="F218">
        <v>0</v>
      </c>
    </row>
    <row r="219" spans="1:6">
      <c r="A219" s="1">
        <v>39736</v>
      </c>
      <c r="B219" t="s">
        <v>571</v>
      </c>
      <c r="C219">
        <v>27.625</v>
      </c>
      <c r="D219">
        <v>17.71</v>
      </c>
      <c r="E219">
        <v>15.62</v>
      </c>
      <c r="F219">
        <v>0</v>
      </c>
    </row>
    <row r="220" spans="1:6">
      <c r="A220" s="1">
        <v>39736</v>
      </c>
      <c r="B220" t="s">
        <v>572</v>
      </c>
      <c r="C220">
        <v>27.625</v>
      </c>
      <c r="D220">
        <v>17.670000000000002</v>
      </c>
      <c r="E220">
        <v>15.62</v>
      </c>
      <c r="F220">
        <v>0</v>
      </c>
    </row>
    <row r="221" spans="1:6">
      <c r="A221" s="1">
        <v>39736</v>
      </c>
      <c r="B221" t="s">
        <v>573</v>
      </c>
      <c r="C221">
        <v>27.625</v>
      </c>
      <c r="D221">
        <v>17.739999999999998</v>
      </c>
      <c r="E221">
        <v>15.62</v>
      </c>
      <c r="F221">
        <v>0</v>
      </c>
    </row>
    <row r="222" spans="1:6">
      <c r="A222" s="1">
        <v>39736</v>
      </c>
      <c r="B222" t="s">
        <v>574</v>
      </c>
      <c r="C222">
        <v>27.625</v>
      </c>
      <c r="D222">
        <v>17.690000000000001</v>
      </c>
      <c r="E222">
        <v>15.61</v>
      </c>
      <c r="F222">
        <v>0</v>
      </c>
    </row>
    <row r="223" spans="1:6">
      <c r="A223" s="1">
        <v>39736</v>
      </c>
      <c r="B223" t="s">
        <v>575</v>
      </c>
      <c r="C223">
        <v>27.574000000000002</v>
      </c>
      <c r="D223">
        <v>17.670000000000002</v>
      </c>
      <c r="E223">
        <v>15.62</v>
      </c>
      <c r="F223">
        <v>0</v>
      </c>
    </row>
    <row r="224" spans="1:6">
      <c r="A224" s="1">
        <v>39736</v>
      </c>
      <c r="B224" t="s">
        <v>576</v>
      </c>
      <c r="C224">
        <v>27.574000000000002</v>
      </c>
      <c r="D224">
        <v>17.670000000000002</v>
      </c>
      <c r="E224">
        <v>15.61</v>
      </c>
      <c r="F224">
        <v>0</v>
      </c>
    </row>
    <row r="225" spans="1:6">
      <c r="A225" s="1">
        <v>39736</v>
      </c>
      <c r="B225" t="s">
        <v>577</v>
      </c>
      <c r="C225">
        <v>27.574000000000002</v>
      </c>
      <c r="D225">
        <v>17.64</v>
      </c>
      <c r="E225">
        <v>15.61</v>
      </c>
      <c r="F225">
        <v>0</v>
      </c>
    </row>
    <row r="226" spans="1:6">
      <c r="A226" s="1">
        <v>39736</v>
      </c>
      <c r="B226" t="s">
        <v>578</v>
      </c>
      <c r="C226">
        <v>27.574000000000002</v>
      </c>
      <c r="D226">
        <v>17.690000000000001</v>
      </c>
      <c r="E226">
        <v>15.61</v>
      </c>
      <c r="F226">
        <v>0</v>
      </c>
    </row>
    <row r="227" spans="1:6">
      <c r="A227" s="1">
        <v>39736</v>
      </c>
      <c r="B227" t="s">
        <v>579</v>
      </c>
      <c r="C227">
        <v>27.625</v>
      </c>
      <c r="D227">
        <v>17.71</v>
      </c>
      <c r="E227">
        <v>15.61</v>
      </c>
      <c r="F227">
        <v>0</v>
      </c>
    </row>
    <row r="228" spans="1:6">
      <c r="A228" s="1">
        <v>39736</v>
      </c>
      <c r="B228" t="s">
        <v>580</v>
      </c>
      <c r="C228">
        <v>27.677</v>
      </c>
      <c r="D228">
        <v>17.670000000000002</v>
      </c>
      <c r="E228">
        <v>15.61</v>
      </c>
      <c r="F228">
        <v>0</v>
      </c>
    </row>
    <row r="229" spans="1:6">
      <c r="A229" s="1">
        <v>39736</v>
      </c>
      <c r="B229" t="s">
        <v>581</v>
      </c>
      <c r="C229">
        <v>27.574000000000002</v>
      </c>
      <c r="D229">
        <v>17.71</v>
      </c>
      <c r="E229">
        <v>15.61</v>
      </c>
      <c r="F229">
        <v>0</v>
      </c>
    </row>
    <row r="230" spans="1:6">
      <c r="A230" s="1">
        <v>39736</v>
      </c>
      <c r="B230" t="s">
        <v>582</v>
      </c>
      <c r="C230">
        <v>27.574000000000002</v>
      </c>
      <c r="D230">
        <v>17.64</v>
      </c>
      <c r="E230">
        <v>15.61</v>
      </c>
      <c r="F230">
        <v>0</v>
      </c>
    </row>
    <row r="231" spans="1:6">
      <c r="A231" s="1">
        <v>39736</v>
      </c>
      <c r="B231" t="s">
        <v>583</v>
      </c>
      <c r="C231">
        <v>27.574000000000002</v>
      </c>
      <c r="D231">
        <v>17.64</v>
      </c>
      <c r="E231">
        <v>15.61</v>
      </c>
      <c r="F231">
        <v>0</v>
      </c>
    </row>
    <row r="232" spans="1:6">
      <c r="A232" s="1">
        <v>39736</v>
      </c>
      <c r="B232" t="s">
        <v>584</v>
      </c>
      <c r="C232">
        <v>27.677</v>
      </c>
      <c r="D232">
        <v>17.57</v>
      </c>
      <c r="E232">
        <v>15.61</v>
      </c>
      <c r="F232">
        <v>0</v>
      </c>
    </row>
    <row r="233" spans="1:6">
      <c r="A233" s="1">
        <v>39736</v>
      </c>
      <c r="B233" t="s">
        <v>585</v>
      </c>
      <c r="C233">
        <v>27.625</v>
      </c>
      <c r="D233">
        <v>17.64</v>
      </c>
      <c r="E233">
        <v>15.61</v>
      </c>
      <c r="F233">
        <v>0</v>
      </c>
    </row>
    <row r="234" spans="1:6">
      <c r="A234" s="1">
        <v>39736</v>
      </c>
      <c r="B234" t="s">
        <v>586</v>
      </c>
      <c r="C234">
        <v>27.625</v>
      </c>
      <c r="D234">
        <v>17.64</v>
      </c>
      <c r="E234">
        <v>15.61</v>
      </c>
      <c r="F234">
        <v>0</v>
      </c>
    </row>
    <row r="235" spans="1:6">
      <c r="A235" s="1">
        <v>39736</v>
      </c>
      <c r="B235" t="s">
        <v>587</v>
      </c>
      <c r="C235">
        <v>27.677</v>
      </c>
      <c r="D235">
        <v>17.57</v>
      </c>
      <c r="E235">
        <v>15.6</v>
      </c>
      <c r="F235">
        <v>0</v>
      </c>
    </row>
    <row r="236" spans="1:6">
      <c r="A236" s="1">
        <v>39736</v>
      </c>
      <c r="B236" t="s">
        <v>588</v>
      </c>
      <c r="C236">
        <v>27.625</v>
      </c>
      <c r="D236">
        <v>17.62</v>
      </c>
      <c r="E236">
        <v>15.61</v>
      </c>
      <c r="F236">
        <v>0</v>
      </c>
    </row>
    <row r="237" spans="1:6">
      <c r="A237" s="1">
        <v>39736</v>
      </c>
      <c r="B237" t="s">
        <v>589</v>
      </c>
      <c r="C237">
        <v>27.625</v>
      </c>
      <c r="D237">
        <v>17.54</v>
      </c>
      <c r="E237">
        <v>15.61</v>
      </c>
      <c r="F237">
        <v>0</v>
      </c>
    </row>
    <row r="238" spans="1:6">
      <c r="A238" s="1">
        <v>39736</v>
      </c>
      <c r="B238" t="s">
        <v>590</v>
      </c>
      <c r="C238">
        <v>27.625</v>
      </c>
      <c r="D238">
        <v>17.62</v>
      </c>
      <c r="E238">
        <v>15.6</v>
      </c>
      <c r="F238">
        <v>0</v>
      </c>
    </row>
    <row r="239" spans="1:6">
      <c r="A239" s="1">
        <v>39736</v>
      </c>
      <c r="B239" t="s">
        <v>591</v>
      </c>
      <c r="C239">
        <v>27.677</v>
      </c>
      <c r="D239">
        <v>17.62</v>
      </c>
      <c r="E239">
        <v>15.6</v>
      </c>
      <c r="F239">
        <v>0</v>
      </c>
    </row>
    <row r="240" spans="1:6">
      <c r="A240" s="1">
        <v>39736</v>
      </c>
      <c r="B240" t="s">
        <v>592</v>
      </c>
      <c r="C240">
        <v>27.625</v>
      </c>
      <c r="D240">
        <v>17.670000000000002</v>
      </c>
      <c r="E240">
        <v>15.6</v>
      </c>
      <c r="F240">
        <v>0</v>
      </c>
    </row>
    <row r="241" spans="1:6">
      <c r="A241" s="1">
        <v>39736</v>
      </c>
      <c r="B241" t="s">
        <v>593</v>
      </c>
      <c r="C241">
        <v>27.574000000000002</v>
      </c>
      <c r="D241">
        <v>17.59</v>
      </c>
      <c r="E241">
        <v>15.6</v>
      </c>
      <c r="F241">
        <v>0</v>
      </c>
    </row>
    <row r="242" spans="1:6">
      <c r="A242" s="1">
        <v>39736</v>
      </c>
      <c r="B242" t="s">
        <v>594</v>
      </c>
      <c r="C242">
        <v>27.625</v>
      </c>
      <c r="D242">
        <v>17.59</v>
      </c>
      <c r="E242">
        <v>15.6</v>
      </c>
      <c r="F242">
        <v>0</v>
      </c>
    </row>
    <row r="243" spans="1:6">
      <c r="A243" s="1">
        <v>39736</v>
      </c>
      <c r="B243" t="s">
        <v>595</v>
      </c>
      <c r="C243">
        <v>27.625</v>
      </c>
      <c r="D243">
        <v>17.59</v>
      </c>
      <c r="E243">
        <v>15.6</v>
      </c>
      <c r="F243">
        <v>0</v>
      </c>
    </row>
    <row r="244" spans="1:6">
      <c r="A244" s="1">
        <v>39736</v>
      </c>
      <c r="B244" t="s">
        <v>596</v>
      </c>
      <c r="C244">
        <v>27.574000000000002</v>
      </c>
      <c r="D244">
        <v>17.57</v>
      </c>
      <c r="E244">
        <v>15.6</v>
      </c>
      <c r="F244">
        <v>0</v>
      </c>
    </row>
    <row r="245" spans="1:6">
      <c r="A245" s="1">
        <v>39736</v>
      </c>
      <c r="B245" t="s">
        <v>597</v>
      </c>
      <c r="C245">
        <v>27.574000000000002</v>
      </c>
      <c r="D245">
        <v>17.54</v>
      </c>
      <c r="E245">
        <v>15.6</v>
      </c>
      <c r="F245">
        <v>0</v>
      </c>
    </row>
    <row r="246" spans="1:6">
      <c r="A246" s="1">
        <v>39736</v>
      </c>
      <c r="B246" t="s">
        <v>598</v>
      </c>
      <c r="C246">
        <v>27.625</v>
      </c>
      <c r="D246">
        <v>17.52</v>
      </c>
      <c r="E246">
        <v>15.6</v>
      </c>
      <c r="F246">
        <v>0</v>
      </c>
    </row>
    <row r="247" spans="1:6">
      <c r="A247" s="1">
        <v>39736</v>
      </c>
      <c r="B247" t="s">
        <v>599</v>
      </c>
      <c r="C247">
        <v>27.574000000000002</v>
      </c>
      <c r="D247">
        <v>17.59</v>
      </c>
      <c r="E247">
        <v>15.6</v>
      </c>
      <c r="F247">
        <v>0</v>
      </c>
    </row>
    <row r="248" spans="1:6">
      <c r="A248" s="1">
        <v>39736</v>
      </c>
      <c r="B248" t="s">
        <v>600</v>
      </c>
      <c r="C248">
        <v>27.625</v>
      </c>
      <c r="D248">
        <v>17.54</v>
      </c>
      <c r="E248">
        <v>15.6</v>
      </c>
      <c r="F248">
        <v>0</v>
      </c>
    </row>
    <row r="249" spans="1:6">
      <c r="A249" s="1">
        <v>39736</v>
      </c>
      <c r="B249" t="s">
        <v>601</v>
      </c>
      <c r="C249">
        <v>27.625</v>
      </c>
      <c r="D249">
        <v>17.57</v>
      </c>
      <c r="E249">
        <v>15.6</v>
      </c>
      <c r="F249">
        <v>0</v>
      </c>
    </row>
    <row r="250" spans="1:6">
      <c r="A250" s="1">
        <v>39736</v>
      </c>
      <c r="B250" t="s">
        <v>602</v>
      </c>
      <c r="C250">
        <v>27.677</v>
      </c>
      <c r="D250">
        <v>17.54</v>
      </c>
      <c r="E250">
        <v>15.6</v>
      </c>
      <c r="F250">
        <v>0</v>
      </c>
    </row>
    <row r="251" spans="1:6">
      <c r="A251" s="1">
        <v>39736</v>
      </c>
      <c r="B251" t="s">
        <v>603</v>
      </c>
      <c r="C251">
        <v>27.574000000000002</v>
      </c>
      <c r="D251">
        <v>17.45</v>
      </c>
      <c r="E251">
        <v>15.6</v>
      </c>
      <c r="F251">
        <v>0</v>
      </c>
    </row>
    <row r="252" spans="1:6">
      <c r="A252" s="1">
        <v>39736</v>
      </c>
      <c r="B252" t="s">
        <v>604</v>
      </c>
      <c r="C252">
        <v>27.574000000000002</v>
      </c>
      <c r="D252">
        <v>17.57</v>
      </c>
      <c r="E252">
        <v>15.6</v>
      </c>
      <c r="F252">
        <v>0</v>
      </c>
    </row>
    <row r="253" spans="1:6">
      <c r="A253" s="1">
        <v>39736</v>
      </c>
      <c r="B253" t="s">
        <v>605</v>
      </c>
      <c r="C253">
        <v>27.574000000000002</v>
      </c>
      <c r="D253">
        <v>17.5</v>
      </c>
      <c r="E253">
        <v>15.6</v>
      </c>
      <c r="F253">
        <v>0</v>
      </c>
    </row>
    <row r="254" spans="1:6">
      <c r="A254" s="1">
        <v>39736</v>
      </c>
      <c r="B254" t="s">
        <v>606</v>
      </c>
      <c r="C254">
        <v>27.574000000000002</v>
      </c>
      <c r="D254">
        <v>17.52</v>
      </c>
      <c r="E254">
        <v>15.6</v>
      </c>
      <c r="F254">
        <v>0</v>
      </c>
    </row>
    <row r="255" spans="1:6">
      <c r="A255" s="1">
        <v>39736</v>
      </c>
      <c r="B255" t="s">
        <v>607</v>
      </c>
      <c r="C255">
        <v>27.625</v>
      </c>
      <c r="D255">
        <v>17.5</v>
      </c>
      <c r="E255">
        <v>15.6</v>
      </c>
      <c r="F255">
        <v>0</v>
      </c>
    </row>
    <row r="256" spans="1:6">
      <c r="A256" s="1">
        <v>39736</v>
      </c>
      <c r="B256" t="s">
        <v>608</v>
      </c>
      <c r="C256">
        <v>27.625</v>
      </c>
      <c r="D256">
        <v>17.52</v>
      </c>
      <c r="E256">
        <v>15.6</v>
      </c>
      <c r="F256">
        <v>0</v>
      </c>
    </row>
    <row r="257" spans="1:6">
      <c r="A257" s="1">
        <v>39736</v>
      </c>
      <c r="B257" t="s">
        <v>609</v>
      </c>
      <c r="C257">
        <v>27.625</v>
      </c>
      <c r="D257">
        <v>17.47</v>
      </c>
      <c r="E257">
        <v>15.6</v>
      </c>
      <c r="F257">
        <v>0</v>
      </c>
    </row>
    <row r="258" spans="1:6">
      <c r="A258" s="1">
        <v>39736</v>
      </c>
      <c r="B258" t="s">
        <v>610</v>
      </c>
      <c r="C258">
        <v>27.574000000000002</v>
      </c>
      <c r="D258">
        <v>17.47</v>
      </c>
      <c r="E258">
        <v>15.6</v>
      </c>
      <c r="F258">
        <v>0</v>
      </c>
    </row>
    <row r="259" spans="1:6">
      <c r="A259" s="1">
        <v>39736</v>
      </c>
      <c r="B259" t="s">
        <v>611</v>
      </c>
      <c r="C259">
        <v>27.574000000000002</v>
      </c>
      <c r="D259">
        <v>17.5</v>
      </c>
      <c r="E259">
        <v>15.6</v>
      </c>
      <c r="F259">
        <v>0</v>
      </c>
    </row>
    <row r="260" spans="1:6">
      <c r="A260" s="1">
        <v>39737</v>
      </c>
      <c r="B260" t="s">
        <v>612</v>
      </c>
      <c r="C260">
        <v>27.574000000000002</v>
      </c>
      <c r="D260">
        <v>17.5</v>
      </c>
      <c r="E260">
        <v>15.6</v>
      </c>
      <c r="F260">
        <v>0</v>
      </c>
    </row>
    <row r="261" spans="1:6">
      <c r="A261" s="1">
        <v>39737</v>
      </c>
      <c r="B261" t="s">
        <v>613</v>
      </c>
      <c r="C261">
        <v>27.625</v>
      </c>
      <c r="D261">
        <v>17.47</v>
      </c>
      <c r="E261">
        <v>15.6</v>
      </c>
      <c r="F261">
        <v>0</v>
      </c>
    </row>
    <row r="262" spans="1:6">
      <c r="A262" s="1">
        <v>39737</v>
      </c>
      <c r="B262" t="s">
        <v>614</v>
      </c>
      <c r="C262">
        <v>27.625</v>
      </c>
      <c r="D262">
        <v>17.399999999999999</v>
      </c>
      <c r="E262">
        <v>15.59</v>
      </c>
      <c r="F262">
        <v>0</v>
      </c>
    </row>
    <row r="263" spans="1:6">
      <c r="A263" s="1">
        <v>39737</v>
      </c>
      <c r="B263" t="s">
        <v>615</v>
      </c>
      <c r="C263">
        <v>27.574000000000002</v>
      </c>
      <c r="D263">
        <v>17.5</v>
      </c>
      <c r="E263">
        <v>15.59</v>
      </c>
      <c r="F263">
        <v>0</v>
      </c>
    </row>
    <row r="264" spans="1:6">
      <c r="A264" s="1">
        <v>39737</v>
      </c>
      <c r="B264" t="s">
        <v>616</v>
      </c>
      <c r="C264">
        <v>27.625</v>
      </c>
      <c r="D264">
        <v>17.420000000000002</v>
      </c>
      <c r="E264">
        <v>15.59</v>
      </c>
      <c r="F264">
        <v>0</v>
      </c>
    </row>
    <row r="265" spans="1:6">
      <c r="A265" s="1">
        <v>39737</v>
      </c>
      <c r="B265" t="s">
        <v>617</v>
      </c>
      <c r="C265">
        <v>27.574000000000002</v>
      </c>
      <c r="D265">
        <v>17.5</v>
      </c>
      <c r="E265">
        <v>15.59</v>
      </c>
      <c r="F265">
        <v>0</v>
      </c>
    </row>
    <row r="266" spans="1:6">
      <c r="A266" s="1">
        <v>39737</v>
      </c>
      <c r="B266" t="s">
        <v>618</v>
      </c>
      <c r="C266">
        <v>27.625</v>
      </c>
      <c r="D266">
        <v>17.45</v>
      </c>
      <c r="E266">
        <v>15.6</v>
      </c>
      <c r="F266">
        <v>0</v>
      </c>
    </row>
    <row r="267" spans="1:6">
      <c r="A267" s="1">
        <v>39737</v>
      </c>
      <c r="B267" t="s">
        <v>619</v>
      </c>
      <c r="C267">
        <v>27.625</v>
      </c>
      <c r="D267">
        <v>17.45</v>
      </c>
      <c r="E267">
        <v>15.59</v>
      </c>
      <c r="F267">
        <v>0</v>
      </c>
    </row>
    <row r="268" spans="1:6">
      <c r="A268" s="1">
        <v>39737</v>
      </c>
      <c r="B268" t="s">
        <v>620</v>
      </c>
      <c r="C268">
        <v>27.574000000000002</v>
      </c>
      <c r="D268">
        <v>17.5</v>
      </c>
      <c r="E268">
        <v>15.59</v>
      </c>
      <c r="F268">
        <v>0</v>
      </c>
    </row>
    <row r="269" spans="1:6">
      <c r="A269" s="1">
        <v>39737</v>
      </c>
      <c r="B269" t="s">
        <v>621</v>
      </c>
      <c r="C269">
        <v>27.625</v>
      </c>
      <c r="D269">
        <v>17.45</v>
      </c>
      <c r="E269">
        <v>15.59</v>
      </c>
      <c r="F269">
        <v>0</v>
      </c>
    </row>
    <row r="270" spans="1:6">
      <c r="A270" s="1">
        <v>39737</v>
      </c>
      <c r="B270" t="s">
        <v>622</v>
      </c>
      <c r="C270">
        <v>27.625</v>
      </c>
      <c r="D270">
        <v>17.45</v>
      </c>
      <c r="E270">
        <v>15.59</v>
      </c>
      <c r="F270">
        <v>0</v>
      </c>
    </row>
    <row r="271" spans="1:6">
      <c r="A271" s="1">
        <v>39737</v>
      </c>
      <c r="B271" t="s">
        <v>623</v>
      </c>
      <c r="C271">
        <v>27.625</v>
      </c>
      <c r="D271">
        <v>17.45</v>
      </c>
      <c r="E271">
        <v>15.59</v>
      </c>
      <c r="F271">
        <v>0</v>
      </c>
    </row>
    <row r="272" spans="1:6">
      <c r="A272" s="1">
        <v>39737</v>
      </c>
      <c r="B272" t="s">
        <v>624</v>
      </c>
      <c r="C272">
        <v>27.625</v>
      </c>
      <c r="D272">
        <v>17.47</v>
      </c>
      <c r="E272">
        <v>15.59</v>
      </c>
      <c r="F272">
        <v>0</v>
      </c>
    </row>
    <row r="273" spans="1:6">
      <c r="A273" s="1">
        <v>39737</v>
      </c>
      <c r="B273" t="s">
        <v>625</v>
      </c>
      <c r="C273">
        <v>27.625</v>
      </c>
      <c r="D273">
        <v>17.52</v>
      </c>
      <c r="E273">
        <v>15.59</v>
      </c>
      <c r="F273">
        <v>0</v>
      </c>
    </row>
    <row r="274" spans="1:6">
      <c r="A274" s="1">
        <v>39737</v>
      </c>
      <c r="B274" t="s">
        <v>626</v>
      </c>
      <c r="C274">
        <v>27.625</v>
      </c>
      <c r="D274">
        <v>17.350000000000001</v>
      </c>
      <c r="E274">
        <v>15.59</v>
      </c>
      <c r="F274">
        <v>0</v>
      </c>
    </row>
    <row r="275" spans="1:6">
      <c r="A275" s="1">
        <v>39737</v>
      </c>
      <c r="B275" t="s">
        <v>627</v>
      </c>
      <c r="C275">
        <v>27.574000000000002</v>
      </c>
      <c r="D275">
        <v>17.350000000000001</v>
      </c>
      <c r="E275">
        <v>15.59</v>
      </c>
      <c r="F275">
        <v>0</v>
      </c>
    </row>
    <row r="276" spans="1:6">
      <c r="A276" s="1">
        <v>39737</v>
      </c>
      <c r="B276" t="s">
        <v>628</v>
      </c>
      <c r="C276">
        <v>27.625</v>
      </c>
      <c r="D276">
        <v>17.37</v>
      </c>
      <c r="E276">
        <v>15.59</v>
      </c>
      <c r="F276">
        <v>0</v>
      </c>
    </row>
    <row r="277" spans="1:6">
      <c r="A277" s="1">
        <v>39737</v>
      </c>
      <c r="B277" t="s">
        <v>629</v>
      </c>
      <c r="C277">
        <v>27.574000000000002</v>
      </c>
      <c r="D277">
        <v>17.37</v>
      </c>
      <c r="E277">
        <v>15.59</v>
      </c>
      <c r="F277">
        <v>0</v>
      </c>
    </row>
    <row r="278" spans="1:6">
      <c r="A278" s="1">
        <v>39737</v>
      </c>
      <c r="B278" t="s">
        <v>630</v>
      </c>
      <c r="C278">
        <v>27.625</v>
      </c>
      <c r="D278">
        <v>17.47</v>
      </c>
      <c r="E278">
        <v>15.59</v>
      </c>
      <c r="F278">
        <v>0</v>
      </c>
    </row>
    <row r="279" spans="1:6">
      <c r="A279" s="1">
        <v>39737</v>
      </c>
      <c r="B279" t="s">
        <v>631</v>
      </c>
      <c r="C279">
        <v>27.574000000000002</v>
      </c>
      <c r="D279">
        <v>17.420000000000002</v>
      </c>
      <c r="E279">
        <v>15.59</v>
      </c>
      <c r="F279">
        <v>0</v>
      </c>
    </row>
    <row r="280" spans="1:6">
      <c r="A280" s="1">
        <v>39737</v>
      </c>
      <c r="B280" t="s">
        <v>632</v>
      </c>
      <c r="C280">
        <v>27.625</v>
      </c>
      <c r="D280">
        <v>17.37</v>
      </c>
      <c r="E280">
        <v>15.59</v>
      </c>
      <c r="F280">
        <v>0</v>
      </c>
    </row>
    <row r="281" spans="1:6">
      <c r="A281" s="1">
        <v>39737</v>
      </c>
      <c r="B281" t="s">
        <v>633</v>
      </c>
      <c r="C281">
        <v>27.625</v>
      </c>
      <c r="D281">
        <v>17.329999999999998</v>
      </c>
      <c r="E281">
        <v>15.59</v>
      </c>
      <c r="F281">
        <v>0</v>
      </c>
    </row>
    <row r="282" spans="1:6">
      <c r="A282" s="1">
        <v>39737</v>
      </c>
      <c r="B282" t="s">
        <v>634</v>
      </c>
      <c r="C282">
        <v>27.625</v>
      </c>
      <c r="D282">
        <v>17.350000000000001</v>
      </c>
      <c r="E282">
        <v>15.59</v>
      </c>
      <c r="F282">
        <v>0</v>
      </c>
    </row>
    <row r="283" spans="1:6">
      <c r="A283" s="1">
        <v>39737</v>
      </c>
      <c r="B283" t="s">
        <v>635</v>
      </c>
      <c r="C283">
        <v>27.625</v>
      </c>
      <c r="D283">
        <v>17.37</v>
      </c>
      <c r="E283">
        <v>15.59</v>
      </c>
      <c r="F283">
        <v>0</v>
      </c>
    </row>
    <row r="284" spans="1:6">
      <c r="A284" s="1">
        <v>39737</v>
      </c>
      <c r="B284" t="s">
        <v>636</v>
      </c>
      <c r="C284">
        <v>27.574000000000002</v>
      </c>
      <c r="D284">
        <v>17.37</v>
      </c>
      <c r="E284">
        <v>15.59</v>
      </c>
      <c r="F284">
        <v>0</v>
      </c>
    </row>
    <row r="285" spans="1:6">
      <c r="A285" s="1">
        <v>39737</v>
      </c>
      <c r="B285" t="s">
        <v>637</v>
      </c>
      <c r="C285">
        <v>27.625</v>
      </c>
      <c r="D285">
        <v>17.3</v>
      </c>
      <c r="E285">
        <v>15.59</v>
      </c>
      <c r="F285">
        <v>0</v>
      </c>
    </row>
    <row r="286" spans="1:6">
      <c r="A286" s="1">
        <v>39737</v>
      </c>
      <c r="B286" t="s">
        <v>638</v>
      </c>
      <c r="C286">
        <v>27.574000000000002</v>
      </c>
      <c r="D286">
        <v>17.3</v>
      </c>
      <c r="E286">
        <v>15.58</v>
      </c>
      <c r="F286">
        <v>0</v>
      </c>
    </row>
    <row r="287" spans="1:6">
      <c r="A287" s="1">
        <v>39737</v>
      </c>
      <c r="B287" t="s">
        <v>639</v>
      </c>
      <c r="C287">
        <v>27.625</v>
      </c>
      <c r="D287">
        <v>17.3</v>
      </c>
      <c r="E287">
        <v>15.58</v>
      </c>
      <c r="F287">
        <v>0</v>
      </c>
    </row>
    <row r="288" spans="1:6">
      <c r="A288" s="1">
        <v>39737</v>
      </c>
      <c r="B288" t="s">
        <v>640</v>
      </c>
      <c r="C288">
        <v>27.625</v>
      </c>
      <c r="D288">
        <v>17.350000000000001</v>
      </c>
      <c r="E288">
        <v>15.58</v>
      </c>
      <c r="F288">
        <v>0</v>
      </c>
    </row>
    <row r="289" spans="1:6">
      <c r="A289" s="1">
        <v>39737</v>
      </c>
      <c r="B289" t="s">
        <v>641</v>
      </c>
      <c r="C289">
        <v>27.625</v>
      </c>
      <c r="D289">
        <v>17.350000000000001</v>
      </c>
      <c r="E289">
        <v>15.59</v>
      </c>
      <c r="F289">
        <v>0</v>
      </c>
    </row>
    <row r="290" spans="1:6">
      <c r="A290" s="1">
        <v>39737</v>
      </c>
      <c r="B290" t="s">
        <v>642</v>
      </c>
      <c r="C290">
        <v>27.574000000000002</v>
      </c>
      <c r="D290">
        <v>17.350000000000001</v>
      </c>
      <c r="E290">
        <v>15.59</v>
      </c>
      <c r="F290">
        <v>0</v>
      </c>
    </row>
    <row r="291" spans="1:6">
      <c r="A291" s="1">
        <v>39737</v>
      </c>
      <c r="B291" t="s">
        <v>643</v>
      </c>
      <c r="C291">
        <v>27.625</v>
      </c>
      <c r="D291">
        <v>17.329999999999998</v>
      </c>
      <c r="E291">
        <v>15.58</v>
      </c>
      <c r="F291">
        <v>0</v>
      </c>
    </row>
    <row r="292" spans="1:6">
      <c r="A292" s="1">
        <v>39737</v>
      </c>
      <c r="B292" t="s">
        <v>644</v>
      </c>
      <c r="C292">
        <v>27.574000000000002</v>
      </c>
      <c r="D292">
        <v>17.329999999999998</v>
      </c>
      <c r="E292">
        <v>15.58</v>
      </c>
      <c r="F292">
        <v>0</v>
      </c>
    </row>
    <row r="293" spans="1:6">
      <c r="A293" s="1">
        <v>39737</v>
      </c>
      <c r="B293" t="s">
        <v>645</v>
      </c>
      <c r="C293">
        <v>27.625</v>
      </c>
      <c r="D293">
        <v>17.329999999999998</v>
      </c>
      <c r="E293">
        <v>15.58</v>
      </c>
      <c r="F293">
        <v>0</v>
      </c>
    </row>
    <row r="294" spans="1:6">
      <c r="A294" s="1">
        <v>39737</v>
      </c>
      <c r="B294" t="s">
        <v>646</v>
      </c>
      <c r="C294">
        <v>27.625</v>
      </c>
      <c r="D294">
        <v>17.3</v>
      </c>
      <c r="E294">
        <v>15.58</v>
      </c>
      <c r="F294">
        <v>0</v>
      </c>
    </row>
    <row r="295" spans="1:6">
      <c r="A295" s="1">
        <v>39737</v>
      </c>
      <c r="B295" t="s">
        <v>647</v>
      </c>
      <c r="C295">
        <v>27.574000000000002</v>
      </c>
      <c r="D295">
        <v>17.28</v>
      </c>
      <c r="E295">
        <v>15.58</v>
      </c>
      <c r="F295">
        <v>0</v>
      </c>
    </row>
    <row r="296" spans="1:6">
      <c r="A296" s="1">
        <v>39737</v>
      </c>
      <c r="B296" t="s">
        <v>648</v>
      </c>
      <c r="C296">
        <v>27.625</v>
      </c>
      <c r="D296">
        <v>17.23</v>
      </c>
      <c r="E296">
        <v>15.58</v>
      </c>
      <c r="F296">
        <v>0</v>
      </c>
    </row>
    <row r="297" spans="1:6">
      <c r="A297" s="1">
        <v>39737</v>
      </c>
      <c r="B297" t="s">
        <v>649</v>
      </c>
      <c r="C297">
        <v>27.574000000000002</v>
      </c>
      <c r="D297">
        <v>17.329999999999998</v>
      </c>
      <c r="E297">
        <v>15.58</v>
      </c>
      <c r="F297">
        <v>0</v>
      </c>
    </row>
    <row r="298" spans="1:6">
      <c r="A298" s="1">
        <v>39737</v>
      </c>
      <c r="B298" t="s">
        <v>650</v>
      </c>
      <c r="C298">
        <v>27.625</v>
      </c>
      <c r="D298">
        <v>17.28</v>
      </c>
      <c r="E298">
        <v>15.58</v>
      </c>
      <c r="F298">
        <v>0</v>
      </c>
    </row>
    <row r="299" spans="1:6">
      <c r="A299" s="1">
        <v>39737</v>
      </c>
      <c r="B299" t="s">
        <v>651</v>
      </c>
      <c r="C299">
        <v>27.574000000000002</v>
      </c>
      <c r="D299">
        <v>17.3</v>
      </c>
      <c r="E299">
        <v>15.58</v>
      </c>
      <c r="F299">
        <v>0</v>
      </c>
    </row>
    <row r="300" spans="1:6">
      <c r="A300" s="1">
        <v>39737</v>
      </c>
      <c r="B300" t="s">
        <v>652</v>
      </c>
      <c r="C300">
        <v>27.625</v>
      </c>
      <c r="D300">
        <v>17.2</v>
      </c>
      <c r="E300">
        <v>15.58</v>
      </c>
      <c r="F300">
        <v>0</v>
      </c>
    </row>
    <row r="301" spans="1:6">
      <c r="A301" s="1">
        <v>39737</v>
      </c>
      <c r="B301" t="s">
        <v>653</v>
      </c>
      <c r="C301">
        <v>27.574000000000002</v>
      </c>
      <c r="D301">
        <v>17.329999999999998</v>
      </c>
      <c r="E301">
        <v>15.58</v>
      </c>
      <c r="F301">
        <v>0</v>
      </c>
    </row>
    <row r="302" spans="1:6">
      <c r="A302" s="1">
        <v>39737</v>
      </c>
      <c r="B302" t="s">
        <v>654</v>
      </c>
      <c r="C302">
        <v>27.625</v>
      </c>
      <c r="D302">
        <v>17.25</v>
      </c>
      <c r="E302">
        <v>15.58</v>
      </c>
      <c r="F302">
        <v>0</v>
      </c>
    </row>
    <row r="303" spans="1:6">
      <c r="A303" s="1">
        <v>39737</v>
      </c>
      <c r="B303" t="s">
        <v>655</v>
      </c>
      <c r="C303">
        <v>27.625</v>
      </c>
      <c r="D303">
        <v>17.3</v>
      </c>
      <c r="E303">
        <v>15.58</v>
      </c>
      <c r="F303">
        <v>0</v>
      </c>
    </row>
    <row r="304" spans="1:6">
      <c r="A304" s="1">
        <v>39737</v>
      </c>
      <c r="B304" t="s">
        <v>656</v>
      </c>
      <c r="C304">
        <v>27.625</v>
      </c>
      <c r="D304">
        <v>17.23</v>
      </c>
      <c r="E304">
        <v>15.57</v>
      </c>
      <c r="F304">
        <v>0</v>
      </c>
    </row>
    <row r="305" spans="1:6">
      <c r="A305" s="1">
        <v>39737</v>
      </c>
      <c r="B305" t="s">
        <v>657</v>
      </c>
      <c r="C305">
        <v>27.625</v>
      </c>
      <c r="D305">
        <v>17.23</v>
      </c>
      <c r="E305">
        <v>15.58</v>
      </c>
      <c r="F305">
        <v>0</v>
      </c>
    </row>
    <row r="306" spans="1:6">
      <c r="A306" s="1">
        <v>39737</v>
      </c>
      <c r="B306" t="s">
        <v>658</v>
      </c>
      <c r="C306">
        <v>27.625</v>
      </c>
      <c r="D306">
        <v>17.28</v>
      </c>
      <c r="E306">
        <v>15.58</v>
      </c>
      <c r="F306">
        <v>0</v>
      </c>
    </row>
    <row r="307" spans="1:6">
      <c r="A307" s="1">
        <v>39737</v>
      </c>
      <c r="B307" t="s">
        <v>659</v>
      </c>
      <c r="C307">
        <v>27.625</v>
      </c>
      <c r="D307">
        <v>17.28</v>
      </c>
      <c r="E307">
        <v>15.57</v>
      </c>
      <c r="F307">
        <v>0</v>
      </c>
    </row>
    <row r="308" spans="1:6">
      <c r="A308" s="1">
        <v>39737</v>
      </c>
      <c r="B308" t="s">
        <v>660</v>
      </c>
      <c r="C308">
        <v>27.574000000000002</v>
      </c>
      <c r="D308">
        <v>17.329999999999998</v>
      </c>
      <c r="E308">
        <v>15.57</v>
      </c>
      <c r="F308">
        <v>0</v>
      </c>
    </row>
    <row r="309" spans="1:6">
      <c r="A309" s="1">
        <v>39737</v>
      </c>
      <c r="B309" t="s">
        <v>661</v>
      </c>
      <c r="C309">
        <v>27.574000000000002</v>
      </c>
      <c r="D309">
        <v>17.25</v>
      </c>
      <c r="E309">
        <v>15.57</v>
      </c>
      <c r="F309">
        <v>0</v>
      </c>
    </row>
    <row r="310" spans="1:6">
      <c r="A310" s="1">
        <v>39737</v>
      </c>
      <c r="B310" t="s">
        <v>662</v>
      </c>
      <c r="C310">
        <v>27.625</v>
      </c>
      <c r="D310">
        <v>17.3</v>
      </c>
      <c r="E310">
        <v>15.57</v>
      </c>
      <c r="F310">
        <v>0</v>
      </c>
    </row>
    <row r="311" spans="1:6">
      <c r="A311" s="1">
        <v>39737</v>
      </c>
      <c r="B311" t="s">
        <v>663</v>
      </c>
      <c r="C311">
        <v>27.625</v>
      </c>
      <c r="D311">
        <v>17.2</v>
      </c>
      <c r="E311">
        <v>15.57</v>
      </c>
      <c r="F311">
        <v>0</v>
      </c>
    </row>
    <row r="312" spans="1:6">
      <c r="A312" s="1">
        <v>39737</v>
      </c>
      <c r="B312" t="s">
        <v>664</v>
      </c>
      <c r="C312">
        <v>27.625</v>
      </c>
      <c r="D312">
        <v>17.23</v>
      </c>
      <c r="E312">
        <v>15.57</v>
      </c>
      <c r="F312">
        <v>0</v>
      </c>
    </row>
    <row r="313" spans="1:6">
      <c r="A313" s="1">
        <v>39737</v>
      </c>
      <c r="B313" t="s">
        <v>665</v>
      </c>
      <c r="C313">
        <v>27.625</v>
      </c>
      <c r="D313">
        <v>17.23</v>
      </c>
      <c r="E313">
        <v>15.57</v>
      </c>
      <c r="F313">
        <v>0</v>
      </c>
    </row>
    <row r="314" spans="1:6">
      <c r="A314" s="1">
        <v>39737</v>
      </c>
      <c r="B314" t="s">
        <v>666</v>
      </c>
      <c r="C314">
        <v>27.625</v>
      </c>
      <c r="D314">
        <v>17.23</v>
      </c>
      <c r="E314">
        <v>15.57</v>
      </c>
      <c r="F314">
        <v>0</v>
      </c>
    </row>
    <row r="315" spans="1:6">
      <c r="A315" s="1">
        <v>39737</v>
      </c>
      <c r="B315" t="s">
        <v>667</v>
      </c>
      <c r="C315">
        <v>27.625</v>
      </c>
      <c r="D315">
        <v>17.23</v>
      </c>
      <c r="E315">
        <v>15.57</v>
      </c>
      <c r="F315">
        <v>0</v>
      </c>
    </row>
    <row r="316" spans="1:6">
      <c r="A316" s="1">
        <v>39737</v>
      </c>
      <c r="B316" t="s">
        <v>668</v>
      </c>
      <c r="C316">
        <v>27.625</v>
      </c>
      <c r="D316">
        <v>17.2</v>
      </c>
      <c r="E316">
        <v>15.57</v>
      </c>
      <c r="F316">
        <v>0</v>
      </c>
    </row>
    <row r="317" spans="1:6">
      <c r="A317" s="1">
        <v>39737</v>
      </c>
      <c r="B317" t="s">
        <v>669</v>
      </c>
      <c r="C317">
        <v>27.625</v>
      </c>
      <c r="D317">
        <v>17.18</v>
      </c>
      <c r="E317">
        <v>15.57</v>
      </c>
      <c r="F317">
        <v>0</v>
      </c>
    </row>
    <row r="318" spans="1:6">
      <c r="A318" s="1">
        <v>39737</v>
      </c>
      <c r="B318" t="s">
        <v>670</v>
      </c>
      <c r="C318">
        <v>27.625</v>
      </c>
      <c r="D318">
        <v>17.2</v>
      </c>
      <c r="E318">
        <v>15.57</v>
      </c>
      <c r="F318">
        <v>0</v>
      </c>
    </row>
    <row r="319" spans="1:6">
      <c r="A319" s="1">
        <v>39737</v>
      </c>
      <c r="B319" t="s">
        <v>671</v>
      </c>
      <c r="C319">
        <v>27.625</v>
      </c>
      <c r="D319">
        <v>17.2</v>
      </c>
      <c r="E319">
        <v>15.57</v>
      </c>
      <c r="F319">
        <v>0</v>
      </c>
    </row>
    <row r="320" spans="1:6">
      <c r="A320" s="1">
        <v>39737</v>
      </c>
      <c r="B320" t="s">
        <v>672</v>
      </c>
      <c r="C320">
        <v>27.574000000000002</v>
      </c>
      <c r="D320">
        <v>17.28</v>
      </c>
      <c r="E320">
        <v>15.57</v>
      </c>
      <c r="F320">
        <v>0</v>
      </c>
    </row>
    <row r="321" spans="1:6">
      <c r="A321" s="1">
        <v>39737</v>
      </c>
      <c r="B321" t="s">
        <v>673</v>
      </c>
      <c r="C321">
        <v>27.625</v>
      </c>
      <c r="D321">
        <v>17.23</v>
      </c>
      <c r="E321">
        <v>15.57</v>
      </c>
      <c r="F321">
        <v>0</v>
      </c>
    </row>
    <row r="322" spans="1:6">
      <c r="A322" s="1">
        <v>39737</v>
      </c>
      <c r="B322" t="s">
        <v>674</v>
      </c>
      <c r="C322">
        <v>27.625</v>
      </c>
      <c r="D322">
        <v>17.2</v>
      </c>
      <c r="E322">
        <v>15.57</v>
      </c>
      <c r="F322">
        <v>0</v>
      </c>
    </row>
    <row r="323" spans="1:6">
      <c r="A323" s="1">
        <v>39737</v>
      </c>
      <c r="B323" t="s">
        <v>675</v>
      </c>
      <c r="C323">
        <v>27.625</v>
      </c>
      <c r="D323">
        <v>17.23</v>
      </c>
      <c r="E323">
        <v>15.57</v>
      </c>
      <c r="F323">
        <v>0</v>
      </c>
    </row>
    <row r="324" spans="1:6">
      <c r="A324" s="1">
        <v>39737</v>
      </c>
      <c r="B324" t="s">
        <v>676</v>
      </c>
      <c r="C324">
        <v>27.625</v>
      </c>
      <c r="D324">
        <v>17.18</v>
      </c>
      <c r="E324">
        <v>15.57</v>
      </c>
      <c r="F324">
        <v>0</v>
      </c>
    </row>
    <row r="325" spans="1:6">
      <c r="A325" s="1">
        <v>39737</v>
      </c>
      <c r="B325" t="s">
        <v>677</v>
      </c>
      <c r="C325">
        <v>27.625</v>
      </c>
      <c r="D325">
        <v>17.2</v>
      </c>
      <c r="E325">
        <v>15.57</v>
      </c>
      <c r="F325">
        <v>0</v>
      </c>
    </row>
    <row r="326" spans="1:6">
      <c r="A326" s="1">
        <v>39737</v>
      </c>
      <c r="B326" t="s">
        <v>678</v>
      </c>
      <c r="C326">
        <v>27.625</v>
      </c>
      <c r="D326">
        <v>17.13</v>
      </c>
      <c r="E326">
        <v>15.57</v>
      </c>
      <c r="F326">
        <v>0</v>
      </c>
    </row>
    <row r="327" spans="1:6">
      <c r="A327" s="1">
        <v>39737</v>
      </c>
      <c r="B327" t="s">
        <v>679</v>
      </c>
      <c r="C327">
        <v>27.625</v>
      </c>
      <c r="D327">
        <v>17.2</v>
      </c>
      <c r="E327">
        <v>15.57</v>
      </c>
      <c r="F327">
        <v>0</v>
      </c>
    </row>
    <row r="328" spans="1:6">
      <c r="A328" s="1">
        <v>39737</v>
      </c>
      <c r="B328" t="s">
        <v>680</v>
      </c>
      <c r="C328">
        <v>27.625</v>
      </c>
      <c r="D328">
        <v>17.25</v>
      </c>
      <c r="E328">
        <v>15.57</v>
      </c>
      <c r="F328">
        <v>0</v>
      </c>
    </row>
    <row r="329" spans="1:6">
      <c r="A329" s="1">
        <v>39737</v>
      </c>
      <c r="B329" t="s">
        <v>681</v>
      </c>
      <c r="C329">
        <v>27.677</v>
      </c>
      <c r="D329">
        <v>17.2</v>
      </c>
      <c r="E329">
        <v>15.56</v>
      </c>
      <c r="F329">
        <v>0</v>
      </c>
    </row>
    <row r="330" spans="1:6">
      <c r="A330" s="1">
        <v>39737</v>
      </c>
      <c r="B330" t="s">
        <v>682</v>
      </c>
      <c r="C330">
        <v>27.625</v>
      </c>
      <c r="D330">
        <v>17.2</v>
      </c>
      <c r="E330">
        <v>15.57</v>
      </c>
      <c r="F330">
        <v>0</v>
      </c>
    </row>
    <row r="331" spans="1:6">
      <c r="A331" s="1">
        <v>39737</v>
      </c>
      <c r="B331" t="s">
        <v>683</v>
      </c>
      <c r="C331">
        <v>27.625</v>
      </c>
      <c r="D331">
        <v>17.2</v>
      </c>
      <c r="E331">
        <v>15.57</v>
      </c>
      <c r="F331">
        <v>0</v>
      </c>
    </row>
    <row r="332" spans="1:6">
      <c r="A332" s="1">
        <v>39737</v>
      </c>
      <c r="B332" t="s">
        <v>684</v>
      </c>
      <c r="C332">
        <v>27.625</v>
      </c>
      <c r="D332">
        <v>17.18</v>
      </c>
      <c r="E332">
        <v>15.57</v>
      </c>
      <c r="F332">
        <v>0</v>
      </c>
    </row>
    <row r="333" spans="1:6">
      <c r="A333" s="1">
        <v>39737</v>
      </c>
      <c r="B333" t="s">
        <v>685</v>
      </c>
      <c r="C333">
        <v>27.625</v>
      </c>
      <c r="D333">
        <v>17.2</v>
      </c>
      <c r="E333">
        <v>15.57</v>
      </c>
      <c r="F333">
        <v>0</v>
      </c>
    </row>
    <row r="334" spans="1:6">
      <c r="A334" s="1">
        <v>39737</v>
      </c>
      <c r="B334" t="s">
        <v>686</v>
      </c>
      <c r="C334">
        <v>27.625</v>
      </c>
      <c r="D334">
        <v>17.16</v>
      </c>
      <c r="E334">
        <v>15.57</v>
      </c>
      <c r="F334">
        <v>0</v>
      </c>
    </row>
    <row r="335" spans="1:6">
      <c r="A335" s="1">
        <v>39737</v>
      </c>
      <c r="B335" t="s">
        <v>687</v>
      </c>
      <c r="C335">
        <v>27.625</v>
      </c>
      <c r="D335">
        <v>17.11</v>
      </c>
      <c r="E335">
        <v>15.56</v>
      </c>
      <c r="F335">
        <v>0</v>
      </c>
    </row>
    <row r="336" spans="1:6">
      <c r="A336" s="1">
        <v>39737</v>
      </c>
      <c r="B336" t="s">
        <v>688</v>
      </c>
      <c r="C336">
        <v>27.625</v>
      </c>
      <c r="D336">
        <v>17.16</v>
      </c>
      <c r="E336">
        <v>15.57</v>
      </c>
      <c r="F336">
        <v>0</v>
      </c>
    </row>
    <row r="337" spans="1:6">
      <c r="A337" s="1">
        <v>39737</v>
      </c>
      <c r="B337" t="s">
        <v>689</v>
      </c>
      <c r="C337">
        <v>27.625</v>
      </c>
      <c r="D337">
        <v>17.18</v>
      </c>
      <c r="E337">
        <v>15.56</v>
      </c>
      <c r="F337">
        <v>0</v>
      </c>
    </row>
    <row r="338" spans="1:6">
      <c r="A338" s="1">
        <v>39737</v>
      </c>
      <c r="B338" t="s">
        <v>690</v>
      </c>
      <c r="C338">
        <v>27.625</v>
      </c>
      <c r="D338">
        <v>17.18</v>
      </c>
      <c r="E338">
        <v>15.56</v>
      </c>
      <c r="F338">
        <v>0</v>
      </c>
    </row>
    <row r="339" spans="1:6">
      <c r="A339" s="1">
        <v>39737</v>
      </c>
      <c r="B339" t="s">
        <v>691</v>
      </c>
      <c r="C339">
        <v>27.625</v>
      </c>
      <c r="D339">
        <v>17.11</v>
      </c>
      <c r="E339">
        <v>15.56</v>
      </c>
      <c r="F339">
        <v>0</v>
      </c>
    </row>
    <row r="340" spans="1:6">
      <c r="A340" s="1">
        <v>39737</v>
      </c>
      <c r="B340" t="s">
        <v>692</v>
      </c>
      <c r="C340">
        <v>27.625</v>
      </c>
      <c r="D340">
        <v>17.13</v>
      </c>
      <c r="E340">
        <v>15.57</v>
      </c>
      <c r="F340">
        <v>0</v>
      </c>
    </row>
    <row r="341" spans="1:6">
      <c r="A341" s="1">
        <v>39737</v>
      </c>
      <c r="B341" t="s">
        <v>693</v>
      </c>
      <c r="C341">
        <v>27.625</v>
      </c>
      <c r="D341">
        <v>17.18</v>
      </c>
      <c r="E341">
        <v>15.56</v>
      </c>
      <c r="F341">
        <v>0</v>
      </c>
    </row>
    <row r="342" spans="1:6">
      <c r="A342" s="1">
        <v>39737</v>
      </c>
      <c r="B342" t="s">
        <v>694</v>
      </c>
      <c r="C342">
        <v>27.625</v>
      </c>
      <c r="D342">
        <v>17.16</v>
      </c>
      <c r="E342">
        <v>15.57</v>
      </c>
      <c r="F342">
        <v>0</v>
      </c>
    </row>
    <row r="343" spans="1:6">
      <c r="A343" s="1">
        <v>39737</v>
      </c>
      <c r="B343" t="s">
        <v>695</v>
      </c>
      <c r="C343">
        <v>27.625</v>
      </c>
      <c r="D343">
        <v>17.16</v>
      </c>
      <c r="E343">
        <v>15.56</v>
      </c>
      <c r="F343">
        <v>0</v>
      </c>
    </row>
    <row r="344" spans="1:6">
      <c r="A344" s="1">
        <v>39737</v>
      </c>
      <c r="B344" t="s">
        <v>696</v>
      </c>
      <c r="C344">
        <v>27.625</v>
      </c>
      <c r="D344">
        <v>17.16</v>
      </c>
      <c r="E344">
        <v>15.56</v>
      </c>
      <c r="F344">
        <v>0</v>
      </c>
    </row>
    <row r="345" spans="1:6">
      <c r="A345" s="1">
        <v>39737</v>
      </c>
      <c r="B345" t="s">
        <v>697</v>
      </c>
      <c r="C345">
        <v>27.625</v>
      </c>
      <c r="D345">
        <v>17.079999999999998</v>
      </c>
      <c r="E345">
        <v>15.56</v>
      </c>
      <c r="F345">
        <v>0</v>
      </c>
    </row>
    <row r="346" spans="1:6">
      <c r="A346" s="1">
        <v>39737</v>
      </c>
      <c r="B346" t="s">
        <v>698</v>
      </c>
      <c r="C346">
        <v>27.625</v>
      </c>
      <c r="D346">
        <v>17.16</v>
      </c>
      <c r="E346">
        <v>15.56</v>
      </c>
      <c r="F346">
        <v>0</v>
      </c>
    </row>
    <row r="347" spans="1:6">
      <c r="A347" s="1">
        <v>39737</v>
      </c>
      <c r="B347" t="s">
        <v>699</v>
      </c>
      <c r="C347">
        <v>27.625</v>
      </c>
      <c r="D347">
        <v>17.16</v>
      </c>
      <c r="E347">
        <v>15.56</v>
      </c>
      <c r="F347">
        <v>0</v>
      </c>
    </row>
    <row r="348" spans="1:6">
      <c r="A348" s="1">
        <v>39737</v>
      </c>
      <c r="B348" t="s">
        <v>700</v>
      </c>
      <c r="C348">
        <v>27.625</v>
      </c>
      <c r="D348">
        <v>17.079999999999998</v>
      </c>
      <c r="E348">
        <v>15.56</v>
      </c>
      <c r="F348">
        <v>0</v>
      </c>
    </row>
    <row r="349" spans="1:6">
      <c r="A349" s="1">
        <v>39737</v>
      </c>
      <c r="B349" t="s">
        <v>701</v>
      </c>
      <c r="C349">
        <v>27.625</v>
      </c>
      <c r="D349">
        <v>17.16</v>
      </c>
      <c r="E349">
        <v>15.56</v>
      </c>
      <c r="F349">
        <v>0</v>
      </c>
    </row>
    <row r="350" spans="1:6">
      <c r="A350" s="1">
        <v>39737</v>
      </c>
      <c r="B350" t="s">
        <v>702</v>
      </c>
      <c r="C350">
        <v>27.625</v>
      </c>
      <c r="D350">
        <v>17.079999999999998</v>
      </c>
      <c r="E350">
        <v>15.56</v>
      </c>
      <c r="F350">
        <v>0</v>
      </c>
    </row>
    <row r="351" spans="1:6">
      <c r="A351" s="1">
        <v>39737</v>
      </c>
      <c r="B351" t="s">
        <v>703</v>
      </c>
      <c r="C351">
        <v>27.574000000000002</v>
      </c>
      <c r="D351">
        <v>17.11</v>
      </c>
      <c r="E351">
        <v>15.56</v>
      </c>
      <c r="F351">
        <v>0</v>
      </c>
    </row>
    <row r="352" spans="1:6">
      <c r="A352" s="1">
        <v>39737</v>
      </c>
      <c r="B352" t="s">
        <v>704</v>
      </c>
      <c r="C352">
        <v>27.625</v>
      </c>
      <c r="D352">
        <v>17.079999999999998</v>
      </c>
      <c r="E352">
        <v>15.56</v>
      </c>
      <c r="F352">
        <v>0</v>
      </c>
    </row>
    <row r="353" spans="1:6">
      <c r="A353" s="1">
        <v>39737</v>
      </c>
      <c r="B353" t="s">
        <v>705</v>
      </c>
      <c r="C353">
        <v>27.625</v>
      </c>
      <c r="D353">
        <v>17.11</v>
      </c>
      <c r="E353">
        <v>15.56</v>
      </c>
      <c r="F353">
        <v>0</v>
      </c>
    </row>
    <row r="354" spans="1:6">
      <c r="A354" s="1">
        <v>39737</v>
      </c>
      <c r="B354" t="s">
        <v>706</v>
      </c>
      <c r="C354">
        <v>27.625</v>
      </c>
      <c r="D354">
        <v>17.059999999999999</v>
      </c>
      <c r="E354">
        <v>15.56</v>
      </c>
      <c r="F354">
        <v>0</v>
      </c>
    </row>
    <row r="355" spans="1:6">
      <c r="A355" s="1">
        <v>39737</v>
      </c>
      <c r="B355" t="s">
        <v>707</v>
      </c>
      <c r="C355">
        <v>27.625</v>
      </c>
      <c r="D355">
        <v>17.16</v>
      </c>
      <c r="E355">
        <v>15.56</v>
      </c>
      <c r="F355">
        <v>0</v>
      </c>
    </row>
    <row r="356" spans="1:6">
      <c r="A356" s="1">
        <v>39737</v>
      </c>
      <c r="B356" t="s">
        <v>708</v>
      </c>
      <c r="C356">
        <v>27.625</v>
      </c>
      <c r="D356">
        <v>17.11</v>
      </c>
      <c r="E356">
        <v>15.56</v>
      </c>
      <c r="F356">
        <v>0</v>
      </c>
    </row>
    <row r="357" spans="1:6">
      <c r="A357" s="1">
        <v>39737</v>
      </c>
      <c r="B357" t="s">
        <v>709</v>
      </c>
      <c r="C357">
        <v>27.625</v>
      </c>
      <c r="D357">
        <v>17.11</v>
      </c>
      <c r="E357">
        <v>15.56</v>
      </c>
      <c r="F357">
        <v>0</v>
      </c>
    </row>
    <row r="358" spans="1:6">
      <c r="A358" s="1">
        <v>39737</v>
      </c>
      <c r="B358" t="s">
        <v>710</v>
      </c>
      <c r="C358">
        <v>27.625</v>
      </c>
      <c r="D358">
        <v>17.13</v>
      </c>
      <c r="E358">
        <v>15.55</v>
      </c>
      <c r="F358">
        <v>0</v>
      </c>
    </row>
    <row r="359" spans="1:6">
      <c r="A359" s="1">
        <v>39737</v>
      </c>
      <c r="B359" t="s">
        <v>711</v>
      </c>
      <c r="C359">
        <v>27.625</v>
      </c>
      <c r="D359">
        <v>17.079999999999998</v>
      </c>
      <c r="E359">
        <v>15.55</v>
      </c>
      <c r="F359">
        <v>0</v>
      </c>
    </row>
    <row r="360" spans="1:6">
      <c r="A360" s="1">
        <v>39737</v>
      </c>
      <c r="B360" t="s">
        <v>712</v>
      </c>
      <c r="C360">
        <v>27.625</v>
      </c>
      <c r="D360">
        <v>17.13</v>
      </c>
      <c r="E360">
        <v>15.55</v>
      </c>
      <c r="F360">
        <v>0</v>
      </c>
    </row>
    <row r="361" spans="1:6">
      <c r="A361" s="1">
        <v>39737</v>
      </c>
      <c r="B361" t="s">
        <v>713</v>
      </c>
      <c r="C361">
        <v>27.625</v>
      </c>
      <c r="D361">
        <v>17.079999999999998</v>
      </c>
      <c r="E361">
        <v>15.56</v>
      </c>
      <c r="F361">
        <v>0</v>
      </c>
    </row>
    <row r="362" spans="1:6">
      <c r="A362" s="1">
        <v>39737</v>
      </c>
      <c r="B362" t="s">
        <v>714</v>
      </c>
      <c r="C362">
        <v>27.625</v>
      </c>
      <c r="D362">
        <v>17.079999999999998</v>
      </c>
      <c r="E362">
        <v>15.56</v>
      </c>
      <c r="F362">
        <v>0</v>
      </c>
    </row>
    <row r="363" spans="1:6">
      <c r="A363" s="1">
        <v>39737</v>
      </c>
      <c r="B363" t="s">
        <v>715</v>
      </c>
      <c r="C363">
        <v>27.625</v>
      </c>
      <c r="D363">
        <v>17.059999999999999</v>
      </c>
      <c r="E363">
        <v>15.55</v>
      </c>
      <c r="F363">
        <v>0</v>
      </c>
    </row>
    <row r="364" spans="1:6">
      <c r="A364" s="1">
        <v>39737</v>
      </c>
      <c r="B364" t="s">
        <v>716</v>
      </c>
      <c r="C364">
        <v>27.625</v>
      </c>
      <c r="D364">
        <v>17.079999999999998</v>
      </c>
      <c r="E364">
        <v>15.56</v>
      </c>
      <c r="F364">
        <v>0</v>
      </c>
    </row>
    <row r="365" spans="1:6">
      <c r="A365" s="1">
        <v>39737</v>
      </c>
      <c r="B365" t="s">
        <v>717</v>
      </c>
      <c r="C365">
        <v>27.625</v>
      </c>
      <c r="D365">
        <v>17.11</v>
      </c>
      <c r="E365">
        <v>15.56</v>
      </c>
      <c r="F365">
        <v>0</v>
      </c>
    </row>
    <row r="366" spans="1:6">
      <c r="A366" s="1">
        <v>39737</v>
      </c>
      <c r="B366" t="s">
        <v>718</v>
      </c>
      <c r="C366">
        <v>27.625</v>
      </c>
      <c r="D366">
        <v>17.079999999999998</v>
      </c>
      <c r="E366">
        <v>15.55</v>
      </c>
      <c r="F366">
        <v>0</v>
      </c>
    </row>
    <row r="367" spans="1:6">
      <c r="A367" s="1">
        <v>39737</v>
      </c>
      <c r="B367" t="s">
        <v>719</v>
      </c>
      <c r="C367">
        <v>27.625</v>
      </c>
      <c r="D367">
        <v>17.079999999999998</v>
      </c>
      <c r="E367">
        <v>15.55</v>
      </c>
      <c r="F367">
        <v>0</v>
      </c>
    </row>
    <row r="368" spans="1:6">
      <c r="A368" s="1">
        <v>39737</v>
      </c>
      <c r="B368" t="s">
        <v>720</v>
      </c>
      <c r="C368">
        <v>27.625</v>
      </c>
      <c r="D368">
        <v>17.059999999999999</v>
      </c>
      <c r="E368">
        <v>15.56</v>
      </c>
      <c r="F368">
        <v>0</v>
      </c>
    </row>
    <row r="369" spans="1:6">
      <c r="A369" s="1">
        <v>39737</v>
      </c>
      <c r="B369" t="s">
        <v>721</v>
      </c>
      <c r="C369">
        <v>27.625</v>
      </c>
      <c r="D369">
        <v>17.059999999999999</v>
      </c>
      <c r="E369">
        <v>15.55</v>
      </c>
      <c r="F369">
        <v>0</v>
      </c>
    </row>
    <row r="370" spans="1:6">
      <c r="A370" s="1">
        <v>39737</v>
      </c>
      <c r="B370" t="s">
        <v>722</v>
      </c>
      <c r="C370">
        <v>27.677</v>
      </c>
      <c r="D370">
        <v>17.079999999999998</v>
      </c>
      <c r="E370">
        <v>15.55</v>
      </c>
      <c r="F370">
        <v>0</v>
      </c>
    </row>
    <row r="371" spans="1:6">
      <c r="A371" s="1">
        <v>39737</v>
      </c>
      <c r="B371" t="s">
        <v>723</v>
      </c>
      <c r="C371">
        <v>27.677</v>
      </c>
      <c r="D371">
        <v>17.079999999999998</v>
      </c>
      <c r="E371">
        <v>15.55</v>
      </c>
      <c r="F371">
        <v>0</v>
      </c>
    </row>
    <row r="372" spans="1:6">
      <c r="A372" s="1">
        <v>39737</v>
      </c>
      <c r="B372" t="s">
        <v>724</v>
      </c>
      <c r="C372">
        <v>27.625</v>
      </c>
      <c r="D372">
        <v>17.079999999999998</v>
      </c>
      <c r="E372">
        <v>15.55</v>
      </c>
      <c r="F372">
        <v>0</v>
      </c>
    </row>
    <row r="373" spans="1:6">
      <c r="A373" s="1">
        <v>39737</v>
      </c>
      <c r="B373" t="s">
        <v>725</v>
      </c>
      <c r="C373">
        <v>27.625</v>
      </c>
      <c r="D373">
        <v>17.079999999999998</v>
      </c>
      <c r="E373">
        <v>15.55</v>
      </c>
      <c r="F373">
        <v>0</v>
      </c>
    </row>
    <row r="374" spans="1:6">
      <c r="A374" s="1">
        <v>39737</v>
      </c>
      <c r="B374" t="s">
        <v>726</v>
      </c>
      <c r="C374">
        <v>27.677</v>
      </c>
      <c r="D374">
        <v>17.04</v>
      </c>
      <c r="E374">
        <v>15.55</v>
      </c>
      <c r="F374">
        <v>0</v>
      </c>
    </row>
    <row r="375" spans="1:6">
      <c r="A375" s="1">
        <v>39737</v>
      </c>
      <c r="B375" t="s">
        <v>727</v>
      </c>
      <c r="C375">
        <v>27.574000000000002</v>
      </c>
      <c r="D375">
        <v>17.04</v>
      </c>
      <c r="E375">
        <v>15.56</v>
      </c>
      <c r="F375">
        <v>0</v>
      </c>
    </row>
    <row r="376" spans="1:6">
      <c r="A376" s="1">
        <v>39737</v>
      </c>
      <c r="B376" t="s">
        <v>728</v>
      </c>
      <c r="C376">
        <v>27.625</v>
      </c>
      <c r="D376">
        <v>17.079999999999998</v>
      </c>
      <c r="E376">
        <v>15.55</v>
      </c>
      <c r="F376">
        <v>0</v>
      </c>
    </row>
    <row r="377" spans="1:6">
      <c r="A377" s="1">
        <v>39737</v>
      </c>
      <c r="B377" t="s">
        <v>729</v>
      </c>
      <c r="C377">
        <v>27.625</v>
      </c>
      <c r="D377">
        <v>17.059999999999999</v>
      </c>
      <c r="E377">
        <v>15.55</v>
      </c>
      <c r="F377">
        <v>0</v>
      </c>
    </row>
    <row r="378" spans="1:6">
      <c r="A378" s="1">
        <v>39737</v>
      </c>
      <c r="B378" t="s">
        <v>730</v>
      </c>
      <c r="C378">
        <v>27.625</v>
      </c>
      <c r="D378">
        <v>16.989999999999998</v>
      </c>
      <c r="E378">
        <v>15.55</v>
      </c>
      <c r="F378">
        <v>0</v>
      </c>
    </row>
    <row r="379" spans="1:6">
      <c r="A379" s="1">
        <v>39737</v>
      </c>
      <c r="B379" t="s">
        <v>731</v>
      </c>
      <c r="C379">
        <v>27.677</v>
      </c>
      <c r="D379">
        <v>17.010000000000002</v>
      </c>
      <c r="E379">
        <v>15.55</v>
      </c>
      <c r="F379">
        <v>0</v>
      </c>
    </row>
    <row r="380" spans="1:6">
      <c r="A380" s="1">
        <v>39737</v>
      </c>
      <c r="B380" t="s">
        <v>732</v>
      </c>
      <c r="C380">
        <v>27.625</v>
      </c>
      <c r="D380">
        <v>17.010000000000002</v>
      </c>
      <c r="E380">
        <v>15.55</v>
      </c>
      <c r="F380">
        <v>0</v>
      </c>
    </row>
    <row r="381" spans="1:6">
      <c r="A381" s="1">
        <v>39737</v>
      </c>
      <c r="B381" t="s">
        <v>733</v>
      </c>
      <c r="C381">
        <v>27.625</v>
      </c>
      <c r="D381">
        <v>17.010000000000002</v>
      </c>
      <c r="E381">
        <v>15.55</v>
      </c>
      <c r="F381">
        <v>0</v>
      </c>
    </row>
    <row r="382" spans="1:6">
      <c r="A382" s="1">
        <v>39737</v>
      </c>
      <c r="B382" t="s">
        <v>734</v>
      </c>
      <c r="C382">
        <v>27.625</v>
      </c>
      <c r="D382">
        <v>17.010000000000002</v>
      </c>
      <c r="E382">
        <v>15.55</v>
      </c>
      <c r="F382">
        <v>0</v>
      </c>
    </row>
    <row r="383" spans="1:6">
      <c r="A383" s="1">
        <v>39737</v>
      </c>
      <c r="B383" t="s">
        <v>735</v>
      </c>
      <c r="C383">
        <v>27.625</v>
      </c>
      <c r="D383">
        <v>17.010000000000002</v>
      </c>
      <c r="E383">
        <v>15.55</v>
      </c>
      <c r="F383">
        <v>0</v>
      </c>
    </row>
    <row r="384" spans="1:6">
      <c r="A384" s="1">
        <v>39737</v>
      </c>
      <c r="B384" t="s">
        <v>736</v>
      </c>
      <c r="C384">
        <v>27.625</v>
      </c>
      <c r="D384">
        <v>17.04</v>
      </c>
      <c r="E384">
        <v>15.55</v>
      </c>
      <c r="F384">
        <v>0</v>
      </c>
    </row>
    <row r="385" spans="1:6">
      <c r="A385" s="1">
        <v>39737</v>
      </c>
      <c r="B385" t="s">
        <v>737</v>
      </c>
      <c r="C385">
        <v>27.625</v>
      </c>
      <c r="D385">
        <v>17.079999999999998</v>
      </c>
      <c r="E385">
        <v>15.55</v>
      </c>
      <c r="F385">
        <v>0</v>
      </c>
    </row>
    <row r="386" spans="1:6">
      <c r="A386" s="1">
        <v>39737</v>
      </c>
      <c r="B386" t="s">
        <v>738</v>
      </c>
      <c r="C386">
        <v>27.625</v>
      </c>
      <c r="D386">
        <v>17.04</v>
      </c>
      <c r="E386">
        <v>15.55</v>
      </c>
      <c r="F386">
        <v>0</v>
      </c>
    </row>
    <row r="387" spans="1:6">
      <c r="A387" s="1">
        <v>39737</v>
      </c>
      <c r="B387" t="s">
        <v>739</v>
      </c>
      <c r="C387">
        <v>27.625</v>
      </c>
      <c r="D387">
        <v>17.010000000000002</v>
      </c>
      <c r="E387">
        <v>15.55</v>
      </c>
      <c r="F387">
        <v>0</v>
      </c>
    </row>
    <row r="388" spans="1:6">
      <c r="A388" s="1">
        <v>39737</v>
      </c>
      <c r="B388" t="s">
        <v>740</v>
      </c>
      <c r="C388">
        <v>27.677</v>
      </c>
      <c r="D388">
        <v>17.010000000000002</v>
      </c>
      <c r="E388">
        <v>15.55</v>
      </c>
      <c r="F388">
        <v>0</v>
      </c>
    </row>
    <row r="389" spans="1:6">
      <c r="A389" s="1">
        <v>39737</v>
      </c>
      <c r="B389" t="s">
        <v>21</v>
      </c>
      <c r="C389">
        <v>27.677</v>
      </c>
      <c r="D389">
        <v>16.989999999999998</v>
      </c>
      <c r="E389">
        <v>15.55</v>
      </c>
      <c r="F389">
        <v>0</v>
      </c>
    </row>
    <row r="390" spans="1:6">
      <c r="A390" s="1">
        <v>39737</v>
      </c>
      <c r="B390" t="s">
        <v>22</v>
      </c>
      <c r="C390">
        <v>27.677</v>
      </c>
      <c r="D390">
        <v>16.96</v>
      </c>
      <c r="E390">
        <v>15.55</v>
      </c>
      <c r="F390">
        <v>0</v>
      </c>
    </row>
    <row r="391" spans="1:6">
      <c r="A391" s="1">
        <v>39737</v>
      </c>
      <c r="B391" t="s">
        <v>23</v>
      </c>
      <c r="C391">
        <v>27.677</v>
      </c>
      <c r="D391">
        <v>17.010000000000002</v>
      </c>
      <c r="E391">
        <v>15.55</v>
      </c>
      <c r="F391">
        <v>0</v>
      </c>
    </row>
    <row r="392" spans="1:6">
      <c r="A392" s="1">
        <v>39737</v>
      </c>
      <c r="B392" t="s">
        <v>24</v>
      </c>
      <c r="C392">
        <v>27.677</v>
      </c>
      <c r="D392">
        <v>17.010000000000002</v>
      </c>
      <c r="E392">
        <v>15.55</v>
      </c>
      <c r="F392">
        <v>0</v>
      </c>
    </row>
    <row r="393" spans="1:6">
      <c r="A393" s="1">
        <v>39737</v>
      </c>
      <c r="B393" t="s">
        <v>25</v>
      </c>
      <c r="C393">
        <v>27.677</v>
      </c>
      <c r="D393">
        <v>16.96</v>
      </c>
      <c r="E393">
        <v>15.55</v>
      </c>
      <c r="F393">
        <v>0</v>
      </c>
    </row>
    <row r="394" spans="1:6">
      <c r="A394" s="1">
        <v>39737</v>
      </c>
      <c r="B394" t="s">
        <v>26</v>
      </c>
      <c r="C394">
        <v>27.625</v>
      </c>
      <c r="D394">
        <v>16.989999999999998</v>
      </c>
      <c r="E394">
        <v>15.55</v>
      </c>
      <c r="F394">
        <v>0</v>
      </c>
    </row>
    <row r="395" spans="1:6">
      <c r="A395" s="1">
        <v>39737</v>
      </c>
      <c r="B395" t="s">
        <v>27</v>
      </c>
      <c r="C395">
        <v>27.677</v>
      </c>
      <c r="D395">
        <v>16.989999999999998</v>
      </c>
      <c r="E395">
        <v>15.55</v>
      </c>
      <c r="F395">
        <v>0</v>
      </c>
    </row>
    <row r="396" spans="1:6">
      <c r="A396" s="1">
        <v>39737</v>
      </c>
      <c r="B396" t="s">
        <v>28</v>
      </c>
      <c r="C396">
        <v>27.625</v>
      </c>
      <c r="D396">
        <v>16.989999999999998</v>
      </c>
      <c r="E396">
        <v>15.55</v>
      </c>
      <c r="F396">
        <v>0</v>
      </c>
    </row>
    <row r="397" spans="1:6">
      <c r="A397" s="1">
        <v>39737</v>
      </c>
      <c r="B397" t="s">
        <v>29</v>
      </c>
      <c r="C397">
        <v>27.625</v>
      </c>
      <c r="D397">
        <v>17.04</v>
      </c>
      <c r="E397">
        <v>15.55</v>
      </c>
      <c r="F397">
        <v>0</v>
      </c>
    </row>
    <row r="398" spans="1:6">
      <c r="A398" s="1">
        <v>39737</v>
      </c>
      <c r="B398" t="s">
        <v>30</v>
      </c>
      <c r="C398">
        <v>27.625</v>
      </c>
      <c r="D398">
        <v>16.989999999999998</v>
      </c>
      <c r="E398">
        <v>15.55</v>
      </c>
      <c r="F398">
        <v>0</v>
      </c>
    </row>
    <row r="399" spans="1:6">
      <c r="A399" s="1">
        <v>39737</v>
      </c>
      <c r="B399" t="s">
        <v>31</v>
      </c>
      <c r="C399">
        <v>27.625</v>
      </c>
      <c r="D399">
        <v>16.989999999999998</v>
      </c>
      <c r="E399">
        <v>15.55</v>
      </c>
      <c r="F399">
        <v>0</v>
      </c>
    </row>
    <row r="400" spans="1:6">
      <c r="A400" s="1">
        <v>39737</v>
      </c>
      <c r="B400" t="s">
        <v>32</v>
      </c>
      <c r="C400">
        <v>27.625</v>
      </c>
      <c r="D400">
        <v>16.940000000000001</v>
      </c>
      <c r="E400">
        <v>15.55</v>
      </c>
      <c r="F400">
        <v>0</v>
      </c>
    </row>
    <row r="401" spans="1:6">
      <c r="A401" s="1">
        <v>39737</v>
      </c>
      <c r="B401" t="s">
        <v>33</v>
      </c>
      <c r="C401">
        <v>27.625</v>
      </c>
      <c r="D401">
        <v>16.940000000000001</v>
      </c>
      <c r="E401">
        <v>15.55</v>
      </c>
      <c r="F401">
        <v>0</v>
      </c>
    </row>
    <row r="402" spans="1:6">
      <c r="A402" s="1">
        <v>39737</v>
      </c>
      <c r="B402" t="s">
        <v>34</v>
      </c>
      <c r="C402">
        <v>27.677</v>
      </c>
      <c r="D402">
        <v>16.989999999999998</v>
      </c>
      <c r="E402">
        <v>15.55</v>
      </c>
      <c r="F402">
        <v>0</v>
      </c>
    </row>
    <row r="403" spans="1:6">
      <c r="A403" s="1">
        <v>39737</v>
      </c>
      <c r="B403" t="s">
        <v>35</v>
      </c>
      <c r="C403">
        <v>27.625</v>
      </c>
      <c r="D403">
        <v>17.010000000000002</v>
      </c>
      <c r="E403">
        <v>15.55</v>
      </c>
      <c r="F403">
        <v>0</v>
      </c>
    </row>
    <row r="404" spans="1:6">
      <c r="A404" s="1">
        <v>39737</v>
      </c>
      <c r="B404" t="s">
        <v>36</v>
      </c>
      <c r="C404">
        <v>27.625</v>
      </c>
      <c r="D404">
        <v>16.940000000000001</v>
      </c>
      <c r="E404">
        <v>15.54</v>
      </c>
      <c r="F404">
        <v>0</v>
      </c>
    </row>
    <row r="405" spans="1:6">
      <c r="A405" s="1">
        <v>39737</v>
      </c>
      <c r="B405" t="s">
        <v>37</v>
      </c>
      <c r="C405">
        <v>27.625</v>
      </c>
      <c r="D405">
        <v>16.96</v>
      </c>
      <c r="E405">
        <v>15.54</v>
      </c>
      <c r="F405">
        <v>0</v>
      </c>
    </row>
    <row r="406" spans="1:6">
      <c r="A406" s="1">
        <v>39737</v>
      </c>
      <c r="B406" t="s">
        <v>38</v>
      </c>
      <c r="C406">
        <v>27.677</v>
      </c>
      <c r="D406">
        <v>16.989999999999998</v>
      </c>
      <c r="E406">
        <v>15.54</v>
      </c>
      <c r="F406">
        <v>0</v>
      </c>
    </row>
    <row r="407" spans="1:6">
      <c r="A407" s="1">
        <v>39737</v>
      </c>
      <c r="B407" t="s">
        <v>39</v>
      </c>
      <c r="C407">
        <v>27.677</v>
      </c>
      <c r="D407">
        <v>16.91</v>
      </c>
      <c r="E407">
        <v>15.55</v>
      </c>
      <c r="F407">
        <v>0</v>
      </c>
    </row>
    <row r="408" spans="1:6">
      <c r="A408" s="1">
        <v>39737</v>
      </c>
      <c r="B408" t="s">
        <v>40</v>
      </c>
      <c r="C408">
        <v>27.625</v>
      </c>
      <c r="D408">
        <v>16.940000000000001</v>
      </c>
      <c r="E408">
        <v>15.55</v>
      </c>
      <c r="F408">
        <v>0</v>
      </c>
    </row>
    <row r="409" spans="1:6">
      <c r="A409" s="1">
        <v>39737</v>
      </c>
      <c r="B409" t="s">
        <v>41</v>
      </c>
      <c r="C409">
        <v>27.677</v>
      </c>
      <c r="D409">
        <v>16.940000000000001</v>
      </c>
      <c r="E409">
        <v>15.54</v>
      </c>
      <c r="F409">
        <v>0</v>
      </c>
    </row>
    <row r="410" spans="1:6">
      <c r="A410" s="1">
        <v>39737</v>
      </c>
      <c r="B410" t="s">
        <v>42</v>
      </c>
      <c r="C410">
        <v>27.677</v>
      </c>
      <c r="D410">
        <v>16.940000000000001</v>
      </c>
      <c r="E410">
        <v>15.54</v>
      </c>
      <c r="F410">
        <v>0</v>
      </c>
    </row>
    <row r="411" spans="1:6">
      <c r="A411" s="1">
        <v>39737</v>
      </c>
      <c r="B411" t="s">
        <v>43</v>
      </c>
      <c r="C411">
        <v>27.677</v>
      </c>
      <c r="D411">
        <v>16.96</v>
      </c>
      <c r="E411">
        <v>15.55</v>
      </c>
      <c r="F411">
        <v>0</v>
      </c>
    </row>
    <row r="412" spans="1:6">
      <c r="A412" s="1">
        <v>39737</v>
      </c>
      <c r="B412" t="s">
        <v>44</v>
      </c>
      <c r="C412">
        <v>27.625</v>
      </c>
      <c r="D412">
        <v>16.91</v>
      </c>
      <c r="E412">
        <v>15.55</v>
      </c>
      <c r="F412">
        <v>0</v>
      </c>
    </row>
    <row r="413" spans="1:6">
      <c r="A413" s="1">
        <v>39737</v>
      </c>
      <c r="B413" t="s">
        <v>45</v>
      </c>
      <c r="C413">
        <v>27.677</v>
      </c>
      <c r="D413">
        <v>16.940000000000001</v>
      </c>
      <c r="E413">
        <v>15.54</v>
      </c>
      <c r="F413">
        <v>0</v>
      </c>
    </row>
    <row r="414" spans="1:6">
      <c r="A414" s="1">
        <v>39737</v>
      </c>
      <c r="B414" t="s">
        <v>46</v>
      </c>
      <c r="C414">
        <v>27.677</v>
      </c>
      <c r="D414">
        <v>16.96</v>
      </c>
      <c r="E414">
        <v>15.54</v>
      </c>
      <c r="F414">
        <v>0</v>
      </c>
    </row>
    <row r="415" spans="1:6">
      <c r="A415" s="1">
        <v>39737</v>
      </c>
      <c r="B415" t="s">
        <v>47</v>
      </c>
      <c r="C415">
        <v>27.677</v>
      </c>
      <c r="D415">
        <v>16.91</v>
      </c>
      <c r="E415">
        <v>15.54</v>
      </c>
      <c r="F415">
        <v>0</v>
      </c>
    </row>
    <row r="416" spans="1:6">
      <c r="A416" s="1">
        <v>39737</v>
      </c>
      <c r="B416" t="s">
        <v>48</v>
      </c>
      <c r="C416">
        <v>27.677</v>
      </c>
      <c r="D416">
        <v>16.84</v>
      </c>
      <c r="E416">
        <v>15.54</v>
      </c>
      <c r="F416">
        <v>0</v>
      </c>
    </row>
    <row r="417" spans="1:6">
      <c r="A417" s="1">
        <v>39737</v>
      </c>
      <c r="B417" t="s">
        <v>49</v>
      </c>
      <c r="C417">
        <v>27.625</v>
      </c>
      <c r="D417">
        <v>16.91</v>
      </c>
      <c r="E417">
        <v>15.54</v>
      </c>
      <c r="F417">
        <v>0</v>
      </c>
    </row>
    <row r="418" spans="1:6">
      <c r="A418" s="1">
        <v>39737</v>
      </c>
      <c r="B418" t="s">
        <v>50</v>
      </c>
      <c r="C418">
        <v>27.677</v>
      </c>
      <c r="D418">
        <v>16.91</v>
      </c>
      <c r="E418">
        <v>15.54</v>
      </c>
      <c r="F418">
        <v>0</v>
      </c>
    </row>
    <row r="419" spans="1:6">
      <c r="A419" s="1">
        <v>39737</v>
      </c>
      <c r="B419" t="s">
        <v>51</v>
      </c>
      <c r="C419">
        <v>27.625</v>
      </c>
      <c r="D419">
        <v>16.91</v>
      </c>
      <c r="E419">
        <v>15.54</v>
      </c>
      <c r="F419">
        <v>0</v>
      </c>
    </row>
    <row r="420" spans="1:6">
      <c r="A420" s="1">
        <v>39737</v>
      </c>
      <c r="B420" t="s">
        <v>52</v>
      </c>
      <c r="C420">
        <v>27.625</v>
      </c>
      <c r="D420">
        <v>16.89</v>
      </c>
      <c r="E420">
        <v>15.54</v>
      </c>
      <c r="F420">
        <v>0</v>
      </c>
    </row>
    <row r="421" spans="1:6">
      <c r="A421" s="1">
        <v>39737</v>
      </c>
      <c r="B421" t="s">
        <v>53</v>
      </c>
      <c r="C421">
        <v>27.677</v>
      </c>
      <c r="D421">
        <v>16.91</v>
      </c>
      <c r="E421">
        <v>15.54</v>
      </c>
      <c r="F421">
        <v>0</v>
      </c>
    </row>
    <row r="422" spans="1:6">
      <c r="A422" s="1">
        <v>39737</v>
      </c>
      <c r="B422" t="s">
        <v>54</v>
      </c>
      <c r="C422">
        <v>27.677</v>
      </c>
      <c r="D422">
        <v>16.940000000000001</v>
      </c>
      <c r="E422">
        <v>15.54</v>
      </c>
      <c r="F422">
        <v>0</v>
      </c>
    </row>
    <row r="423" spans="1:6">
      <c r="A423" s="1">
        <v>39737</v>
      </c>
      <c r="B423" t="s">
        <v>55</v>
      </c>
      <c r="C423">
        <v>27.625</v>
      </c>
      <c r="D423">
        <v>16.96</v>
      </c>
      <c r="E423">
        <v>15.54</v>
      </c>
      <c r="F423">
        <v>0</v>
      </c>
    </row>
    <row r="424" spans="1:6">
      <c r="A424" s="1">
        <v>39737</v>
      </c>
      <c r="B424" t="s">
        <v>56</v>
      </c>
      <c r="C424">
        <v>27.625</v>
      </c>
      <c r="D424">
        <v>16.89</v>
      </c>
      <c r="E424">
        <v>15.54</v>
      </c>
      <c r="F424">
        <v>0</v>
      </c>
    </row>
    <row r="425" spans="1:6">
      <c r="A425" s="1">
        <v>39737</v>
      </c>
      <c r="B425" t="s">
        <v>57</v>
      </c>
      <c r="C425">
        <v>27.625</v>
      </c>
      <c r="D425">
        <v>16.940000000000001</v>
      </c>
      <c r="E425">
        <v>15.54</v>
      </c>
      <c r="F425">
        <v>0</v>
      </c>
    </row>
    <row r="426" spans="1:6">
      <c r="A426" s="1">
        <v>39737</v>
      </c>
      <c r="B426" t="s">
        <v>58</v>
      </c>
      <c r="C426">
        <v>27.625</v>
      </c>
      <c r="D426">
        <v>16.89</v>
      </c>
      <c r="E426">
        <v>15.54</v>
      </c>
      <c r="F426">
        <v>0</v>
      </c>
    </row>
    <row r="427" spans="1:6">
      <c r="A427" s="1">
        <v>39737</v>
      </c>
      <c r="B427" t="s">
        <v>59</v>
      </c>
      <c r="C427">
        <v>27.677</v>
      </c>
      <c r="D427">
        <v>16.89</v>
      </c>
      <c r="E427">
        <v>15.54</v>
      </c>
      <c r="F427">
        <v>0</v>
      </c>
    </row>
    <row r="428" spans="1:6">
      <c r="A428" s="1">
        <v>39737</v>
      </c>
      <c r="B428" t="s">
        <v>60</v>
      </c>
      <c r="C428">
        <v>27.677</v>
      </c>
      <c r="D428">
        <v>16.87</v>
      </c>
      <c r="E428">
        <v>15.54</v>
      </c>
      <c r="F428">
        <v>0</v>
      </c>
    </row>
    <row r="429" spans="1:6">
      <c r="A429" s="1">
        <v>39737</v>
      </c>
      <c r="B429" t="s">
        <v>61</v>
      </c>
      <c r="C429">
        <v>27.677</v>
      </c>
      <c r="D429">
        <v>16.89</v>
      </c>
      <c r="E429">
        <v>15.54</v>
      </c>
      <c r="F429">
        <v>0</v>
      </c>
    </row>
    <row r="430" spans="1:6">
      <c r="A430" s="1">
        <v>39737</v>
      </c>
      <c r="B430" t="s">
        <v>62</v>
      </c>
      <c r="C430">
        <v>27.625</v>
      </c>
      <c r="D430">
        <v>16.84</v>
      </c>
      <c r="E430">
        <v>15.54</v>
      </c>
      <c r="F430">
        <v>0</v>
      </c>
    </row>
    <row r="431" spans="1:6">
      <c r="A431" s="1">
        <v>39737</v>
      </c>
      <c r="B431" t="s">
        <v>63</v>
      </c>
      <c r="C431">
        <v>27.625</v>
      </c>
      <c r="D431">
        <v>16.91</v>
      </c>
      <c r="E431">
        <v>15.54</v>
      </c>
      <c r="F431">
        <v>0</v>
      </c>
    </row>
    <row r="432" spans="1:6">
      <c r="A432" s="1">
        <v>39737</v>
      </c>
      <c r="B432" t="s">
        <v>64</v>
      </c>
      <c r="C432">
        <v>27.625</v>
      </c>
      <c r="D432">
        <v>16.84</v>
      </c>
      <c r="E432">
        <v>15.54</v>
      </c>
      <c r="F432">
        <v>0</v>
      </c>
    </row>
    <row r="433" spans="1:6">
      <c r="A433" s="1">
        <v>39737</v>
      </c>
      <c r="B433" t="s">
        <v>65</v>
      </c>
      <c r="C433">
        <v>27.677</v>
      </c>
      <c r="D433">
        <v>16.89</v>
      </c>
      <c r="E433">
        <v>15.54</v>
      </c>
      <c r="F433">
        <v>0</v>
      </c>
    </row>
    <row r="434" spans="1:6">
      <c r="A434" s="1">
        <v>39737</v>
      </c>
      <c r="B434" t="s">
        <v>66</v>
      </c>
      <c r="C434">
        <v>27.625</v>
      </c>
      <c r="D434">
        <v>16.940000000000001</v>
      </c>
      <c r="E434">
        <v>15.54</v>
      </c>
      <c r="F434">
        <v>0</v>
      </c>
    </row>
    <row r="435" spans="1:6">
      <c r="A435" s="1">
        <v>39737</v>
      </c>
      <c r="B435" t="s">
        <v>67</v>
      </c>
      <c r="C435">
        <v>27.625</v>
      </c>
      <c r="D435">
        <v>16.82</v>
      </c>
      <c r="E435">
        <v>15.54</v>
      </c>
      <c r="F435">
        <v>0</v>
      </c>
    </row>
    <row r="436" spans="1:6">
      <c r="A436" s="1">
        <v>39737</v>
      </c>
      <c r="B436" t="s">
        <v>68</v>
      </c>
      <c r="C436">
        <v>27.625</v>
      </c>
      <c r="D436">
        <v>16.87</v>
      </c>
      <c r="E436">
        <v>15.54</v>
      </c>
      <c r="F436">
        <v>0</v>
      </c>
    </row>
    <row r="437" spans="1:6">
      <c r="A437" s="1">
        <v>39737</v>
      </c>
      <c r="B437" t="s">
        <v>69</v>
      </c>
      <c r="C437">
        <v>27.625</v>
      </c>
      <c r="D437">
        <v>16.87</v>
      </c>
      <c r="E437">
        <v>15.54</v>
      </c>
      <c r="F437">
        <v>0</v>
      </c>
    </row>
    <row r="438" spans="1:6">
      <c r="A438" s="1">
        <v>39737</v>
      </c>
      <c r="B438" t="s">
        <v>70</v>
      </c>
      <c r="C438">
        <v>27.625</v>
      </c>
      <c r="D438">
        <v>16.77</v>
      </c>
      <c r="E438">
        <v>15.54</v>
      </c>
      <c r="F438">
        <v>0</v>
      </c>
    </row>
    <row r="439" spans="1:6">
      <c r="A439" s="1">
        <v>39737</v>
      </c>
      <c r="B439" t="s">
        <v>71</v>
      </c>
      <c r="C439">
        <v>27.625</v>
      </c>
      <c r="D439">
        <v>16.87</v>
      </c>
      <c r="E439">
        <v>15.54</v>
      </c>
      <c r="F439">
        <v>0</v>
      </c>
    </row>
    <row r="440" spans="1:6">
      <c r="A440" s="1">
        <v>39737</v>
      </c>
      <c r="B440" t="s">
        <v>72</v>
      </c>
      <c r="C440">
        <v>27.677</v>
      </c>
      <c r="D440">
        <v>16.84</v>
      </c>
      <c r="E440">
        <v>15.54</v>
      </c>
      <c r="F440">
        <v>0</v>
      </c>
    </row>
    <row r="441" spans="1:6">
      <c r="A441" s="1">
        <v>39737</v>
      </c>
      <c r="B441" t="s">
        <v>73</v>
      </c>
      <c r="C441">
        <v>27.625</v>
      </c>
      <c r="D441">
        <v>16.84</v>
      </c>
      <c r="E441">
        <v>15.54</v>
      </c>
      <c r="F441">
        <v>0</v>
      </c>
    </row>
    <row r="442" spans="1:6">
      <c r="A442" s="1">
        <v>39737</v>
      </c>
      <c r="B442" t="s">
        <v>74</v>
      </c>
      <c r="C442">
        <v>27.625</v>
      </c>
      <c r="D442">
        <v>16.89</v>
      </c>
      <c r="E442">
        <v>15.54</v>
      </c>
      <c r="F442">
        <v>0</v>
      </c>
    </row>
    <row r="443" spans="1:6">
      <c r="A443" s="1">
        <v>39737</v>
      </c>
      <c r="B443" t="s">
        <v>75</v>
      </c>
      <c r="C443">
        <v>27.625</v>
      </c>
      <c r="D443">
        <v>16.82</v>
      </c>
      <c r="E443">
        <v>15.54</v>
      </c>
      <c r="F443">
        <v>0</v>
      </c>
    </row>
    <row r="444" spans="1:6">
      <c r="A444" s="1">
        <v>39737</v>
      </c>
      <c r="B444" t="s">
        <v>76</v>
      </c>
      <c r="C444">
        <v>27.625</v>
      </c>
      <c r="D444">
        <v>16.82</v>
      </c>
      <c r="E444">
        <v>15.54</v>
      </c>
      <c r="F444">
        <v>0</v>
      </c>
    </row>
    <row r="445" spans="1:6">
      <c r="A445" s="1">
        <v>39737</v>
      </c>
      <c r="B445" t="s">
        <v>77</v>
      </c>
      <c r="C445">
        <v>27.625</v>
      </c>
      <c r="D445">
        <v>16.89</v>
      </c>
      <c r="E445">
        <v>15.54</v>
      </c>
      <c r="F445">
        <v>0</v>
      </c>
    </row>
    <row r="446" spans="1:6">
      <c r="A446" s="1">
        <v>39737</v>
      </c>
      <c r="B446" t="s">
        <v>78</v>
      </c>
      <c r="C446">
        <v>27.625</v>
      </c>
      <c r="D446">
        <v>16.82</v>
      </c>
      <c r="E446">
        <v>15.54</v>
      </c>
      <c r="F446">
        <v>0</v>
      </c>
    </row>
    <row r="447" spans="1:6">
      <c r="A447" s="1">
        <v>39737</v>
      </c>
      <c r="B447" t="s">
        <v>79</v>
      </c>
      <c r="C447">
        <v>27.625</v>
      </c>
      <c r="D447">
        <v>16.82</v>
      </c>
      <c r="E447">
        <v>15.54</v>
      </c>
      <c r="F447">
        <v>0</v>
      </c>
    </row>
    <row r="448" spans="1:6">
      <c r="A448" s="1">
        <v>39737</v>
      </c>
      <c r="B448" t="s">
        <v>80</v>
      </c>
      <c r="C448">
        <v>27.677</v>
      </c>
      <c r="D448">
        <v>16.79</v>
      </c>
      <c r="E448">
        <v>15.54</v>
      </c>
      <c r="F448">
        <v>0</v>
      </c>
    </row>
    <row r="449" spans="1:6">
      <c r="A449" s="1">
        <v>39737</v>
      </c>
      <c r="B449" t="s">
        <v>81</v>
      </c>
      <c r="C449">
        <v>27.677</v>
      </c>
      <c r="D449">
        <v>16.84</v>
      </c>
      <c r="E449">
        <v>15.54</v>
      </c>
      <c r="F449">
        <v>0</v>
      </c>
    </row>
    <row r="450" spans="1:6">
      <c r="A450" s="1">
        <v>39737</v>
      </c>
      <c r="B450" t="s">
        <v>82</v>
      </c>
      <c r="C450">
        <v>27.625</v>
      </c>
      <c r="D450">
        <v>16.82</v>
      </c>
      <c r="E450">
        <v>15.54</v>
      </c>
      <c r="F450">
        <v>0</v>
      </c>
    </row>
    <row r="451" spans="1:6">
      <c r="A451" s="1">
        <v>39737</v>
      </c>
      <c r="B451" t="s">
        <v>83</v>
      </c>
      <c r="C451">
        <v>27.677</v>
      </c>
      <c r="D451">
        <v>16.82</v>
      </c>
      <c r="E451">
        <v>15.54</v>
      </c>
      <c r="F451">
        <v>0</v>
      </c>
    </row>
    <row r="452" spans="1:6">
      <c r="A452" s="1">
        <v>39737</v>
      </c>
      <c r="B452" t="s">
        <v>84</v>
      </c>
      <c r="C452">
        <v>27.677</v>
      </c>
      <c r="D452">
        <v>16.82</v>
      </c>
      <c r="E452">
        <v>15.54</v>
      </c>
      <c r="F452">
        <v>0</v>
      </c>
    </row>
    <row r="453" spans="1:6">
      <c r="A453" s="1">
        <v>39737</v>
      </c>
      <c r="B453" t="s">
        <v>85</v>
      </c>
      <c r="C453">
        <v>27.625</v>
      </c>
      <c r="D453">
        <v>16.82</v>
      </c>
      <c r="E453">
        <v>15.54</v>
      </c>
      <c r="F453">
        <v>0</v>
      </c>
    </row>
    <row r="454" spans="1:6">
      <c r="A454" s="1">
        <v>39737</v>
      </c>
      <c r="B454" t="s">
        <v>86</v>
      </c>
      <c r="C454">
        <v>27.625</v>
      </c>
      <c r="D454">
        <v>16.87</v>
      </c>
      <c r="E454">
        <v>15.54</v>
      </c>
      <c r="F454">
        <v>0</v>
      </c>
    </row>
    <row r="455" spans="1:6">
      <c r="A455" s="1">
        <v>39737</v>
      </c>
      <c r="B455" t="s">
        <v>87</v>
      </c>
      <c r="C455">
        <v>27.625</v>
      </c>
      <c r="D455">
        <v>16.84</v>
      </c>
      <c r="E455">
        <v>15.53</v>
      </c>
      <c r="F455">
        <v>0</v>
      </c>
    </row>
    <row r="456" spans="1:6">
      <c r="A456" s="1">
        <v>39737</v>
      </c>
      <c r="B456" t="s">
        <v>88</v>
      </c>
      <c r="C456">
        <v>27.677</v>
      </c>
      <c r="D456">
        <v>16.79</v>
      </c>
      <c r="E456">
        <v>15.54</v>
      </c>
      <c r="F456">
        <v>0</v>
      </c>
    </row>
    <row r="457" spans="1:6">
      <c r="A457" s="1">
        <v>39737</v>
      </c>
      <c r="B457" t="s">
        <v>89</v>
      </c>
      <c r="C457">
        <v>27.625</v>
      </c>
      <c r="D457">
        <v>16.79</v>
      </c>
      <c r="E457">
        <v>15.54</v>
      </c>
      <c r="F457">
        <v>0</v>
      </c>
    </row>
    <row r="458" spans="1:6">
      <c r="A458" s="1">
        <v>39737</v>
      </c>
      <c r="B458" t="s">
        <v>90</v>
      </c>
      <c r="C458">
        <v>27.625</v>
      </c>
      <c r="D458">
        <v>16.79</v>
      </c>
      <c r="E458">
        <v>15.54</v>
      </c>
      <c r="F458">
        <v>0</v>
      </c>
    </row>
    <row r="459" spans="1:6">
      <c r="A459" s="1">
        <v>39737</v>
      </c>
      <c r="B459" t="s">
        <v>91</v>
      </c>
      <c r="C459">
        <v>27.677</v>
      </c>
      <c r="D459">
        <v>16.84</v>
      </c>
      <c r="E459">
        <v>15.53</v>
      </c>
      <c r="F459">
        <v>0</v>
      </c>
    </row>
    <row r="460" spans="1:6">
      <c r="A460" s="1">
        <v>39737</v>
      </c>
      <c r="B460" t="s">
        <v>92</v>
      </c>
      <c r="C460">
        <v>27.677</v>
      </c>
      <c r="D460">
        <v>16.77</v>
      </c>
      <c r="E460">
        <v>15.53</v>
      </c>
      <c r="F460">
        <v>0</v>
      </c>
    </row>
    <row r="461" spans="1:6">
      <c r="A461" s="1">
        <v>39737</v>
      </c>
      <c r="B461" t="s">
        <v>93</v>
      </c>
      <c r="C461">
        <v>27.625</v>
      </c>
      <c r="D461">
        <v>16.77</v>
      </c>
      <c r="E461">
        <v>15.54</v>
      </c>
      <c r="F461">
        <v>0</v>
      </c>
    </row>
    <row r="462" spans="1:6">
      <c r="A462" s="1">
        <v>39737</v>
      </c>
      <c r="B462" t="s">
        <v>94</v>
      </c>
      <c r="C462">
        <v>27.677</v>
      </c>
      <c r="D462">
        <v>16.77</v>
      </c>
      <c r="E462">
        <v>15.53</v>
      </c>
      <c r="F462">
        <v>0</v>
      </c>
    </row>
    <row r="463" spans="1:6">
      <c r="A463" s="1">
        <v>39737</v>
      </c>
      <c r="B463" t="s">
        <v>95</v>
      </c>
      <c r="C463">
        <v>27.677</v>
      </c>
      <c r="D463">
        <v>16.739999999999998</v>
      </c>
      <c r="E463">
        <v>15.53</v>
      </c>
      <c r="F463">
        <v>0</v>
      </c>
    </row>
    <row r="464" spans="1:6">
      <c r="A464" s="1">
        <v>39737</v>
      </c>
      <c r="B464" t="s">
        <v>96</v>
      </c>
      <c r="C464">
        <v>27.677</v>
      </c>
      <c r="D464">
        <v>16.82</v>
      </c>
      <c r="E464">
        <v>15.53</v>
      </c>
      <c r="F464">
        <v>0</v>
      </c>
    </row>
    <row r="465" spans="1:6">
      <c r="A465" s="1">
        <v>39737</v>
      </c>
      <c r="B465" t="s">
        <v>97</v>
      </c>
      <c r="C465">
        <v>27.677</v>
      </c>
      <c r="D465">
        <v>16.84</v>
      </c>
      <c r="E465">
        <v>15.53</v>
      </c>
      <c r="F465">
        <v>0</v>
      </c>
    </row>
    <row r="466" spans="1:6">
      <c r="A466" s="1">
        <v>39737</v>
      </c>
      <c r="B466" t="s">
        <v>98</v>
      </c>
      <c r="C466">
        <v>27.625</v>
      </c>
      <c r="D466">
        <v>16.77</v>
      </c>
      <c r="E466">
        <v>15.53</v>
      </c>
      <c r="F466">
        <v>0</v>
      </c>
    </row>
    <row r="467" spans="1:6">
      <c r="A467" s="1">
        <v>39737</v>
      </c>
      <c r="B467" t="s">
        <v>99</v>
      </c>
      <c r="C467">
        <v>27.677</v>
      </c>
      <c r="D467">
        <v>16.82</v>
      </c>
      <c r="E467">
        <v>15.53</v>
      </c>
      <c r="F467">
        <v>0</v>
      </c>
    </row>
    <row r="468" spans="1:6">
      <c r="A468" s="1">
        <v>39737</v>
      </c>
      <c r="B468" t="s">
        <v>100</v>
      </c>
      <c r="C468">
        <v>27.677</v>
      </c>
      <c r="D468">
        <v>16.77</v>
      </c>
      <c r="E468">
        <v>15.53</v>
      </c>
      <c r="F468">
        <v>0</v>
      </c>
    </row>
    <row r="469" spans="1:6">
      <c r="A469" s="1">
        <v>39737</v>
      </c>
      <c r="B469" t="s">
        <v>101</v>
      </c>
      <c r="C469">
        <v>27.625</v>
      </c>
      <c r="D469">
        <v>16.739999999999998</v>
      </c>
      <c r="E469">
        <v>15.53</v>
      </c>
      <c r="F469">
        <v>0</v>
      </c>
    </row>
    <row r="470" spans="1:6">
      <c r="A470" s="1">
        <v>39737</v>
      </c>
      <c r="B470" t="s">
        <v>102</v>
      </c>
      <c r="C470">
        <v>27.625</v>
      </c>
      <c r="D470">
        <v>16.82</v>
      </c>
      <c r="E470">
        <v>15.53</v>
      </c>
      <c r="F470">
        <v>0</v>
      </c>
    </row>
    <row r="471" spans="1:6">
      <c r="A471" s="1">
        <v>39737</v>
      </c>
      <c r="B471" t="s">
        <v>103</v>
      </c>
      <c r="C471">
        <v>27.677</v>
      </c>
      <c r="D471">
        <v>16.77</v>
      </c>
      <c r="E471">
        <v>15.53</v>
      </c>
      <c r="F471">
        <v>0</v>
      </c>
    </row>
    <row r="472" spans="1:6">
      <c r="A472" s="1">
        <v>39737</v>
      </c>
      <c r="B472" t="s">
        <v>104</v>
      </c>
      <c r="C472">
        <v>27.677</v>
      </c>
      <c r="D472">
        <v>16.77</v>
      </c>
      <c r="E472">
        <v>15.53</v>
      </c>
      <c r="F472">
        <v>0</v>
      </c>
    </row>
    <row r="473" spans="1:6">
      <c r="A473" s="1">
        <v>39737</v>
      </c>
      <c r="B473" t="s">
        <v>105</v>
      </c>
      <c r="C473">
        <v>27.677</v>
      </c>
      <c r="D473">
        <v>16.79</v>
      </c>
      <c r="E473">
        <v>15.52</v>
      </c>
      <c r="F473">
        <v>0</v>
      </c>
    </row>
    <row r="474" spans="1:6">
      <c r="A474" s="1">
        <v>39737</v>
      </c>
      <c r="B474" t="s">
        <v>106</v>
      </c>
      <c r="C474">
        <v>27.677</v>
      </c>
      <c r="D474">
        <v>16.77</v>
      </c>
      <c r="E474">
        <v>15.53</v>
      </c>
      <c r="F474">
        <v>0</v>
      </c>
    </row>
    <row r="475" spans="1:6">
      <c r="A475" s="1">
        <v>39737</v>
      </c>
      <c r="B475" t="s">
        <v>107</v>
      </c>
      <c r="C475">
        <v>27.677</v>
      </c>
      <c r="D475">
        <v>16.77</v>
      </c>
      <c r="E475">
        <v>15.52</v>
      </c>
      <c r="F475">
        <v>0</v>
      </c>
    </row>
    <row r="476" spans="1:6">
      <c r="A476" s="1">
        <v>39737</v>
      </c>
      <c r="B476" t="s">
        <v>108</v>
      </c>
      <c r="C476">
        <v>27.677</v>
      </c>
      <c r="D476">
        <v>16.79</v>
      </c>
      <c r="E476">
        <v>15.53</v>
      </c>
      <c r="F476">
        <v>0</v>
      </c>
    </row>
    <row r="477" spans="1:6">
      <c r="A477" s="1">
        <v>39737</v>
      </c>
      <c r="B477" t="s">
        <v>109</v>
      </c>
      <c r="C477">
        <v>27.677</v>
      </c>
      <c r="D477">
        <v>16.72</v>
      </c>
      <c r="E477">
        <v>15.53</v>
      </c>
      <c r="F477">
        <v>0</v>
      </c>
    </row>
    <row r="478" spans="1:6">
      <c r="A478" s="1">
        <v>39737</v>
      </c>
      <c r="B478" t="s">
        <v>110</v>
      </c>
      <c r="C478">
        <v>27.677</v>
      </c>
      <c r="D478">
        <v>16.72</v>
      </c>
      <c r="E478">
        <v>15.53</v>
      </c>
      <c r="F478">
        <v>0</v>
      </c>
    </row>
    <row r="479" spans="1:6">
      <c r="A479" s="1">
        <v>39737</v>
      </c>
      <c r="B479" t="s">
        <v>111</v>
      </c>
      <c r="C479">
        <v>27.677</v>
      </c>
      <c r="D479">
        <v>16.739999999999998</v>
      </c>
      <c r="E479">
        <v>15.52</v>
      </c>
      <c r="F479">
        <v>0</v>
      </c>
    </row>
    <row r="480" spans="1:6">
      <c r="A480" s="1">
        <v>39737</v>
      </c>
      <c r="B480" t="s">
        <v>112</v>
      </c>
      <c r="C480">
        <v>27.677</v>
      </c>
      <c r="D480">
        <v>16.79</v>
      </c>
      <c r="E480">
        <v>15.53</v>
      </c>
      <c r="F480">
        <v>0</v>
      </c>
    </row>
    <row r="481" spans="1:6">
      <c r="A481" s="1">
        <v>39737</v>
      </c>
      <c r="B481" t="s">
        <v>113</v>
      </c>
      <c r="C481">
        <v>27.625</v>
      </c>
      <c r="D481">
        <v>16.739999999999998</v>
      </c>
      <c r="E481">
        <v>15.53</v>
      </c>
      <c r="F481">
        <v>0</v>
      </c>
    </row>
    <row r="482" spans="1:6">
      <c r="A482" s="1">
        <v>39737</v>
      </c>
      <c r="B482" t="s">
        <v>114</v>
      </c>
      <c r="C482">
        <v>27.625</v>
      </c>
      <c r="D482">
        <v>16.739999999999998</v>
      </c>
      <c r="E482">
        <v>15.53</v>
      </c>
      <c r="F482">
        <v>0</v>
      </c>
    </row>
    <row r="483" spans="1:6">
      <c r="A483" s="1">
        <v>39737</v>
      </c>
      <c r="B483" t="s">
        <v>115</v>
      </c>
      <c r="C483">
        <v>27.677</v>
      </c>
      <c r="D483">
        <v>16.77</v>
      </c>
      <c r="E483">
        <v>15.52</v>
      </c>
      <c r="F483">
        <v>0</v>
      </c>
    </row>
    <row r="484" spans="1:6">
      <c r="A484" s="1">
        <v>39737</v>
      </c>
      <c r="B484" t="s">
        <v>116</v>
      </c>
      <c r="C484">
        <v>27.677</v>
      </c>
      <c r="D484">
        <v>16.739999999999998</v>
      </c>
      <c r="E484">
        <v>15.53</v>
      </c>
      <c r="F484">
        <v>0</v>
      </c>
    </row>
    <row r="485" spans="1:6">
      <c r="A485" s="1">
        <v>39737</v>
      </c>
      <c r="B485" t="s">
        <v>117</v>
      </c>
      <c r="C485">
        <v>27.677</v>
      </c>
      <c r="D485">
        <v>16.72</v>
      </c>
      <c r="E485">
        <v>15.52</v>
      </c>
      <c r="F485">
        <v>0</v>
      </c>
    </row>
    <row r="486" spans="1:6">
      <c r="A486" s="1">
        <v>39737</v>
      </c>
      <c r="B486" t="s">
        <v>118</v>
      </c>
      <c r="C486">
        <v>27.677</v>
      </c>
      <c r="D486">
        <v>16.77</v>
      </c>
      <c r="E486">
        <v>15.52</v>
      </c>
      <c r="F486">
        <v>0</v>
      </c>
    </row>
    <row r="487" spans="1:6">
      <c r="A487" s="1">
        <v>39737</v>
      </c>
      <c r="B487" t="s">
        <v>119</v>
      </c>
      <c r="C487">
        <v>27.677</v>
      </c>
      <c r="D487">
        <v>16.77</v>
      </c>
      <c r="E487">
        <v>15.52</v>
      </c>
      <c r="F487">
        <v>0</v>
      </c>
    </row>
    <row r="488" spans="1:6">
      <c r="A488" s="1">
        <v>39737</v>
      </c>
      <c r="B488" t="s">
        <v>120</v>
      </c>
      <c r="C488">
        <v>27.677</v>
      </c>
      <c r="D488">
        <v>16.79</v>
      </c>
      <c r="E488">
        <v>15.52</v>
      </c>
      <c r="F488">
        <v>0</v>
      </c>
    </row>
    <row r="489" spans="1:6">
      <c r="A489" s="1">
        <v>39737</v>
      </c>
      <c r="B489" t="s">
        <v>121</v>
      </c>
      <c r="C489">
        <v>27.625</v>
      </c>
      <c r="D489">
        <v>16.77</v>
      </c>
      <c r="E489">
        <v>15.53</v>
      </c>
      <c r="F489">
        <v>0</v>
      </c>
    </row>
    <row r="490" spans="1:6">
      <c r="A490" s="1">
        <v>39737</v>
      </c>
      <c r="B490" t="s">
        <v>122</v>
      </c>
      <c r="C490">
        <v>27.677</v>
      </c>
      <c r="D490">
        <v>16.7</v>
      </c>
      <c r="E490">
        <v>15.52</v>
      </c>
      <c r="F490">
        <v>0</v>
      </c>
    </row>
    <row r="491" spans="1:6">
      <c r="A491" s="1">
        <v>39737</v>
      </c>
      <c r="B491" t="s">
        <v>123</v>
      </c>
      <c r="C491">
        <v>27.677</v>
      </c>
      <c r="D491">
        <v>16.739999999999998</v>
      </c>
      <c r="E491">
        <v>15.53</v>
      </c>
      <c r="F491">
        <v>0</v>
      </c>
    </row>
    <row r="492" spans="1:6">
      <c r="A492" s="1">
        <v>39737</v>
      </c>
      <c r="B492" t="s">
        <v>124</v>
      </c>
      <c r="C492">
        <v>27.677</v>
      </c>
      <c r="D492">
        <v>16.739999999999998</v>
      </c>
      <c r="E492">
        <v>15.52</v>
      </c>
      <c r="F492">
        <v>0</v>
      </c>
    </row>
    <row r="493" spans="1:6">
      <c r="A493" s="1">
        <v>39737</v>
      </c>
      <c r="B493" t="s">
        <v>125</v>
      </c>
      <c r="C493">
        <v>27.677</v>
      </c>
      <c r="D493">
        <v>16.77</v>
      </c>
      <c r="E493">
        <v>15.52</v>
      </c>
      <c r="F493">
        <v>0</v>
      </c>
    </row>
    <row r="494" spans="1:6">
      <c r="A494" s="1">
        <v>39737</v>
      </c>
      <c r="B494" t="s">
        <v>126</v>
      </c>
      <c r="C494">
        <v>27.677</v>
      </c>
      <c r="D494">
        <v>16.77</v>
      </c>
      <c r="E494">
        <v>15.52</v>
      </c>
      <c r="F494">
        <v>0</v>
      </c>
    </row>
    <row r="495" spans="1:6">
      <c r="A495" s="1">
        <v>39737</v>
      </c>
      <c r="B495" t="s">
        <v>127</v>
      </c>
      <c r="C495">
        <v>27.677</v>
      </c>
      <c r="D495">
        <v>16.72</v>
      </c>
      <c r="E495">
        <v>15.52</v>
      </c>
      <c r="F495">
        <v>0</v>
      </c>
    </row>
    <row r="496" spans="1:6">
      <c r="A496" s="1">
        <v>39737</v>
      </c>
      <c r="B496" t="s">
        <v>128</v>
      </c>
      <c r="C496">
        <v>27.677</v>
      </c>
      <c r="D496">
        <v>16.77</v>
      </c>
      <c r="E496">
        <v>15.52</v>
      </c>
      <c r="F496">
        <v>0</v>
      </c>
    </row>
    <row r="497" spans="1:6">
      <c r="A497" s="1">
        <v>39737</v>
      </c>
      <c r="B497" t="s">
        <v>129</v>
      </c>
      <c r="C497">
        <v>27.677</v>
      </c>
      <c r="D497">
        <v>16.77</v>
      </c>
      <c r="E497">
        <v>15.52</v>
      </c>
      <c r="F497">
        <v>0</v>
      </c>
    </row>
    <row r="498" spans="1:6">
      <c r="A498" s="1">
        <v>39737</v>
      </c>
      <c r="B498" t="s">
        <v>130</v>
      </c>
      <c r="C498">
        <v>27.677</v>
      </c>
      <c r="D498">
        <v>16.77</v>
      </c>
      <c r="E498">
        <v>15.52</v>
      </c>
      <c r="F498">
        <v>0</v>
      </c>
    </row>
    <row r="499" spans="1:6">
      <c r="A499" s="1">
        <v>39737</v>
      </c>
      <c r="B499" t="s">
        <v>131</v>
      </c>
      <c r="C499">
        <v>27.677</v>
      </c>
      <c r="D499">
        <v>16.77</v>
      </c>
      <c r="E499">
        <v>15.52</v>
      </c>
      <c r="F499">
        <v>0</v>
      </c>
    </row>
    <row r="500" spans="1:6">
      <c r="A500" s="1">
        <v>39737</v>
      </c>
      <c r="B500" t="s">
        <v>132</v>
      </c>
      <c r="C500">
        <v>27.677</v>
      </c>
      <c r="D500">
        <v>16.7</v>
      </c>
      <c r="E500">
        <v>15.52</v>
      </c>
      <c r="F500">
        <v>0</v>
      </c>
    </row>
    <row r="501" spans="1:6">
      <c r="A501" s="1">
        <v>39737</v>
      </c>
      <c r="B501" t="s">
        <v>133</v>
      </c>
      <c r="C501">
        <v>27.677</v>
      </c>
      <c r="D501">
        <v>16.82</v>
      </c>
      <c r="E501">
        <v>15.52</v>
      </c>
      <c r="F501">
        <v>0</v>
      </c>
    </row>
    <row r="502" spans="1:6">
      <c r="A502" s="1">
        <v>39737</v>
      </c>
      <c r="B502" t="s">
        <v>134</v>
      </c>
      <c r="C502">
        <v>27.677</v>
      </c>
      <c r="D502">
        <v>16.739999999999998</v>
      </c>
      <c r="E502">
        <v>15.52</v>
      </c>
      <c r="F502">
        <v>0</v>
      </c>
    </row>
    <row r="503" spans="1:6">
      <c r="A503" s="1">
        <v>39737</v>
      </c>
      <c r="B503" t="s">
        <v>135</v>
      </c>
      <c r="C503">
        <v>27.677</v>
      </c>
      <c r="D503">
        <v>16.77</v>
      </c>
      <c r="E503">
        <v>15.52</v>
      </c>
      <c r="F503">
        <v>0</v>
      </c>
    </row>
    <row r="504" spans="1:6">
      <c r="A504" s="1">
        <v>39737</v>
      </c>
      <c r="B504" t="s">
        <v>136</v>
      </c>
      <c r="C504">
        <v>27.677</v>
      </c>
      <c r="D504">
        <v>16.7</v>
      </c>
      <c r="E504">
        <v>15.52</v>
      </c>
      <c r="F504">
        <v>0</v>
      </c>
    </row>
    <row r="505" spans="1:6">
      <c r="A505" s="1">
        <v>39737</v>
      </c>
      <c r="B505" t="s">
        <v>137</v>
      </c>
      <c r="C505">
        <v>27.677</v>
      </c>
      <c r="D505">
        <v>16.739999999999998</v>
      </c>
      <c r="E505">
        <v>15.52</v>
      </c>
      <c r="F505">
        <v>0</v>
      </c>
    </row>
    <row r="506" spans="1:6">
      <c r="A506" s="1">
        <v>39737</v>
      </c>
      <c r="B506" t="s">
        <v>138</v>
      </c>
      <c r="C506">
        <v>27.677</v>
      </c>
      <c r="D506">
        <v>16.72</v>
      </c>
      <c r="E506">
        <v>15.52</v>
      </c>
      <c r="F506">
        <v>0</v>
      </c>
    </row>
    <row r="507" spans="1:6">
      <c r="A507" s="1">
        <v>39737</v>
      </c>
      <c r="B507" t="s">
        <v>139</v>
      </c>
      <c r="C507">
        <v>27.677</v>
      </c>
      <c r="D507">
        <v>16.739999999999998</v>
      </c>
      <c r="E507">
        <v>15.52</v>
      </c>
      <c r="F507">
        <v>0</v>
      </c>
    </row>
    <row r="508" spans="1:6">
      <c r="A508" s="1">
        <v>39737</v>
      </c>
      <c r="B508" t="s">
        <v>140</v>
      </c>
      <c r="C508">
        <v>27.677</v>
      </c>
      <c r="D508">
        <v>16.739999999999998</v>
      </c>
      <c r="E508">
        <v>15.52</v>
      </c>
      <c r="F508">
        <v>0</v>
      </c>
    </row>
    <row r="509" spans="1:6">
      <c r="A509" s="1">
        <v>39737</v>
      </c>
      <c r="B509" t="s">
        <v>141</v>
      </c>
      <c r="C509">
        <v>27.677</v>
      </c>
      <c r="D509">
        <v>16.7</v>
      </c>
      <c r="E509">
        <v>15.52</v>
      </c>
      <c r="F509">
        <v>0</v>
      </c>
    </row>
    <row r="510" spans="1:6">
      <c r="A510" s="1">
        <v>39737</v>
      </c>
      <c r="B510" t="s">
        <v>142</v>
      </c>
      <c r="C510">
        <v>27.677</v>
      </c>
      <c r="D510">
        <v>16.739999999999998</v>
      </c>
      <c r="E510">
        <v>15.52</v>
      </c>
      <c r="F510">
        <v>0</v>
      </c>
    </row>
    <row r="511" spans="1:6">
      <c r="A511" s="1">
        <v>39737</v>
      </c>
      <c r="B511" t="s">
        <v>143</v>
      </c>
      <c r="C511">
        <v>27.677</v>
      </c>
      <c r="D511">
        <v>16.739999999999998</v>
      </c>
      <c r="E511">
        <v>15.52</v>
      </c>
      <c r="F511">
        <v>0</v>
      </c>
    </row>
    <row r="512" spans="1:6">
      <c r="A512" s="1">
        <v>39737</v>
      </c>
      <c r="B512" t="s">
        <v>144</v>
      </c>
      <c r="C512">
        <v>27.677</v>
      </c>
      <c r="D512">
        <v>16.72</v>
      </c>
      <c r="E512">
        <v>15.52</v>
      </c>
      <c r="F512">
        <v>0</v>
      </c>
    </row>
    <row r="513" spans="1:6">
      <c r="A513" s="1">
        <v>39737</v>
      </c>
      <c r="B513" t="s">
        <v>145</v>
      </c>
      <c r="C513">
        <v>27.728000000000002</v>
      </c>
      <c r="D513">
        <v>16.77</v>
      </c>
      <c r="E513">
        <v>15.52</v>
      </c>
      <c r="F513">
        <v>0</v>
      </c>
    </row>
    <row r="514" spans="1:6">
      <c r="A514" s="1">
        <v>39737</v>
      </c>
      <c r="B514" t="s">
        <v>146</v>
      </c>
      <c r="C514">
        <v>27.677</v>
      </c>
      <c r="D514">
        <v>16.670000000000002</v>
      </c>
      <c r="E514">
        <v>15.52</v>
      </c>
      <c r="F514">
        <v>0</v>
      </c>
    </row>
    <row r="515" spans="1:6">
      <c r="A515" s="1">
        <v>39737</v>
      </c>
      <c r="B515" t="s">
        <v>147</v>
      </c>
      <c r="C515">
        <v>27.677</v>
      </c>
      <c r="D515">
        <v>16.82</v>
      </c>
      <c r="E515">
        <v>15.52</v>
      </c>
      <c r="F515">
        <v>0</v>
      </c>
    </row>
    <row r="516" spans="1:6">
      <c r="A516" s="1">
        <v>39737</v>
      </c>
      <c r="B516" t="s">
        <v>148</v>
      </c>
      <c r="C516">
        <v>27.677</v>
      </c>
      <c r="D516">
        <v>16.72</v>
      </c>
      <c r="E516">
        <v>15.52</v>
      </c>
      <c r="F516">
        <v>0</v>
      </c>
    </row>
    <row r="517" spans="1:6">
      <c r="A517" s="1">
        <v>39737</v>
      </c>
      <c r="B517" t="s">
        <v>149</v>
      </c>
      <c r="C517">
        <v>27.677</v>
      </c>
      <c r="D517">
        <v>16.739999999999998</v>
      </c>
      <c r="E517">
        <v>15.52</v>
      </c>
      <c r="F517">
        <v>0</v>
      </c>
    </row>
    <row r="518" spans="1:6">
      <c r="A518" s="1">
        <v>39737</v>
      </c>
      <c r="B518" t="s">
        <v>150</v>
      </c>
      <c r="C518">
        <v>27.677</v>
      </c>
      <c r="D518">
        <v>16.77</v>
      </c>
      <c r="E518">
        <v>15.52</v>
      </c>
      <c r="F518">
        <v>0</v>
      </c>
    </row>
    <row r="519" spans="1:6">
      <c r="A519" s="1">
        <v>39737</v>
      </c>
      <c r="B519" t="s">
        <v>151</v>
      </c>
      <c r="C519">
        <v>27.728000000000002</v>
      </c>
      <c r="D519">
        <v>16.739999999999998</v>
      </c>
      <c r="E519">
        <v>15.52</v>
      </c>
      <c r="F519">
        <v>0</v>
      </c>
    </row>
    <row r="520" spans="1:6">
      <c r="A520" s="1">
        <v>39737</v>
      </c>
      <c r="B520" t="s">
        <v>152</v>
      </c>
      <c r="C520">
        <v>27.728000000000002</v>
      </c>
      <c r="D520">
        <v>16.739999999999998</v>
      </c>
      <c r="E520">
        <v>15.52</v>
      </c>
      <c r="F520">
        <v>0</v>
      </c>
    </row>
    <row r="521" spans="1:6">
      <c r="A521" s="1">
        <v>39737</v>
      </c>
      <c r="B521" t="s">
        <v>153</v>
      </c>
      <c r="C521">
        <v>27.677</v>
      </c>
      <c r="D521">
        <v>16.72</v>
      </c>
      <c r="E521">
        <v>15.52</v>
      </c>
      <c r="F521">
        <v>0</v>
      </c>
    </row>
    <row r="522" spans="1:6">
      <c r="A522" s="1">
        <v>39737</v>
      </c>
      <c r="B522" t="s">
        <v>154</v>
      </c>
      <c r="C522">
        <v>27.677</v>
      </c>
      <c r="D522">
        <v>16.739999999999998</v>
      </c>
      <c r="E522">
        <v>15.52</v>
      </c>
      <c r="F522">
        <v>0</v>
      </c>
    </row>
    <row r="523" spans="1:6">
      <c r="A523" s="1">
        <v>39737</v>
      </c>
      <c r="B523" t="s">
        <v>155</v>
      </c>
      <c r="C523">
        <v>27.728000000000002</v>
      </c>
      <c r="D523">
        <v>16.739999999999998</v>
      </c>
      <c r="E523">
        <v>15.52</v>
      </c>
      <c r="F523">
        <v>0</v>
      </c>
    </row>
    <row r="524" spans="1:6">
      <c r="A524" s="1">
        <v>39737</v>
      </c>
      <c r="B524" t="s">
        <v>156</v>
      </c>
      <c r="C524">
        <v>27.728000000000002</v>
      </c>
      <c r="D524">
        <v>16.77</v>
      </c>
      <c r="E524">
        <v>15.52</v>
      </c>
      <c r="F524">
        <v>0</v>
      </c>
    </row>
    <row r="525" spans="1:6">
      <c r="A525" s="1">
        <v>39737</v>
      </c>
      <c r="B525" t="s">
        <v>157</v>
      </c>
      <c r="C525">
        <v>27.677</v>
      </c>
      <c r="D525">
        <v>16.77</v>
      </c>
      <c r="E525">
        <v>15.52</v>
      </c>
      <c r="F525">
        <v>0</v>
      </c>
    </row>
    <row r="526" spans="1:6">
      <c r="A526" s="1">
        <v>39737</v>
      </c>
      <c r="B526" t="s">
        <v>158</v>
      </c>
      <c r="C526">
        <v>27.728000000000002</v>
      </c>
      <c r="D526">
        <v>16.739999999999998</v>
      </c>
      <c r="E526">
        <v>15.52</v>
      </c>
      <c r="F526">
        <v>0</v>
      </c>
    </row>
    <row r="527" spans="1:6">
      <c r="A527" s="1">
        <v>39737</v>
      </c>
      <c r="B527" t="s">
        <v>159</v>
      </c>
      <c r="C527">
        <v>27.728000000000002</v>
      </c>
      <c r="D527">
        <v>16.72</v>
      </c>
      <c r="E527">
        <v>15.52</v>
      </c>
      <c r="F527">
        <v>0</v>
      </c>
    </row>
    <row r="528" spans="1:6">
      <c r="A528" s="1">
        <v>39737</v>
      </c>
      <c r="B528" t="s">
        <v>160</v>
      </c>
      <c r="C528">
        <v>27.677</v>
      </c>
      <c r="D528">
        <v>16.739999999999998</v>
      </c>
      <c r="E528">
        <v>15.52</v>
      </c>
      <c r="F528">
        <v>0</v>
      </c>
    </row>
    <row r="529" spans="1:6">
      <c r="A529" s="1">
        <v>39737</v>
      </c>
      <c r="B529" t="s">
        <v>161</v>
      </c>
      <c r="C529">
        <v>27.677</v>
      </c>
      <c r="D529">
        <v>16.79</v>
      </c>
      <c r="E529">
        <v>15.52</v>
      </c>
      <c r="F529">
        <v>0</v>
      </c>
    </row>
    <row r="530" spans="1:6">
      <c r="A530" s="1">
        <v>39737</v>
      </c>
      <c r="B530" t="s">
        <v>162</v>
      </c>
      <c r="C530">
        <v>27.728000000000002</v>
      </c>
      <c r="D530">
        <v>16.739999999999998</v>
      </c>
      <c r="E530">
        <v>15.52</v>
      </c>
      <c r="F530">
        <v>0</v>
      </c>
    </row>
    <row r="531" spans="1:6">
      <c r="A531" s="1">
        <v>39737</v>
      </c>
      <c r="B531" t="s">
        <v>163</v>
      </c>
      <c r="C531">
        <v>27.677</v>
      </c>
      <c r="D531">
        <v>16.739999999999998</v>
      </c>
      <c r="E531">
        <v>15.52</v>
      </c>
      <c r="F531">
        <v>0</v>
      </c>
    </row>
    <row r="532" spans="1:6">
      <c r="A532" s="1">
        <v>39737</v>
      </c>
      <c r="B532" t="s">
        <v>164</v>
      </c>
      <c r="C532">
        <v>27.728000000000002</v>
      </c>
      <c r="D532">
        <v>16.739999999999998</v>
      </c>
      <c r="E532">
        <v>15.52</v>
      </c>
      <c r="F532">
        <v>0</v>
      </c>
    </row>
    <row r="533" spans="1:6">
      <c r="A533" s="1">
        <v>39737</v>
      </c>
      <c r="B533" t="s">
        <v>165</v>
      </c>
      <c r="C533">
        <v>27.677</v>
      </c>
      <c r="D533">
        <v>16.77</v>
      </c>
      <c r="E533">
        <v>15.52</v>
      </c>
      <c r="F533">
        <v>0</v>
      </c>
    </row>
    <row r="534" spans="1:6">
      <c r="A534" s="1">
        <v>39737</v>
      </c>
      <c r="B534" t="s">
        <v>166</v>
      </c>
      <c r="C534">
        <v>27.728000000000002</v>
      </c>
      <c r="D534">
        <v>16.72</v>
      </c>
      <c r="E534">
        <v>15.52</v>
      </c>
      <c r="F534">
        <v>0</v>
      </c>
    </row>
    <row r="535" spans="1:6">
      <c r="A535" s="1">
        <v>39737</v>
      </c>
      <c r="B535" t="s">
        <v>167</v>
      </c>
      <c r="C535">
        <v>27.625</v>
      </c>
      <c r="D535">
        <v>16.79</v>
      </c>
      <c r="E535">
        <v>15.52</v>
      </c>
      <c r="F535">
        <v>0</v>
      </c>
    </row>
    <row r="536" spans="1:6">
      <c r="A536" s="1">
        <v>39737</v>
      </c>
      <c r="B536" t="s">
        <v>168</v>
      </c>
      <c r="C536">
        <v>27.728000000000002</v>
      </c>
      <c r="D536">
        <v>16.79</v>
      </c>
      <c r="E536">
        <v>15.52</v>
      </c>
      <c r="F536">
        <v>0</v>
      </c>
    </row>
    <row r="537" spans="1:6">
      <c r="A537" s="1">
        <v>39737</v>
      </c>
      <c r="B537" t="s">
        <v>169</v>
      </c>
      <c r="C537">
        <v>27.728000000000002</v>
      </c>
      <c r="D537">
        <v>16.77</v>
      </c>
      <c r="E537">
        <v>15.52</v>
      </c>
      <c r="F537">
        <v>0</v>
      </c>
    </row>
    <row r="538" spans="1:6">
      <c r="A538" s="1">
        <v>39737</v>
      </c>
      <c r="B538" t="s">
        <v>170</v>
      </c>
      <c r="C538">
        <v>27.677</v>
      </c>
      <c r="D538">
        <v>16.79</v>
      </c>
      <c r="E538">
        <v>15.52</v>
      </c>
      <c r="F538">
        <v>0</v>
      </c>
    </row>
    <row r="539" spans="1:6">
      <c r="A539" s="1">
        <v>39737</v>
      </c>
      <c r="B539" t="s">
        <v>171</v>
      </c>
      <c r="C539">
        <v>27.728000000000002</v>
      </c>
      <c r="D539">
        <v>16.739999999999998</v>
      </c>
      <c r="E539">
        <v>15.52</v>
      </c>
      <c r="F539">
        <v>0</v>
      </c>
    </row>
    <row r="540" spans="1:6">
      <c r="A540" s="1">
        <v>39737</v>
      </c>
      <c r="B540" t="s">
        <v>172</v>
      </c>
      <c r="C540">
        <v>27.677</v>
      </c>
      <c r="D540">
        <v>16.82</v>
      </c>
      <c r="E540">
        <v>15.52</v>
      </c>
      <c r="F540">
        <v>0</v>
      </c>
    </row>
    <row r="541" spans="1:6">
      <c r="A541" s="1">
        <v>39737</v>
      </c>
      <c r="B541" t="s">
        <v>173</v>
      </c>
      <c r="C541">
        <v>27.677</v>
      </c>
      <c r="D541">
        <v>16.77</v>
      </c>
      <c r="E541">
        <v>15.52</v>
      </c>
      <c r="F541">
        <v>0</v>
      </c>
    </row>
    <row r="542" spans="1:6">
      <c r="A542" s="1">
        <v>39737</v>
      </c>
      <c r="B542" t="s">
        <v>174</v>
      </c>
      <c r="C542">
        <v>27.625</v>
      </c>
      <c r="D542">
        <v>16.739999999999998</v>
      </c>
      <c r="E542">
        <v>15.52</v>
      </c>
      <c r="F542">
        <v>0</v>
      </c>
    </row>
    <row r="543" spans="1:6">
      <c r="A543" s="1">
        <v>39737</v>
      </c>
      <c r="B543" t="s">
        <v>175</v>
      </c>
      <c r="C543">
        <v>27.677</v>
      </c>
      <c r="D543">
        <v>16.72</v>
      </c>
      <c r="E543">
        <v>15.52</v>
      </c>
      <c r="F543">
        <v>0</v>
      </c>
    </row>
    <row r="544" spans="1:6">
      <c r="A544" s="1">
        <v>39737</v>
      </c>
      <c r="B544" t="s">
        <v>176</v>
      </c>
      <c r="C544">
        <v>27.728000000000002</v>
      </c>
      <c r="D544">
        <v>16.79</v>
      </c>
      <c r="E544">
        <v>15.52</v>
      </c>
      <c r="F544">
        <v>0</v>
      </c>
    </row>
    <row r="545" spans="1:6">
      <c r="A545" s="1">
        <v>39737</v>
      </c>
      <c r="B545" t="s">
        <v>177</v>
      </c>
      <c r="C545">
        <v>27.677</v>
      </c>
      <c r="D545">
        <v>16.82</v>
      </c>
      <c r="E545">
        <v>15.52</v>
      </c>
      <c r="F545">
        <v>0</v>
      </c>
    </row>
    <row r="546" spans="1:6">
      <c r="A546" s="1">
        <v>39737</v>
      </c>
      <c r="B546" t="s">
        <v>178</v>
      </c>
      <c r="C546">
        <v>27.728000000000002</v>
      </c>
      <c r="D546">
        <v>16.84</v>
      </c>
      <c r="E546">
        <v>15.52</v>
      </c>
      <c r="F546">
        <v>0</v>
      </c>
    </row>
    <row r="547" spans="1:6">
      <c r="A547" s="1">
        <v>39737</v>
      </c>
      <c r="B547" t="s">
        <v>179</v>
      </c>
      <c r="C547">
        <v>27.779</v>
      </c>
      <c r="D547">
        <v>16.72</v>
      </c>
      <c r="E547">
        <v>15.52</v>
      </c>
      <c r="F547">
        <v>0</v>
      </c>
    </row>
    <row r="548" spans="1:6">
      <c r="A548" s="1">
        <v>39737</v>
      </c>
      <c r="B548" t="s">
        <v>180</v>
      </c>
      <c r="C548">
        <v>27.677</v>
      </c>
      <c r="D548">
        <v>16.77</v>
      </c>
      <c r="E548">
        <v>15.52</v>
      </c>
      <c r="F548">
        <v>0</v>
      </c>
    </row>
    <row r="549" spans="1:6">
      <c r="A549" s="1">
        <v>39737</v>
      </c>
      <c r="B549" t="s">
        <v>181</v>
      </c>
      <c r="C549">
        <v>27.728000000000002</v>
      </c>
      <c r="D549">
        <v>16.79</v>
      </c>
      <c r="E549">
        <v>15.52</v>
      </c>
      <c r="F549">
        <v>0</v>
      </c>
    </row>
    <row r="550" spans="1:6">
      <c r="A550" s="1">
        <v>39737</v>
      </c>
      <c r="B550" t="s">
        <v>182</v>
      </c>
      <c r="C550">
        <v>27.728000000000002</v>
      </c>
      <c r="D550">
        <v>16.82</v>
      </c>
      <c r="E550">
        <v>15.52</v>
      </c>
      <c r="F550">
        <v>0</v>
      </c>
    </row>
    <row r="551" spans="1:6">
      <c r="A551" s="1">
        <v>39737</v>
      </c>
      <c r="B551" t="s">
        <v>183</v>
      </c>
      <c r="C551">
        <v>27.677</v>
      </c>
      <c r="D551">
        <v>16.84</v>
      </c>
      <c r="E551">
        <v>15.52</v>
      </c>
      <c r="F551">
        <v>0</v>
      </c>
    </row>
    <row r="552" spans="1:6">
      <c r="A552" s="1">
        <v>39737</v>
      </c>
      <c r="B552" t="s">
        <v>184</v>
      </c>
      <c r="C552">
        <v>27.728000000000002</v>
      </c>
      <c r="D552">
        <v>16.79</v>
      </c>
      <c r="E552">
        <v>15.52</v>
      </c>
      <c r="F552">
        <v>0</v>
      </c>
    </row>
    <row r="553" spans="1:6">
      <c r="A553" s="1">
        <v>39737</v>
      </c>
      <c r="B553" t="s">
        <v>185</v>
      </c>
      <c r="C553">
        <v>27.728000000000002</v>
      </c>
      <c r="D553">
        <v>16.79</v>
      </c>
      <c r="E553">
        <v>15.52</v>
      </c>
      <c r="F553">
        <v>0</v>
      </c>
    </row>
    <row r="554" spans="1:6">
      <c r="A554" s="1">
        <v>39737</v>
      </c>
      <c r="B554" t="s">
        <v>186</v>
      </c>
      <c r="C554">
        <v>27.677</v>
      </c>
      <c r="D554">
        <v>16.87</v>
      </c>
      <c r="E554">
        <v>15.52</v>
      </c>
      <c r="F554">
        <v>0</v>
      </c>
    </row>
    <row r="555" spans="1:6">
      <c r="A555" s="1">
        <v>39737</v>
      </c>
      <c r="B555" t="s">
        <v>187</v>
      </c>
      <c r="C555">
        <v>27.779</v>
      </c>
      <c r="D555">
        <v>16.87</v>
      </c>
      <c r="E555">
        <v>15.53</v>
      </c>
      <c r="F555">
        <v>0</v>
      </c>
    </row>
    <row r="556" spans="1:6">
      <c r="A556" s="1">
        <v>39737</v>
      </c>
      <c r="B556" t="s">
        <v>188</v>
      </c>
      <c r="C556">
        <v>27.677</v>
      </c>
      <c r="D556">
        <v>16.89</v>
      </c>
      <c r="E556">
        <v>15.53</v>
      </c>
      <c r="F556">
        <v>0</v>
      </c>
    </row>
    <row r="557" spans="1:6">
      <c r="A557" s="1">
        <v>39737</v>
      </c>
      <c r="B557" t="s">
        <v>189</v>
      </c>
      <c r="C557">
        <v>27.779</v>
      </c>
      <c r="D557">
        <v>16.91</v>
      </c>
      <c r="E557">
        <v>15.53</v>
      </c>
      <c r="F557">
        <v>0</v>
      </c>
    </row>
    <row r="558" spans="1:6">
      <c r="A558" s="1">
        <v>39737</v>
      </c>
      <c r="B558" t="s">
        <v>190</v>
      </c>
      <c r="C558">
        <v>27.677</v>
      </c>
      <c r="D558">
        <v>16.89</v>
      </c>
      <c r="E558">
        <v>15.53</v>
      </c>
      <c r="F558">
        <v>0</v>
      </c>
    </row>
    <row r="559" spans="1:6">
      <c r="A559" s="1">
        <v>39737</v>
      </c>
      <c r="B559" t="s">
        <v>191</v>
      </c>
      <c r="C559">
        <v>27.728000000000002</v>
      </c>
      <c r="D559">
        <v>16.87</v>
      </c>
      <c r="E559">
        <v>15.53</v>
      </c>
      <c r="F559">
        <v>0</v>
      </c>
    </row>
    <row r="560" spans="1:6">
      <c r="A560" s="1">
        <v>39737</v>
      </c>
      <c r="B560" t="s">
        <v>192</v>
      </c>
      <c r="C560">
        <v>27.677</v>
      </c>
      <c r="D560">
        <v>16.940000000000001</v>
      </c>
      <c r="E560">
        <v>15.53</v>
      </c>
      <c r="F560">
        <v>0</v>
      </c>
    </row>
    <row r="561" spans="1:6">
      <c r="A561" s="1">
        <v>39737</v>
      </c>
      <c r="B561" t="s">
        <v>193</v>
      </c>
      <c r="C561">
        <v>27.728000000000002</v>
      </c>
      <c r="D561">
        <v>16.87</v>
      </c>
      <c r="E561">
        <v>15.54</v>
      </c>
      <c r="F561">
        <v>0</v>
      </c>
    </row>
    <row r="562" spans="1:6">
      <c r="A562" s="1">
        <v>39737</v>
      </c>
      <c r="B562" t="s">
        <v>194</v>
      </c>
      <c r="C562">
        <v>27.677</v>
      </c>
      <c r="D562">
        <v>16.87</v>
      </c>
      <c r="E562">
        <v>15.53</v>
      </c>
      <c r="F562">
        <v>0</v>
      </c>
    </row>
    <row r="563" spans="1:6">
      <c r="A563" s="1">
        <v>39737</v>
      </c>
      <c r="B563" t="s">
        <v>195</v>
      </c>
      <c r="C563">
        <v>27.728000000000002</v>
      </c>
      <c r="D563">
        <v>16.87</v>
      </c>
      <c r="E563">
        <v>15.54</v>
      </c>
      <c r="F563">
        <v>0</v>
      </c>
    </row>
    <row r="564" spans="1:6">
      <c r="A564" s="1">
        <v>39737</v>
      </c>
      <c r="B564" t="s">
        <v>196</v>
      </c>
      <c r="C564">
        <v>27.728000000000002</v>
      </c>
      <c r="D564">
        <v>16.84</v>
      </c>
      <c r="E564">
        <v>15.54</v>
      </c>
      <c r="F564">
        <v>0</v>
      </c>
    </row>
    <row r="565" spans="1:6">
      <c r="A565" s="1">
        <v>39737</v>
      </c>
      <c r="B565" t="s">
        <v>197</v>
      </c>
      <c r="C565">
        <v>27.779</v>
      </c>
      <c r="D565">
        <v>16.87</v>
      </c>
      <c r="E565">
        <v>15.54</v>
      </c>
      <c r="F565">
        <v>0</v>
      </c>
    </row>
    <row r="566" spans="1:6">
      <c r="A566" s="1">
        <v>39737</v>
      </c>
      <c r="B566" t="s">
        <v>198</v>
      </c>
      <c r="C566">
        <v>27.728000000000002</v>
      </c>
      <c r="D566">
        <v>16.91</v>
      </c>
      <c r="E566">
        <v>15.54</v>
      </c>
      <c r="F566">
        <v>0</v>
      </c>
    </row>
    <row r="567" spans="1:6">
      <c r="A567" s="1">
        <v>39737</v>
      </c>
      <c r="B567" t="s">
        <v>199</v>
      </c>
      <c r="C567">
        <v>27.779</v>
      </c>
      <c r="D567">
        <v>16.96</v>
      </c>
      <c r="E567">
        <v>15.54</v>
      </c>
      <c r="F567">
        <v>0</v>
      </c>
    </row>
    <row r="568" spans="1:6">
      <c r="A568" s="1">
        <v>39737</v>
      </c>
      <c r="B568" t="s">
        <v>200</v>
      </c>
      <c r="C568">
        <v>27.728000000000002</v>
      </c>
      <c r="D568">
        <v>16.989999999999998</v>
      </c>
      <c r="E568">
        <v>15.54</v>
      </c>
      <c r="F568">
        <v>0</v>
      </c>
    </row>
    <row r="569" spans="1:6">
      <c r="A569" s="1">
        <v>39737</v>
      </c>
      <c r="B569" t="s">
        <v>201</v>
      </c>
      <c r="C569">
        <v>27.728000000000002</v>
      </c>
      <c r="D569">
        <v>16.96</v>
      </c>
      <c r="E569">
        <v>15.54</v>
      </c>
      <c r="F569">
        <v>0</v>
      </c>
    </row>
    <row r="570" spans="1:6">
      <c r="A570" s="1">
        <v>39737</v>
      </c>
      <c r="B570" t="s">
        <v>202</v>
      </c>
      <c r="C570">
        <v>27.677</v>
      </c>
      <c r="D570">
        <v>16.989999999999998</v>
      </c>
      <c r="E570">
        <v>15.54</v>
      </c>
      <c r="F570">
        <v>0</v>
      </c>
    </row>
    <row r="571" spans="1:6">
      <c r="A571" s="1">
        <v>39737</v>
      </c>
      <c r="B571" t="s">
        <v>203</v>
      </c>
      <c r="C571">
        <v>27.728000000000002</v>
      </c>
      <c r="D571">
        <v>16.87</v>
      </c>
      <c r="E571">
        <v>15.54</v>
      </c>
      <c r="F571">
        <v>0</v>
      </c>
    </row>
    <row r="572" spans="1:6">
      <c r="A572" s="1">
        <v>39737</v>
      </c>
      <c r="B572" t="s">
        <v>204</v>
      </c>
      <c r="C572">
        <v>27.728000000000002</v>
      </c>
      <c r="D572">
        <v>16.91</v>
      </c>
      <c r="E572">
        <v>15.54</v>
      </c>
      <c r="F572">
        <v>0</v>
      </c>
    </row>
    <row r="573" spans="1:6">
      <c r="A573" s="1">
        <v>39737</v>
      </c>
      <c r="B573" t="s">
        <v>205</v>
      </c>
      <c r="C573">
        <v>27.728000000000002</v>
      </c>
      <c r="D573">
        <v>16.84</v>
      </c>
      <c r="E573">
        <v>15.54</v>
      </c>
      <c r="F573">
        <v>0</v>
      </c>
    </row>
    <row r="574" spans="1:6">
      <c r="A574" s="1">
        <v>39737</v>
      </c>
      <c r="B574" t="s">
        <v>206</v>
      </c>
      <c r="C574">
        <v>27.728000000000002</v>
      </c>
      <c r="D574">
        <v>16.96</v>
      </c>
      <c r="E574">
        <v>15.54</v>
      </c>
      <c r="F574">
        <v>0</v>
      </c>
    </row>
    <row r="575" spans="1:6">
      <c r="A575" s="1">
        <v>39737</v>
      </c>
      <c r="B575" t="s">
        <v>207</v>
      </c>
      <c r="C575">
        <v>27.779</v>
      </c>
      <c r="D575">
        <v>16.89</v>
      </c>
      <c r="E575">
        <v>15.54</v>
      </c>
      <c r="F575">
        <v>0</v>
      </c>
    </row>
    <row r="576" spans="1:6">
      <c r="A576" s="1">
        <v>39737</v>
      </c>
      <c r="B576" t="s">
        <v>208</v>
      </c>
      <c r="C576">
        <v>27.677</v>
      </c>
      <c r="D576">
        <v>17.010000000000002</v>
      </c>
      <c r="E576">
        <v>15.55</v>
      </c>
      <c r="F576">
        <v>0</v>
      </c>
    </row>
    <row r="577" spans="1:6">
      <c r="A577" s="1">
        <v>39737</v>
      </c>
      <c r="B577" t="s">
        <v>209</v>
      </c>
      <c r="C577">
        <v>27.728000000000002</v>
      </c>
      <c r="D577">
        <v>16.989999999999998</v>
      </c>
      <c r="E577">
        <v>15.55</v>
      </c>
      <c r="F577">
        <v>0</v>
      </c>
    </row>
    <row r="578" spans="1:6">
      <c r="A578" s="1">
        <v>39737</v>
      </c>
      <c r="B578" t="s">
        <v>210</v>
      </c>
      <c r="C578">
        <v>27.831</v>
      </c>
      <c r="D578">
        <v>16.940000000000001</v>
      </c>
      <c r="E578">
        <v>15.55</v>
      </c>
      <c r="F578">
        <v>0</v>
      </c>
    </row>
    <row r="579" spans="1:6">
      <c r="A579" s="1">
        <v>39737</v>
      </c>
      <c r="B579" t="s">
        <v>211</v>
      </c>
      <c r="C579">
        <v>27.779</v>
      </c>
      <c r="D579">
        <v>17.010000000000002</v>
      </c>
      <c r="E579">
        <v>15.55</v>
      </c>
      <c r="F579">
        <v>0</v>
      </c>
    </row>
    <row r="580" spans="1:6">
      <c r="A580" s="1">
        <v>39737</v>
      </c>
      <c r="B580" t="s">
        <v>212</v>
      </c>
      <c r="C580">
        <v>27.728000000000002</v>
      </c>
      <c r="D580">
        <v>17.010000000000002</v>
      </c>
      <c r="E580">
        <v>15.55</v>
      </c>
      <c r="F580">
        <v>0</v>
      </c>
    </row>
    <row r="581" spans="1:6">
      <c r="A581" s="1">
        <v>39737</v>
      </c>
      <c r="B581" t="s">
        <v>213</v>
      </c>
      <c r="C581">
        <v>27.779</v>
      </c>
      <c r="D581">
        <v>17.010000000000002</v>
      </c>
      <c r="E581">
        <v>15.55</v>
      </c>
      <c r="F581">
        <v>0</v>
      </c>
    </row>
    <row r="582" spans="1:6">
      <c r="A582" s="1">
        <v>39737</v>
      </c>
      <c r="B582" t="s">
        <v>214</v>
      </c>
      <c r="C582">
        <v>27.728000000000002</v>
      </c>
      <c r="D582">
        <v>17.059999999999999</v>
      </c>
      <c r="E582">
        <v>15.55</v>
      </c>
      <c r="F582">
        <v>0</v>
      </c>
    </row>
    <row r="583" spans="1:6">
      <c r="A583" s="1">
        <v>39737</v>
      </c>
      <c r="B583" t="s">
        <v>215</v>
      </c>
      <c r="C583">
        <v>27.779</v>
      </c>
      <c r="D583">
        <v>17.04</v>
      </c>
      <c r="E583">
        <v>15.55</v>
      </c>
      <c r="F583">
        <v>0</v>
      </c>
    </row>
    <row r="584" spans="1:6">
      <c r="A584" s="1">
        <v>39737</v>
      </c>
      <c r="B584" t="s">
        <v>216</v>
      </c>
      <c r="C584">
        <v>27.779</v>
      </c>
      <c r="D584">
        <v>17.010000000000002</v>
      </c>
      <c r="E584">
        <v>15.55</v>
      </c>
      <c r="F584">
        <v>0</v>
      </c>
    </row>
    <row r="585" spans="1:6">
      <c r="A585" s="1">
        <v>39737</v>
      </c>
      <c r="B585" t="s">
        <v>217</v>
      </c>
      <c r="C585">
        <v>27.728000000000002</v>
      </c>
      <c r="D585">
        <v>17.010000000000002</v>
      </c>
      <c r="E585">
        <v>15.55</v>
      </c>
      <c r="F585">
        <v>0</v>
      </c>
    </row>
    <row r="586" spans="1:6">
      <c r="A586" s="1">
        <v>39737</v>
      </c>
      <c r="B586" t="s">
        <v>218</v>
      </c>
      <c r="C586">
        <v>27.779</v>
      </c>
      <c r="D586">
        <v>17.04</v>
      </c>
      <c r="E586">
        <v>15.55</v>
      </c>
      <c r="F586">
        <v>0</v>
      </c>
    </row>
    <row r="587" spans="1:6">
      <c r="A587" s="1">
        <v>39737</v>
      </c>
      <c r="B587" t="s">
        <v>219</v>
      </c>
      <c r="C587">
        <v>27.779</v>
      </c>
      <c r="D587">
        <v>17.059999999999999</v>
      </c>
      <c r="E587">
        <v>15.55</v>
      </c>
      <c r="F587">
        <v>0</v>
      </c>
    </row>
    <row r="588" spans="1:6">
      <c r="A588" s="1">
        <v>39737</v>
      </c>
      <c r="B588" t="s">
        <v>220</v>
      </c>
      <c r="C588">
        <v>27.728000000000002</v>
      </c>
      <c r="D588">
        <v>17.059999999999999</v>
      </c>
      <c r="E588">
        <v>15.55</v>
      </c>
      <c r="F588">
        <v>0</v>
      </c>
    </row>
    <row r="589" spans="1:6">
      <c r="A589" s="1">
        <v>39737</v>
      </c>
      <c r="B589" t="s">
        <v>221</v>
      </c>
      <c r="C589">
        <v>27.728000000000002</v>
      </c>
      <c r="D589">
        <v>17.11</v>
      </c>
      <c r="E589">
        <v>15.55</v>
      </c>
      <c r="F589">
        <v>0</v>
      </c>
    </row>
    <row r="590" spans="1:6">
      <c r="A590" s="1">
        <v>39737</v>
      </c>
      <c r="B590" t="s">
        <v>222</v>
      </c>
      <c r="C590">
        <v>27.728000000000002</v>
      </c>
      <c r="D590">
        <v>17.059999999999999</v>
      </c>
      <c r="E590">
        <v>15.55</v>
      </c>
      <c r="F590">
        <v>0</v>
      </c>
    </row>
    <row r="591" spans="1:6">
      <c r="A591" s="1">
        <v>39737</v>
      </c>
      <c r="B591" t="s">
        <v>223</v>
      </c>
      <c r="C591">
        <v>27.728000000000002</v>
      </c>
      <c r="D591">
        <v>17.079999999999998</v>
      </c>
      <c r="E591">
        <v>15.56</v>
      </c>
      <c r="F591">
        <v>0</v>
      </c>
    </row>
    <row r="592" spans="1:6">
      <c r="A592" s="1">
        <v>39737</v>
      </c>
      <c r="B592" t="s">
        <v>224</v>
      </c>
      <c r="C592">
        <v>27.728000000000002</v>
      </c>
      <c r="D592">
        <v>17.079999999999998</v>
      </c>
      <c r="E592">
        <v>15.56</v>
      </c>
      <c r="F592">
        <v>0</v>
      </c>
    </row>
    <row r="593" spans="1:6">
      <c r="A593" s="1">
        <v>39737</v>
      </c>
      <c r="B593" t="s">
        <v>225</v>
      </c>
      <c r="C593">
        <v>27.728000000000002</v>
      </c>
      <c r="D593">
        <v>17.11</v>
      </c>
      <c r="E593">
        <v>15.56</v>
      </c>
      <c r="F593">
        <v>0</v>
      </c>
    </row>
    <row r="594" spans="1:6">
      <c r="A594" s="1">
        <v>39737</v>
      </c>
      <c r="B594" t="s">
        <v>226</v>
      </c>
      <c r="C594">
        <v>27.728000000000002</v>
      </c>
      <c r="D594">
        <v>17.079999999999998</v>
      </c>
      <c r="E594">
        <v>15.56</v>
      </c>
      <c r="F594">
        <v>0</v>
      </c>
    </row>
    <row r="595" spans="1:6">
      <c r="A595" s="1">
        <v>39737</v>
      </c>
      <c r="B595" t="s">
        <v>227</v>
      </c>
      <c r="C595">
        <v>27.728000000000002</v>
      </c>
      <c r="D595">
        <v>17.16</v>
      </c>
      <c r="E595">
        <v>15.57</v>
      </c>
      <c r="F595">
        <v>0</v>
      </c>
    </row>
    <row r="596" spans="1:6">
      <c r="A596" s="1">
        <v>39737</v>
      </c>
      <c r="B596" t="s">
        <v>228</v>
      </c>
      <c r="C596">
        <v>27.779</v>
      </c>
      <c r="D596">
        <v>17.18</v>
      </c>
      <c r="E596">
        <v>15.57</v>
      </c>
      <c r="F596">
        <v>0</v>
      </c>
    </row>
    <row r="597" spans="1:6">
      <c r="A597" s="1">
        <v>39737</v>
      </c>
      <c r="B597" t="s">
        <v>229</v>
      </c>
      <c r="C597">
        <v>27.779</v>
      </c>
      <c r="D597">
        <v>17.059999999999999</v>
      </c>
      <c r="E597">
        <v>15.57</v>
      </c>
      <c r="F597">
        <v>0</v>
      </c>
    </row>
    <row r="598" spans="1:6">
      <c r="A598" s="1">
        <v>39737</v>
      </c>
      <c r="B598" t="s">
        <v>230</v>
      </c>
      <c r="C598">
        <v>27.779</v>
      </c>
      <c r="D598">
        <v>17.079999999999998</v>
      </c>
      <c r="E598">
        <v>15.57</v>
      </c>
      <c r="F598">
        <v>0</v>
      </c>
    </row>
    <row r="599" spans="1:6">
      <c r="A599" s="1">
        <v>39737</v>
      </c>
      <c r="B599" t="s">
        <v>231</v>
      </c>
      <c r="C599">
        <v>27.677</v>
      </c>
      <c r="D599">
        <v>17.16</v>
      </c>
      <c r="E599">
        <v>15.57</v>
      </c>
      <c r="F599">
        <v>0</v>
      </c>
    </row>
    <row r="600" spans="1:6">
      <c r="A600" s="1">
        <v>39737</v>
      </c>
      <c r="B600" t="s">
        <v>232</v>
      </c>
      <c r="C600">
        <v>27.779</v>
      </c>
      <c r="D600">
        <v>17.2</v>
      </c>
      <c r="E600">
        <v>15.57</v>
      </c>
      <c r="F600">
        <v>0</v>
      </c>
    </row>
    <row r="601" spans="1:6">
      <c r="A601" s="1">
        <v>39737</v>
      </c>
      <c r="B601" t="s">
        <v>233</v>
      </c>
      <c r="C601">
        <v>27.779</v>
      </c>
      <c r="D601">
        <v>17.13</v>
      </c>
      <c r="E601">
        <v>15.57</v>
      </c>
      <c r="F601">
        <v>0</v>
      </c>
    </row>
    <row r="602" spans="1:6">
      <c r="A602" s="1">
        <v>39737</v>
      </c>
      <c r="B602" t="s">
        <v>234</v>
      </c>
      <c r="C602">
        <v>27.728000000000002</v>
      </c>
      <c r="D602">
        <v>17.23</v>
      </c>
      <c r="E602">
        <v>15.57</v>
      </c>
      <c r="F602">
        <v>0</v>
      </c>
    </row>
    <row r="603" spans="1:6">
      <c r="A603" s="1">
        <v>39737</v>
      </c>
      <c r="B603" t="s">
        <v>235</v>
      </c>
      <c r="C603">
        <v>27.677</v>
      </c>
      <c r="D603">
        <v>17.329999999999998</v>
      </c>
      <c r="E603">
        <v>15.57</v>
      </c>
      <c r="F603">
        <v>0</v>
      </c>
    </row>
    <row r="604" spans="1:6">
      <c r="A604" s="1">
        <v>39737</v>
      </c>
      <c r="B604" t="s">
        <v>236</v>
      </c>
      <c r="C604">
        <v>27.728000000000002</v>
      </c>
      <c r="D604">
        <v>17.2</v>
      </c>
      <c r="E604">
        <v>15.57</v>
      </c>
      <c r="F604">
        <v>0</v>
      </c>
    </row>
    <row r="605" spans="1:6">
      <c r="A605" s="1">
        <v>39737</v>
      </c>
      <c r="B605" t="s">
        <v>237</v>
      </c>
      <c r="C605">
        <v>27.779</v>
      </c>
      <c r="D605">
        <v>17.16</v>
      </c>
      <c r="E605">
        <v>15.57</v>
      </c>
      <c r="F605">
        <v>0</v>
      </c>
    </row>
    <row r="606" spans="1:6">
      <c r="A606" s="1">
        <v>39737</v>
      </c>
      <c r="B606" t="s">
        <v>238</v>
      </c>
      <c r="C606">
        <v>27.728000000000002</v>
      </c>
      <c r="D606">
        <v>17.23</v>
      </c>
      <c r="E606">
        <v>15.57</v>
      </c>
      <c r="F606">
        <v>0</v>
      </c>
    </row>
    <row r="607" spans="1:6">
      <c r="A607" s="1">
        <v>39737</v>
      </c>
      <c r="B607" t="s">
        <v>239</v>
      </c>
      <c r="C607">
        <v>27.728000000000002</v>
      </c>
      <c r="D607">
        <v>17.2</v>
      </c>
      <c r="E607">
        <v>15.57</v>
      </c>
      <c r="F607">
        <v>0</v>
      </c>
    </row>
    <row r="608" spans="1:6">
      <c r="A608" s="1">
        <v>39737</v>
      </c>
      <c r="B608" t="s">
        <v>240</v>
      </c>
      <c r="C608">
        <v>27.779</v>
      </c>
      <c r="D608">
        <v>17.25</v>
      </c>
      <c r="E608">
        <v>15.58</v>
      </c>
      <c r="F608">
        <v>0</v>
      </c>
    </row>
    <row r="609" spans="1:6">
      <c r="A609" s="1">
        <v>39737</v>
      </c>
      <c r="B609" t="s">
        <v>241</v>
      </c>
      <c r="C609">
        <v>27.933</v>
      </c>
      <c r="D609">
        <v>17.16</v>
      </c>
      <c r="E609">
        <v>15.58</v>
      </c>
      <c r="F609">
        <v>0</v>
      </c>
    </row>
    <row r="610" spans="1:6">
      <c r="A610" s="1">
        <v>39737</v>
      </c>
      <c r="B610" t="s">
        <v>242</v>
      </c>
      <c r="C610">
        <v>27.728000000000002</v>
      </c>
      <c r="D610">
        <v>17.23</v>
      </c>
      <c r="E610">
        <v>15.58</v>
      </c>
      <c r="F610">
        <v>0</v>
      </c>
    </row>
    <row r="611" spans="1:6">
      <c r="A611" s="1">
        <v>39737</v>
      </c>
      <c r="B611" t="s">
        <v>243</v>
      </c>
      <c r="C611">
        <v>27.728000000000002</v>
      </c>
      <c r="D611">
        <v>17.3</v>
      </c>
      <c r="E611">
        <v>15.58</v>
      </c>
      <c r="F611">
        <v>0</v>
      </c>
    </row>
    <row r="612" spans="1:6">
      <c r="A612" s="1">
        <v>39737</v>
      </c>
      <c r="B612" t="s">
        <v>244</v>
      </c>
      <c r="C612">
        <v>27.728000000000002</v>
      </c>
      <c r="D612">
        <v>17.3</v>
      </c>
      <c r="E612">
        <v>15.58</v>
      </c>
      <c r="F612">
        <v>0</v>
      </c>
    </row>
    <row r="613" spans="1:6">
      <c r="A613" s="1">
        <v>39737</v>
      </c>
      <c r="B613" t="s">
        <v>245</v>
      </c>
      <c r="C613">
        <v>27.728000000000002</v>
      </c>
      <c r="D613">
        <v>17.28</v>
      </c>
      <c r="E613">
        <v>15.58</v>
      </c>
      <c r="F613">
        <v>0</v>
      </c>
    </row>
    <row r="614" spans="1:6">
      <c r="A614" s="1">
        <v>39737</v>
      </c>
      <c r="B614" t="s">
        <v>246</v>
      </c>
      <c r="C614">
        <v>27.779</v>
      </c>
      <c r="D614">
        <v>17.25</v>
      </c>
      <c r="E614">
        <v>15.59</v>
      </c>
      <c r="F614">
        <v>0</v>
      </c>
    </row>
    <row r="615" spans="1:6">
      <c r="A615" s="1">
        <v>39737</v>
      </c>
      <c r="B615" t="s">
        <v>247</v>
      </c>
      <c r="C615">
        <v>27.779</v>
      </c>
      <c r="D615">
        <v>17.3</v>
      </c>
      <c r="E615">
        <v>15.59</v>
      </c>
      <c r="F615">
        <v>0</v>
      </c>
    </row>
    <row r="616" spans="1:6">
      <c r="A616" s="1">
        <v>39737</v>
      </c>
      <c r="B616" t="s">
        <v>248</v>
      </c>
      <c r="C616">
        <v>27.728000000000002</v>
      </c>
      <c r="D616">
        <v>17.329999999999998</v>
      </c>
      <c r="E616">
        <v>15.59</v>
      </c>
      <c r="F616">
        <v>0</v>
      </c>
    </row>
    <row r="617" spans="1:6">
      <c r="A617" s="1">
        <v>39737</v>
      </c>
      <c r="B617" t="s">
        <v>249</v>
      </c>
      <c r="C617">
        <v>27.677</v>
      </c>
      <c r="D617">
        <v>17.3</v>
      </c>
      <c r="E617">
        <v>15.59</v>
      </c>
      <c r="F617">
        <v>0</v>
      </c>
    </row>
    <row r="618" spans="1:6">
      <c r="A618" s="1">
        <v>39737</v>
      </c>
      <c r="B618" t="s">
        <v>250</v>
      </c>
      <c r="C618">
        <v>27.779</v>
      </c>
      <c r="D618">
        <v>17.37</v>
      </c>
      <c r="E618">
        <v>15.59</v>
      </c>
      <c r="F618">
        <v>0</v>
      </c>
    </row>
    <row r="619" spans="1:6">
      <c r="A619" s="1">
        <v>39737</v>
      </c>
      <c r="B619" t="s">
        <v>251</v>
      </c>
      <c r="C619">
        <v>27.779</v>
      </c>
      <c r="D619">
        <v>17.28</v>
      </c>
      <c r="E619">
        <v>15.59</v>
      </c>
      <c r="F619">
        <v>0</v>
      </c>
    </row>
    <row r="620" spans="1:6">
      <c r="A620" s="1">
        <v>39737</v>
      </c>
      <c r="B620" t="s">
        <v>252</v>
      </c>
      <c r="C620">
        <v>27.677</v>
      </c>
      <c r="D620">
        <v>17.350000000000001</v>
      </c>
      <c r="E620">
        <v>15.59</v>
      </c>
      <c r="F620">
        <v>0</v>
      </c>
    </row>
    <row r="621" spans="1:6">
      <c r="A621" s="1">
        <v>39737</v>
      </c>
      <c r="B621" t="s">
        <v>253</v>
      </c>
      <c r="C621">
        <v>27.779</v>
      </c>
      <c r="D621">
        <v>17.420000000000002</v>
      </c>
      <c r="E621">
        <v>15.59</v>
      </c>
      <c r="F621">
        <v>0</v>
      </c>
    </row>
    <row r="622" spans="1:6">
      <c r="A622" s="1">
        <v>39737</v>
      </c>
      <c r="B622" t="s">
        <v>254</v>
      </c>
      <c r="C622">
        <v>27.728000000000002</v>
      </c>
      <c r="D622">
        <v>17.37</v>
      </c>
      <c r="E622">
        <v>15.59</v>
      </c>
      <c r="F622">
        <v>0</v>
      </c>
    </row>
    <row r="623" spans="1:6">
      <c r="A623" s="1">
        <v>39737</v>
      </c>
      <c r="B623" t="s">
        <v>255</v>
      </c>
      <c r="C623">
        <v>27.728000000000002</v>
      </c>
      <c r="D623">
        <v>17.37</v>
      </c>
      <c r="E623">
        <v>15.59</v>
      </c>
      <c r="F623">
        <v>0</v>
      </c>
    </row>
    <row r="624" spans="1:6">
      <c r="A624" s="1">
        <v>39737</v>
      </c>
      <c r="B624" t="s">
        <v>256</v>
      </c>
      <c r="C624">
        <v>27.728000000000002</v>
      </c>
      <c r="D624">
        <v>17.350000000000001</v>
      </c>
      <c r="E624">
        <v>15.6</v>
      </c>
      <c r="F624">
        <v>0</v>
      </c>
    </row>
    <row r="625" spans="1:6">
      <c r="A625" s="1">
        <v>39737</v>
      </c>
      <c r="B625" t="s">
        <v>257</v>
      </c>
      <c r="C625">
        <v>27.779</v>
      </c>
      <c r="D625">
        <v>17.37</v>
      </c>
      <c r="E625">
        <v>15.59</v>
      </c>
      <c r="F625">
        <v>0</v>
      </c>
    </row>
    <row r="626" spans="1:6">
      <c r="A626" s="1">
        <v>39737</v>
      </c>
      <c r="B626" t="s">
        <v>258</v>
      </c>
      <c r="C626">
        <v>27.728000000000002</v>
      </c>
      <c r="D626">
        <v>17.420000000000002</v>
      </c>
      <c r="E626">
        <v>15.6</v>
      </c>
      <c r="F626">
        <v>0</v>
      </c>
    </row>
    <row r="627" spans="1:6">
      <c r="A627" s="1">
        <v>39737</v>
      </c>
      <c r="B627" t="s">
        <v>259</v>
      </c>
      <c r="C627">
        <v>27.728000000000002</v>
      </c>
      <c r="D627">
        <v>17.329999999999998</v>
      </c>
      <c r="E627">
        <v>15.6</v>
      </c>
      <c r="F627">
        <v>0</v>
      </c>
    </row>
    <row r="628" spans="1:6">
      <c r="A628" s="1">
        <v>39737</v>
      </c>
      <c r="B628" t="s">
        <v>260</v>
      </c>
      <c r="C628">
        <v>27.677</v>
      </c>
      <c r="D628">
        <v>17.399999999999999</v>
      </c>
      <c r="E628">
        <v>15.6</v>
      </c>
      <c r="F628">
        <v>0</v>
      </c>
    </row>
    <row r="629" spans="1:6">
      <c r="A629" s="1">
        <v>39737</v>
      </c>
      <c r="B629" t="s">
        <v>261</v>
      </c>
      <c r="C629">
        <v>27.728000000000002</v>
      </c>
      <c r="D629">
        <v>17.420000000000002</v>
      </c>
      <c r="E629">
        <v>15.6</v>
      </c>
      <c r="F629">
        <v>0</v>
      </c>
    </row>
    <row r="630" spans="1:6">
      <c r="A630" s="1">
        <v>39737</v>
      </c>
      <c r="B630" t="s">
        <v>262</v>
      </c>
      <c r="C630">
        <v>27.677</v>
      </c>
      <c r="D630">
        <v>17.420000000000002</v>
      </c>
      <c r="E630">
        <v>15.6</v>
      </c>
      <c r="F630">
        <v>0</v>
      </c>
    </row>
    <row r="631" spans="1:6">
      <c r="A631" s="1">
        <v>39737</v>
      </c>
      <c r="B631" t="s">
        <v>263</v>
      </c>
      <c r="C631">
        <v>27.574000000000002</v>
      </c>
      <c r="D631">
        <v>17.399999999999999</v>
      </c>
      <c r="E631">
        <v>15.6</v>
      </c>
      <c r="F631">
        <v>0</v>
      </c>
    </row>
    <row r="632" spans="1:6">
      <c r="A632" s="1">
        <v>39737</v>
      </c>
      <c r="B632" t="s">
        <v>264</v>
      </c>
      <c r="C632">
        <v>27.728000000000002</v>
      </c>
      <c r="D632">
        <v>17.45</v>
      </c>
      <c r="E632">
        <v>15.6</v>
      </c>
      <c r="F632">
        <v>0</v>
      </c>
    </row>
    <row r="633" spans="1:6">
      <c r="A633" s="1">
        <v>39737</v>
      </c>
      <c r="B633" t="s">
        <v>265</v>
      </c>
      <c r="C633">
        <v>27.677</v>
      </c>
      <c r="D633">
        <v>17.45</v>
      </c>
      <c r="E633">
        <v>15.6</v>
      </c>
      <c r="F633">
        <v>0</v>
      </c>
    </row>
    <row r="634" spans="1:6">
      <c r="A634" s="1">
        <v>39737</v>
      </c>
      <c r="B634" t="s">
        <v>266</v>
      </c>
      <c r="C634">
        <v>27.677</v>
      </c>
      <c r="D634">
        <v>17.47</v>
      </c>
      <c r="E634">
        <v>15.6</v>
      </c>
      <c r="F634">
        <v>0</v>
      </c>
    </row>
    <row r="635" spans="1:6">
      <c r="A635" s="1">
        <v>39737</v>
      </c>
      <c r="B635" t="s">
        <v>267</v>
      </c>
      <c r="C635">
        <v>27.728000000000002</v>
      </c>
      <c r="D635">
        <v>17.45</v>
      </c>
      <c r="E635">
        <v>15.6</v>
      </c>
      <c r="F635">
        <v>0</v>
      </c>
    </row>
    <row r="636" spans="1:6">
      <c r="A636" s="1">
        <v>39737</v>
      </c>
      <c r="B636" t="s">
        <v>268</v>
      </c>
      <c r="C636">
        <v>27.728000000000002</v>
      </c>
      <c r="D636">
        <v>17.420000000000002</v>
      </c>
      <c r="E636">
        <v>15.6</v>
      </c>
      <c r="F636">
        <v>0</v>
      </c>
    </row>
    <row r="637" spans="1:6">
      <c r="A637" s="1">
        <v>39737</v>
      </c>
      <c r="B637" t="s">
        <v>269</v>
      </c>
      <c r="C637">
        <v>27.728000000000002</v>
      </c>
      <c r="D637">
        <v>17.47</v>
      </c>
      <c r="E637">
        <v>15.61</v>
      </c>
      <c r="F637">
        <v>0</v>
      </c>
    </row>
    <row r="638" spans="1:6">
      <c r="A638" s="1">
        <v>39737</v>
      </c>
      <c r="B638" t="s">
        <v>270</v>
      </c>
      <c r="C638">
        <v>27.779</v>
      </c>
      <c r="D638">
        <v>17.52</v>
      </c>
      <c r="E638">
        <v>15.61</v>
      </c>
      <c r="F638">
        <v>0</v>
      </c>
    </row>
    <row r="639" spans="1:6">
      <c r="A639" s="1">
        <v>39737</v>
      </c>
      <c r="B639" t="s">
        <v>271</v>
      </c>
      <c r="C639">
        <v>27.779</v>
      </c>
      <c r="D639">
        <v>17.45</v>
      </c>
      <c r="E639">
        <v>15.6</v>
      </c>
      <c r="F639">
        <v>0</v>
      </c>
    </row>
    <row r="640" spans="1:6">
      <c r="A640" s="1">
        <v>39737</v>
      </c>
      <c r="B640" t="s">
        <v>272</v>
      </c>
      <c r="C640">
        <v>27.779</v>
      </c>
      <c r="D640">
        <v>17.5</v>
      </c>
      <c r="E640">
        <v>15.6</v>
      </c>
      <c r="F640">
        <v>0</v>
      </c>
    </row>
    <row r="641" spans="1:6">
      <c r="A641" s="1">
        <v>39737</v>
      </c>
      <c r="B641" t="s">
        <v>273</v>
      </c>
      <c r="C641">
        <v>27.728000000000002</v>
      </c>
      <c r="D641">
        <v>17.47</v>
      </c>
      <c r="E641">
        <v>15.61</v>
      </c>
      <c r="F641">
        <v>0</v>
      </c>
    </row>
    <row r="642" spans="1:6">
      <c r="A642" s="1">
        <v>39737</v>
      </c>
      <c r="B642" t="s">
        <v>274</v>
      </c>
      <c r="C642">
        <v>27.677</v>
      </c>
      <c r="D642">
        <v>17.54</v>
      </c>
      <c r="E642">
        <v>15.61</v>
      </c>
      <c r="F642">
        <v>0</v>
      </c>
    </row>
    <row r="643" spans="1:6">
      <c r="A643" s="1">
        <v>39737</v>
      </c>
      <c r="B643" t="s">
        <v>275</v>
      </c>
      <c r="C643">
        <v>27.625</v>
      </c>
      <c r="D643">
        <v>17.52</v>
      </c>
      <c r="E643">
        <v>15.61</v>
      </c>
      <c r="F643">
        <v>0</v>
      </c>
    </row>
    <row r="644" spans="1:6">
      <c r="A644" s="1">
        <v>39737</v>
      </c>
      <c r="B644" t="s">
        <v>276</v>
      </c>
      <c r="C644">
        <v>27.625</v>
      </c>
      <c r="D644">
        <v>17.54</v>
      </c>
      <c r="E644">
        <v>15.61</v>
      </c>
      <c r="F644">
        <v>0</v>
      </c>
    </row>
    <row r="645" spans="1:6">
      <c r="A645" s="1">
        <v>39737</v>
      </c>
      <c r="B645" t="s">
        <v>277</v>
      </c>
      <c r="C645">
        <v>27.677</v>
      </c>
      <c r="D645">
        <v>17.57</v>
      </c>
      <c r="E645">
        <v>15.61</v>
      </c>
      <c r="F645">
        <v>0</v>
      </c>
    </row>
    <row r="646" spans="1:6">
      <c r="A646" s="1">
        <v>39737</v>
      </c>
      <c r="B646" t="s">
        <v>278</v>
      </c>
      <c r="C646">
        <v>27.728000000000002</v>
      </c>
      <c r="D646">
        <v>17.54</v>
      </c>
      <c r="E646">
        <v>15.61</v>
      </c>
      <c r="F646">
        <v>0</v>
      </c>
    </row>
    <row r="647" spans="1:6">
      <c r="A647" s="1">
        <v>39737</v>
      </c>
      <c r="B647" t="s">
        <v>279</v>
      </c>
      <c r="C647">
        <v>27.677</v>
      </c>
      <c r="D647">
        <v>17.57</v>
      </c>
      <c r="E647">
        <v>15.61</v>
      </c>
      <c r="F647">
        <v>0</v>
      </c>
    </row>
    <row r="648" spans="1:6">
      <c r="A648" s="1">
        <v>39737</v>
      </c>
      <c r="B648" t="s">
        <v>280</v>
      </c>
      <c r="C648">
        <v>27.677</v>
      </c>
      <c r="D648">
        <v>17.59</v>
      </c>
      <c r="E648">
        <v>15.62</v>
      </c>
      <c r="F648">
        <v>0</v>
      </c>
    </row>
    <row r="649" spans="1:6">
      <c r="A649" s="1">
        <v>39737</v>
      </c>
      <c r="B649" t="s">
        <v>281</v>
      </c>
      <c r="C649">
        <v>27.728000000000002</v>
      </c>
      <c r="D649">
        <v>17.64</v>
      </c>
      <c r="E649">
        <v>15.62</v>
      </c>
      <c r="F649">
        <v>0</v>
      </c>
    </row>
    <row r="650" spans="1:6">
      <c r="A650" s="1">
        <v>39737</v>
      </c>
      <c r="B650" t="s">
        <v>282</v>
      </c>
      <c r="C650">
        <v>27.728000000000002</v>
      </c>
      <c r="D650">
        <v>17.62</v>
      </c>
      <c r="E650">
        <v>15.61</v>
      </c>
      <c r="F650">
        <v>0</v>
      </c>
    </row>
    <row r="651" spans="1:6">
      <c r="A651" s="1">
        <v>39737</v>
      </c>
      <c r="B651" t="s">
        <v>283</v>
      </c>
      <c r="C651">
        <v>27.625</v>
      </c>
      <c r="D651">
        <v>17.59</v>
      </c>
      <c r="E651">
        <v>15.62</v>
      </c>
      <c r="F651">
        <v>0</v>
      </c>
    </row>
    <row r="652" spans="1:6">
      <c r="A652" s="1">
        <v>39737</v>
      </c>
      <c r="B652" t="s">
        <v>284</v>
      </c>
      <c r="C652">
        <v>27.728000000000002</v>
      </c>
      <c r="D652">
        <v>17.59</v>
      </c>
      <c r="E652">
        <v>15.62</v>
      </c>
      <c r="F652">
        <v>0</v>
      </c>
    </row>
    <row r="653" spans="1:6">
      <c r="A653" s="1">
        <v>39737</v>
      </c>
      <c r="B653" t="s">
        <v>285</v>
      </c>
      <c r="C653">
        <v>27.779</v>
      </c>
      <c r="D653">
        <v>17.62</v>
      </c>
      <c r="E653">
        <v>15.62</v>
      </c>
      <c r="F653">
        <v>0</v>
      </c>
    </row>
    <row r="654" spans="1:6">
      <c r="A654" s="1">
        <v>39737</v>
      </c>
      <c r="B654" t="s">
        <v>286</v>
      </c>
      <c r="C654">
        <v>27.779</v>
      </c>
      <c r="D654">
        <v>17.57</v>
      </c>
      <c r="E654">
        <v>15.62</v>
      </c>
      <c r="F654">
        <v>0</v>
      </c>
    </row>
    <row r="655" spans="1:6">
      <c r="A655" s="1">
        <v>39737</v>
      </c>
      <c r="B655" t="s">
        <v>287</v>
      </c>
      <c r="C655">
        <v>27.677</v>
      </c>
      <c r="D655">
        <v>17.690000000000001</v>
      </c>
      <c r="E655">
        <v>15.62</v>
      </c>
      <c r="F655">
        <v>0</v>
      </c>
    </row>
    <row r="656" spans="1:6">
      <c r="A656" s="1">
        <v>39737</v>
      </c>
      <c r="B656" t="s">
        <v>288</v>
      </c>
      <c r="C656">
        <v>27.728000000000002</v>
      </c>
      <c r="D656">
        <v>17.64</v>
      </c>
      <c r="E656">
        <v>15.62</v>
      </c>
      <c r="F656">
        <v>0</v>
      </c>
    </row>
    <row r="657" spans="1:6">
      <c r="A657" s="1">
        <v>39737</v>
      </c>
      <c r="B657" t="s">
        <v>289</v>
      </c>
      <c r="C657">
        <v>27.728000000000002</v>
      </c>
      <c r="D657">
        <v>17.670000000000002</v>
      </c>
      <c r="E657">
        <v>15.62</v>
      </c>
      <c r="F657">
        <v>0</v>
      </c>
    </row>
    <row r="658" spans="1:6">
      <c r="A658" s="1">
        <v>39737</v>
      </c>
      <c r="B658" t="s">
        <v>290</v>
      </c>
      <c r="C658">
        <v>27.677</v>
      </c>
      <c r="D658">
        <v>17.64</v>
      </c>
      <c r="E658">
        <v>15.62</v>
      </c>
      <c r="F658">
        <v>0</v>
      </c>
    </row>
    <row r="659" spans="1:6">
      <c r="A659" s="1">
        <v>39737</v>
      </c>
      <c r="B659" t="s">
        <v>291</v>
      </c>
      <c r="C659">
        <v>27.677</v>
      </c>
      <c r="D659">
        <v>17.690000000000001</v>
      </c>
      <c r="E659">
        <v>15.62</v>
      </c>
      <c r="F659">
        <v>0</v>
      </c>
    </row>
    <row r="660" spans="1:6">
      <c r="A660" s="1">
        <v>39737</v>
      </c>
      <c r="B660" t="s">
        <v>292</v>
      </c>
      <c r="C660">
        <v>27.728000000000002</v>
      </c>
      <c r="D660">
        <v>17.64</v>
      </c>
      <c r="E660">
        <v>15.62</v>
      </c>
      <c r="F660">
        <v>0</v>
      </c>
    </row>
    <row r="661" spans="1:6">
      <c r="A661" s="1">
        <v>39737</v>
      </c>
      <c r="B661" t="s">
        <v>293</v>
      </c>
      <c r="C661">
        <v>27.677</v>
      </c>
      <c r="D661">
        <v>17.71</v>
      </c>
      <c r="E661">
        <v>15.62</v>
      </c>
      <c r="F661">
        <v>0</v>
      </c>
    </row>
    <row r="662" spans="1:6">
      <c r="A662" s="1">
        <v>39737</v>
      </c>
      <c r="B662" t="s">
        <v>294</v>
      </c>
      <c r="C662">
        <v>27.728000000000002</v>
      </c>
      <c r="D662">
        <v>17.690000000000001</v>
      </c>
      <c r="E662">
        <v>15.62</v>
      </c>
      <c r="F662">
        <v>0</v>
      </c>
    </row>
    <row r="663" spans="1:6">
      <c r="A663" s="1">
        <v>39737</v>
      </c>
      <c r="B663" t="s">
        <v>295</v>
      </c>
      <c r="C663">
        <v>27.728000000000002</v>
      </c>
      <c r="D663">
        <v>17.670000000000002</v>
      </c>
      <c r="E663">
        <v>15.62</v>
      </c>
      <c r="F663">
        <v>0</v>
      </c>
    </row>
    <row r="664" spans="1:6">
      <c r="A664" s="1">
        <v>39737</v>
      </c>
      <c r="B664" t="s">
        <v>296</v>
      </c>
      <c r="C664">
        <v>27.677</v>
      </c>
      <c r="D664">
        <v>17.71</v>
      </c>
      <c r="E664">
        <v>15.62</v>
      </c>
      <c r="F664">
        <v>0</v>
      </c>
    </row>
    <row r="665" spans="1:6">
      <c r="A665" s="1">
        <v>39737</v>
      </c>
      <c r="B665" t="s">
        <v>297</v>
      </c>
      <c r="C665">
        <v>27.728000000000002</v>
      </c>
      <c r="D665">
        <v>17.690000000000001</v>
      </c>
      <c r="E665">
        <v>15.62</v>
      </c>
      <c r="F665">
        <v>0</v>
      </c>
    </row>
    <row r="666" spans="1:6">
      <c r="A666" s="1">
        <v>39737</v>
      </c>
      <c r="B666" t="s">
        <v>298</v>
      </c>
      <c r="C666">
        <v>27.677</v>
      </c>
      <c r="D666">
        <v>17.690000000000001</v>
      </c>
      <c r="E666">
        <v>15.62</v>
      </c>
      <c r="F666">
        <v>0</v>
      </c>
    </row>
    <row r="667" spans="1:6">
      <c r="A667" s="1">
        <v>39737</v>
      </c>
      <c r="B667" t="s">
        <v>299</v>
      </c>
      <c r="C667">
        <v>27.728000000000002</v>
      </c>
      <c r="D667">
        <v>17.71</v>
      </c>
      <c r="E667">
        <v>15.62</v>
      </c>
      <c r="F667">
        <v>0</v>
      </c>
    </row>
    <row r="668" spans="1:6">
      <c r="A668" s="1">
        <v>39737</v>
      </c>
      <c r="B668" t="s">
        <v>300</v>
      </c>
      <c r="C668">
        <v>27.677</v>
      </c>
      <c r="D668">
        <v>17.79</v>
      </c>
      <c r="E668">
        <v>15.62</v>
      </c>
      <c r="F668">
        <v>0</v>
      </c>
    </row>
    <row r="669" spans="1:6">
      <c r="A669" s="1">
        <v>39737</v>
      </c>
      <c r="B669" t="s">
        <v>301</v>
      </c>
      <c r="C669">
        <v>27.677</v>
      </c>
      <c r="D669">
        <v>17.739999999999998</v>
      </c>
      <c r="E669">
        <v>15.62</v>
      </c>
      <c r="F669">
        <v>0</v>
      </c>
    </row>
    <row r="670" spans="1:6">
      <c r="A670" s="1">
        <v>39737</v>
      </c>
      <c r="B670" t="s">
        <v>302</v>
      </c>
      <c r="C670">
        <v>27.728000000000002</v>
      </c>
      <c r="D670">
        <v>17.760000000000002</v>
      </c>
      <c r="E670">
        <v>15.62</v>
      </c>
      <c r="F670">
        <v>0</v>
      </c>
    </row>
    <row r="671" spans="1:6">
      <c r="A671" s="1">
        <v>39737</v>
      </c>
      <c r="B671" t="s">
        <v>303</v>
      </c>
      <c r="C671">
        <v>27.728000000000002</v>
      </c>
      <c r="D671">
        <v>17.79</v>
      </c>
      <c r="E671">
        <v>15.62</v>
      </c>
      <c r="F671">
        <v>0</v>
      </c>
    </row>
    <row r="672" spans="1:6">
      <c r="A672" s="1">
        <v>39737</v>
      </c>
      <c r="B672" t="s">
        <v>304</v>
      </c>
      <c r="C672">
        <v>27.779</v>
      </c>
      <c r="D672">
        <v>17.739999999999998</v>
      </c>
      <c r="E672">
        <v>15.62</v>
      </c>
      <c r="F672">
        <v>0</v>
      </c>
    </row>
    <row r="673" spans="1:6">
      <c r="A673" s="1">
        <v>39737</v>
      </c>
      <c r="B673" t="s">
        <v>305</v>
      </c>
      <c r="C673">
        <v>27.779</v>
      </c>
      <c r="D673">
        <v>17.79</v>
      </c>
      <c r="E673">
        <v>15.62</v>
      </c>
      <c r="F673">
        <v>0</v>
      </c>
    </row>
    <row r="674" spans="1:6">
      <c r="A674" s="1">
        <v>39737</v>
      </c>
      <c r="B674" t="s">
        <v>306</v>
      </c>
      <c r="C674">
        <v>27.677</v>
      </c>
      <c r="D674">
        <v>17.79</v>
      </c>
      <c r="E674">
        <v>15.63</v>
      </c>
      <c r="F674">
        <v>0</v>
      </c>
    </row>
    <row r="675" spans="1:6">
      <c r="A675" s="1">
        <v>39737</v>
      </c>
      <c r="B675" t="s">
        <v>307</v>
      </c>
      <c r="C675">
        <v>27.779</v>
      </c>
      <c r="D675">
        <v>17.739999999999998</v>
      </c>
      <c r="E675">
        <v>15.62</v>
      </c>
      <c r="F675">
        <v>0</v>
      </c>
    </row>
    <row r="676" spans="1:6">
      <c r="A676" s="1">
        <v>39737</v>
      </c>
      <c r="B676" t="s">
        <v>308</v>
      </c>
      <c r="C676">
        <v>27.728000000000002</v>
      </c>
      <c r="D676">
        <v>17.79</v>
      </c>
      <c r="E676">
        <v>15.63</v>
      </c>
      <c r="F676">
        <v>0</v>
      </c>
    </row>
    <row r="677" spans="1:6">
      <c r="A677" s="1">
        <v>39737</v>
      </c>
      <c r="B677" t="s">
        <v>309</v>
      </c>
      <c r="C677">
        <v>27.677</v>
      </c>
      <c r="D677">
        <v>17.86</v>
      </c>
      <c r="E677">
        <v>15.63</v>
      </c>
      <c r="F677">
        <v>0</v>
      </c>
    </row>
    <row r="678" spans="1:6">
      <c r="A678" s="1">
        <v>39737</v>
      </c>
      <c r="B678" t="s">
        <v>310</v>
      </c>
      <c r="C678">
        <v>27.728000000000002</v>
      </c>
      <c r="D678">
        <v>17.829999999999998</v>
      </c>
      <c r="E678">
        <v>15.63</v>
      </c>
      <c r="F678">
        <v>0</v>
      </c>
    </row>
    <row r="679" spans="1:6">
      <c r="A679" s="1">
        <v>39737</v>
      </c>
      <c r="B679" t="s">
        <v>311</v>
      </c>
      <c r="C679">
        <v>27.728000000000002</v>
      </c>
      <c r="D679">
        <v>17.829999999999998</v>
      </c>
      <c r="E679">
        <v>15.63</v>
      </c>
      <c r="F679">
        <v>0</v>
      </c>
    </row>
    <row r="680" spans="1:6">
      <c r="A680" s="1">
        <v>39737</v>
      </c>
      <c r="B680" t="s">
        <v>312</v>
      </c>
      <c r="C680">
        <v>27.779</v>
      </c>
      <c r="D680">
        <v>17.760000000000002</v>
      </c>
      <c r="E680">
        <v>15.63</v>
      </c>
      <c r="F680">
        <v>0</v>
      </c>
    </row>
    <row r="681" spans="1:6">
      <c r="A681" s="1">
        <v>39737</v>
      </c>
      <c r="B681" t="s">
        <v>313</v>
      </c>
      <c r="C681">
        <v>27.625</v>
      </c>
      <c r="D681">
        <v>17.739999999999998</v>
      </c>
      <c r="E681">
        <v>15.63</v>
      </c>
      <c r="F681">
        <v>0</v>
      </c>
    </row>
    <row r="682" spans="1:6">
      <c r="A682" s="1">
        <v>39737</v>
      </c>
      <c r="B682" t="s">
        <v>314</v>
      </c>
      <c r="C682">
        <v>27.625</v>
      </c>
      <c r="D682">
        <v>17.86</v>
      </c>
      <c r="E682">
        <v>15.63</v>
      </c>
      <c r="F682">
        <v>0</v>
      </c>
    </row>
    <row r="683" spans="1:6">
      <c r="A683" s="1">
        <v>39737</v>
      </c>
      <c r="B683" t="s">
        <v>315</v>
      </c>
      <c r="C683">
        <v>27.728000000000002</v>
      </c>
      <c r="D683">
        <v>17.86</v>
      </c>
      <c r="E683">
        <v>15.63</v>
      </c>
      <c r="F683">
        <v>0</v>
      </c>
    </row>
    <row r="684" spans="1:6">
      <c r="A684" s="1">
        <v>39737</v>
      </c>
      <c r="B684" t="s">
        <v>316</v>
      </c>
      <c r="C684">
        <v>27.728000000000002</v>
      </c>
      <c r="D684">
        <v>17.829999999999998</v>
      </c>
      <c r="E684">
        <v>15.63</v>
      </c>
      <c r="F684">
        <v>0</v>
      </c>
    </row>
    <row r="685" spans="1:6">
      <c r="A685" s="1">
        <v>39737</v>
      </c>
      <c r="B685" t="s">
        <v>317</v>
      </c>
      <c r="C685">
        <v>27.728000000000002</v>
      </c>
      <c r="D685">
        <v>17.86</v>
      </c>
      <c r="E685">
        <v>15.63</v>
      </c>
      <c r="F685">
        <v>0</v>
      </c>
    </row>
    <row r="686" spans="1:6">
      <c r="A686" s="1">
        <v>39737</v>
      </c>
      <c r="B686" t="s">
        <v>318</v>
      </c>
      <c r="C686">
        <v>27.677</v>
      </c>
      <c r="D686">
        <v>17.88</v>
      </c>
      <c r="E686">
        <v>15.63</v>
      </c>
      <c r="F686">
        <v>0</v>
      </c>
    </row>
    <row r="687" spans="1:6">
      <c r="A687" s="1">
        <v>39737</v>
      </c>
      <c r="B687" t="s">
        <v>319</v>
      </c>
      <c r="C687">
        <v>27.728000000000002</v>
      </c>
      <c r="D687">
        <v>17.88</v>
      </c>
      <c r="E687">
        <v>15.63</v>
      </c>
      <c r="F687">
        <v>0</v>
      </c>
    </row>
    <row r="688" spans="1:6">
      <c r="A688" s="1">
        <v>39737</v>
      </c>
      <c r="B688" t="s">
        <v>320</v>
      </c>
      <c r="C688">
        <v>27.677</v>
      </c>
      <c r="D688">
        <v>17.88</v>
      </c>
      <c r="E688">
        <v>15.63</v>
      </c>
      <c r="F688">
        <v>0</v>
      </c>
    </row>
    <row r="689" spans="1:6">
      <c r="A689" s="1">
        <v>39737</v>
      </c>
      <c r="B689" t="s">
        <v>321</v>
      </c>
      <c r="C689">
        <v>27.728000000000002</v>
      </c>
      <c r="D689">
        <v>17.88</v>
      </c>
      <c r="E689">
        <v>15.63</v>
      </c>
      <c r="F689">
        <v>0</v>
      </c>
    </row>
    <row r="690" spans="1:6">
      <c r="A690" s="1">
        <v>39737</v>
      </c>
      <c r="B690" t="s">
        <v>322</v>
      </c>
      <c r="C690">
        <v>27.831</v>
      </c>
      <c r="D690">
        <v>17.96</v>
      </c>
      <c r="E690">
        <v>15.63</v>
      </c>
      <c r="F690">
        <v>0</v>
      </c>
    </row>
    <row r="691" spans="1:6">
      <c r="A691" s="1">
        <v>39737</v>
      </c>
      <c r="B691" t="s">
        <v>323</v>
      </c>
      <c r="C691">
        <v>27.677</v>
      </c>
      <c r="D691">
        <v>17.829999999999998</v>
      </c>
      <c r="E691">
        <v>15.63</v>
      </c>
      <c r="F691">
        <v>0</v>
      </c>
    </row>
    <row r="692" spans="1:6">
      <c r="A692" s="1">
        <v>39737</v>
      </c>
      <c r="B692" t="s">
        <v>324</v>
      </c>
      <c r="C692">
        <v>27.728000000000002</v>
      </c>
      <c r="D692">
        <v>17.98</v>
      </c>
      <c r="E692">
        <v>15.63</v>
      </c>
      <c r="F692">
        <v>0</v>
      </c>
    </row>
    <row r="693" spans="1:6">
      <c r="A693" s="1">
        <v>39737</v>
      </c>
      <c r="B693" t="s">
        <v>325</v>
      </c>
      <c r="C693">
        <v>27.625</v>
      </c>
      <c r="D693">
        <v>17.88</v>
      </c>
      <c r="E693">
        <v>15.63</v>
      </c>
      <c r="F693">
        <v>0</v>
      </c>
    </row>
    <row r="694" spans="1:6">
      <c r="A694" s="1">
        <v>39737</v>
      </c>
      <c r="B694" t="s">
        <v>326</v>
      </c>
      <c r="C694">
        <v>27.677</v>
      </c>
      <c r="D694">
        <v>17.96</v>
      </c>
      <c r="E694">
        <v>15.63</v>
      </c>
      <c r="F694">
        <v>0</v>
      </c>
    </row>
    <row r="695" spans="1:6">
      <c r="A695" s="1">
        <v>39737</v>
      </c>
      <c r="B695" t="s">
        <v>327</v>
      </c>
      <c r="C695">
        <v>27.728000000000002</v>
      </c>
      <c r="D695">
        <v>18</v>
      </c>
      <c r="E695">
        <v>15.63</v>
      </c>
      <c r="F695">
        <v>0</v>
      </c>
    </row>
    <row r="696" spans="1:6">
      <c r="A696" s="1">
        <v>39737</v>
      </c>
      <c r="B696" t="s">
        <v>328</v>
      </c>
      <c r="C696">
        <v>27.677</v>
      </c>
      <c r="D696">
        <v>17.98</v>
      </c>
      <c r="E696">
        <v>15.63</v>
      </c>
      <c r="F696">
        <v>0</v>
      </c>
    </row>
    <row r="697" spans="1:6">
      <c r="A697" s="1">
        <v>39737</v>
      </c>
      <c r="B697" t="s">
        <v>329</v>
      </c>
      <c r="C697">
        <v>27.728000000000002</v>
      </c>
      <c r="D697">
        <v>17.96</v>
      </c>
      <c r="E697">
        <v>15.63</v>
      </c>
      <c r="F697">
        <v>0</v>
      </c>
    </row>
    <row r="698" spans="1:6">
      <c r="A698" s="1">
        <v>39737</v>
      </c>
      <c r="B698" t="s">
        <v>330</v>
      </c>
      <c r="C698">
        <v>27.574000000000002</v>
      </c>
      <c r="D698">
        <v>17.98</v>
      </c>
      <c r="E698">
        <v>15.63</v>
      </c>
      <c r="F698">
        <v>0</v>
      </c>
    </row>
    <row r="699" spans="1:6">
      <c r="A699" s="1">
        <v>39737</v>
      </c>
      <c r="B699" t="s">
        <v>331</v>
      </c>
      <c r="C699">
        <v>27.625</v>
      </c>
      <c r="D699">
        <v>18</v>
      </c>
      <c r="E699">
        <v>15.63</v>
      </c>
      <c r="F699">
        <v>0</v>
      </c>
    </row>
    <row r="700" spans="1:6">
      <c r="A700" s="1">
        <v>39737</v>
      </c>
      <c r="B700" t="s">
        <v>332</v>
      </c>
      <c r="C700">
        <v>27.677</v>
      </c>
      <c r="D700">
        <v>17.98</v>
      </c>
      <c r="E700">
        <v>15.63</v>
      </c>
      <c r="F700">
        <v>0</v>
      </c>
    </row>
    <row r="701" spans="1:6">
      <c r="A701" s="1">
        <v>39737</v>
      </c>
      <c r="B701" t="s">
        <v>333</v>
      </c>
      <c r="C701">
        <v>27.779</v>
      </c>
      <c r="D701">
        <v>17.98</v>
      </c>
      <c r="E701">
        <v>15.63</v>
      </c>
      <c r="F701">
        <v>0</v>
      </c>
    </row>
    <row r="702" spans="1:6">
      <c r="A702" s="1">
        <v>39737</v>
      </c>
      <c r="B702" t="s">
        <v>334</v>
      </c>
      <c r="C702">
        <v>27.677</v>
      </c>
      <c r="D702">
        <v>18.03</v>
      </c>
      <c r="E702">
        <v>15.63</v>
      </c>
      <c r="F702">
        <v>0</v>
      </c>
    </row>
    <row r="703" spans="1:6">
      <c r="A703" s="1">
        <v>39737</v>
      </c>
      <c r="B703" t="s">
        <v>335</v>
      </c>
      <c r="C703">
        <v>27.677</v>
      </c>
      <c r="D703">
        <v>18.03</v>
      </c>
      <c r="E703">
        <v>15.63</v>
      </c>
      <c r="F703">
        <v>0</v>
      </c>
    </row>
    <row r="704" spans="1:6">
      <c r="A704" s="1">
        <v>39737</v>
      </c>
      <c r="B704" t="s">
        <v>336</v>
      </c>
      <c r="C704">
        <v>27.728000000000002</v>
      </c>
      <c r="D704">
        <v>18.03</v>
      </c>
      <c r="E704">
        <v>15.63</v>
      </c>
      <c r="F704">
        <v>0</v>
      </c>
    </row>
    <row r="705" spans="1:6">
      <c r="A705" s="1">
        <v>39737</v>
      </c>
      <c r="B705" t="s">
        <v>337</v>
      </c>
      <c r="C705">
        <v>27.677</v>
      </c>
      <c r="D705">
        <v>18.100000000000001</v>
      </c>
      <c r="E705">
        <v>15.63</v>
      </c>
      <c r="F705">
        <v>0</v>
      </c>
    </row>
    <row r="706" spans="1:6">
      <c r="A706" s="1">
        <v>39737</v>
      </c>
      <c r="B706" t="s">
        <v>338</v>
      </c>
      <c r="C706">
        <v>27.677</v>
      </c>
      <c r="D706">
        <v>18.079999999999998</v>
      </c>
      <c r="E706">
        <v>15.63</v>
      </c>
      <c r="F706">
        <v>0</v>
      </c>
    </row>
    <row r="707" spans="1:6">
      <c r="A707" s="1">
        <v>39737</v>
      </c>
      <c r="B707" t="s">
        <v>339</v>
      </c>
      <c r="C707">
        <v>27.677</v>
      </c>
      <c r="D707">
        <v>18</v>
      </c>
      <c r="E707">
        <v>15.63</v>
      </c>
      <c r="F707">
        <v>0</v>
      </c>
    </row>
    <row r="708" spans="1:6">
      <c r="A708" s="1">
        <v>39737</v>
      </c>
      <c r="B708" t="s">
        <v>340</v>
      </c>
      <c r="C708">
        <v>27.728000000000002</v>
      </c>
      <c r="D708">
        <v>18.13</v>
      </c>
      <c r="E708">
        <v>15.63</v>
      </c>
      <c r="F708">
        <v>0</v>
      </c>
    </row>
    <row r="709" spans="1:6">
      <c r="A709" s="1">
        <v>39737</v>
      </c>
      <c r="B709" t="s">
        <v>341</v>
      </c>
      <c r="C709">
        <v>27.677</v>
      </c>
      <c r="D709">
        <v>18.13</v>
      </c>
      <c r="E709">
        <v>15.63</v>
      </c>
      <c r="F709">
        <v>0</v>
      </c>
    </row>
    <row r="710" spans="1:6">
      <c r="A710" s="1">
        <v>39737</v>
      </c>
      <c r="B710" t="s">
        <v>342</v>
      </c>
      <c r="C710">
        <v>27.677</v>
      </c>
      <c r="D710">
        <v>18.079999999999998</v>
      </c>
      <c r="E710">
        <v>15.63</v>
      </c>
      <c r="F710">
        <v>0</v>
      </c>
    </row>
    <row r="711" spans="1:6">
      <c r="A711" s="1">
        <v>39737</v>
      </c>
      <c r="B711" t="s">
        <v>343</v>
      </c>
      <c r="C711">
        <v>27.779</v>
      </c>
      <c r="D711">
        <v>18.170000000000002</v>
      </c>
      <c r="E711">
        <v>15.63</v>
      </c>
      <c r="F711">
        <v>0</v>
      </c>
    </row>
    <row r="712" spans="1:6">
      <c r="A712" s="1">
        <v>39737</v>
      </c>
      <c r="B712" t="s">
        <v>344</v>
      </c>
      <c r="C712">
        <v>27.728000000000002</v>
      </c>
      <c r="D712">
        <v>18.170000000000002</v>
      </c>
      <c r="E712">
        <v>15.63</v>
      </c>
      <c r="F712">
        <v>0</v>
      </c>
    </row>
    <row r="713" spans="1:6">
      <c r="A713" s="1">
        <v>39737</v>
      </c>
      <c r="B713" t="s">
        <v>345</v>
      </c>
      <c r="C713">
        <v>27.677</v>
      </c>
      <c r="D713">
        <v>18.170000000000002</v>
      </c>
      <c r="E713">
        <v>15.63</v>
      </c>
      <c r="F713">
        <v>0</v>
      </c>
    </row>
    <row r="714" spans="1:6">
      <c r="A714" s="1">
        <v>39737</v>
      </c>
      <c r="B714" t="s">
        <v>346</v>
      </c>
      <c r="C714">
        <v>27.728000000000002</v>
      </c>
      <c r="D714">
        <v>18.170000000000002</v>
      </c>
      <c r="E714">
        <v>15.63</v>
      </c>
      <c r="F714">
        <v>0</v>
      </c>
    </row>
    <row r="715" spans="1:6">
      <c r="A715" s="1">
        <v>39737</v>
      </c>
      <c r="B715" t="s">
        <v>347</v>
      </c>
      <c r="C715">
        <v>27.677</v>
      </c>
      <c r="D715">
        <v>18.170000000000002</v>
      </c>
      <c r="E715">
        <v>15.63</v>
      </c>
      <c r="F715">
        <v>0</v>
      </c>
    </row>
    <row r="716" spans="1:6">
      <c r="A716" s="1">
        <v>39737</v>
      </c>
      <c r="B716" t="s">
        <v>348</v>
      </c>
      <c r="C716">
        <v>27.625</v>
      </c>
      <c r="D716">
        <v>18.170000000000002</v>
      </c>
      <c r="E716">
        <v>15.64</v>
      </c>
      <c r="F716">
        <v>0</v>
      </c>
    </row>
    <row r="717" spans="1:6">
      <c r="A717" s="1">
        <v>39737</v>
      </c>
      <c r="B717" t="s">
        <v>349</v>
      </c>
      <c r="C717">
        <v>27.779</v>
      </c>
      <c r="D717">
        <v>18.2</v>
      </c>
      <c r="E717">
        <v>15.63</v>
      </c>
      <c r="F717">
        <v>0</v>
      </c>
    </row>
    <row r="718" spans="1:6">
      <c r="A718" s="1">
        <v>39737</v>
      </c>
      <c r="B718" t="s">
        <v>350</v>
      </c>
      <c r="C718">
        <v>27.728000000000002</v>
      </c>
      <c r="D718">
        <v>18.170000000000002</v>
      </c>
      <c r="E718">
        <v>15.64</v>
      </c>
      <c r="F718">
        <v>0</v>
      </c>
    </row>
    <row r="719" spans="1:6">
      <c r="A719" s="1">
        <v>39737</v>
      </c>
      <c r="B719" t="s">
        <v>351</v>
      </c>
      <c r="C719">
        <v>27.779</v>
      </c>
      <c r="D719">
        <v>18.2</v>
      </c>
      <c r="E719">
        <v>15.64</v>
      </c>
      <c r="F719">
        <v>0</v>
      </c>
    </row>
    <row r="720" spans="1:6">
      <c r="A720" s="1">
        <v>39737</v>
      </c>
      <c r="B720" t="s">
        <v>352</v>
      </c>
      <c r="C720">
        <v>27.728000000000002</v>
      </c>
      <c r="D720">
        <v>18.25</v>
      </c>
      <c r="E720">
        <v>15.64</v>
      </c>
      <c r="F720">
        <v>0</v>
      </c>
    </row>
    <row r="721" spans="1:6">
      <c r="A721" s="1">
        <v>39737</v>
      </c>
      <c r="B721" t="s">
        <v>353</v>
      </c>
      <c r="C721">
        <v>27.728000000000002</v>
      </c>
      <c r="D721">
        <v>18.34</v>
      </c>
      <c r="E721">
        <v>15.64</v>
      </c>
      <c r="F721">
        <v>0</v>
      </c>
    </row>
    <row r="722" spans="1:6">
      <c r="A722" s="1">
        <v>39737</v>
      </c>
      <c r="B722" t="s">
        <v>354</v>
      </c>
      <c r="C722">
        <v>27.574000000000002</v>
      </c>
      <c r="D722">
        <v>18.22</v>
      </c>
      <c r="E722">
        <v>15.64</v>
      </c>
      <c r="F722">
        <v>0</v>
      </c>
    </row>
    <row r="723" spans="1:6">
      <c r="A723" s="1">
        <v>39737</v>
      </c>
      <c r="B723" t="s">
        <v>355</v>
      </c>
      <c r="C723">
        <v>27.779</v>
      </c>
      <c r="D723">
        <v>18.32</v>
      </c>
      <c r="E723">
        <v>15.64</v>
      </c>
      <c r="F723">
        <v>0</v>
      </c>
    </row>
    <row r="724" spans="1:6">
      <c r="A724" s="1">
        <v>39737</v>
      </c>
      <c r="B724" t="s">
        <v>356</v>
      </c>
      <c r="C724">
        <v>27.625</v>
      </c>
      <c r="D724">
        <v>18.32</v>
      </c>
      <c r="E724">
        <v>15.64</v>
      </c>
      <c r="F724">
        <v>0</v>
      </c>
    </row>
    <row r="725" spans="1:6">
      <c r="A725" s="1">
        <v>39737</v>
      </c>
      <c r="B725" t="s">
        <v>357</v>
      </c>
      <c r="C725">
        <v>27.779</v>
      </c>
      <c r="D725">
        <v>18.34</v>
      </c>
      <c r="E725">
        <v>15.63</v>
      </c>
      <c r="F725">
        <v>0</v>
      </c>
    </row>
    <row r="726" spans="1:6">
      <c r="A726" s="1">
        <v>39737</v>
      </c>
      <c r="B726" t="s">
        <v>358</v>
      </c>
      <c r="C726">
        <v>27.779</v>
      </c>
      <c r="D726">
        <v>18.34</v>
      </c>
      <c r="E726">
        <v>15.64</v>
      </c>
      <c r="F726">
        <v>0</v>
      </c>
    </row>
    <row r="727" spans="1:6">
      <c r="A727" s="1">
        <v>39737</v>
      </c>
      <c r="B727" t="s">
        <v>359</v>
      </c>
      <c r="C727">
        <v>27.677</v>
      </c>
      <c r="D727">
        <v>18.39</v>
      </c>
      <c r="E727">
        <v>15.64</v>
      </c>
      <c r="F727">
        <v>0</v>
      </c>
    </row>
    <row r="728" spans="1:6">
      <c r="A728" s="1">
        <v>39737</v>
      </c>
      <c r="B728" t="s">
        <v>360</v>
      </c>
      <c r="C728">
        <v>27.831</v>
      </c>
      <c r="D728">
        <v>18.3</v>
      </c>
      <c r="E728">
        <v>15.64</v>
      </c>
      <c r="F728">
        <v>0</v>
      </c>
    </row>
    <row r="729" spans="1:6">
      <c r="A729" s="1">
        <v>39737</v>
      </c>
      <c r="B729" t="s">
        <v>361</v>
      </c>
      <c r="C729">
        <v>27.677</v>
      </c>
      <c r="D729">
        <v>18.34</v>
      </c>
      <c r="E729">
        <v>15.64</v>
      </c>
      <c r="F729">
        <v>0</v>
      </c>
    </row>
    <row r="730" spans="1:6">
      <c r="A730" s="1">
        <v>39737</v>
      </c>
      <c r="B730" t="s">
        <v>362</v>
      </c>
      <c r="C730">
        <v>27.677</v>
      </c>
      <c r="D730">
        <v>18.34</v>
      </c>
      <c r="E730">
        <v>15.64</v>
      </c>
      <c r="F730">
        <v>0</v>
      </c>
    </row>
    <row r="731" spans="1:6">
      <c r="A731" s="1">
        <v>39737</v>
      </c>
      <c r="B731" t="s">
        <v>363</v>
      </c>
      <c r="C731">
        <v>27.625</v>
      </c>
      <c r="D731">
        <v>18.37</v>
      </c>
      <c r="E731">
        <v>15.64</v>
      </c>
      <c r="F731">
        <v>0</v>
      </c>
    </row>
    <row r="732" spans="1:6">
      <c r="A732" s="1">
        <v>39737</v>
      </c>
      <c r="B732" t="s">
        <v>364</v>
      </c>
      <c r="C732">
        <v>27.677</v>
      </c>
      <c r="D732">
        <v>18.440000000000001</v>
      </c>
      <c r="E732">
        <v>15.64</v>
      </c>
      <c r="F732">
        <v>0</v>
      </c>
    </row>
    <row r="733" spans="1:6">
      <c r="A733" s="1">
        <v>39737</v>
      </c>
      <c r="B733" t="s">
        <v>365</v>
      </c>
      <c r="C733">
        <v>27.728000000000002</v>
      </c>
      <c r="D733">
        <v>18.489999999999998</v>
      </c>
      <c r="E733">
        <v>15.64</v>
      </c>
      <c r="F733">
        <v>0</v>
      </c>
    </row>
    <row r="734" spans="1:6">
      <c r="A734" s="1">
        <v>39737</v>
      </c>
      <c r="B734" t="s">
        <v>366</v>
      </c>
      <c r="C734">
        <v>27.728000000000002</v>
      </c>
      <c r="D734">
        <v>18.440000000000001</v>
      </c>
      <c r="E734">
        <v>15.64</v>
      </c>
      <c r="F734">
        <v>0</v>
      </c>
    </row>
    <row r="735" spans="1:6">
      <c r="A735" s="1">
        <v>39737</v>
      </c>
      <c r="B735" t="s">
        <v>367</v>
      </c>
      <c r="C735">
        <v>27.728000000000002</v>
      </c>
      <c r="D735">
        <v>18.420000000000002</v>
      </c>
      <c r="E735">
        <v>15.64</v>
      </c>
      <c r="F735">
        <v>0</v>
      </c>
    </row>
    <row r="736" spans="1:6">
      <c r="A736" s="1">
        <v>39737</v>
      </c>
      <c r="B736" t="s">
        <v>368</v>
      </c>
      <c r="C736">
        <v>27.728000000000002</v>
      </c>
      <c r="D736">
        <v>18.440000000000001</v>
      </c>
      <c r="E736">
        <v>15.65</v>
      </c>
      <c r="F736">
        <v>0</v>
      </c>
    </row>
    <row r="737" spans="1:6">
      <c r="A737" s="1">
        <v>39737</v>
      </c>
      <c r="B737" t="s">
        <v>369</v>
      </c>
      <c r="C737">
        <v>27.625</v>
      </c>
      <c r="D737">
        <v>18.440000000000001</v>
      </c>
      <c r="E737">
        <v>15.64</v>
      </c>
      <c r="F737">
        <v>0</v>
      </c>
    </row>
    <row r="738" spans="1:6">
      <c r="A738" s="1">
        <v>39737</v>
      </c>
      <c r="B738" t="s">
        <v>370</v>
      </c>
      <c r="C738">
        <v>27.728000000000002</v>
      </c>
      <c r="D738">
        <v>18.489999999999998</v>
      </c>
      <c r="E738">
        <v>15.64</v>
      </c>
      <c r="F738">
        <v>0</v>
      </c>
    </row>
    <row r="739" spans="1:6">
      <c r="A739" s="1">
        <v>39737</v>
      </c>
      <c r="B739" t="s">
        <v>371</v>
      </c>
      <c r="C739">
        <v>27.728000000000002</v>
      </c>
      <c r="D739">
        <v>18.46</v>
      </c>
      <c r="E739">
        <v>15.64</v>
      </c>
      <c r="F739">
        <v>0</v>
      </c>
    </row>
    <row r="740" spans="1:6">
      <c r="A740" s="1">
        <v>39737</v>
      </c>
      <c r="B740" t="s">
        <v>372</v>
      </c>
      <c r="C740">
        <v>27.728000000000002</v>
      </c>
      <c r="D740">
        <v>18.559999999999999</v>
      </c>
      <c r="E740">
        <v>15.64</v>
      </c>
      <c r="F740">
        <v>0</v>
      </c>
    </row>
    <row r="741" spans="1:6">
      <c r="A741" s="1">
        <v>39737</v>
      </c>
      <c r="B741" t="s">
        <v>373</v>
      </c>
      <c r="C741">
        <v>27.728000000000002</v>
      </c>
      <c r="D741">
        <v>18.63</v>
      </c>
      <c r="E741">
        <v>15.65</v>
      </c>
      <c r="F741">
        <v>0</v>
      </c>
    </row>
    <row r="742" spans="1:6">
      <c r="A742" s="1">
        <v>39737</v>
      </c>
      <c r="B742" t="s">
        <v>374</v>
      </c>
      <c r="C742">
        <v>27.728000000000002</v>
      </c>
      <c r="D742">
        <v>18.559999999999999</v>
      </c>
      <c r="E742">
        <v>15.65</v>
      </c>
      <c r="F742">
        <v>0</v>
      </c>
    </row>
    <row r="743" spans="1:6">
      <c r="A743" s="1">
        <v>39737</v>
      </c>
      <c r="B743" t="s">
        <v>375</v>
      </c>
      <c r="C743">
        <v>27.728000000000002</v>
      </c>
      <c r="D743">
        <v>18.559999999999999</v>
      </c>
      <c r="E743">
        <v>15.64</v>
      </c>
      <c r="F743">
        <v>0</v>
      </c>
    </row>
    <row r="744" spans="1:6">
      <c r="A744" s="1">
        <v>39737</v>
      </c>
      <c r="B744" t="s">
        <v>376</v>
      </c>
      <c r="C744">
        <v>27.625</v>
      </c>
      <c r="D744">
        <v>18.61</v>
      </c>
      <c r="E744">
        <v>15.65</v>
      </c>
      <c r="F744">
        <v>0</v>
      </c>
    </row>
    <row r="745" spans="1:6">
      <c r="A745" s="1">
        <v>39737</v>
      </c>
      <c r="B745" t="s">
        <v>377</v>
      </c>
      <c r="C745">
        <v>27.677</v>
      </c>
      <c r="D745">
        <v>18.59</v>
      </c>
      <c r="E745">
        <v>15.65</v>
      </c>
      <c r="F745">
        <v>0</v>
      </c>
    </row>
    <row r="746" spans="1:6">
      <c r="A746" s="1">
        <v>39737</v>
      </c>
      <c r="B746" t="s">
        <v>378</v>
      </c>
      <c r="C746">
        <v>27.779</v>
      </c>
      <c r="D746">
        <v>18.61</v>
      </c>
      <c r="E746">
        <v>15.64</v>
      </c>
      <c r="F746">
        <v>0</v>
      </c>
    </row>
    <row r="747" spans="1:6">
      <c r="A747" s="1">
        <v>39737</v>
      </c>
      <c r="B747" t="s">
        <v>379</v>
      </c>
      <c r="C747">
        <v>27.677</v>
      </c>
      <c r="D747">
        <v>18.54</v>
      </c>
      <c r="E747">
        <v>15.64</v>
      </c>
      <c r="F747">
        <v>0</v>
      </c>
    </row>
    <row r="748" spans="1:6">
      <c r="A748" s="1">
        <v>39737</v>
      </c>
      <c r="B748" t="s">
        <v>380</v>
      </c>
      <c r="C748">
        <v>27.677</v>
      </c>
      <c r="D748">
        <v>18.61</v>
      </c>
      <c r="E748">
        <v>15.64</v>
      </c>
      <c r="F748">
        <v>0</v>
      </c>
    </row>
    <row r="749" spans="1:6">
      <c r="A749" s="1">
        <v>39737</v>
      </c>
      <c r="B749" t="s">
        <v>381</v>
      </c>
      <c r="C749">
        <v>27.677</v>
      </c>
      <c r="D749">
        <v>18.66</v>
      </c>
      <c r="E749">
        <v>15.65</v>
      </c>
      <c r="F749">
        <v>0</v>
      </c>
    </row>
    <row r="750" spans="1:6">
      <c r="A750" s="1">
        <v>39737</v>
      </c>
      <c r="B750" t="s">
        <v>382</v>
      </c>
      <c r="C750">
        <v>27.728000000000002</v>
      </c>
      <c r="D750">
        <v>18.63</v>
      </c>
      <c r="E750">
        <v>15.65</v>
      </c>
      <c r="F750">
        <v>0</v>
      </c>
    </row>
    <row r="751" spans="1:6">
      <c r="A751" s="1">
        <v>39737</v>
      </c>
      <c r="B751" t="s">
        <v>383</v>
      </c>
      <c r="C751">
        <v>27.677</v>
      </c>
      <c r="D751">
        <v>18.61</v>
      </c>
      <c r="E751">
        <v>15.65</v>
      </c>
      <c r="F751">
        <v>0</v>
      </c>
    </row>
    <row r="752" spans="1:6">
      <c r="A752" s="1">
        <v>39737</v>
      </c>
      <c r="B752" t="s">
        <v>384</v>
      </c>
      <c r="C752">
        <v>27.728000000000002</v>
      </c>
      <c r="D752">
        <v>18.559999999999999</v>
      </c>
      <c r="E752">
        <v>15.64</v>
      </c>
      <c r="F752">
        <v>0</v>
      </c>
    </row>
    <row r="753" spans="1:6">
      <c r="A753" s="1">
        <v>39737</v>
      </c>
      <c r="B753" t="s">
        <v>385</v>
      </c>
      <c r="C753">
        <v>27.677</v>
      </c>
      <c r="D753">
        <v>18.63</v>
      </c>
      <c r="E753">
        <v>15.65</v>
      </c>
      <c r="F753">
        <v>0</v>
      </c>
    </row>
    <row r="754" spans="1:6">
      <c r="A754" s="1">
        <v>39737</v>
      </c>
      <c r="B754" t="s">
        <v>386</v>
      </c>
      <c r="C754">
        <v>27.728000000000002</v>
      </c>
      <c r="D754">
        <v>18.66</v>
      </c>
      <c r="E754">
        <v>15.65</v>
      </c>
      <c r="F754">
        <v>0</v>
      </c>
    </row>
    <row r="755" spans="1:6">
      <c r="A755" s="1">
        <v>39737</v>
      </c>
      <c r="B755" t="s">
        <v>387</v>
      </c>
      <c r="C755">
        <v>27.677</v>
      </c>
      <c r="D755">
        <v>18.66</v>
      </c>
      <c r="E755">
        <v>15.65</v>
      </c>
      <c r="F755">
        <v>0</v>
      </c>
    </row>
    <row r="756" spans="1:6">
      <c r="A756" s="1">
        <v>39737</v>
      </c>
      <c r="B756" t="s">
        <v>388</v>
      </c>
      <c r="C756">
        <v>27.677</v>
      </c>
      <c r="D756">
        <v>18.68</v>
      </c>
      <c r="E756">
        <v>15.65</v>
      </c>
      <c r="F756">
        <v>0</v>
      </c>
    </row>
    <row r="757" spans="1:6">
      <c r="A757" s="1">
        <v>39737</v>
      </c>
      <c r="B757" t="s">
        <v>389</v>
      </c>
      <c r="C757">
        <v>27.677</v>
      </c>
      <c r="D757">
        <v>18.66</v>
      </c>
      <c r="E757">
        <v>15.65</v>
      </c>
      <c r="F757">
        <v>0</v>
      </c>
    </row>
    <row r="758" spans="1:6">
      <c r="A758" s="1">
        <v>39737</v>
      </c>
      <c r="B758" t="s">
        <v>390</v>
      </c>
      <c r="C758">
        <v>27.677</v>
      </c>
      <c r="D758">
        <v>18.68</v>
      </c>
      <c r="E758">
        <v>15.65</v>
      </c>
      <c r="F758">
        <v>0</v>
      </c>
    </row>
    <row r="759" spans="1:6">
      <c r="A759" s="1">
        <v>39737</v>
      </c>
      <c r="B759" t="s">
        <v>391</v>
      </c>
      <c r="C759">
        <v>27.728000000000002</v>
      </c>
      <c r="D759">
        <v>18.68</v>
      </c>
      <c r="E759">
        <v>15.65</v>
      </c>
      <c r="F759">
        <v>0</v>
      </c>
    </row>
    <row r="760" spans="1:6">
      <c r="A760" s="1">
        <v>39737</v>
      </c>
      <c r="B760" t="s">
        <v>392</v>
      </c>
      <c r="C760">
        <v>27.625</v>
      </c>
      <c r="D760">
        <v>18.71</v>
      </c>
      <c r="E760">
        <v>15.65</v>
      </c>
      <c r="F760">
        <v>0</v>
      </c>
    </row>
    <row r="761" spans="1:6">
      <c r="A761" s="1">
        <v>39737</v>
      </c>
      <c r="B761" t="s">
        <v>393</v>
      </c>
      <c r="C761">
        <v>27.728000000000002</v>
      </c>
      <c r="D761">
        <v>18.71</v>
      </c>
      <c r="E761">
        <v>15.64</v>
      </c>
      <c r="F761">
        <v>0</v>
      </c>
    </row>
    <row r="762" spans="1:6">
      <c r="A762" s="1">
        <v>39737</v>
      </c>
      <c r="B762" t="s">
        <v>394</v>
      </c>
      <c r="C762">
        <v>27.728000000000002</v>
      </c>
      <c r="D762">
        <v>18.63</v>
      </c>
      <c r="E762">
        <v>15.65</v>
      </c>
      <c r="F762">
        <v>0</v>
      </c>
    </row>
    <row r="763" spans="1:6">
      <c r="A763" s="1">
        <v>39737</v>
      </c>
      <c r="B763" t="s">
        <v>395</v>
      </c>
      <c r="C763">
        <v>27.728000000000002</v>
      </c>
      <c r="D763">
        <v>18.71</v>
      </c>
      <c r="E763">
        <v>15.65</v>
      </c>
      <c r="F763">
        <v>0</v>
      </c>
    </row>
    <row r="764" spans="1:6">
      <c r="A764" s="1">
        <v>39737</v>
      </c>
      <c r="B764" t="s">
        <v>396</v>
      </c>
      <c r="C764">
        <v>27.677</v>
      </c>
      <c r="D764">
        <v>18.68</v>
      </c>
      <c r="E764">
        <v>15.65</v>
      </c>
      <c r="F764">
        <v>0</v>
      </c>
    </row>
    <row r="765" spans="1:6">
      <c r="A765" s="1">
        <v>39737</v>
      </c>
      <c r="B765" t="s">
        <v>397</v>
      </c>
      <c r="C765">
        <v>27.677</v>
      </c>
      <c r="D765">
        <v>18.73</v>
      </c>
      <c r="E765">
        <v>15.65</v>
      </c>
      <c r="F765">
        <v>0</v>
      </c>
    </row>
    <row r="766" spans="1:6">
      <c r="A766" s="1">
        <v>39737</v>
      </c>
      <c r="B766" t="s">
        <v>398</v>
      </c>
      <c r="C766">
        <v>27.728000000000002</v>
      </c>
      <c r="D766">
        <v>18.66</v>
      </c>
      <c r="E766">
        <v>15.65</v>
      </c>
      <c r="F766">
        <v>0</v>
      </c>
    </row>
    <row r="767" spans="1:6">
      <c r="A767" s="1">
        <v>39737</v>
      </c>
      <c r="B767" t="s">
        <v>399</v>
      </c>
      <c r="C767">
        <v>27.728000000000002</v>
      </c>
      <c r="D767">
        <v>18.66</v>
      </c>
      <c r="E767">
        <v>15.65</v>
      </c>
      <c r="F767">
        <v>0</v>
      </c>
    </row>
    <row r="768" spans="1:6">
      <c r="A768" s="1">
        <v>39737</v>
      </c>
      <c r="B768" t="s">
        <v>400</v>
      </c>
      <c r="C768">
        <v>27.728000000000002</v>
      </c>
      <c r="D768">
        <v>18.760000000000002</v>
      </c>
      <c r="E768">
        <v>15.65</v>
      </c>
      <c r="F768">
        <v>0</v>
      </c>
    </row>
    <row r="769" spans="1:6">
      <c r="A769" s="1">
        <v>39737</v>
      </c>
      <c r="B769" t="s">
        <v>401</v>
      </c>
      <c r="C769">
        <v>27.728000000000002</v>
      </c>
      <c r="D769">
        <v>18.68</v>
      </c>
      <c r="E769">
        <v>15.65</v>
      </c>
      <c r="F769">
        <v>0</v>
      </c>
    </row>
    <row r="770" spans="1:6">
      <c r="A770" s="1">
        <v>39737</v>
      </c>
      <c r="B770" t="s">
        <v>402</v>
      </c>
      <c r="C770">
        <v>27.677</v>
      </c>
      <c r="D770">
        <v>18.760000000000002</v>
      </c>
      <c r="E770">
        <v>15.65</v>
      </c>
      <c r="F770">
        <v>0</v>
      </c>
    </row>
    <row r="771" spans="1:6">
      <c r="A771" s="1">
        <v>39737</v>
      </c>
      <c r="B771" t="s">
        <v>403</v>
      </c>
      <c r="C771">
        <v>27.728000000000002</v>
      </c>
      <c r="D771">
        <v>18.78</v>
      </c>
      <c r="E771">
        <v>15.65</v>
      </c>
      <c r="F771">
        <v>0</v>
      </c>
    </row>
    <row r="772" spans="1:6">
      <c r="A772" s="1">
        <v>39737</v>
      </c>
      <c r="B772" t="s">
        <v>404</v>
      </c>
      <c r="C772">
        <v>27.677</v>
      </c>
      <c r="D772">
        <v>18.71</v>
      </c>
      <c r="E772">
        <v>15.65</v>
      </c>
      <c r="F772">
        <v>0</v>
      </c>
    </row>
    <row r="773" spans="1:6">
      <c r="A773" s="1">
        <v>39737</v>
      </c>
      <c r="B773" t="s">
        <v>405</v>
      </c>
      <c r="C773">
        <v>27.728000000000002</v>
      </c>
      <c r="D773">
        <v>18.760000000000002</v>
      </c>
      <c r="E773">
        <v>15.65</v>
      </c>
      <c r="F773">
        <v>0</v>
      </c>
    </row>
    <row r="774" spans="1:6">
      <c r="A774" s="1">
        <v>39737</v>
      </c>
      <c r="B774" t="s">
        <v>406</v>
      </c>
      <c r="C774">
        <v>27.625</v>
      </c>
      <c r="D774">
        <v>18.73</v>
      </c>
      <c r="E774">
        <v>15.65</v>
      </c>
      <c r="F774">
        <v>0</v>
      </c>
    </row>
    <row r="775" spans="1:6">
      <c r="A775" s="1">
        <v>39737</v>
      </c>
      <c r="B775" t="s">
        <v>407</v>
      </c>
      <c r="C775">
        <v>27.677</v>
      </c>
      <c r="D775">
        <v>18.829999999999998</v>
      </c>
      <c r="E775">
        <v>15.65</v>
      </c>
      <c r="F775">
        <v>0</v>
      </c>
    </row>
    <row r="776" spans="1:6">
      <c r="A776" s="1">
        <v>39737</v>
      </c>
      <c r="B776" t="s">
        <v>408</v>
      </c>
      <c r="C776">
        <v>27.625</v>
      </c>
      <c r="D776">
        <v>18.760000000000002</v>
      </c>
      <c r="E776">
        <v>15.65</v>
      </c>
      <c r="F776">
        <v>0</v>
      </c>
    </row>
    <row r="777" spans="1:6">
      <c r="A777" s="1">
        <v>39737</v>
      </c>
      <c r="B777" t="s">
        <v>409</v>
      </c>
      <c r="C777">
        <v>27.728000000000002</v>
      </c>
      <c r="D777">
        <v>18.78</v>
      </c>
      <c r="E777">
        <v>15.65</v>
      </c>
      <c r="F777">
        <v>0</v>
      </c>
    </row>
    <row r="778" spans="1:6">
      <c r="A778" s="1">
        <v>39737</v>
      </c>
      <c r="B778" t="s">
        <v>410</v>
      </c>
      <c r="C778">
        <v>27.677</v>
      </c>
      <c r="D778">
        <v>18.78</v>
      </c>
      <c r="E778">
        <v>15.65</v>
      </c>
      <c r="F778">
        <v>0</v>
      </c>
    </row>
    <row r="779" spans="1:6">
      <c r="A779" s="1">
        <v>39737</v>
      </c>
      <c r="B779" t="s">
        <v>411</v>
      </c>
      <c r="C779">
        <v>27.728000000000002</v>
      </c>
      <c r="D779">
        <v>18.78</v>
      </c>
      <c r="E779">
        <v>15.65</v>
      </c>
      <c r="F779">
        <v>0</v>
      </c>
    </row>
    <row r="780" spans="1:6">
      <c r="A780" s="1">
        <v>39737</v>
      </c>
      <c r="B780" t="s">
        <v>412</v>
      </c>
      <c r="C780">
        <v>27.625</v>
      </c>
      <c r="D780">
        <v>18.829999999999998</v>
      </c>
      <c r="E780">
        <v>15.65</v>
      </c>
      <c r="F780">
        <v>0</v>
      </c>
    </row>
    <row r="781" spans="1:6">
      <c r="A781" s="1">
        <v>39737</v>
      </c>
      <c r="B781" t="s">
        <v>413</v>
      </c>
      <c r="C781">
        <v>27.677</v>
      </c>
      <c r="D781">
        <v>18.829999999999998</v>
      </c>
      <c r="E781">
        <v>15.65</v>
      </c>
      <c r="F781">
        <v>0</v>
      </c>
    </row>
    <row r="782" spans="1:6">
      <c r="A782" s="1">
        <v>39737</v>
      </c>
      <c r="B782" t="s">
        <v>414</v>
      </c>
      <c r="C782">
        <v>27.677</v>
      </c>
      <c r="D782">
        <v>18.78</v>
      </c>
      <c r="E782">
        <v>15.65</v>
      </c>
      <c r="F782">
        <v>0</v>
      </c>
    </row>
    <row r="783" spans="1:6">
      <c r="A783" s="1">
        <v>39737</v>
      </c>
      <c r="B783" t="s">
        <v>415</v>
      </c>
      <c r="C783">
        <v>27.625</v>
      </c>
      <c r="D783">
        <v>18.829999999999998</v>
      </c>
      <c r="E783">
        <v>15.65</v>
      </c>
      <c r="F783">
        <v>0</v>
      </c>
    </row>
    <row r="784" spans="1:6">
      <c r="A784" s="1">
        <v>39737</v>
      </c>
      <c r="B784" t="s">
        <v>416</v>
      </c>
      <c r="C784">
        <v>27.728000000000002</v>
      </c>
      <c r="D784">
        <v>18.8</v>
      </c>
      <c r="E784">
        <v>15.65</v>
      </c>
      <c r="F784">
        <v>0</v>
      </c>
    </row>
    <row r="785" spans="1:6">
      <c r="A785" s="1">
        <v>39737</v>
      </c>
      <c r="B785" t="s">
        <v>417</v>
      </c>
      <c r="C785">
        <v>27.728000000000002</v>
      </c>
      <c r="D785">
        <v>18.8</v>
      </c>
      <c r="E785">
        <v>15.65</v>
      </c>
      <c r="F785">
        <v>0</v>
      </c>
    </row>
    <row r="786" spans="1:6">
      <c r="A786" s="1">
        <v>39737</v>
      </c>
      <c r="B786" t="s">
        <v>418</v>
      </c>
      <c r="C786">
        <v>27.677</v>
      </c>
      <c r="D786">
        <v>18.850000000000001</v>
      </c>
      <c r="E786">
        <v>15.64</v>
      </c>
      <c r="F786">
        <v>0</v>
      </c>
    </row>
    <row r="787" spans="1:6">
      <c r="A787" s="1">
        <v>39737</v>
      </c>
      <c r="B787" t="s">
        <v>419</v>
      </c>
      <c r="C787">
        <v>27.677</v>
      </c>
      <c r="D787">
        <v>18.850000000000001</v>
      </c>
      <c r="E787">
        <v>15.65</v>
      </c>
      <c r="F787">
        <v>0</v>
      </c>
    </row>
    <row r="788" spans="1:6">
      <c r="A788" s="1">
        <v>39737</v>
      </c>
      <c r="B788" t="s">
        <v>420</v>
      </c>
      <c r="C788">
        <v>27.677</v>
      </c>
      <c r="D788">
        <v>18.829999999999998</v>
      </c>
      <c r="E788">
        <v>15.65</v>
      </c>
      <c r="F788">
        <v>0</v>
      </c>
    </row>
    <row r="789" spans="1:6">
      <c r="A789" s="1">
        <v>39737</v>
      </c>
      <c r="B789" t="s">
        <v>421</v>
      </c>
      <c r="C789">
        <v>27.677</v>
      </c>
      <c r="D789">
        <v>18.850000000000001</v>
      </c>
      <c r="E789">
        <v>15.64</v>
      </c>
      <c r="F789">
        <v>0</v>
      </c>
    </row>
    <row r="790" spans="1:6">
      <c r="A790" s="1">
        <v>39737</v>
      </c>
      <c r="B790" t="s">
        <v>422</v>
      </c>
      <c r="C790">
        <v>27.677</v>
      </c>
      <c r="D790">
        <v>18.8</v>
      </c>
      <c r="E790">
        <v>15.65</v>
      </c>
      <c r="F790">
        <v>0</v>
      </c>
    </row>
    <row r="791" spans="1:6">
      <c r="A791" s="1">
        <v>39737</v>
      </c>
      <c r="B791" t="s">
        <v>423</v>
      </c>
      <c r="C791">
        <v>27.728000000000002</v>
      </c>
      <c r="D791">
        <v>18.829999999999998</v>
      </c>
      <c r="E791">
        <v>15.64</v>
      </c>
      <c r="F791">
        <v>0</v>
      </c>
    </row>
    <row r="792" spans="1:6">
      <c r="A792" s="1">
        <v>39737</v>
      </c>
      <c r="B792" t="s">
        <v>424</v>
      </c>
      <c r="C792">
        <v>27.625</v>
      </c>
      <c r="D792">
        <v>18.97</v>
      </c>
      <c r="E792">
        <v>15.65</v>
      </c>
      <c r="F792">
        <v>0</v>
      </c>
    </row>
    <row r="793" spans="1:6">
      <c r="A793" s="1">
        <v>39737</v>
      </c>
      <c r="B793" t="s">
        <v>425</v>
      </c>
      <c r="C793">
        <v>27.677</v>
      </c>
      <c r="D793">
        <v>18.829999999999998</v>
      </c>
      <c r="E793">
        <v>15.64</v>
      </c>
      <c r="F793">
        <v>0</v>
      </c>
    </row>
    <row r="794" spans="1:6">
      <c r="A794" s="1">
        <v>39737</v>
      </c>
      <c r="B794" t="s">
        <v>426</v>
      </c>
      <c r="C794">
        <v>27.677</v>
      </c>
      <c r="D794">
        <v>18.850000000000001</v>
      </c>
      <c r="E794">
        <v>15.65</v>
      </c>
      <c r="F794">
        <v>0</v>
      </c>
    </row>
    <row r="795" spans="1:6">
      <c r="A795" s="1">
        <v>39737</v>
      </c>
      <c r="B795" t="s">
        <v>427</v>
      </c>
      <c r="C795">
        <v>27.677</v>
      </c>
      <c r="D795">
        <v>18.829999999999998</v>
      </c>
      <c r="E795">
        <v>15.64</v>
      </c>
      <c r="F795">
        <v>0</v>
      </c>
    </row>
    <row r="796" spans="1:6">
      <c r="A796" s="1">
        <v>39737</v>
      </c>
      <c r="B796" t="s">
        <v>428</v>
      </c>
      <c r="C796">
        <v>27.677</v>
      </c>
      <c r="D796">
        <v>18.829999999999998</v>
      </c>
      <c r="E796">
        <v>15.64</v>
      </c>
      <c r="F796">
        <v>0</v>
      </c>
    </row>
    <row r="797" spans="1:6">
      <c r="A797" s="1">
        <v>39737</v>
      </c>
      <c r="B797" t="s">
        <v>429</v>
      </c>
      <c r="C797">
        <v>27.677</v>
      </c>
      <c r="D797">
        <v>18.899999999999999</v>
      </c>
      <c r="E797">
        <v>15.64</v>
      </c>
      <c r="F797">
        <v>0</v>
      </c>
    </row>
    <row r="798" spans="1:6">
      <c r="A798" s="1">
        <v>39737</v>
      </c>
      <c r="B798" t="s">
        <v>430</v>
      </c>
      <c r="C798">
        <v>27.677</v>
      </c>
      <c r="D798">
        <v>18.850000000000001</v>
      </c>
      <c r="E798">
        <v>15.64</v>
      </c>
      <c r="F798">
        <v>0</v>
      </c>
    </row>
    <row r="799" spans="1:6">
      <c r="A799" s="1">
        <v>39737</v>
      </c>
      <c r="B799" t="s">
        <v>431</v>
      </c>
      <c r="C799">
        <v>27.728000000000002</v>
      </c>
      <c r="D799">
        <v>18.88</v>
      </c>
      <c r="E799">
        <v>15.64</v>
      </c>
      <c r="F799">
        <v>0</v>
      </c>
    </row>
    <row r="800" spans="1:6">
      <c r="A800" s="1">
        <v>39737</v>
      </c>
      <c r="B800" t="s">
        <v>432</v>
      </c>
      <c r="C800">
        <v>27.677</v>
      </c>
      <c r="D800">
        <v>18.93</v>
      </c>
      <c r="E800">
        <v>15.64</v>
      </c>
      <c r="F800">
        <v>0</v>
      </c>
    </row>
    <row r="801" spans="1:6">
      <c r="A801" s="1">
        <v>39737</v>
      </c>
      <c r="B801" t="s">
        <v>433</v>
      </c>
      <c r="C801">
        <v>27.677</v>
      </c>
      <c r="D801">
        <v>18.88</v>
      </c>
      <c r="E801">
        <v>15.64</v>
      </c>
      <c r="F801">
        <v>0</v>
      </c>
    </row>
    <row r="802" spans="1:6">
      <c r="A802" s="1">
        <v>39737</v>
      </c>
      <c r="B802" t="s">
        <v>434</v>
      </c>
      <c r="C802">
        <v>27.677</v>
      </c>
      <c r="D802">
        <v>18.93</v>
      </c>
      <c r="E802">
        <v>15.64</v>
      </c>
      <c r="F802">
        <v>0</v>
      </c>
    </row>
    <row r="803" spans="1:6">
      <c r="A803" s="1">
        <v>39737</v>
      </c>
      <c r="B803" t="s">
        <v>435</v>
      </c>
      <c r="C803">
        <v>27.677</v>
      </c>
      <c r="D803">
        <v>18.899999999999999</v>
      </c>
      <c r="E803">
        <v>15.64</v>
      </c>
      <c r="F803">
        <v>0</v>
      </c>
    </row>
    <row r="804" spans="1:6">
      <c r="A804" s="1">
        <v>39737</v>
      </c>
      <c r="B804" t="s">
        <v>436</v>
      </c>
      <c r="C804">
        <v>27.677</v>
      </c>
      <c r="D804">
        <v>18.899999999999999</v>
      </c>
      <c r="E804">
        <v>15.64</v>
      </c>
      <c r="F804">
        <v>0</v>
      </c>
    </row>
    <row r="805" spans="1:6">
      <c r="A805" s="1">
        <v>39737</v>
      </c>
      <c r="B805" t="s">
        <v>437</v>
      </c>
      <c r="C805">
        <v>27.728000000000002</v>
      </c>
      <c r="D805">
        <v>18.88</v>
      </c>
      <c r="E805">
        <v>15.64</v>
      </c>
      <c r="F805">
        <v>0</v>
      </c>
    </row>
    <row r="806" spans="1:6">
      <c r="A806" s="1">
        <v>39737</v>
      </c>
      <c r="B806" t="s">
        <v>438</v>
      </c>
      <c r="C806">
        <v>27.677</v>
      </c>
      <c r="D806">
        <v>18.899999999999999</v>
      </c>
      <c r="E806">
        <v>15.64</v>
      </c>
      <c r="F806">
        <v>0</v>
      </c>
    </row>
    <row r="807" spans="1:6">
      <c r="A807" s="1">
        <v>39737</v>
      </c>
      <c r="B807" t="s">
        <v>439</v>
      </c>
      <c r="C807">
        <v>27.677</v>
      </c>
      <c r="D807">
        <v>18.850000000000001</v>
      </c>
      <c r="E807">
        <v>15.64</v>
      </c>
      <c r="F807">
        <v>0</v>
      </c>
    </row>
    <row r="808" spans="1:6">
      <c r="A808" s="1">
        <v>39737</v>
      </c>
      <c r="B808" t="s">
        <v>440</v>
      </c>
      <c r="C808">
        <v>27.677</v>
      </c>
      <c r="D808">
        <v>18.88</v>
      </c>
      <c r="E808">
        <v>15.64</v>
      </c>
      <c r="F808">
        <v>0</v>
      </c>
    </row>
    <row r="809" spans="1:6">
      <c r="A809" s="1">
        <v>39737</v>
      </c>
      <c r="B809" t="s">
        <v>441</v>
      </c>
      <c r="C809">
        <v>27.677</v>
      </c>
      <c r="D809">
        <v>18.899999999999999</v>
      </c>
      <c r="E809">
        <v>15.64</v>
      </c>
      <c r="F809">
        <v>0</v>
      </c>
    </row>
    <row r="810" spans="1:6">
      <c r="A810" s="1">
        <v>39737</v>
      </c>
      <c r="B810" t="s">
        <v>442</v>
      </c>
      <c r="C810">
        <v>27.677</v>
      </c>
      <c r="D810">
        <v>18.899999999999999</v>
      </c>
      <c r="E810">
        <v>15.64</v>
      </c>
      <c r="F810">
        <v>0</v>
      </c>
    </row>
    <row r="811" spans="1:6">
      <c r="A811" s="1">
        <v>39737</v>
      </c>
      <c r="B811" t="s">
        <v>443</v>
      </c>
      <c r="C811">
        <v>27.677</v>
      </c>
      <c r="D811">
        <v>18.93</v>
      </c>
      <c r="E811">
        <v>15.64</v>
      </c>
      <c r="F811">
        <v>0</v>
      </c>
    </row>
    <row r="812" spans="1:6">
      <c r="A812" s="1">
        <v>39737</v>
      </c>
      <c r="B812" t="s">
        <v>444</v>
      </c>
      <c r="C812">
        <v>27.677</v>
      </c>
      <c r="D812">
        <v>18.899999999999999</v>
      </c>
      <c r="E812">
        <v>15.64</v>
      </c>
      <c r="F812">
        <v>0</v>
      </c>
    </row>
    <row r="813" spans="1:6">
      <c r="A813" s="1">
        <v>39737</v>
      </c>
      <c r="B813" t="s">
        <v>445</v>
      </c>
      <c r="C813">
        <v>27.728000000000002</v>
      </c>
      <c r="D813">
        <v>18.899999999999999</v>
      </c>
      <c r="E813">
        <v>15.64</v>
      </c>
      <c r="F813">
        <v>0</v>
      </c>
    </row>
    <row r="814" spans="1:6">
      <c r="A814" s="1">
        <v>39737</v>
      </c>
      <c r="B814" t="s">
        <v>446</v>
      </c>
      <c r="C814">
        <v>27.677</v>
      </c>
      <c r="D814">
        <v>18.97</v>
      </c>
      <c r="E814">
        <v>15.64</v>
      </c>
      <c r="F814">
        <v>0</v>
      </c>
    </row>
    <row r="815" spans="1:6">
      <c r="A815" s="1">
        <v>39737</v>
      </c>
      <c r="B815" t="s">
        <v>447</v>
      </c>
      <c r="C815">
        <v>27.677</v>
      </c>
      <c r="D815">
        <v>18.93</v>
      </c>
      <c r="E815">
        <v>15.64</v>
      </c>
      <c r="F815">
        <v>0</v>
      </c>
    </row>
    <row r="816" spans="1:6">
      <c r="A816" s="1">
        <v>39737</v>
      </c>
      <c r="B816" t="s">
        <v>448</v>
      </c>
      <c r="C816">
        <v>27.677</v>
      </c>
      <c r="D816">
        <v>18.93</v>
      </c>
      <c r="E816">
        <v>15.64</v>
      </c>
      <c r="F816">
        <v>0</v>
      </c>
    </row>
    <row r="817" spans="1:6">
      <c r="A817" s="1">
        <v>39737</v>
      </c>
      <c r="B817" t="s">
        <v>449</v>
      </c>
      <c r="C817">
        <v>27.677</v>
      </c>
      <c r="D817">
        <v>18.93</v>
      </c>
      <c r="E817">
        <v>15.64</v>
      </c>
      <c r="F817">
        <v>0</v>
      </c>
    </row>
    <row r="818" spans="1:6">
      <c r="A818" s="1">
        <v>39737</v>
      </c>
      <c r="B818" t="s">
        <v>450</v>
      </c>
      <c r="C818">
        <v>27.677</v>
      </c>
      <c r="D818">
        <v>18.850000000000001</v>
      </c>
      <c r="E818">
        <v>15.64</v>
      </c>
      <c r="F818">
        <v>0</v>
      </c>
    </row>
    <row r="819" spans="1:6">
      <c r="A819" s="1">
        <v>39737</v>
      </c>
      <c r="B819" t="s">
        <v>451</v>
      </c>
      <c r="C819">
        <v>27.677</v>
      </c>
      <c r="D819">
        <v>18.95</v>
      </c>
      <c r="E819">
        <v>15.64</v>
      </c>
      <c r="F819">
        <v>0</v>
      </c>
    </row>
    <row r="820" spans="1:6">
      <c r="A820" s="1">
        <v>39737</v>
      </c>
      <c r="B820" t="s">
        <v>452</v>
      </c>
      <c r="C820">
        <v>27.677</v>
      </c>
      <c r="D820">
        <v>18.95</v>
      </c>
      <c r="E820">
        <v>15.64</v>
      </c>
      <c r="F820">
        <v>0</v>
      </c>
    </row>
    <row r="821" spans="1:6">
      <c r="A821" s="1">
        <v>39737</v>
      </c>
      <c r="B821" t="s">
        <v>453</v>
      </c>
      <c r="C821">
        <v>27.677</v>
      </c>
      <c r="D821">
        <v>18.95</v>
      </c>
      <c r="E821">
        <v>15.63</v>
      </c>
      <c r="F821">
        <v>0</v>
      </c>
    </row>
    <row r="822" spans="1:6">
      <c r="A822" s="1">
        <v>39737</v>
      </c>
      <c r="B822" t="s">
        <v>454</v>
      </c>
      <c r="C822">
        <v>27.677</v>
      </c>
      <c r="D822">
        <v>18.93</v>
      </c>
      <c r="E822">
        <v>15.63</v>
      </c>
      <c r="F822">
        <v>0</v>
      </c>
    </row>
    <row r="823" spans="1:6">
      <c r="A823" s="1">
        <v>39737</v>
      </c>
      <c r="B823" t="s">
        <v>455</v>
      </c>
      <c r="C823">
        <v>27.677</v>
      </c>
      <c r="D823">
        <v>18.899999999999999</v>
      </c>
      <c r="E823">
        <v>15.63</v>
      </c>
      <c r="F823">
        <v>0</v>
      </c>
    </row>
    <row r="824" spans="1:6">
      <c r="A824" s="1">
        <v>39737</v>
      </c>
      <c r="B824" t="s">
        <v>456</v>
      </c>
      <c r="C824">
        <v>27.625</v>
      </c>
      <c r="D824">
        <v>19.02</v>
      </c>
      <c r="E824">
        <v>15.63</v>
      </c>
      <c r="F824">
        <v>0</v>
      </c>
    </row>
    <row r="825" spans="1:6">
      <c r="A825" s="1">
        <v>39737</v>
      </c>
      <c r="B825" t="s">
        <v>457</v>
      </c>
      <c r="C825">
        <v>27.677</v>
      </c>
      <c r="D825">
        <v>18.95</v>
      </c>
      <c r="E825">
        <v>15.63</v>
      </c>
      <c r="F825">
        <v>0</v>
      </c>
    </row>
    <row r="826" spans="1:6">
      <c r="A826" s="1">
        <v>39737</v>
      </c>
      <c r="B826" t="s">
        <v>458</v>
      </c>
      <c r="C826">
        <v>27.677</v>
      </c>
      <c r="D826">
        <v>18.93</v>
      </c>
      <c r="E826">
        <v>15.63</v>
      </c>
      <c r="F826">
        <v>0</v>
      </c>
    </row>
    <row r="827" spans="1:6">
      <c r="A827" s="1">
        <v>39737</v>
      </c>
      <c r="B827" t="s">
        <v>459</v>
      </c>
      <c r="C827">
        <v>27.677</v>
      </c>
      <c r="D827">
        <v>18.97</v>
      </c>
      <c r="E827">
        <v>15.63</v>
      </c>
      <c r="F827">
        <v>0</v>
      </c>
    </row>
    <row r="828" spans="1:6">
      <c r="A828" s="1">
        <v>39737</v>
      </c>
      <c r="B828" t="s">
        <v>460</v>
      </c>
      <c r="C828">
        <v>27.677</v>
      </c>
      <c r="D828">
        <v>19.02</v>
      </c>
      <c r="E828">
        <v>15.63</v>
      </c>
      <c r="F828">
        <v>0</v>
      </c>
    </row>
    <row r="829" spans="1:6">
      <c r="A829" s="1">
        <v>39737</v>
      </c>
      <c r="B829" t="s">
        <v>461</v>
      </c>
      <c r="C829">
        <v>27.677</v>
      </c>
      <c r="D829">
        <v>18.93</v>
      </c>
      <c r="E829">
        <v>15.63</v>
      </c>
      <c r="F829">
        <v>0</v>
      </c>
    </row>
    <row r="830" spans="1:6">
      <c r="A830" s="1">
        <v>39737</v>
      </c>
      <c r="B830" t="s">
        <v>462</v>
      </c>
      <c r="C830">
        <v>27.677</v>
      </c>
      <c r="D830">
        <v>18.95</v>
      </c>
      <c r="E830">
        <v>15.63</v>
      </c>
      <c r="F830">
        <v>0</v>
      </c>
    </row>
    <row r="831" spans="1:6">
      <c r="A831" s="1">
        <v>39737</v>
      </c>
      <c r="B831" t="s">
        <v>463</v>
      </c>
      <c r="C831">
        <v>27.677</v>
      </c>
      <c r="D831">
        <v>18.93</v>
      </c>
      <c r="E831">
        <v>15.63</v>
      </c>
      <c r="F831">
        <v>0</v>
      </c>
    </row>
    <row r="832" spans="1:6">
      <c r="A832" s="1">
        <v>39737</v>
      </c>
      <c r="B832" t="s">
        <v>464</v>
      </c>
      <c r="C832">
        <v>27.677</v>
      </c>
      <c r="D832">
        <v>19.02</v>
      </c>
      <c r="E832">
        <v>15.63</v>
      </c>
      <c r="F832">
        <v>0</v>
      </c>
    </row>
    <row r="833" spans="1:6">
      <c r="A833" s="1">
        <v>39737</v>
      </c>
      <c r="B833" t="s">
        <v>465</v>
      </c>
      <c r="C833">
        <v>27.677</v>
      </c>
      <c r="D833">
        <v>19.02</v>
      </c>
      <c r="E833">
        <v>15.63</v>
      </c>
      <c r="F833">
        <v>0</v>
      </c>
    </row>
    <row r="834" spans="1:6">
      <c r="A834" s="1">
        <v>39737</v>
      </c>
      <c r="B834" t="s">
        <v>466</v>
      </c>
      <c r="C834">
        <v>27.677</v>
      </c>
      <c r="D834">
        <v>18.95</v>
      </c>
      <c r="E834">
        <v>15.63</v>
      </c>
      <c r="F834">
        <v>0</v>
      </c>
    </row>
    <row r="835" spans="1:6">
      <c r="A835" s="1">
        <v>39737</v>
      </c>
      <c r="B835" t="s">
        <v>467</v>
      </c>
      <c r="C835">
        <v>27.677</v>
      </c>
      <c r="D835">
        <v>19</v>
      </c>
      <c r="E835">
        <v>15.63</v>
      </c>
      <c r="F835">
        <v>0</v>
      </c>
    </row>
    <row r="836" spans="1:6">
      <c r="A836" s="1">
        <v>39737</v>
      </c>
      <c r="B836" t="s">
        <v>468</v>
      </c>
      <c r="C836">
        <v>27.677</v>
      </c>
      <c r="D836">
        <v>18.95</v>
      </c>
      <c r="E836">
        <v>15.63</v>
      </c>
      <c r="F836">
        <v>0</v>
      </c>
    </row>
    <row r="837" spans="1:6">
      <c r="A837" s="1">
        <v>39737</v>
      </c>
      <c r="B837" t="s">
        <v>469</v>
      </c>
      <c r="C837">
        <v>27.677</v>
      </c>
      <c r="D837">
        <v>18.93</v>
      </c>
      <c r="E837">
        <v>15.63</v>
      </c>
      <c r="F837">
        <v>0</v>
      </c>
    </row>
    <row r="838" spans="1:6">
      <c r="A838" s="1">
        <v>39737</v>
      </c>
      <c r="B838" t="s">
        <v>470</v>
      </c>
      <c r="C838">
        <v>27.677</v>
      </c>
      <c r="D838">
        <v>18.95</v>
      </c>
      <c r="E838">
        <v>15.63</v>
      </c>
      <c r="F838">
        <v>0</v>
      </c>
    </row>
    <row r="839" spans="1:6">
      <c r="A839" s="1">
        <v>39737</v>
      </c>
      <c r="B839" t="s">
        <v>471</v>
      </c>
      <c r="C839">
        <v>27.677</v>
      </c>
      <c r="D839">
        <v>18.97</v>
      </c>
      <c r="E839">
        <v>15.63</v>
      </c>
      <c r="F839">
        <v>0</v>
      </c>
    </row>
    <row r="840" spans="1:6">
      <c r="A840" s="1">
        <v>39737</v>
      </c>
      <c r="B840" t="s">
        <v>472</v>
      </c>
      <c r="C840">
        <v>27.677</v>
      </c>
      <c r="D840">
        <v>19.02</v>
      </c>
      <c r="E840">
        <v>15.63</v>
      </c>
      <c r="F840">
        <v>0</v>
      </c>
    </row>
    <row r="841" spans="1:6">
      <c r="A841" s="1">
        <v>39737</v>
      </c>
      <c r="B841" t="s">
        <v>473</v>
      </c>
      <c r="C841">
        <v>27.677</v>
      </c>
      <c r="D841">
        <v>18.899999999999999</v>
      </c>
      <c r="E841">
        <v>15.63</v>
      </c>
      <c r="F841">
        <v>0</v>
      </c>
    </row>
    <row r="842" spans="1:6">
      <c r="A842" s="1">
        <v>39737</v>
      </c>
      <c r="B842" t="s">
        <v>474</v>
      </c>
      <c r="C842">
        <v>27.677</v>
      </c>
      <c r="D842">
        <v>18.95</v>
      </c>
      <c r="E842">
        <v>15.63</v>
      </c>
      <c r="F842">
        <v>0</v>
      </c>
    </row>
    <row r="843" spans="1:6">
      <c r="A843" s="1">
        <v>39737</v>
      </c>
      <c r="B843" t="s">
        <v>475</v>
      </c>
      <c r="C843">
        <v>27.677</v>
      </c>
      <c r="D843">
        <v>18.93</v>
      </c>
      <c r="E843">
        <v>15.63</v>
      </c>
      <c r="F843">
        <v>0</v>
      </c>
    </row>
    <row r="844" spans="1:6">
      <c r="A844" s="1">
        <v>39737</v>
      </c>
      <c r="B844" t="s">
        <v>476</v>
      </c>
      <c r="C844">
        <v>27.677</v>
      </c>
      <c r="D844">
        <v>18.97</v>
      </c>
      <c r="E844">
        <v>15.63</v>
      </c>
      <c r="F844">
        <v>0</v>
      </c>
    </row>
    <row r="845" spans="1:6">
      <c r="A845" s="1">
        <v>39737</v>
      </c>
      <c r="B845" t="s">
        <v>477</v>
      </c>
      <c r="C845">
        <v>27.677</v>
      </c>
      <c r="D845">
        <v>19</v>
      </c>
      <c r="E845">
        <v>15.62</v>
      </c>
      <c r="F845">
        <v>0</v>
      </c>
    </row>
    <row r="846" spans="1:6">
      <c r="A846" s="1">
        <v>39737</v>
      </c>
      <c r="B846" t="s">
        <v>478</v>
      </c>
      <c r="C846">
        <v>27.677</v>
      </c>
      <c r="D846">
        <v>18.97</v>
      </c>
      <c r="E846">
        <v>15.63</v>
      </c>
      <c r="F846">
        <v>0</v>
      </c>
    </row>
    <row r="847" spans="1:6">
      <c r="A847" s="1">
        <v>39737</v>
      </c>
      <c r="B847" t="s">
        <v>479</v>
      </c>
      <c r="C847">
        <v>27.677</v>
      </c>
      <c r="D847">
        <v>18.93</v>
      </c>
      <c r="E847">
        <v>15.63</v>
      </c>
      <c r="F847">
        <v>0</v>
      </c>
    </row>
    <row r="848" spans="1:6">
      <c r="A848" s="1">
        <v>39737</v>
      </c>
      <c r="B848" t="s">
        <v>480</v>
      </c>
      <c r="C848">
        <v>27.677</v>
      </c>
      <c r="D848">
        <v>18.95</v>
      </c>
      <c r="E848">
        <v>15.62</v>
      </c>
      <c r="F848">
        <v>0</v>
      </c>
    </row>
    <row r="849" spans="1:6">
      <c r="A849" s="1">
        <v>39737</v>
      </c>
      <c r="B849" t="s">
        <v>481</v>
      </c>
      <c r="C849">
        <v>27.677</v>
      </c>
      <c r="D849">
        <v>19.02</v>
      </c>
      <c r="E849">
        <v>15.62</v>
      </c>
      <c r="F849">
        <v>0</v>
      </c>
    </row>
    <row r="850" spans="1:6">
      <c r="A850" s="1">
        <v>39737</v>
      </c>
      <c r="B850" t="s">
        <v>482</v>
      </c>
      <c r="C850">
        <v>27.677</v>
      </c>
      <c r="D850">
        <v>18.93</v>
      </c>
      <c r="E850">
        <v>15.63</v>
      </c>
      <c r="F850">
        <v>0</v>
      </c>
    </row>
    <row r="851" spans="1:6">
      <c r="A851" s="1">
        <v>39737</v>
      </c>
      <c r="B851" t="s">
        <v>483</v>
      </c>
      <c r="C851">
        <v>27.728000000000002</v>
      </c>
      <c r="D851">
        <v>19</v>
      </c>
      <c r="E851">
        <v>15.62</v>
      </c>
      <c r="F851">
        <v>0</v>
      </c>
    </row>
    <row r="852" spans="1:6">
      <c r="A852" s="1">
        <v>39737</v>
      </c>
      <c r="B852" t="s">
        <v>484</v>
      </c>
      <c r="C852">
        <v>27.728000000000002</v>
      </c>
      <c r="D852">
        <v>19</v>
      </c>
      <c r="E852">
        <v>15.62</v>
      </c>
      <c r="F852">
        <v>0</v>
      </c>
    </row>
    <row r="853" spans="1:6">
      <c r="A853" s="1">
        <v>39737</v>
      </c>
      <c r="B853" t="s">
        <v>485</v>
      </c>
      <c r="C853">
        <v>27.728000000000002</v>
      </c>
      <c r="D853">
        <v>18.899999999999999</v>
      </c>
      <c r="E853">
        <v>15.62</v>
      </c>
      <c r="F853">
        <v>0</v>
      </c>
    </row>
    <row r="854" spans="1:6">
      <c r="A854" s="1">
        <v>39737</v>
      </c>
      <c r="B854" t="s">
        <v>486</v>
      </c>
      <c r="C854">
        <v>27.728000000000002</v>
      </c>
      <c r="D854">
        <v>18.899999999999999</v>
      </c>
      <c r="E854">
        <v>15.62</v>
      </c>
      <c r="F854">
        <v>0</v>
      </c>
    </row>
    <row r="855" spans="1:6">
      <c r="A855" s="1">
        <v>39737</v>
      </c>
      <c r="B855" t="s">
        <v>487</v>
      </c>
      <c r="C855">
        <v>27.728000000000002</v>
      </c>
      <c r="D855">
        <v>18.899999999999999</v>
      </c>
      <c r="E855">
        <v>15.62</v>
      </c>
      <c r="F855">
        <v>0</v>
      </c>
    </row>
    <row r="856" spans="1:6">
      <c r="A856" s="1">
        <v>39737</v>
      </c>
      <c r="B856" t="s">
        <v>488</v>
      </c>
      <c r="C856">
        <v>27.728000000000002</v>
      </c>
      <c r="D856">
        <v>18.899999999999999</v>
      </c>
      <c r="E856">
        <v>15.62</v>
      </c>
      <c r="F856">
        <v>0</v>
      </c>
    </row>
    <row r="857" spans="1:6">
      <c r="A857" s="1">
        <v>39737</v>
      </c>
      <c r="B857" t="s">
        <v>489</v>
      </c>
      <c r="C857">
        <v>27.728000000000002</v>
      </c>
      <c r="D857">
        <v>18.97</v>
      </c>
      <c r="E857">
        <v>15.62</v>
      </c>
      <c r="F857">
        <v>0</v>
      </c>
    </row>
    <row r="858" spans="1:6">
      <c r="A858" s="1">
        <v>39737</v>
      </c>
      <c r="B858" t="s">
        <v>490</v>
      </c>
      <c r="C858">
        <v>27.728000000000002</v>
      </c>
      <c r="D858">
        <v>18.95</v>
      </c>
      <c r="E858">
        <v>15.62</v>
      </c>
      <c r="F858">
        <v>0</v>
      </c>
    </row>
    <row r="859" spans="1:6">
      <c r="A859" s="1">
        <v>39737</v>
      </c>
      <c r="B859" t="s">
        <v>491</v>
      </c>
      <c r="C859">
        <v>27.728000000000002</v>
      </c>
      <c r="D859">
        <v>18.95</v>
      </c>
      <c r="E859">
        <v>15.62</v>
      </c>
      <c r="F859">
        <v>0</v>
      </c>
    </row>
    <row r="860" spans="1:6">
      <c r="A860" s="1">
        <v>39737</v>
      </c>
      <c r="B860" t="s">
        <v>492</v>
      </c>
      <c r="C860">
        <v>27.728000000000002</v>
      </c>
      <c r="D860">
        <v>18.93</v>
      </c>
      <c r="E860">
        <v>15.62</v>
      </c>
      <c r="F860">
        <v>0</v>
      </c>
    </row>
    <row r="861" spans="1:6">
      <c r="A861" s="1">
        <v>39737</v>
      </c>
      <c r="B861" t="s">
        <v>493</v>
      </c>
      <c r="C861">
        <v>27.728000000000002</v>
      </c>
      <c r="D861">
        <v>18.95</v>
      </c>
      <c r="E861">
        <v>15.62</v>
      </c>
      <c r="F861">
        <v>0</v>
      </c>
    </row>
    <row r="862" spans="1:6">
      <c r="A862" s="1">
        <v>39737</v>
      </c>
      <c r="B862" t="s">
        <v>494</v>
      </c>
      <c r="C862">
        <v>27.728000000000002</v>
      </c>
      <c r="D862">
        <v>18.95</v>
      </c>
      <c r="E862">
        <v>15.62</v>
      </c>
      <c r="F862">
        <v>0</v>
      </c>
    </row>
    <row r="863" spans="1:6">
      <c r="A863" s="1">
        <v>39737</v>
      </c>
      <c r="B863" t="s">
        <v>495</v>
      </c>
      <c r="C863">
        <v>27.728000000000002</v>
      </c>
      <c r="D863">
        <v>18.899999999999999</v>
      </c>
      <c r="E863">
        <v>15.62</v>
      </c>
      <c r="F863">
        <v>0</v>
      </c>
    </row>
    <row r="864" spans="1:6">
      <c r="A864" s="1">
        <v>39737</v>
      </c>
      <c r="B864" t="s">
        <v>496</v>
      </c>
      <c r="C864">
        <v>27.779</v>
      </c>
      <c r="D864">
        <v>18.829999999999998</v>
      </c>
      <c r="E864">
        <v>15.62</v>
      </c>
      <c r="F864">
        <v>0</v>
      </c>
    </row>
    <row r="865" spans="1:6">
      <c r="A865" s="1">
        <v>39737</v>
      </c>
      <c r="B865" t="s">
        <v>497</v>
      </c>
      <c r="C865">
        <v>27.728000000000002</v>
      </c>
      <c r="D865">
        <v>18.93</v>
      </c>
      <c r="E865">
        <v>15.62</v>
      </c>
      <c r="F865">
        <v>0</v>
      </c>
    </row>
    <row r="866" spans="1:6">
      <c r="A866" s="1">
        <v>39737</v>
      </c>
      <c r="B866" t="s">
        <v>498</v>
      </c>
      <c r="C866">
        <v>27.728000000000002</v>
      </c>
      <c r="D866">
        <v>18.899999999999999</v>
      </c>
      <c r="E866">
        <v>15.62</v>
      </c>
      <c r="F866">
        <v>0</v>
      </c>
    </row>
    <row r="867" spans="1:6">
      <c r="A867" s="1">
        <v>39737</v>
      </c>
      <c r="B867" t="s">
        <v>499</v>
      </c>
      <c r="C867">
        <v>27.779</v>
      </c>
      <c r="D867">
        <v>18.88</v>
      </c>
      <c r="E867">
        <v>15.62</v>
      </c>
      <c r="F867">
        <v>0</v>
      </c>
    </row>
    <row r="868" spans="1:6">
      <c r="A868" s="1">
        <v>39737</v>
      </c>
      <c r="B868" t="s">
        <v>500</v>
      </c>
      <c r="C868">
        <v>27.779</v>
      </c>
      <c r="D868">
        <v>18.93</v>
      </c>
      <c r="E868">
        <v>15.62</v>
      </c>
      <c r="F868">
        <v>0</v>
      </c>
    </row>
    <row r="869" spans="1:6">
      <c r="A869" s="1">
        <v>39737</v>
      </c>
      <c r="B869" t="s">
        <v>501</v>
      </c>
      <c r="C869">
        <v>27.779</v>
      </c>
      <c r="D869">
        <v>18.88</v>
      </c>
      <c r="E869">
        <v>15.62</v>
      </c>
      <c r="F869">
        <v>0</v>
      </c>
    </row>
    <row r="870" spans="1:6">
      <c r="A870" s="1">
        <v>39737</v>
      </c>
      <c r="B870" t="s">
        <v>502</v>
      </c>
      <c r="C870">
        <v>27.728000000000002</v>
      </c>
      <c r="D870">
        <v>18.899999999999999</v>
      </c>
      <c r="E870">
        <v>15.62</v>
      </c>
      <c r="F870">
        <v>0</v>
      </c>
    </row>
    <row r="871" spans="1:6">
      <c r="A871" s="1">
        <v>39737</v>
      </c>
      <c r="B871" t="s">
        <v>503</v>
      </c>
      <c r="C871">
        <v>27.779</v>
      </c>
      <c r="D871">
        <v>18.899999999999999</v>
      </c>
      <c r="E871">
        <v>15.62</v>
      </c>
      <c r="F871">
        <v>0</v>
      </c>
    </row>
    <row r="872" spans="1:6">
      <c r="A872" s="1">
        <v>39737</v>
      </c>
      <c r="B872" t="s">
        <v>504</v>
      </c>
      <c r="C872">
        <v>27.779</v>
      </c>
      <c r="D872">
        <v>18.88</v>
      </c>
      <c r="E872">
        <v>15.62</v>
      </c>
      <c r="F872">
        <v>0</v>
      </c>
    </row>
    <row r="873" spans="1:6">
      <c r="A873" s="1">
        <v>39737</v>
      </c>
      <c r="B873" t="s">
        <v>505</v>
      </c>
      <c r="C873">
        <v>27.779</v>
      </c>
      <c r="D873">
        <v>18.88</v>
      </c>
      <c r="E873">
        <v>15.62</v>
      </c>
      <c r="F873">
        <v>0</v>
      </c>
    </row>
    <row r="874" spans="1:6">
      <c r="A874" s="1">
        <v>39737</v>
      </c>
      <c r="B874" t="s">
        <v>506</v>
      </c>
      <c r="C874">
        <v>27.779</v>
      </c>
      <c r="D874">
        <v>18.93</v>
      </c>
      <c r="E874">
        <v>15.61</v>
      </c>
      <c r="F874">
        <v>0</v>
      </c>
    </row>
    <row r="875" spans="1:6">
      <c r="A875" s="1">
        <v>39737</v>
      </c>
      <c r="B875" t="s">
        <v>507</v>
      </c>
      <c r="C875">
        <v>27.779</v>
      </c>
      <c r="D875">
        <v>18.829999999999998</v>
      </c>
      <c r="E875">
        <v>15.61</v>
      </c>
      <c r="F875">
        <v>0</v>
      </c>
    </row>
    <row r="876" spans="1:6">
      <c r="A876" s="1">
        <v>39737</v>
      </c>
      <c r="B876" t="s">
        <v>508</v>
      </c>
      <c r="C876">
        <v>27.779</v>
      </c>
      <c r="D876">
        <v>18.829999999999998</v>
      </c>
      <c r="E876">
        <v>15.62</v>
      </c>
      <c r="F876">
        <v>0</v>
      </c>
    </row>
    <row r="877" spans="1:6">
      <c r="A877" s="1">
        <v>39737</v>
      </c>
      <c r="B877" t="s">
        <v>509</v>
      </c>
      <c r="C877">
        <v>27.779</v>
      </c>
      <c r="D877">
        <v>18.829999999999998</v>
      </c>
      <c r="E877">
        <v>15.61</v>
      </c>
      <c r="F877">
        <v>0</v>
      </c>
    </row>
    <row r="878" spans="1:6">
      <c r="A878" s="1">
        <v>39737</v>
      </c>
      <c r="B878" t="s">
        <v>510</v>
      </c>
      <c r="C878">
        <v>27.779</v>
      </c>
      <c r="D878">
        <v>18.850000000000001</v>
      </c>
      <c r="E878">
        <v>15.61</v>
      </c>
      <c r="F878">
        <v>0</v>
      </c>
    </row>
    <row r="879" spans="1:6">
      <c r="A879" s="1">
        <v>39737</v>
      </c>
      <c r="B879" t="s">
        <v>511</v>
      </c>
      <c r="C879">
        <v>27.779</v>
      </c>
      <c r="D879">
        <v>18.88</v>
      </c>
      <c r="E879">
        <v>15.61</v>
      </c>
      <c r="F879">
        <v>0</v>
      </c>
    </row>
    <row r="880" spans="1:6">
      <c r="A880" s="1">
        <v>39737</v>
      </c>
      <c r="B880" t="s">
        <v>512</v>
      </c>
      <c r="C880">
        <v>27.779</v>
      </c>
      <c r="D880">
        <v>18.88</v>
      </c>
      <c r="E880">
        <v>15.61</v>
      </c>
      <c r="F880">
        <v>0</v>
      </c>
    </row>
    <row r="881" spans="1:6">
      <c r="A881" s="1">
        <v>39737</v>
      </c>
      <c r="B881" t="s">
        <v>513</v>
      </c>
      <c r="C881">
        <v>27.779</v>
      </c>
      <c r="D881">
        <v>18.829999999999998</v>
      </c>
      <c r="E881">
        <v>15.61</v>
      </c>
      <c r="F881">
        <v>0</v>
      </c>
    </row>
    <row r="882" spans="1:6">
      <c r="A882" s="1">
        <v>39737</v>
      </c>
      <c r="B882" t="s">
        <v>514</v>
      </c>
      <c r="C882">
        <v>27.779</v>
      </c>
      <c r="D882">
        <v>18.850000000000001</v>
      </c>
      <c r="E882">
        <v>15.61</v>
      </c>
      <c r="F882">
        <v>0</v>
      </c>
    </row>
    <row r="883" spans="1:6">
      <c r="A883" s="1">
        <v>39737</v>
      </c>
      <c r="B883" t="s">
        <v>515</v>
      </c>
      <c r="C883">
        <v>27.779</v>
      </c>
      <c r="D883">
        <v>18.78</v>
      </c>
      <c r="E883">
        <v>15.61</v>
      </c>
      <c r="F883">
        <v>0</v>
      </c>
    </row>
    <row r="884" spans="1:6">
      <c r="A884" s="1">
        <v>39737</v>
      </c>
      <c r="B884" t="s">
        <v>516</v>
      </c>
      <c r="C884">
        <v>27.779</v>
      </c>
      <c r="D884">
        <v>18.829999999999998</v>
      </c>
      <c r="E884">
        <v>15.6</v>
      </c>
      <c r="F884">
        <v>0</v>
      </c>
    </row>
    <row r="885" spans="1:6">
      <c r="A885" s="1">
        <v>39737</v>
      </c>
      <c r="B885" t="s">
        <v>517</v>
      </c>
      <c r="C885">
        <v>27.779</v>
      </c>
      <c r="D885">
        <v>18.93</v>
      </c>
      <c r="E885">
        <v>15.6</v>
      </c>
      <c r="F885">
        <v>0</v>
      </c>
    </row>
    <row r="886" spans="1:6">
      <c r="A886" s="1">
        <v>39737</v>
      </c>
      <c r="B886" t="s">
        <v>518</v>
      </c>
      <c r="C886">
        <v>27.779</v>
      </c>
      <c r="D886">
        <v>18.850000000000001</v>
      </c>
      <c r="E886">
        <v>15.61</v>
      </c>
      <c r="F886">
        <v>0</v>
      </c>
    </row>
    <row r="887" spans="1:6">
      <c r="A887" s="1">
        <v>39737</v>
      </c>
      <c r="B887" t="s">
        <v>519</v>
      </c>
      <c r="C887">
        <v>27.779</v>
      </c>
      <c r="D887">
        <v>18.8</v>
      </c>
      <c r="E887">
        <v>15.6</v>
      </c>
      <c r="F887">
        <v>0</v>
      </c>
    </row>
    <row r="888" spans="1:6">
      <c r="A888" s="1">
        <v>39737</v>
      </c>
      <c r="B888" t="s">
        <v>520</v>
      </c>
      <c r="C888">
        <v>27.779</v>
      </c>
      <c r="D888">
        <v>18.760000000000002</v>
      </c>
      <c r="E888">
        <v>15.6</v>
      </c>
      <c r="F888">
        <v>0</v>
      </c>
    </row>
    <row r="889" spans="1:6">
      <c r="A889" s="1">
        <v>39737</v>
      </c>
      <c r="B889" t="s">
        <v>521</v>
      </c>
      <c r="C889">
        <v>27.831</v>
      </c>
      <c r="D889">
        <v>18.760000000000002</v>
      </c>
      <c r="E889">
        <v>15.6</v>
      </c>
      <c r="F889">
        <v>0</v>
      </c>
    </row>
    <row r="890" spans="1:6">
      <c r="A890" s="1">
        <v>39737</v>
      </c>
      <c r="B890" t="s">
        <v>522</v>
      </c>
      <c r="C890">
        <v>27.831</v>
      </c>
      <c r="D890">
        <v>18.78</v>
      </c>
      <c r="E890">
        <v>15.6</v>
      </c>
      <c r="F890">
        <v>0</v>
      </c>
    </row>
    <row r="891" spans="1:6">
      <c r="A891" s="1">
        <v>39737</v>
      </c>
      <c r="B891" t="s">
        <v>523</v>
      </c>
      <c r="C891">
        <v>27.779</v>
      </c>
      <c r="D891">
        <v>18.78</v>
      </c>
      <c r="E891">
        <v>15.6</v>
      </c>
      <c r="F891">
        <v>0</v>
      </c>
    </row>
    <row r="892" spans="1:6">
      <c r="A892" s="1">
        <v>39737</v>
      </c>
      <c r="B892" t="s">
        <v>524</v>
      </c>
      <c r="C892">
        <v>27.779</v>
      </c>
      <c r="D892">
        <v>18.829999999999998</v>
      </c>
      <c r="E892">
        <v>15.6</v>
      </c>
      <c r="F892">
        <v>0</v>
      </c>
    </row>
    <row r="893" spans="1:6">
      <c r="A893" s="1">
        <v>39737</v>
      </c>
      <c r="B893" t="s">
        <v>525</v>
      </c>
      <c r="C893">
        <v>27.779</v>
      </c>
      <c r="D893">
        <v>18.760000000000002</v>
      </c>
      <c r="E893">
        <v>15.6</v>
      </c>
      <c r="F893">
        <v>0</v>
      </c>
    </row>
    <row r="894" spans="1:6">
      <c r="A894" s="1">
        <v>39737</v>
      </c>
      <c r="B894" t="s">
        <v>526</v>
      </c>
      <c r="C894">
        <v>27.831</v>
      </c>
      <c r="D894">
        <v>18.8</v>
      </c>
      <c r="E894">
        <v>15.6</v>
      </c>
      <c r="F894">
        <v>0</v>
      </c>
    </row>
    <row r="895" spans="1:6">
      <c r="A895" s="1">
        <v>39737</v>
      </c>
      <c r="B895" t="s">
        <v>527</v>
      </c>
      <c r="C895">
        <v>27.831</v>
      </c>
      <c r="D895">
        <v>18.8</v>
      </c>
      <c r="E895">
        <v>15.6</v>
      </c>
      <c r="F895">
        <v>0</v>
      </c>
    </row>
    <row r="896" spans="1:6">
      <c r="A896" s="1">
        <v>39737</v>
      </c>
      <c r="B896" t="s">
        <v>528</v>
      </c>
      <c r="C896">
        <v>27.831</v>
      </c>
      <c r="D896">
        <v>18.829999999999998</v>
      </c>
      <c r="E896">
        <v>15.6</v>
      </c>
      <c r="F896">
        <v>0</v>
      </c>
    </row>
    <row r="897" spans="1:6">
      <c r="A897" s="1">
        <v>39737</v>
      </c>
      <c r="B897" t="s">
        <v>529</v>
      </c>
      <c r="C897">
        <v>27.779</v>
      </c>
      <c r="D897">
        <v>18.73</v>
      </c>
      <c r="E897">
        <v>15.6</v>
      </c>
      <c r="F897">
        <v>0</v>
      </c>
    </row>
    <row r="898" spans="1:6">
      <c r="A898" s="1">
        <v>39737</v>
      </c>
      <c r="B898" t="s">
        <v>530</v>
      </c>
      <c r="C898">
        <v>27.779</v>
      </c>
      <c r="D898">
        <v>18.78</v>
      </c>
      <c r="E898">
        <v>15.6</v>
      </c>
      <c r="F898">
        <v>0</v>
      </c>
    </row>
    <row r="899" spans="1:6">
      <c r="A899" s="1">
        <v>39737</v>
      </c>
      <c r="B899" t="s">
        <v>531</v>
      </c>
      <c r="C899">
        <v>27.779</v>
      </c>
      <c r="D899">
        <v>18.760000000000002</v>
      </c>
      <c r="E899">
        <v>15.6</v>
      </c>
      <c r="F899">
        <v>0</v>
      </c>
    </row>
    <row r="900" spans="1:6">
      <c r="A900" s="1">
        <v>39737</v>
      </c>
      <c r="B900" t="s">
        <v>532</v>
      </c>
      <c r="C900">
        <v>27.779</v>
      </c>
      <c r="D900">
        <v>18.8</v>
      </c>
      <c r="E900">
        <v>15.59</v>
      </c>
      <c r="F900">
        <v>0</v>
      </c>
    </row>
    <row r="901" spans="1:6">
      <c r="A901" s="1">
        <v>39737</v>
      </c>
      <c r="B901" t="s">
        <v>533</v>
      </c>
      <c r="C901">
        <v>27.779</v>
      </c>
      <c r="D901">
        <v>18.73</v>
      </c>
      <c r="E901">
        <v>15.6</v>
      </c>
      <c r="F901">
        <v>0</v>
      </c>
    </row>
    <row r="902" spans="1:6">
      <c r="A902" s="1">
        <v>39737</v>
      </c>
      <c r="B902" t="s">
        <v>534</v>
      </c>
      <c r="C902">
        <v>27.779</v>
      </c>
      <c r="D902">
        <v>18.760000000000002</v>
      </c>
      <c r="E902">
        <v>15.59</v>
      </c>
      <c r="F902">
        <v>0</v>
      </c>
    </row>
    <row r="903" spans="1:6">
      <c r="A903" s="1">
        <v>39737</v>
      </c>
      <c r="B903" t="s">
        <v>535</v>
      </c>
      <c r="C903">
        <v>27.831</v>
      </c>
      <c r="D903">
        <v>18.8</v>
      </c>
      <c r="E903">
        <v>15.6</v>
      </c>
      <c r="F903">
        <v>0</v>
      </c>
    </row>
    <row r="904" spans="1:6">
      <c r="A904" s="1">
        <v>39737</v>
      </c>
      <c r="B904" t="s">
        <v>536</v>
      </c>
      <c r="C904">
        <v>27.779</v>
      </c>
      <c r="D904">
        <v>18.73</v>
      </c>
      <c r="E904">
        <v>15.6</v>
      </c>
      <c r="F904">
        <v>0</v>
      </c>
    </row>
    <row r="905" spans="1:6">
      <c r="A905" s="1">
        <v>39737</v>
      </c>
      <c r="B905" t="s">
        <v>537</v>
      </c>
      <c r="C905">
        <v>27.831</v>
      </c>
      <c r="D905">
        <v>18.71</v>
      </c>
      <c r="E905">
        <v>15.59</v>
      </c>
      <c r="F905">
        <v>0</v>
      </c>
    </row>
    <row r="906" spans="1:6">
      <c r="A906" s="1">
        <v>39737</v>
      </c>
      <c r="B906" t="s">
        <v>538</v>
      </c>
      <c r="C906">
        <v>27.779</v>
      </c>
      <c r="D906">
        <v>18.71</v>
      </c>
      <c r="E906">
        <v>15.59</v>
      </c>
      <c r="F906">
        <v>0</v>
      </c>
    </row>
    <row r="907" spans="1:6">
      <c r="A907" s="1">
        <v>39737</v>
      </c>
      <c r="B907" t="s">
        <v>539</v>
      </c>
      <c r="C907">
        <v>27.831</v>
      </c>
      <c r="D907">
        <v>18.68</v>
      </c>
      <c r="E907">
        <v>15.59</v>
      </c>
      <c r="F907">
        <v>0</v>
      </c>
    </row>
    <row r="908" spans="1:6">
      <c r="A908" s="1">
        <v>39737</v>
      </c>
      <c r="B908" t="s">
        <v>540</v>
      </c>
      <c r="C908">
        <v>27.831</v>
      </c>
      <c r="D908">
        <v>18.71</v>
      </c>
      <c r="E908">
        <v>15.59</v>
      </c>
      <c r="F908">
        <v>0</v>
      </c>
    </row>
    <row r="909" spans="1:6">
      <c r="A909" s="1">
        <v>39737</v>
      </c>
      <c r="B909" t="s">
        <v>541</v>
      </c>
      <c r="C909">
        <v>27.831</v>
      </c>
      <c r="D909">
        <v>18.68</v>
      </c>
      <c r="E909">
        <v>15.59</v>
      </c>
      <c r="F909">
        <v>0</v>
      </c>
    </row>
    <row r="910" spans="1:6">
      <c r="A910" s="1">
        <v>39737</v>
      </c>
      <c r="B910" t="s">
        <v>542</v>
      </c>
      <c r="C910">
        <v>27.831</v>
      </c>
      <c r="D910">
        <v>18.71</v>
      </c>
      <c r="E910">
        <v>15.59</v>
      </c>
      <c r="F910">
        <v>0</v>
      </c>
    </row>
    <row r="911" spans="1:6">
      <c r="A911" s="1">
        <v>39737</v>
      </c>
      <c r="B911" t="s">
        <v>543</v>
      </c>
      <c r="C911">
        <v>27.779</v>
      </c>
      <c r="D911">
        <v>18.68</v>
      </c>
      <c r="E911">
        <v>15.59</v>
      </c>
      <c r="F911">
        <v>0</v>
      </c>
    </row>
    <row r="912" spans="1:6">
      <c r="A912" s="1">
        <v>39737</v>
      </c>
      <c r="B912" t="s">
        <v>544</v>
      </c>
      <c r="C912">
        <v>27.831</v>
      </c>
      <c r="D912">
        <v>18.63</v>
      </c>
      <c r="E912">
        <v>15.59</v>
      </c>
      <c r="F912">
        <v>0</v>
      </c>
    </row>
    <row r="913" spans="1:6">
      <c r="A913" s="1">
        <v>39737</v>
      </c>
      <c r="B913" t="s">
        <v>545</v>
      </c>
      <c r="C913">
        <v>27.831</v>
      </c>
      <c r="D913">
        <v>18.71</v>
      </c>
      <c r="E913">
        <v>15.59</v>
      </c>
      <c r="F913">
        <v>0</v>
      </c>
    </row>
    <row r="914" spans="1:6">
      <c r="A914" s="1">
        <v>39737</v>
      </c>
      <c r="B914" t="s">
        <v>546</v>
      </c>
      <c r="C914">
        <v>27.831</v>
      </c>
      <c r="D914">
        <v>18.68</v>
      </c>
      <c r="E914">
        <v>15.59</v>
      </c>
      <c r="F914">
        <v>0</v>
      </c>
    </row>
    <row r="915" spans="1:6">
      <c r="A915" s="1">
        <v>39737</v>
      </c>
      <c r="B915" t="s">
        <v>547</v>
      </c>
      <c r="C915">
        <v>27.831</v>
      </c>
      <c r="D915">
        <v>18.66</v>
      </c>
      <c r="E915">
        <v>15.59</v>
      </c>
      <c r="F915">
        <v>0</v>
      </c>
    </row>
    <row r="916" spans="1:6">
      <c r="A916" s="1">
        <v>39737</v>
      </c>
      <c r="B916" t="s">
        <v>548</v>
      </c>
      <c r="C916">
        <v>27.831</v>
      </c>
      <c r="D916">
        <v>18.66</v>
      </c>
      <c r="E916">
        <v>15.59</v>
      </c>
      <c r="F916">
        <v>0</v>
      </c>
    </row>
    <row r="917" spans="1:6">
      <c r="A917" s="1">
        <v>39737</v>
      </c>
      <c r="B917" t="s">
        <v>549</v>
      </c>
      <c r="C917">
        <v>27.831</v>
      </c>
      <c r="D917">
        <v>18.61</v>
      </c>
      <c r="E917">
        <v>15.59</v>
      </c>
      <c r="F917">
        <v>0</v>
      </c>
    </row>
    <row r="918" spans="1:6">
      <c r="A918" s="1">
        <v>39737</v>
      </c>
      <c r="B918" t="s">
        <v>550</v>
      </c>
      <c r="C918">
        <v>27.831</v>
      </c>
      <c r="D918">
        <v>18.66</v>
      </c>
      <c r="E918">
        <v>15.59</v>
      </c>
      <c r="F918">
        <v>0</v>
      </c>
    </row>
    <row r="919" spans="1:6">
      <c r="A919" s="1">
        <v>39737</v>
      </c>
      <c r="B919" t="s">
        <v>551</v>
      </c>
      <c r="C919">
        <v>27.831</v>
      </c>
      <c r="D919">
        <v>18.61</v>
      </c>
      <c r="E919">
        <v>15.59</v>
      </c>
      <c r="F919">
        <v>0</v>
      </c>
    </row>
    <row r="920" spans="1:6">
      <c r="A920" s="1">
        <v>39737</v>
      </c>
      <c r="B920" t="s">
        <v>552</v>
      </c>
      <c r="C920">
        <v>27.831</v>
      </c>
      <c r="D920">
        <v>18.63</v>
      </c>
      <c r="E920">
        <v>15.59</v>
      </c>
      <c r="F920">
        <v>0</v>
      </c>
    </row>
    <row r="921" spans="1:6">
      <c r="A921" s="1">
        <v>39737</v>
      </c>
      <c r="B921" t="s">
        <v>553</v>
      </c>
      <c r="C921">
        <v>27.831</v>
      </c>
      <c r="D921">
        <v>18.66</v>
      </c>
      <c r="E921">
        <v>15.59</v>
      </c>
      <c r="F921">
        <v>0</v>
      </c>
    </row>
    <row r="922" spans="1:6">
      <c r="A922" s="1">
        <v>39737</v>
      </c>
      <c r="B922" t="s">
        <v>554</v>
      </c>
      <c r="C922">
        <v>27.831</v>
      </c>
      <c r="D922">
        <v>18.559999999999999</v>
      </c>
      <c r="E922">
        <v>15.59</v>
      </c>
      <c r="F922">
        <v>0</v>
      </c>
    </row>
    <row r="923" spans="1:6">
      <c r="A923" s="1">
        <v>39737</v>
      </c>
      <c r="B923" t="s">
        <v>555</v>
      </c>
      <c r="C923">
        <v>27.779</v>
      </c>
      <c r="D923">
        <v>18.61</v>
      </c>
      <c r="E923">
        <v>15.59</v>
      </c>
      <c r="F923">
        <v>0</v>
      </c>
    </row>
    <row r="924" spans="1:6">
      <c r="A924" s="1">
        <v>39737</v>
      </c>
      <c r="B924" t="s">
        <v>556</v>
      </c>
      <c r="C924">
        <v>27.779</v>
      </c>
      <c r="D924">
        <v>18.63</v>
      </c>
      <c r="E924">
        <v>15.59</v>
      </c>
      <c r="F924">
        <v>0</v>
      </c>
    </row>
    <row r="925" spans="1:6">
      <c r="A925" s="1">
        <v>39737</v>
      </c>
      <c r="B925" t="s">
        <v>557</v>
      </c>
      <c r="C925">
        <v>27.831</v>
      </c>
      <c r="D925">
        <v>18.54</v>
      </c>
      <c r="E925">
        <v>15.59</v>
      </c>
      <c r="F925">
        <v>0</v>
      </c>
    </row>
    <row r="926" spans="1:6">
      <c r="A926" s="1">
        <v>39737</v>
      </c>
      <c r="B926" t="s">
        <v>558</v>
      </c>
      <c r="C926">
        <v>27.831</v>
      </c>
      <c r="D926">
        <v>18.559999999999999</v>
      </c>
      <c r="E926">
        <v>15.59</v>
      </c>
      <c r="F926">
        <v>0</v>
      </c>
    </row>
    <row r="927" spans="1:6">
      <c r="A927" s="1">
        <v>39737</v>
      </c>
      <c r="B927" t="s">
        <v>559</v>
      </c>
      <c r="C927">
        <v>27.831</v>
      </c>
      <c r="D927">
        <v>18.59</v>
      </c>
      <c r="E927">
        <v>15.59</v>
      </c>
      <c r="F927">
        <v>0</v>
      </c>
    </row>
    <row r="928" spans="1:6">
      <c r="A928" s="1">
        <v>39737</v>
      </c>
      <c r="B928" t="s">
        <v>560</v>
      </c>
      <c r="C928">
        <v>27.831</v>
      </c>
      <c r="D928">
        <v>18.63</v>
      </c>
      <c r="E928">
        <v>15.59</v>
      </c>
      <c r="F928">
        <v>0</v>
      </c>
    </row>
    <row r="929" spans="1:6">
      <c r="A929" s="1">
        <v>39737</v>
      </c>
      <c r="B929" t="s">
        <v>561</v>
      </c>
      <c r="C929">
        <v>27.831</v>
      </c>
      <c r="D929">
        <v>18.59</v>
      </c>
      <c r="E929">
        <v>15.58</v>
      </c>
      <c r="F929">
        <v>0</v>
      </c>
    </row>
    <row r="930" spans="1:6">
      <c r="A930" s="1">
        <v>39737</v>
      </c>
      <c r="B930" t="s">
        <v>562</v>
      </c>
      <c r="C930">
        <v>27.831</v>
      </c>
      <c r="D930">
        <v>18.59</v>
      </c>
      <c r="E930">
        <v>15.58</v>
      </c>
      <c r="F930">
        <v>0</v>
      </c>
    </row>
    <row r="931" spans="1:6">
      <c r="A931" s="1">
        <v>39737</v>
      </c>
      <c r="B931" t="s">
        <v>563</v>
      </c>
      <c r="C931">
        <v>27.779</v>
      </c>
      <c r="D931">
        <v>18.54</v>
      </c>
      <c r="E931">
        <v>15.58</v>
      </c>
      <c r="F931">
        <v>0</v>
      </c>
    </row>
    <row r="932" spans="1:6">
      <c r="A932" s="1">
        <v>39737</v>
      </c>
      <c r="B932" t="s">
        <v>564</v>
      </c>
      <c r="C932">
        <v>27.831</v>
      </c>
      <c r="D932">
        <v>18.559999999999999</v>
      </c>
      <c r="E932">
        <v>15.58</v>
      </c>
      <c r="F932">
        <v>0</v>
      </c>
    </row>
    <row r="933" spans="1:6">
      <c r="A933" s="1">
        <v>39737</v>
      </c>
      <c r="B933" t="s">
        <v>565</v>
      </c>
      <c r="C933">
        <v>27.831</v>
      </c>
      <c r="D933">
        <v>18.489999999999998</v>
      </c>
      <c r="E933">
        <v>15.58</v>
      </c>
      <c r="F933">
        <v>0</v>
      </c>
    </row>
    <row r="934" spans="1:6">
      <c r="A934" s="1">
        <v>39737</v>
      </c>
      <c r="B934" t="s">
        <v>566</v>
      </c>
      <c r="C934">
        <v>27.779</v>
      </c>
      <c r="D934">
        <v>18.489999999999998</v>
      </c>
      <c r="E934">
        <v>15.58</v>
      </c>
      <c r="F934">
        <v>0</v>
      </c>
    </row>
    <row r="935" spans="1:6">
      <c r="A935" s="1">
        <v>39737</v>
      </c>
      <c r="B935" t="s">
        <v>567</v>
      </c>
      <c r="C935">
        <v>27.831</v>
      </c>
      <c r="D935">
        <v>18.46</v>
      </c>
      <c r="E935">
        <v>15.58</v>
      </c>
      <c r="F935">
        <v>0</v>
      </c>
    </row>
    <row r="936" spans="1:6">
      <c r="A936" s="1">
        <v>39737</v>
      </c>
      <c r="B936" t="s">
        <v>568</v>
      </c>
      <c r="C936">
        <v>27.831</v>
      </c>
      <c r="D936">
        <v>18.559999999999999</v>
      </c>
      <c r="E936">
        <v>15.58</v>
      </c>
      <c r="F936">
        <v>0</v>
      </c>
    </row>
    <row r="937" spans="1:6">
      <c r="A937" s="1">
        <v>39737</v>
      </c>
      <c r="B937" t="s">
        <v>569</v>
      </c>
      <c r="C937">
        <v>27.831</v>
      </c>
      <c r="D937">
        <v>18.46</v>
      </c>
      <c r="E937">
        <v>15.57</v>
      </c>
      <c r="F937">
        <v>0</v>
      </c>
    </row>
    <row r="938" spans="1:6">
      <c r="A938" s="1">
        <v>39737</v>
      </c>
      <c r="B938" t="s">
        <v>570</v>
      </c>
      <c r="C938">
        <v>27.831</v>
      </c>
      <c r="D938">
        <v>18.489999999999998</v>
      </c>
      <c r="E938">
        <v>15.58</v>
      </c>
      <c r="F938">
        <v>0</v>
      </c>
    </row>
    <row r="939" spans="1:6">
      <c r="A939" s="1">
        <v>39737</v>
      </c>
      <c r="B939" t="s">
        <v>571</v>
      </c>
      <c r="C939">
        <v>27.831</v>
      </c>
      <c r="D939">
        <v>18.489999999999998</v>
      </c>
      <c r="E939">
        <v>15.58</v>
      </c>
      <c r="F939">
        <v>0</v>
      </c>
    </row>
    <row r="940" spans="1:6">
      <c r="A940" s="1">
        <v>39737</v>
      </c>
      <c r="B940" t="s">
        <v>572</v>
      </c>
      <c r="C940">
        <v>27.831</v>
      </c>
      <c r="D940">
        <v>18.510000000000002</v>
      </c>
      <c r="E940">
        <v>15.58</v>
      </c>
      <c r="F940">
        <v>0</v>
      </c>
    </row>
    <row r="941" spans="1:6">
      <c r="A941" s="1">
        <v>39737</v>
      </c>
      <c r="B941" t="s">
        <v>573</v>
      </c>
      <c r="C941">
        <v>27.831</v>
      </c>
      <c r="D941">
        <v>18.510000000000002</v>
      </c>
      <c r="E941">
        <v>15.57</v>
      </c>
      <c r="F941">
        <v>0</v>
      </c>
    </row>
    <row r="942" spans="1:6">
      <c r="A942" s="1">
        <v>39737</v>
      </c>
      <c r="B942" t="s">
        <v>574</v>
      </c>
      <c r="C942">
        <v>27.831</v>
      </c>
      <c r="D942">
        <v>18.46</v>
      </c>
      <c r="E942">
        <v>15.57</v>
      </c>
      <c r="F942">
        <v>0</v>
      </c>
    </row>
    <row r="943" spans="1:6">
      <c r="A943" s="1">
        <v>39737</v>
      </c>
      <c r="B943" t="s">
        <v>575</v>
      </c>
      <c r="C943">
        <v>27.779</v>
      </c>
      <c r="D943">
        <v>18.440000000000001</v>
      </c>
      <c r="E943">
        <v>15.57</v>
      </c>
      <c r="F943">
        <v>0</v>
      </c>
    </row>
    <row r="944" spans="1:6">
      <c r="A944" s="1">
        <v>39737</v>
      </c>
      <c r="B944" t="s">
        <v>576</v>
      </c>
      <c r="C944">
        <v>27.779</v>
      </c>
      <c r="D944">
        <v>18.489999999999998</v>
      </c>
      <c r="E944">
        <v>15.57</v>
      </c>
      <c r="F944">
        <v>0</v>
      </c>
    </row>
    <row r="945" spans="1:6">
      <c r="A945" s="1">
        <v>39737</v>
      </c>
      <c r="B945" t="s">
        <v>577</v>
      </c>
      <c r="C945">
        <v>27.831</v>
      </c>
      <c r="D945">
        <v>18.39</v>
      </c>
      <c r="E945">
        <v>15.57</v>
      </c>
      <c r="F945">
        <v>0</v>
      </c>
    </row>
    <row r="946" spans="1:6">
      <c r="A946" s="1">
        <v>39737</v>
      </c>
      <c r="B946" t="s">
        <v>578</v>
      </c>
      <c r="C946">
        <v>27.831</v>
      </c>
      <c r="D946">
        <v>18.46</v>
      </c>
      <c r="E946">
        <v>15.57</v>
      </c>
      <c r="F946">
        <v>0</v>
      </c>
    </row>
    <row r="947" spans="1:6">
      <c r="A947" s="1">
        <v>39737</v>
      </c>
      <c r="B947" t="s">
        <v>579</v>
      </c>
      <c r="C947">
        <v>27.779</v>
      </c>
      <c r="D947">
        <v>18.440000000000001</v>
      </c>
      <c r="E947">
        <v>15.57</v>
      </c>
      <c r="F947">
        <v>0</v>
      </c>
    </row>
    <row r="948" spans="1:6">
      <c r="A948" s="1">
        <v>39737</v>
      </c>
      <c r="B948" t="s">
        <v>580</v>
      </c>
      <c r="C948">
        <v>27.779</v>
      </c>
      <c r="D948">
        <v>18.37</v>
      </c>
      <c r="E948">
        <v>15.57</v>
      </c>
      <c r="F948">
        <v>0</v>
      </c>
    </row>
    <row r="949" spans="1:6">
      <c r="A949" s="1">
        <v>39737</v>
      </c>
      <c r="B949" t="s">
        <v>581</v>
      </c>
      <c r="C949">
        <v>27.831</v>
      </c>
      <c r="D949">
        <v>18.420000000000002</v>
      </c>
      <c r="E949">
        <v>15.57</v>
      </c>
      <c r="F949">
        <v>0</v>
      </c>
    </row>
    <row r="950" spans="1:6">
      <c r="A950" s="1">
        <v>39737</v>
      </c>
      <c r="B950" t="s">
        <v>582</v>
      </c>
      <c r="C950">
        <v>27.831</v>
      </c>
      <c r="D950">
        <v>18.420000000000002</v>
      </c>
      <c r="E950">
        <v>15.57</v>
      </c>
      <c r="F950">
        <v>0</v>
      </c>
    </row>
    <row r="951" spans="1:6">
      <c r="A951" s="1">
        <v>39737</v>
      </c>
      <c r="B951" t="s">
        <v>583</v>
      </c>
      <c r="C951">
        <v>27.779</v>
      </c>
      <c r="D951">
        <v>18.420000000000002</v>
      </c>
      <c r="E951">
        <v>15.57</v>
      </c>
      <c r="F951">
        <v>0</v>
      </c>
    </row>
    <row r="952" spans="1:6">
      <c r="A952" s="1">
        <v>39737</v>
      </c>
      <c r="B952" t="s">
        <v>584</v>
      </c>
      <c r="C952">
        <v>27.831</v>
      </c>
      <c r="D952">
        <v>18.39</v>
      </c>
      <c r="E952">
        <v>15.57</v>
      </c>
      <c r="F952">
        <v>0</v>
      </c>
    </row>
    <row r="953" spans="1:6">
      <c r="A953" s="1">
        <v>39737</v>
      </c>
      <c r="B953" t="s">
        <v>585</v>
      </c>
      <c r="C953">
        <v>27.831</v>
      </c>
      <c r="D953">
        <v>18.420000000000002</v>
      </c>
      <c r="E953">
        <v>15.57</v>
      </c>
      <c r="F953">
        <v>0</v>
      </c>
    </row>
    <row r="954" spans="1:6">
      <c r="A954" s="1">
        <v>39737</v>
      </c>
      <c r="B954" t="s">
        <v>586</v>
      </c>
      <c r="C954">
        <v>27.831</v>
      </c>
      <c r="D954">
        <v>18.37</v>
      </c>
      <c r="E954">
        <v>15.56</v>
      </c>
      <c r="F954">
        <v>0</v>
      </c>
    </row>
    <row r="955" spans="1:6">
      <c r="A955" s="1">
        <v>39737</v>
      </c>
      <c r="B955" t="s">
        <v>587</v>
      </c>
      <c r="C955">
        <v>27.779</v>
      </c>
      <c r="D955">
        <v>18.39</v>
      </c>
      <c r="E955">
        <v>15.57</v>
      </c>
      <c r="F955">
        <v>0</v>
      </c>
    </row>
    <row r="956" spans="1:6">
      <c r="A956" s="1">
        <v>39737</v>
      </c>
      <c r="B956" t="s">
        <v>588</v>
      </c>
      <c r="C956">
        <v>27.779</v>
      </c>
      <c r="D956">
        <v>18.39</v>
      </c>
      <c r="E956">
        <v>15.57</v>
      </c>
      <c r="F956">
        <v>0</v>
      </c>
    </row>
    <row r="957" spans="1:6">
      <c r="A957" s="1">
        <v>39737</v>
      </c>
      <c r="B957" t="s">
        <v>589</v>
      </c>
      <c r="C957">
        <v>27.831</v>
      </c>
      <c r="D957">
        <v>18.27</v>
      </c>
      <c r="E957">
        <v>15.57</v>
      </c>
      <c r="F957">
        <v>0</v>
      </c>
    </row>
    <row r="958" spans="1:6">
      <c r="A958" s="1">
        <v>39737</v>
      </c>
      <c r="B958" t="s">
        <v>590</v>
      </c>
      <c r="C958">
        <v>27.779</v>
      </c>
      <c r="D958">
        <v>18.39</v>
      </c>
      <c r="E958">
        <v>15.57</v>
      </c>
      <c r="F958">
        <v>0</v>
      </c>
    </row>
    <row r="959" spans="1:6">
      <c r="A959" s="1">
        <v>39737</v>
      </c>
      <c r="B959" t="s">
        <v>591</v>
      </c>
      <c r="C959">
        <v>27.779</v>
      </c>
      <c r="D959">
        <v>18.420000000000002</v>
      </c>
      <c r="E959">
        <v>15.57</v>
      </c>
      <c r="F959">
        <v>0</v>
      </c>
    </row>
    <row r="960" spans="1:6">
      <c r="A960" s="1">
        <v>39737</v>
      </c>
      <c r="B960" t="s">
        <v>592</v>
      </c>
      <c r="C960">
        <v>27.779</v>
      </c>
      <c r="D960">
        <v>18.32</v>
      </c>
      <c r="E960">
        <v>15.57</v>
      </c>
      <c r="F960">
        <v>0</v>
      </c>
    </row>
    <row r="961" spans="1:6">
      <c r="A961" s="1">
        <v>39737</v>
      </c>
      <c r="B961" t="s">
        <v>593</v>
      </c>
      <c r="C961">
        <v>27.779</v>
      </c>
      <c r="D961">
        <v>18.32</v>
      </c>
      <c r="E961">
        <v>15.56</v>
      </c>
      <c r="F961">
        <v>0</v>
      </c>
    </row>
    <row r="962" spans="1:6">
      <c r="A962" s="1">
        <v>39737</v>
      </c>
      <c r="B962" t="s">
        <v>594</v>
      </c>
      <c r="C962">
        <v>27.779</v>
      </c>
      <c r="D962">
        <v>18.34</v>
      </c>
      <c r="E962">
        <v>15.56</v>
      </c>
      <c r="F962">
        <v>0</v>
      </c>
    </row>
    <row r="963" spans="1:6">
      <c r="A963" s="1">
        <v>39737</v>
      </c>
      <c r="B963" t="s">
        <v>595</v>
      </c>
      <c r="C963">
        <v>27.779</v>
      </c>
      <c r="D963">
        <v>18.34</v>
      </c>
      <c r="E963">
        <v>15.56</v>
      </c>
      <c r="F963">
        <v>0</v>
      </c>
    </row>
    <row r="964" spans="1:6">
      <c r="A964" s="1">
        <v>39737</v>
      </c>
      <c r="B964" t="s">
        <v>596</v>
      </c>
      <c r="C964">
        <v>27.779</v>
      </c>
      <c r="D964">
        <v>18.3</v>
      </c>
      <c r="E964">
        <v>15.56</v>
      </c>
      <c r="F964">
        <v>0</v>
      </c>
    </row>
    <row r="965" spans="1:6">
      <c r="A965" s="1">
        <v>39737</v>
      </c>
      <c r="B965" t="s">
        <v>597</v>
      </c>
      <c r="C965">
        <v>27.779</v>
      </c>
      <c r="D965">
        <v>18.3</v>
      </c>
      <c r="E965">
        <v>15.56</v>
      </c>
      <c r="F965">
        <v>0</v>
      </c>
    </row>
    <row r="966" spans="1:6">
      <c r="A966" s="1">
        <v>39737</v>
      </c>
      <c r="B966" t="s">
        <v>598</v>
      </c>
      <c r="C966">
        <v>27.779</v>
      </c>
      <c r="D966">
        <v>18.3</v>
      </c>
      <c r="E966">
        <v>15.56</v>
      </c>
      <c r="F966">
        <v>0</v>
      </c>
    </row>
    <row r="967" spans="1:6">
      <c r="A967" s="1">
        <v>39737</v>
      </c>
      <c r="B967" t="s">
        <v>599</v>
      </c>
      <c r="C967">
        <v>27.779</v>
      </c>
      <c r="D967">
        <v>18.27</v>
      </c>
      <c r="E967">
        <v>15.56</v>
      </c>
      <c r="F967">
        <v>0</v>
      </c>
    </row>
    <row r="968" spans="1:6">
      <c r="A968" s="1">
        <v>39737</v>
      </c>
      <c r="B968" t="s">
        <v>600</v>
      </c>
      <c r="C968">
        <v>27.779</v>
      </c>
      <c r="D968">
        <v>18.32</v>
      </c>
      <c r="E968">
        <v>15.56</v>
      </c>
      <c r="F968">
        <v>0</v>
      </c>
    </row>
    <row r="969" spans="1:6">
      <c r="A969" s="1">
        <v>39737</v>
      </c>
      <c r="B969" t="s">
        <v>601</v>
      </c>
      <c r="C969">
        <v>27.779</v>
      </c>
      <c r="D969">
        <v>18.27</v>
      </c>
      <c r="E969">
        <v>15.56</v>
      </c>
      <c r="F969">
        <v>0</v>
      </c>
    </row>
    <row r="970" spans="1:6">
      <c r="A970" s="1">
        <v>39737</v>
      </c>
      <c r="B970" t="s">
        <v>602</v>
      </c>
      <c r="C970">
        <v>27.779</v>
      </c>
      <c r="D970">
        <v>18.3</v>
      </c>
      <c r="E970">
        <v>15.56</v>
      </c>
      <c r="F970">
        <v>0</v>
      </c>
    </row>
    <row r="971" spans="1:6">
      <c r="A971" s="1">
        <v>39737</v>
      </c>
      <c r="B971" t="s">
        <v>603</v>
      </c>
      <c r="C971">
        <v>27.779</v>
      </c>
      <c r="D971">
        <v>18.3</v>
      </c>
      <c r="E971">
        <v>15.56</v>
      </c>
      <c r="F971">
        <v>0</v>
      </c>
    </row>
    <row r="972" spans="1:6">
      <c r="A972" s="1">
        <v>39737</v>
      </c>
      <c r="B972" t="s">
        <v>604</v>
      </c>
      <c r="C972">
        <v>27.779</v>
      </c>
      <c r="D972">
        <v>18.27</v>
      </c>
      <c r="E972">
        <v>15.56</v>
      </c>
      <c r="F972">
        <v>0</v>
      </c>
    </row>
    <row r="973" spans="1:6">
      <c r="A973" s="1">
        <v>39737</v>
      </c>
      <c r="B973" t="s">
        <v>605</v>
      </c>
      <c r="C973">
        <v>27.831</v>
      </c>
      <c r="D973">
        <v>18.27</v>
      </c>
      <c r="E973">
        <v>15.56</v>
      </c>
      <c r="F973">
        <v>0</v>
      </c>
    </row>
    <row r="974" spans="1:6">
      <c r="A974" s="1">
        <v>39737</v>
      </c>
      <c r="B974" t="s">
        <v>606</v>
      </c>
      <c r="C974">
        <v>27.779</v>
      </c>
      <c r="D974">
        <v>18.25</v>
      </c>
      <c r="E974">
        <v>15.55</v>
      </c>
      <c r="F974">
        <v>0</v>
      </c>
    </row>
    <row r="975" spans="1:6">
      <c r="A975" s="1">
        <v>39737</v>
      </c>
      <c r="B975" t="s">
        <v>607</v>
      </c>
      <c r="C975">
        <v>27.779</v>
      </c>
      <c r="D975">
        <v>18.27</v>
      </c>
      <c r="E975">
        <v>15.55</v>
      </c>
      <c r="F975">
        <v>0</v>
      </c>
    </row>
    <row r="976" spans="1:6">
      <c r="A976" s="1">
        <v>39737</v>
      </c>
      <c r="B976" t="s">
        <v>608</v>
      </c>
      <c r="C976">
        <v>27.779</v>
      </c>
      <c r="D976">
        <v>18.27</v>
      </c>
      <c r="E976">
        <v>15.55</v>
      </c>
      <c r="F976">
        <v>0</v>
      </c>
    </row>
    <row r="977" spans="1:6">
      <c r="A977" s="1">
        <v>39737</v>
      </c>
      <c r="B977" t="s">
        <v>609</v>
      </c>
      <c r="C977">
        <v>27.779</v>
      </c>
      <c r="D977">
        <v>18.22</v>
      </c>
      <c r="E977">
        <v>15.55</v>
      </c>
      <c r="F977">
        <v>0</v>
      </c>
    </row>
    <row r="978" spans="1:6">
      <c r="A978" s="1">
        <v>39737</v>
      </c>
      <c r="B978" t="s">
        <v>610</v>
      </c>
      <c r="C978">
        <v>27.779</v>
      </c>
      <c r="D978">
        <v>18.22</v>
      </c>
      <c r="E978">
        <v>15.55</v>
      </c>
      <c r="F978">
        <v>0</v>
      </c>
    </row>
    <row r="979" spans="1:6">
      <c r="A979" s="1">
        <v>39737</v>
      </c>
      <c r="B979" t="s">
        <v>611</v>
      </c>
      <c r="C979">
        <v>27.779</v>
      </c>
      <c r="D979">
        <v>18.3</v>
      </c>
      <c r="E979">
        <v>15.55</v>
      </c>
      <c r="F979">
        <v>0</v>
      </c>
    </row>
    <row r="980" spans="1:6">
      <c r="A980" s="1">
        <v>39738</v>
      </c>
      <c r="B980" t="s">
        <v>612</v>
      </c>
      <c r="C980">
        <v>27.779</v>
      </c>
      <c r="D980">
        <v>18.22</v>
      </c>
      <c r="E980">
        <v>15.55</v>
      </c>
      <c r="F980">
        <v>0</v>
      </c>
    </row>
    <row r="981" spans="1:6">
      <c r="A981" s="1">
        <v>39738</v>
      </c>
      <c r="B981" t="s">
        <v>613</v>
      </c>
      <c r="C981">
        <v>27.779</v>
      </c>
      <c r="D981">
        <v>18.25</v>
      </c>
      <c r="E981">
        <v>15.55</v>
      </c>
      <c r="F981">
        <v>0</v>
      </c>
    </row>
    <row r="982" spans="1:6">
      <c r="A982" s="1">
        <v>39738</v>
      </c>
      <c r="B982" t="s">
        <v>614</v>
      </c>
      <c r="C982">
        <v>27.779</v>
      </c>
      <c r="D982">
        <v>18.22</v>
      </c>
      <c r="E982">
        <v>15.55</v>
      </c>
      <c r="F982">
        <v>0</v>
      </c>
    </row>
    <row r="983" spans="1:6">
      <c r="A983" s="1">
        <v>39738</v>
      </c>
      <c r="B983" t="s">
        <v>615</v>
      </c>
      <c r="C983">
        <v>27.779</v>
      </c>
      <c r="D983">
        <v>18.170000000000002</v>
      </c>
      <c r="E983">
        <v>15.55</v>
      </c>
      <c r="F983">
        <v>0</v>
      </c>
    </row>
    <row r="984" spans="1:6">
      <c r="A984" s="1">
        <v>39738</v>
      </c>
      <c r="B984" t="s">
        <v>616</v>
      </c>
      <c r="C984">
        <v>27.779</v>
      </c>
      <c r="D984">
        <v>18.2</v>
      </c>
      <c r="E984">
        <v>15.55</v>
      </c>
      <c r="F984">
        <v>0</v>
      </c>
    </row>
    <row r="985" spans="1:6">
      <c r="A985" s="1">
        <v>39738</v>
      </c>
      <c r="B985" t="s">
        <v>617</v>
      </c>
      <c r="C985">
        <v>27.779</v>
      </c>
      <c r="D985">
        <v>18.170000000000002</v>
      </c>
      <c r="E985">
        <v>15.55</v>
      </c>
      <c r="F985">
        <v>0</v>
      </c>
    </row>
    <row r="986" spans="1:6">
      <c r="A986" s="1">
        <v>39738</v>
      </c>
      <c r="B986" t="s">
        <v>618</v>
      </c>
      <c r="C986">
        <v>27.779</v>
      </c>
      <c r="D986">
        <v>18.22</v>
      </c>
      <c r="E986">
        <v>15.55</v>
      </c>
      <c r="F986">
        <v>0</v>
      </c>
    </row>
    <row r="987" spans="1:6">
      <c r="A987" s="1">
        <v>39738</v>
      </c>
      <c r="B987" t="s">
        <v>619</v>
      </c>
      <c r="C987">
        <v>27.831</v>
      </c>
      <c r="D987">
        <v>18.22</v>
      </c>
      <c r="E987">
        <v>15.55</v>
      </c>
      <c r="F987">
        <v>0</v>
      </c>
    </row>
    <row r="988" spans="1:6">
      <c r="A988" s="1">
        <v>39738</v>
      </c>
      <c r="B988" t="s">
        <v>620</v>
      </c>
      <c r="C988">
        <v>27.779</v>
      </c>
      <c r="D988">
        <v>18.25</v>
      </c>
      <c r="E988">
        <v>15.55</v>
      </c>
      <c r="F988">
        <v>0</v>
      </c>
    </row>
    <row r="989" spans="1:6">
      <c r="A989" s="1">
        <v>39738</v>
      </c>
      <c r="B989" t="s">
        <v>621</v>
      </c>
      <c r="C989">
        <v>27.779</v>
      </c>
      <c r="D989">
        <v>18.2</v>
      </c>
      <c r="E989">
        <v>15.55</v>
      </c>
      <c r="F989">
        <v>0</v>
      </c>
    </row>
    <row r="990" spans="1:6">
      <c r="A990" s="1">
        <v>39738</v>
      </c>
      <c r="B990" t="s">
        <v>622</v>
      </c>
      <c r="C990">
        <v>27.779</v>
      </c>
      <c r="D990">
        <v>18.2</v>
      </c>
      <c r="E990">
        <v>15.55</v>
      </c>
      <c r="F990">
        <v>0</v>
      </c>
    </row>
    <row r="991" spans="1:6">
      <c r="A991" s="1">
        <v>39738</v>
      </c>
      <c r="B991" t="s">
        <v>623</v>
      </c>
      <c r="C991">
        <v>27.779</v>
      </c>
      <c r="D991">
        <v>18.13</v>
      </c>
      <c r="E991">
        <v>15.54</v>
      </c>
      <c r="F991">
        <v>0</v>
      </c>
    </row>
    <row r="992" spans="1:6">
      <c r="A992" s="1">
        <v>39738</v>
      </c>
      <c r="B992" t="s">
        <v>624</v>
      </c>
      <c r="C992">
        <v>27.779</v>
      </c>
      <c r="D992">
        <v>18.25</v>
      </c>
      <c r="E992">
        <v>15.55</v>
      </c>
      <c r="F992">
        <v>0</v>
      </c>
    </row>
    <row r="993" spans="1:6">
      <c r="A993" s="1">
        <v>39738</v>
      </c>
      <c r="B993" t="s">
        <v>625</v>
      </c>
      <c r="C993">
        <v>27.779</v>
      </c>
      <c r="D993">
        <v>18.170000000000002</v>
      </c>
      <c r="E993">
        <v>15.55</v>
      </c>
      <c r="F993">
        <v>0</v>
      </c>
    </row>
    <row r="994" spans="1:6">
      <c r="A994" s="1">
        <v>39738</v>
      </c>
      <c r="B994" t="s">
        <v>626</v>
      </c>
      <c r="C994">
        <v>27.779</v>
      </c>
      <c r="D994">
        <v>18.079999999999998</v>
      </c>
      <c r="E994">
        <v>15.54</v>
      </c>
      <c r="F994">
        <v>0</v>
      </c>
    </row>
    <row r="995" spans="1:6">
      <c r="A995" s="1">
        <v>39738</v>
      </c>
      <c r="B995" t="s">
        <v>627</v>
      </c>
      <c r="C995">
        <v>27.779</v>
      </c>
      <c r="D995">
        <v>18.2</v>
      </c>
      <c r="E995">
        <v>15.54</v>
      </c>
      <c r="F995">
        <v>0</v>
      </c>
    </row>
    <row r="996" spans="1:6">
      <c r="A996" s="1">
        <v>39738</v>
      </c>
      <c r="B996" t="s">
        <v>628</v>
      </c>
      <c r="C996">
        <v>27.779</v>
      </c>
      <c r="D996">
        <v>18.13</v>
      </c>
      <c r="E996">
        <v>15.55</v>
      </c>
      <c r="F996">
        <v>0</v>
      </c>
    </row>
    <row r="997" spans="1:6">
      <c r="A997" s="1">
        <v>39738</v>
      </c>
      <c r="B997" t="s">
        <v>629</v>
      </c>
      <c r="C997">
        <v>27.779</v>
      </c>
      <c r="D997">
        <v>18.149999999999999</v>
      </c>
      <c r="E997">
        <v>15.54</v>
      </c>
      <c r="F997">
        <v>0</v>
      </c>
    </row>
    <row r="998" spans="1:6">
      <c r="A998" s="1">
        <v>39738</v>
      </c>
      <c r="B998" t="s">
        <v>630</v>
      </c>
      <c r="C998">
        <v>27.779</v>
      </c>
      <c r="D998">
        <v>18.149999999999999</v>
      </c>
      <c r="E998">
        <v>15.54</v>
      </c>
      <c r="F998">
        <v>0</v>
      </c>
    </row>
    <row r="999" spans="1:6">
      <c r="A999" s="1">
        <v>39738</v>
      </c>
      <c r="B999" t="s">
        <v>631</v>
      </c>
      <c r="C999">
        <v>27.779</v>
      </c>
      <c r="D999">
        <v>18.100000000000001</v>
      </c>
      <c r="E999">
        <v>15.54</v>
      </c>
      <c r="F999">
        <v>0</v>
      </c>
    </row>
    <row r="1000" spans="1:6">
      <c r="A1000" s="1">
        <v>39738</v>
      </c>
      <c r="B1000" t="s">
        <v>632</v>
      </c>
      <c r="C1000">
        <v>27.779</v>
      </c>
      <c r="D1000">
        <v>18.149999999999999</v>
      </c>
      <c r="E1000">
        <v>15.54</v>
      </c>
      <c r="F1000">
        <v>0</v>
      </c>
    </row>
    <row r="1001" spans="1:6">
      <c r="A1001" s="1">
        <v>39738</v>
      </c>
      <c r="B1001" t="s">
        <v>633</v>
      </c>
      <c r="C1001">
        <v>27.779</v>
      </c>
      <c r="D1001">
        <v>18.100000000000001</v>
      </c>
      <c r="E1001">
        <v>15.54</v>
      </c>
      <c r="F1001">
        <v>0</v>
      </c>
    </row>
    <row r="1002" spans="1:6">
      <c r="A1002" s="1">
        <v>39738</v>
      </c>
      <c r="B1002" t="s">
        <v>634</v>
      </c>
      <c r="C1002">
        <v>27.779</v>
      </c>
      <c r="D1002">
        <v>18.13</v>
      </c>
      <c r="E1002">
        <v>15.54</v>
      </c>
      <c r="F1002">
        <v>0</v>
      </c>
    </row>
    <row r="1003" spans="1:6">
      <c r="A1003" s="1">
        <v>39738</v>
      </c>
      <c r="B1003" t="s">
        <v>635</v>
      </c>
      <c r="C1003">
        <v>27.779</v>
      </c>
      <c r="D1003">
        <v>18.13</v>
      </c>
      <c r="E1003">
        <v>15.54</v>
      </c>
      <c r="F1003">
        <v>0</v>
      </c>
    </row>
    <row r="1004" spans="1:6">
      <c r="A1004" s="1">
        <v>39738</v>
      </c>
      <c r="B1004" t="s">
        <v>636</v>
      </c>
      <c r="C1004">
        <v>27.728000000000002</v>
      </c>
      <c r="D1004">
        <v>18.079999999999998</v>
      </c>
      <c r="E1004">
        <v>15.54</v>
      </c>
      <c r="F1004">
        <v>0</v>
      </c>
    </row>
    <row r="1005" spans="1:6">
      <c r="A1005" s="1">
        <v>39738</v>
      </c>
      <c r="B1005" t="s">
        <v>637</v>
      </c>
      <c r="C1005">
        <v>27.779</v>
      </c>
      <c r="D1005">
        <v>18.13</v>
      </c>
      <c r="E1005">
        <v>15.54</v>
      </c>
      <c r="F1005">
        <v>0</v>
      </c>
    </row>
    <row r="1006" spans="1:6">
      <c r="A1006" s="1">
        <v>39738</v>
      </c>
      <c r="B1006" t="s">
        <v>638</v>
      </c>
      <c r="C1006">
        <v>27.779</v>
      </c>
      <c r="D1006">
        <v>18.079999999999998</v>
      </c>
      <c r="E1006">
        <v>15.54</v>
      </c>
      <c r="F1006">
        <v>0</v>
      </c>
    </row>
    <row r="1007" spans="1:6">
      <c r="A1007" s="1">
        <v>39738</v>
      </c>
      <c r="B1007" t="s">
        <v>639</v>
      </c>
      <c r="C1007">
        <v>27.779</v>
      </c>
      <c r="D1007">
        <v>18.100000000000001</v>
      </c>
      <c r="E1007">
        <v>15.54</v>
      </c>
      <c r="F1007">
        <v>0</v>
      </c>
    </row>
    <row r="1008" spans="1:6">
      <c r="A1008" s="1">
        <v>39738</v>
      </c>
      <c r="B1008" t="s">
        <v>640</v>
      </c>
      <c r="C1008">
        <v>27.831</v>
      </c>
      <c r="D1008">
        <v>18.05</v>
      </c>
      <c r="E1008">
        <v>15.54</v>
      </c>
      <c r="F1008">
        <v>0</v>
      </c>
    </row>
    <row r="1009" spans="1:6">
      <c r="A1009" s="1">
        <v>39738</v>
      </c>
      <c r="B1009" t="s">
        <v>641</v>
      </c>
      <c r="C1009">
        <v>27.779</v>
      </c>
      <c r="D1009">
        <v>18.05</v>
      </c>
      <c r="E1009">
        <v>15.54</v>
      </c>
      <c r="F1009">
        <v>0</v>
      </c>
    </row>
    <row r="1010" spans="1:6">
      <c r="A1010" s="1">
        <v>39738</v>
      </c>
      <c r="B1010" t="s">
        <v>642</v>
      </c>
      <c r="C1010">
        <v>27.779</v>
      </c>
      <c r="D1010">
        <v>18.079999999999998</v>
      </c>
      <c r="E1010">
        <v>15.54</v>
      </c>
      <c r="F1010">
        <v>0</v>
      </c>
    </row>
    <row r="1011" spans="1:6">
      <c r="A1011" s="1">
        <v>39738</v>
      </c>
      <c r="B1011" t="s">
        <v>643</v>
      </c>
      <c r="C1011">
        <v>27.779</v>
      </c>
      <c r="D1011">
        <v>18.079999999999998</v>
      </c>
      <c r="E1011">
        <v>15.54</v>
      </c>
      <c r="F1011">
        <v>0</v>
      </c>
    </row>
    <row r="1012" spans="1:6">
      <c r="A1012" s="1">
        <v>39738</v>
      </c>
      <c r="B1012" t="s">
        <v>644</v>
      </c>
      <c r="C1012">
        <v>27.728000000000002</v>
      </c>
      <c r="D1012">
        <v>18.170000000000002</v>
      </c>
      <c r="E1012">
        <v>15.54</v>
      </c>
      <c r="F1012">
        <v>0</v>
      </c>
    </row>
    <row r="1013" spans="1:6">
      <c r="A1013" s="1">
        <v>39738</v>
      </c>
      <c r="B1013" t="s">
        <v>645</v>
      </c>
      <c r="C1013">
        <v>27.779</v>
      </c>
      <c r="D1013">
        <v>18.05</v>
      </c>
      <c r="E1013">
        <v>15.54</v>
      </c>
      <c r="F1013">
        <v>0</v>
      </c>
    </row>
    <row r="1014" spans="1:6">
      <c r="A1014" s="1">
        <v>39738</v>
      </c>
      <c r="B1014" t="s">
        <v>646</v>
      </c>
      <c r="C1014">
        <v>27.779</v>
      </c>
      <c r="D1014">
        <v>18.100000000000001</v>
      </c>
      <c r="E1014">
        <v>15.54</v>
      </c>
      <c r="F1014">
        <v>0</v>
      </c>
    </row>
    <row r="1015" spans="1:6">
      <c r="A1015" s="1">
        <v>39738</v>
      </c>
      <c r="B1015" t="s">
        <v>647</v>
      </c>
      <c r="C1015">
        <v>27.779</v>
      </c>
      <c r="D1015">
        <v>18.079999999999998</v>
      </c>
      <c r="E1015">
        <v>15.54</v>
      </c>
      <c r="F1015">
        <v>0</v>
      </c>
    </row>
    <row r="1016" spans="1:6">
      <c r="A1016" s="1">
        <v>39738</v>
      </c>
      <c r="B1016" t="s">
        <v>648</v>
      </c>
      <c r="C1016">
        <v>27.779</v>
      </c>
      <c r="D1016">
        <v>18.05</v>
      </c>
      <c r="E1016">
        <v>15.54</v>
      </c>
      <c r="F1016">
        <v>0</v>
      </c>
    </row>
    <row r="1017" spans="1:6">
      <c r="A1017" s="1">
        <v>39738</v>
      </c>
      <c r="B1017" t="s">
        <v>649</v>
      </c>
      <c r="C1017">
        <v>27.779</v>
      </c>
      <c r="D1017">
        <v>18.03</v>
      </c>
      <c r="E1017">
        <v>15.54</v>
      </c>
      <c r="F1017">
        <v>0</v>
      </c>
    </row>
    <row r="1018" spans="1:6">
      <c r="A1018" s="1">
        <v>39738</v>
      </c>
      <c r="B1018" t="s">
        <v>650</v>
      </c>
      <c r="C1018">
        <v>27.779</v>
      </c>
      <c r="D1018">
        <v>18.079999999999998</v>
      </c>
      <c r="E1018">
        <v>15.53</v>
      </c>
      <c r="F1018">
        <v>0</v>
      </c>
    </row>
    <row r="1019" spans="1:6">
      <c r="A1019" s="1">
        <v>39738</v>
      </c>
      <c r="B1019" t="s">
        <v>651</v>
      </c>
      <c r="C1019">
        <v>27.779</v>
      </c>
      <c r="D1019">
        <v>18</v>
      </c>
      <c r="E1019">
        <v>15.53</v>
      </c>
      <c r="F1019">
        <v>0</v>
      </c>
    </row>
    <row r="1020" spans="1:6">
      <c r="A1020" s="1">
        <v>39738</v>
      </c>
      <c r="B1020" t="s">
        <v>652</v>
      </c>
      <c r="C1020">
        <v>27.779</v>
      </c>
      <c r="D1020">
        <v>18</v>
      </c>
      <c r="E1020">
        <v>15.54</v>
      </c>
      <c r="F1020">
        <v>0</v>
      </c>
    </row>
    <row r="1021" spans="1:6">
      <c r="A1021" s="1">
        <v>39738</v>
      </c>
      <c r="B1021" t="s">
        <v>653</v>
      </c>
      <c r="C1021">
        <v>27.779</v>
      </c>
      <c r="D1021">
        <v>18.079999999999998</v>
      </c>
      <c r="E1021">
        <v>15.53</v>
      </c>
      <c r="F1021">
        <v>0</v>
      </c>
    </row>
    <row r="1022" spans="1:6">
      <c r="A1022" s="1">
        <v>39738</v>
      </c>
      <c r="B1022" t="s">
        <v>654</v>
      </c>
      <c r="C1022">
        <v>27.779</v>
      </c>
      <c r="D1022">
        <v>17.98</v>
      </c>
      <c r="E1022">
        <v>15.53</v>
      </c>
      <c r="F1022">
        <v>0</v>
      </c>
    </row>
    <row r="1023" spans="1:6">
      <c r="A1023" s="1">
        <v>39738</v>
      </c>
      <c r="B1023" t="s">
        <v>655</v>
      </c>
      <c r="C1023">
        <v>27.779</v>
      </c>
      <c r="D1023">
        <v>18.079999999999998</v>
      </c>
      <c r="E1023">
        <v>15.53</v>
      </c>
      <c r="F1023">
        <v>0</v>
      </c>
    </row>
    <row r="1024" spans="1:6">
      <c r="A1024" s="1">
        <v>39738</v>
      </c>
      <c r="B1024" t="s">
        <v>656</v>
      </c>
      <c r="C1024">
        <v>27.779</v>
      </c>
      <c r="D1024">
        <v>17.93</v>
      </c>
      <c r="E1024">
        <v>15.53</v>
      </c>
      <c r="F1024">
        <v>0</v>
      </c>
    </row>
    <row r="1025" spans="1:6">
      <c r="A1025" s="1">
        <v>39738</v>
      </c>
      <c r="B1025" t="s">
        <v>657</v>
      </c>
      <c r="C1025">
        <v>27.779</v>
      </c>
      <c r="D1025">
        <v>18.03</v>
      </c>
      <c r="E1025">
        <v>15.53</v>
      </c>
      <c r="F1025">
        <v>0</v>
      </c>
    </row>
    <row r="1026" spans="1:6">
      <c r="A1026" s="1">
        <v>39738</v>
      </c>
      <c r="B1026" t="s">
        <v>658</v>
      </c>
      <c r="C1026">
        <v>27.779</v>
      </c>
      <c r="D1026">
        <v>18.05</v>
      </c>
      <c r="E1026">
        <v>15.53</v>
      </c>
      <c r="F1026">
        <v>0</v>
      </c>
    </row>
    <row r="1027" spans="1:6">
      <c r="A1027" s="1">
        <v>39738</v>
      </c>
      <c r="B1027" t="s">
        <v>659</v>
      </c>
      <c r="C1027">
        <v>27.779</v>
      </c>
      <c r="D1027">
        <v>18</v>
      </c>
      <c r="E1027">
        <v>15.53</v>
      </c>
      <c r="F1027">
        <v>0</v>
      </c>
    </row>
    <row r="1028" spans="1:6">
      <c r="A1028" s="1">
        <v>39738</v>
      </c>
      <c r="B1028" t="s">
        <v>660</v>
      </c>
      <c r="C1028">
        <v>27.779</v>
      </c>
      <c r="D1028">
        <v>18.03</v>
      </c>
      <c r="E1028">
        <v>15.53</v>
      </c>
      <c r="F1028">
        <v>0</v>
      </c>
    </row>
    <row r="1029" spans="1:6">
      <c r="A1029" s="1">
        <v>39738</v>
      </c>
      <c r="B1029" t="s">
        <v>661</v>
      </c>
      <c r="C1029">
        <v>27.779</v>
      </c>
      <c r="D1029">
        <v>18</v>
      </c>
      <c r="E1029">
        <v>15.53</v>
      </c>
      <c r="F1029">
        <v>0</v>
      </c>
    </row>
    <row r="1030" spans="1:6">
      <c r="A1030" s="1">
        <v>39738</v>
      </c>
      <c r="B1030" t="s">
        <v>662</v>
      </c>
      <c r="C1030">
        <v>27.779</v>
      </c>
      <c r="D1030">
        <v>18.05</v>
      </c>
      <c r="E1030">
        <v>15.53</v>
      </c>
      <c r="F1030">
        <v>0</v>
      </c>
    </row>
    <row r="1031" spans="1:6">
      <c r="A1031" s="1">
        <v>39738</v>
      </c>
      <c r="B1031" t="s">
        <v>663</v>
      </c>
      <c r="C1031">
        <v>27.779</v>
      </c>
      <c r="D1031">
        <v>18.03</v>
      </c>
      <c r="E1031">
        <v>15.53</v>
      </c>
      <c r="F1031">
        <v>0</v>
      </c>
    </row>
    <row r="1032" spans="1:6">
      <c r="A1032" s="1">
        <v>39738</v>
      </c>
      <c r="B1032" t="s">
        <v>664</v>
      </c>
      <c r="C1032">
        <v>27.779</v>
      </c>
      <c r="D1032">
        <v>18.03</v>
      </c>
      <c r="E1032">
        <v>15.53</v>
      </c>
      <c r="F1032">
        <v>0</v>
      </c>
    </row>
    <row r="1033" spans="1:6">
      <c r="A1033" s="1">
        <v>39738</v>
      </c>
      <c r="B1033" t="s">
        <v>665</v>
      </c>
      <c r="C1033">
        <v>27.779</v>
      </c>
      <c r="D1033">
        <v>17.98</v>
      </c>
      <c r="E1033">
        <v>15.53</v>
      </c>
      <c r="F1033">
        <v>0</v>
      </c>
    </row>
    <row r="1034" spans="1:6">
      <c r="A1034" s="1">
        <v>39738</v>
      </c>
      <c r="B1034" t="s">
        <v>666</v>
      </c>
      <c r="C1034">
        <v>27.779</v>
      </c>
      <c r="D1034">
        <v>18</v>
      </c>
      <c r="E1034">
        <v>15.53</v>
      </c>
      <c r="F1034">
        <v>0</v>
      </c>
    </row>
    <row r="1035" spans="1:6">
      <c r="A1035" s="1">
        <v>39738</v>
      </c>
      <c r="B1035" t="s">
        <v>667</v>
      </c>
      <c r="C1035">
        <v>27.779</v>
      </c>
      <c r="D1035">
        <v>18</v>
      </c>
      <c r="E1035">
        <v>15.53</v>
      </c>
      <c r="F1035">
        <v>0</v>
      </c>
    </row>
    <row r="1036" spans="1:6">
      <c r="A1036" s="1">
        <v>39738</v>
      </c>
      <c r="B1036" t="s">
        <v>668</v>
      </c>
      <c r="C1036">
        <v>27.779</v>
      </c>
      <c r="D1036">
        <v>17.98</v>
      </c>
      <c r="E1036">
        <v>15.52</v>
      </c>
      <c r="F1036">
        <v>0</v>
      </c>
    </row>
    <row r="1037" spans="1:6">
      <c r="A1037" s="1">
        <v>39738</v>
      </c>
      <c r="B1037" t="s">
        <v>669</v>
      </c>
      <c r="C1037">
        <v>27.779</v>
      </c>
      <c r="D1037">
        <v>17.98</v>
      </c>
      <c r="E1037">
        <v>15.52</v>
      </c>
      <c r="F1037">
        <v>0</v>
      </c>
    </row>
    <row r="1038" spans="1:6">
      <c r="A1038" s="1">
        <v>39738</v>
      </c>
      <c r="B1038" t="s">
        <v>670</v>
      </c>
      <c r="C1038">
        <v>27.779</v>
      </c>
      <c r="D1038">
        <v>18</v>
      </c>
      <c r="E1038">
        <v>15.52</v>
      </c>
      <c r="F1038">
        <v>0</v>
      </c>
    </row>
    <row r="1039" spans="1:6">
      <c r="A1039" s="1">
        <v>39738</v>
      </c>
      <c r="B1039" t="s">
        <v>671</v>
      </c>
      <c r="C1039">
        <v>27.779</v>
      </c>
      <c r="D1039">
        <v>17.96</v>
      </c>
      <c r="E1039">
        <v>15.52</v>
      </c>
      <c r="F1039">
        <v>0</v>
      </c>
    </row>
    <row r="1040" spans="1:6">
      <c r="A1040" s="1">
        <v>39738</v>
      </c>
      <c r="B1040" t="s">
        <v>672</v>
      </c>
      <c r="C1040">
        <v>27.779</v>
      </c>
      <c r="D1040">
        <v>17.93</v>
      </c>
      <c r="E1040">
        <v>15.52</v>
      </c>
      <c r="F1040">
        <v>0</v>
      </c>
    </row>
    <row r="1041" spans="1:6">
      <c r="A1041" s="1">
        <v>39738</v>
      </c>
      <c r="B1041" t="s">
        <v>673</v>
      </c>
      <c r="C1041">
        <v>27.779</v>
      </c>
      <c r="D1041">
        <v>17.96</v>
      </c>
      <c r="E1041">
        <v>15.52</v>
      </c>
      <c r="F1041">
        <v>0</v>
      </c>
    </row>
    <row r="1042" spans="1:6">
      <c r="A1042" s="1">
        <v>39738</v>
      </c>
      <c r="B1042" t="s">
        <v>674</v>
      </c>
      <c r="C1042">
        <v>27.779</v>
      </c>
      <c r="D1042">
        <v>17.98</v>
      </c>
      <c r="E1042">
        <v>15.52</v>
      </c>
      <c r="F1042">
        <v>0</v>
      </c>
    </row>
    <row r="1043" spans="1:6">
      <c r="A1043" s="1">
        <v>39738</v>
      </c>
      <c r="B1043" t="s">
        <v>675</v>
      </c>
      <c r="C1043">
        <v>27.779</v>
      </c>
      <c r="D1043">
        <v>17.98</v>
      </c>
      <c r="E1043">
        <v>15.52</v>
      </c>
      <c r="F1043">
        <v>0</v>
      </c>
    </row>
    <row r="1044" spans="1:6">
      <c r="A1044" s="1">
        <v>39738</v>
      </c>
      <c r="B1044" t="s">
        <v>676</v>
      </c>
      <c r="C1044">
        <v>27.779</v>
      </c>
      <c r="D1044">
        <v>17.98</v>
      </c>
      <c r="E1044">
        <v>15.52</v>
      </c>
      <c r="F1044">
        <v>0</v>
      </c>
    </row>
    <row r="1045" spans="1:6">
      <c r="A1045" s="1">
        <v>39738</v>
      </c>
      <c r="B1045" t="s">
        <v>677</v>
      </c>
      <c r="C1045">
        <v>27.779</v>
      </c>
      <c r="D1045">
        <v>17.91</v>
      </c>
      <c r="E1045">
        <v>15.52</v>
      </c>
      <c r="F1045">
        <v>0</v>
      </c>
    </row>
    <row r="1046" spans="1:6">
      <c r="A1046" s="1">
        <v>39738</v>
      </c>
      <c r="B1046" t="s">
        <v>678</v>
      </c>
      <c r="C1046">
        <v>27.779</v>
      </c>
      <c r="D1046">
        <v>17.93</v>
      </c>
      <c r="E1046">
        <v>15.52</v>
      </c>
      <c r="F1046">
        <v>0</v>
      </c>
    </row>
    <row r="1047" spans="1:6">
      <c r="A1047" s="1">
        <v>39738</v>
      </c>
      <c r="B1047" t="s">
        <v>679</v>
      </c>
      <c r="C1047">
        <v>27.779</v>
      </c>
      <c r="D1047">
        <v>18</v>
      </c>
      <c r="E1047">
        <v>15.52</v>
      </c>
      <c r="F1047">
        <v>0</v>
      </c>
    </row>
    <row r="1048" spans="1:6">
      <c r="A1048" s="1">
        <v>39738</v>
      </c>
      <c r="B1048" t="s">
        <v>680</v>
      </c>
      <c r="C1048">
        <v>27.779</v>
      </c>
      <c r="D1048">
        <v>17.93</v>
      </c>
      <c r="E1048">
        <v>15.52</v>
      </c>
      <c r="F1048">
        <v>0</v>
      </c>
    </row>
    <row r="1049" spans="1:6">
      <c r="A1049" s="1">
        <v>39738</v>
      </c>
      <c r="B1049" t="s">
        <v>681</v>
      </c>
      <c r="C1049">
        <v>27.728000000000002</v>
      </c>
      <c r="D1049">
        <v>17.93</v>
      </c>
      <c r="E1049">
        <v>15.52</v>
      </c>
      <c r="F1049">
        <v>0</v>
      </c>
    </row>
    <row r="1050" spans="1:6">
      <c r="A1050" s="1">
        <v>39738</v>
      </c>
      <c r="B1050" t="s">
        <v>682</v>
      </c>
      <c r="C1050">
        <v>27.779</v>
      </c>
      <c r="D1050">
        <v>17.91</v>
      </c>
      <c r="E1050">
        <v>15.52</v>
      </c>
      <c r="F1050">
        <v>0</v>
      </c>
    </row>
    <row r="1051" spans="1:6">
      <c r="A1051" s="1">
        <v>39738</v>
      </c>
      <c r="B1051" t="s">
        <v>683</v>
      </c>
      <c r="C1051">
        <v>27.779</v>
      </c>
      <c r="D1051">
        <v>17.93</v>
      </c>
      <c r="E1051">
        <v>15.52</v>
      </c>
      <c r="F1051">
        <v>0</v>
      </c>
    </row>
    <row r="1052" spans="1:6">
      <c r="A1052" s="1">
        <v>39738</v>
      </c>
      <c r="B1052" t="s">
        <v>684</v>
      </c>
      <c r="C1052">
        <v>27.779</v>
      </c>
      <c r="D1052">
        <v>17.91</v>
      </c>
      <c r="E1052">
        <v>15.52</v>
      </c>
      <c r="F1052">
        <v>0</v>
      </c>
    </row>
    <row r="1053" spans="1:6">
      <c r="A1053" s="1">
        <v>39738</v>
      </c>
      <c r="B1053" t="s">
        <v>685</v>
      </c>
      <c r="C1053">
        <v>27.728000000000002</v>
      </c>
      <c r="D1053">
        <v>17.93</v>
      </c>
      <c r="E1053">
        <v>15.52</v>
      </c>
      <c r="F1053">
        <v>0</v>
      </c>
    </row>
    <row r="1054" spans="1:6">
      <c r="A1054" s="1">
        <v>39738</v>
      </c>
      <c r="B1054" t="s">
        <v>686</v>
      </c>
      <c r="C1054">
        <v>27.728000000000002</v>
      </c>
      <c r="D1054">
        <v>17.91</v>
      </c>
      <c r="E1054">
        <v>15.52</v>
      </c>
      <c r="F1054">
        <v>0</v>
      </c>
    </row>
    <row r="1055" spans="1:6">
      <c r="A1055" s="1">
        <v>39738</v>
      </c>
      <c r="B1055" t="s">
        <v>687</v>
      </c>
      <c r="C1055">
        <v>27.779</v>
      </c>
      <c r="D1055">
        <v>17.88</v>
      </c>
      <c r="E1055">
        <v>15.52</v>
      </c>
      <c r="F1055">
        <v>0</v>
      </c>
    </row>
    <row r="1056" spans="1:6">
      <c r="A1056" s="1">
        <v>39738</v>
      </c>
      <c r="B1056" t="s">
        <v>688</v>
      </c>
      <c r="C1056">
        <v>27.779</v>
      </c>
      <c r="D1056">
        <v>17.809999999999999</v>
      </c>
      <c r="E1056">
        <v>15.52</v>
      </c>
      <c r="F1056">
        <v>0</v>
      </c>
    </row>
    <row r="1057" spans="1:6">
      <c r="A1057" s="1">
        <v>39738</v>
      </c>
      <c r="B1057" t="s">
        <v>689</v>
      </c>
      <c r="C1057">
        <v>27.779</v>
      </c>
      <c r="D1057">
        <v>17.86</v>
      </c>
      <c r="E1057">
        <v>15.52</v>
      </c>
      <c r="F1057">
        <v>0</v>
      </c>
    </row>
    <row r="1058" spans="1:6">
      <c r="A1058" s="1">
        <v>39738</v>
      </c>
      <c r="B1058" t="s">
        <v>690</v>
      </c>
      <c r="C1058">
        <v>27.779</v>
      </c>
      <c r="D1058">
        <v>17.91</v>
      </c>
      <c r="E1058">
        <v>15.52</v>
      </c>
      <c r="F1058">
        <v>0</v>
      </c>
    </row>
    <row r="1059" spans="1:6">
      <c r="A1059" s="1">
        <v>39738</v>
      </c>
      <c r="B1059" t="s">
        <v>691</v>
      </c>
      <c r="C1059">
        <v>27.779</v>
      </c>
      <c r="D1059">
        <v>17.829999999999998</v>
      </c>
      <c r="E1059">
        <v>15.51</v>
      </c>
      <c r="F1059">
        <v>0</v>
      </c>
    </row>
    <row r="1060" spans="1:6">
      <c r="A1060" s="1">
        <v>39738</v>
      </c>
      <c r="B1060" t="s">
        <v>692</v>
      </c>
      <c r="C1060">
        <v>27.779</v>
      </c>
      <c r="D1060">
        <v>17.88</v>
      </c>
      <c r="E1060">
        <v>15.52</v>
      </c>
      <c r="F1060">
        <v>0</v>
      </c>
    </row>
    <row r="1061" spans="1:6">
      <c r="A1061" s="1">
        <v>39738</v>
      </c>
      <c r="B1061" t="s">
        <v>693</v>
      </c>
      <c r="C1061">
        <v>27.779</v>
      </c>
      <c r="D1061">
        <v>17.93</v>
      </c>
      <c r="E1061">
        <v>15.52</v>
      </c>
      <c r="F1061">
        <v>0</v>
      </c>
    </row>
    <row r="1062" spans="1:6">
      <c r="A1062" s="1">
        <v>39738</v>
      </c>
      <c r="B1062" t="s">
        <v>694</v>
      </c>
      <c r="C1062">
        <v>27.779</v>
      </c>
      <c r="D1062">
        <v>17.829999999999998</v>
      </c>
      <c r="E1062">
        <v>15.51</v>
      </c>
      <c r="F1062">
        <v>0</v>
      </c>
    </row>
    <row r="1063" spans="1:6">
      <c r="A1063" s="1">
        <v>39738</v>
      </c>
      <c r="B1063" t="s">
        <v>695</v>
      </c>
      <c r="C1063">
        <v>27.779</v>
      </c>
      <c r="D1063">
        <v>17.91</v>
      </c>
      <c r="E1063">
        <v>15.52</v>
      </c>
      <c r="F1063">
        <v>0</v>
      </c>
    </row>
    <row r="1064" spans="1:6">
      <c r="A1064" s="1">
        <v>39738</v>
      </c>
      <c r="B1064" t="s">
        <v>696</v>
      </c>
      <c r="C1064">
        <v>27.779</v>
      </c>
      <c r="D1064">
        <v>17.86</v>
      </c>
      <c r="E1064">
        <v>15.51</v>
      </c>
      <c r="F1064">
        <v>0</v>
      </c>
    </row>
    <row r="1065" spans="1:6">
      <c r="A1065" s="1">
        <v>39738</v>
      </c>
      <c r="B1065" t="s">
        <v>697</v>
      </c>
      <c r="C1065">
        <v>27.779</v>
      </c>
      <c r="D1065">
        <v>17.86</v>
      </c>
      <c r="E1065">
        <v>15.51</v>
      </c>
      <c r="F1065">
        <v>0</v>
      </c>
    </row>
    <row r="1066" spans="1:6">
      <c r="A1066" s="1">
        <v>39738</v>
      </c>
      <c r="B1066" t="s">
        <v>698</v>
      </c>
      <c r="C1066">
        <v>27.779</v>
      </c>
      <c r="D1066">
        <v>17.829999999999998</v>
      </c>
      <c r="E1066">
        <v>15.51</v>
      </c>
      <c r="F1066">
        <v>0</v>
      </c>
    </row>
    <row r="1067" spans="1:6">
      <c r="A1067" s="1">
        <v>39738</v>
      </c>
      <c r="B1067" t="s">
        <v>699</v>
      </c>
      <c r="C1067">
        <v>27.779</v>
      </c>
      <c r="D1067">
        <v>17.829999999999998</v>
      </c>
      <c r="E1067">
        <v>15.51</v>
      </c>
      <c r="F1067">
        <v>0</v>
      </c>
    </row>
    <row r="1068" spans="1:6">
      <c r="A1068" s="1">
        <v>39738</v>
      </c>
      <c r="B1068" t="s">
        <v>700</v>
      </c>
      <c r="C1068">
        <v>27.779</v>
      </c>
      <c r="D1068">
        <v>17.829999999999998</v>
      </c>
      <c r="E1068">
        <v>15.51</v>
      </c>
      <c r="F1068">
        <v>0</v>
      </c>
    </row>
    <row r="1069" spans="1:6">
      <c r="A1069" s="1">
        <v>39738</v>
      </c>
      <c r="B1069" t="s">
        <v>701</v>
      </c>
      <c r="C1069">
        <v>27.779</v>
      </c>
      <c r="D1069">
        <v>17.829999999999998</v>
      </c>
      <c r="E1069">
        <v>15.51</v>
      </c>
      <c r="F1069">
        <v>0</v>
      </c>
    </row>
    <row r="1070" spans="1:6">
      <c r="A1070" s="1">
        <v>39738</v>
      </c>
      <c r="B1070" t="s">
        <v>702</v>
      </c>
      <c r="C1070">
        <v>27.779</v>
      </c>
      <c r="D1070">
        <v>17.86</v>
      </c>
      <c r="E1070">
        <v>15.51</v>
      </c>
      <c r="F1070">
        <v>0</v>
      </c>
    </row>
    <row r="1071" spans="1:6">
      <c r="A1071" s="1">
        <v>39738</v>
      </c>
      <c r="B1071" t="s">
        <v>703</v>
      </c>
      <c r="C1071">
        <v>27.779</v>
      </c>
      <c r="D1071">
        <v>17.86</v>
      </c>
      <c r="E1071">
        <v>15.51</v>
      </c>
      <c r="F1071">
        <v>0</v>
      </c>
    </row>
    <row r="1072" spans="1:6">
      <c r="A1072" s="1">
        <v>39738</v>
      </c>
      <c r="B1072" t="s">
        <v>704</v>
      </c>
      <c r="C1072">
        <v>27.779</v>
      </c>
      <c r="D1072">
        <v>17.829999999999998</v>
      </c>
      <c r="E1072">
        <v>15.51</v>
      </c>
      <c r="F1072">
        <v>0</v>
      </c>
    </row>
    <row r="1073" spans="1:6">
      <c r="A1073" s="1">
        <v>39738</v>
      </c>
      <c r="B1073" t="s">
        <v>705</v>
      </c>
      <c r="C1073">
        <v>27.779</v>
      </c>
      <c r="D1073">
        <v>17.809999999999999</v>
      </c>
      <c r="E1073">
        <v>15.51</v>
      </c>
      <c r="F1073">
        <v>0</v>
      </c>
    </row>
    <row r="1074" spans="1:6">
      <c r="A1074" s="1">
        <v>39738</v>
      </c>
      <c r="B1074" t="s">
        <v>706</v>
      </c>
      <c r="C1074">
        <v>27.779</v>
      </c>
      <c r="D1074">
        <v>17.809999999999999</v>
      </c>
      <c r="E1074">
        <v>15.51</v>
      </c>
      <c r="F1074">
        <v>0</v>
      </c>
    </row>
    <row r="1075" spans="1:6">
      <c r="A1075" s="1">
        <v>39738</v>
      </c>
      <c r="B1075" t="s">
        <v>707</v>
      </c>
      <c r="C1075">
        <v>27.779</v>
      </c>
      <c r="D1075">
        <v>17.86</v>
      </c>
      <c r="E1075">
        <v>15.51</v>
      </c>
      <c r="F1075">
        <v>0</v>
      </c>
    </row>
    <row r="1076" spans="1:6">
      <c r="A1076" s="1">
        <v>39738</v>
      </c>
      <c r="B1076" t="s">
        <v>708</v>
      </c>
      <c r="C1076">
        <v>27.779</v>
      </c>
      <c r="D1076">
        <v>17.809999999999999</v>
      </c>
      <c r="E1076">
        <v>15.51</v>
      </c>
      <c r="F1076">
        <v>0</v>
      </c>
    </row>
    <row r="1077" spans="1:6">
      <c r="A1077" s="1">
        <v>39738</v>
      </c>
      <c r="B1077" t="s">
        <v>709</v>
      </c>
      <c r="C1077">
        <v>27.779</v>
      </c>
      <c r="D1077">
        <v>17.760000000000002</v>
      </c>
      <c r="E1077">
        <v>15.51</v>
      </c>
      <c r="F1077">
        <v>0</v>
      </c>
    </row>
    <row r="1078" spans="1:6">
      <c r="A1078" s="1">
        <v>39738</v>
      </c>
      <c r="B1078" t="s">
        <v>710</v>
      </c>
      <c r="C1078">
        <v>27.779</v>
      </c>
      <c r="D1078">
        <v>17.809999999999999</v>
      </c>
      <c r="E1078">
        <v>15.51</v>
      </c>
      <c r="F1078">
        <v>0</v>
      </c>
    </row>
    <row r="1079" spans="1:6">
      <c r="A1079" s="1">
        <v>39738</v>
      </c>
      <c r="B1079" t="s">
        <v>711</v>
      </c>
      <c r="C1079">
        <v>27.779</v>
      </c>
      <c r="D1079">
        <v>17.829999999999998</v>
      </c>
      <c r="E1079">
        <v>15.51</v>
      </c>
      <c r="F1079">
        <v>0</v>
      </c>
    </row>
    <row r="1080" spans="1:6">
      <c r="A1080" s="1">
        <v>39738</v>
      </c>
      <c r="B1080" t="s">
        <v>712</v>
      </c>
      <c r="C1080">
        <v>27.779</v>
      </c>
      <c r="D1080">
        <v>17.79</v>
      </c>
      <c r="E1080">
        <v>15.51</v>
      </c>
      <c r="F1080">
        <v>0</v>
      </c>
    </row>
    <row r="1081" spans="1:6">
      <c r="A1081" s="1">
        <v>39738</v>
      </c>
      <c r="B1081" t="s">
        <v>713</v>
      </c>
      <c r="C1081">
        <v>27.779</v>
      </c>
      <c r="D1081">
        <v>17.760000000000002</v>
      </c>
      <c r="E1081">
        <v>15.51</v>
      </c>
      <c r="F1081">
        <v>0</v>
      </c>
    </row>
    <row r="1082" spans="1:6">
      <c r="A1082" s="1">
        <v>39738</v>
      </c>
      <c r="B1082" t="s">
        <v>714</v>
      </c>
      <c r="C1082">
        <v>27.779</v>
      </c>
      <c r="D1082">
        <v>17.760000000000002</v>
      </c>
      <c r="E1082">
        <v>15.51</v>
      </c>
      <c r="F1082">
        <v>0</v>
      </c>
    </row>
    <row r="1083" spans="1:6">
      <c r="A1083" s="1">
        <v>39738</v>
      </c>
      <c r="B1083" t="s">
        <v>715</v>
      </c>
      <c r="C1083">
        <v>27.779</v>
      </c>
      <c r="D1083">
        <v>17.760000000000002</v>
      </c>
      <c r="E1083">
        <v>15.51</v>
      </c>
      <c r="F1083">
        <v>0</v>
      </c>
    </row>
    <row r="1084" spans="1:6">
      <c r="A1084" s="1">
        <v>39738</v>
      </c>
      <c r="B1084" t="s">
        <v>716</v>
      </c>
      <c r="C1084">
        <v>27.779</v>
      </c>
      <c r="D1084">
        <v>17.79</v>
      </c>
      <c r="E1084">
        <v>15.51</v>
      </c>
      <c r="F1084">
        <v>0</v>
      </c>
    </row>
    <row r="1085" spans="1:6">
      <c r="A1085" s="1">
        <v>39738</v>
      </c>
      <c r="B1085" t="s">
        <v>717</v>
      </c>
      <c r="C1085">
        <v>27.779</v>
      </c>
      <c r="D1085">
        <v>17.79</v>
      </c>
      <c r="E1085">
        <v>15.51</v>
      </c>
      <c r="F1085">
        <v>0</v>
      </c>
    </row>
    <row r="1086" spans="1:6">
      <c r="A1086" s="1">
        <v>39738</v>
      </c>
      <c r="B1086" t="s">
        <v>718</v>
      </c>
      <c r="C1086">
        <v>27.728000000000002</v>
      </c>
      <c r="D1086">
        <v>17.760000000000002</v>
      </c>
      <c r="E1086">
        <v>15.51</v>
      </c>
      <c r="F1086">
        <v>0</v>
      </c>
    </row>
    <row r="1087" spans="1:6">
      <c r="A1087" s="1">
        <v>39738</v>
      </c>
      <c r="B1087" t="s">
        <v>719</v>
      </c>
      <c r="C1087">
        <v>27.728000000000002</v>
      </c>
      <c r="D1087">
        <v>17.760000000000002</v>
      </c>
      <c r="E1087">
        <v>15.51</v>
      </c>
      <c r="F1087">
        <v>0</v>
      </c>
    </row>
    <row r="1088" spans="1:6">
      <c r="A1088" s="1">
        <v>39738</v>
      </c>
      <c r="B1088" t="s">
        <v>720</v>
      </c>
      <c r="C1088">
        <v>27.728000000000002</v>
      </c>
      <c r="D1088">
        <v>17.760000000000002</v>
      </c>
      <c r="E1088">
        <v>15.51</v>
      </c>
      <c r="F1088">
        <v>0</v>
      </c>
    </row>
    <row r="1089" spans="1:6">
      <c r="A1089" s="1">
        <v>39738</v>
      </c>
      <c r="B1089" t="s">
        <v>721</v>
      </c>
      <c r="C1089">
        <v>27.779</v>
      </c>
      <c r="D1089">
        <v>17.79</v>
      </c>
      <c r="E1089">
        <v>15.51</v>
      </c>
      <c r="F1089">
        <v>0</v>
      </c>
    </row>
    <row r="1090" spans="1:6">
      <c r="A1090" s="1">
        <v>39738</v>
      </c>
      <c r="B1090" t="s">
        <v>722</v>
      </c>
      <c r="C1090">
        <v>27.728000000000002</v>
      </c>
      <c r="D1090">
        <v>17.829999999999998</v>
      </c>
      <c r="E1090">
        <v>15.51</v>
      </c>
      <c r="F1090">
        <v>0</v>
      </c>
    </row>
    <row r="1091" spans="1:6">
      <c r="A1091" s="1">
        <v>39738</v>
      </c>
      <c r="B1091" t="s">
        <v>723</v>
      </c>
      <c r="C1091">
        <v>27.779</v>
      </c>
      <c r="D1091">
        <v>17.760000000000002</v>
      </c>
      <c r="E1091">
        <v>15.51</v>
      </c>
      <c r="F1091">
        <v>0</v>
      </c>
    </row>
    <row r="1092" spans="1:6">
      <c r="A1092" s="1">
        <v>39738</v>
      </c>
      <c r="B1092" t="s">
        <v>724</v>
      </c>
      <c r="C1092">
        <v>27.728000000000002</v>
      </c>
      <c r="D1092">
        <v>17.760000000000002</v>
      </c>
      <c r="E1092">
        <v>15.51</v>
      </c>
      <c r="F1092">
        <v>0</v>
      </c>
    </row>
    <row r="1093" spans="1:6">
      <c r="A1093" s="1">
        <v>39738</v>
      </c>
      <c r="B1093" t="s">
        <v>725</v>
      </c>
      <c r="C1093">
        <v>27.728000000000002</v>
      </c>
      <c r="D1093">
        <v>17.760000000000002</v>
      </c>
      <c r="E1093">
        <v>15.51</v>
      </c>
      <c r="F1093">
        <v>0</v>
      </c>
    </row>
    <row r="1094" spans="1:6">
      <c r="A1094" s="1">
        <v>39738</v>
      </c>
      <c r="B1094" t="s">
        <v>726</v>
      </c>
      <c r="C1094">
        <v>27.779</v>
      </c>
      <c r="D1094">
        <v>17.739999999999998</v>
      </c>
      <c r="E1094">
        <v>15.51</v>
      </c>
      <c r="F1094">
        <v>0</v>
      </c>
    </row>
    <row r="1095" spans="1:6">
      <c r="A1095" s="1">
        <v>39738</v>
      </c>
      <c r="B1095" t="s">
        <v>727</v>
      </c>
      <c r="C1095">
        <v>27.728000000000002</v>
      </c>
      <c r="D1095">
        <v>17.760000000000002</v>
      </c>
      <c r="E1095">
        <v>15.5</v>
      </c>
      <c r="F1095">
        <v>0</v>
      </c>
    </row>
    <row r="1096" spans="1:6">
      <c r="A1096" s="1">
        <v>39738</v>
      </c>
      <c r="B1096" t="s">
        <v>728</v>
      </c>
      <c r="C1096">
        <v>27.779</v>
      </c>
      <c r="D1096">
        <v>17.760000000000002</v>
      </c>
      <c r="E1096">
        <v>15.5</v>
      </c>
      <c r="F1096">
        <v>0</v>
      </c>
    </row>
    <row r="1097" spans="1:6">
      <c r="A1097" s="1">
        <v>39738</v>
      </c>
      <c r="B1097" t="s">
        <v>729</v>
      </c>
      <c r="C1097">
        <v>27.779</v>
      </c>
      <c r="D1097">
        <v>17.71</v>
      </c>
      <c r="E1097">
        <v>15.5</v>
      </c>
      <c r="F1097">
        <v>0</v>
      </c>
    </row>
    <row r="1098" spans="1:6">
      <c r="A1098" s="1">
        <v>39738</v>
      </c>
      <c r="B1098" t="s">
        <v>730</v>
      </c>
      <c r="C1098">
        <v>27.779</v>
      </c>
      <c r="D1098">
        <v>17.760000000000002</v>
      </c>
      <c r="E1098">
        <v>15.5</v>
      </c>
      <c r="F1098">
        <v>0</v>
      </c>
    </row>
    <row r="1099" spans="1:6">
      <c r="A1099" s="1">
        <v>39738</v>
      </c>
      <c r="B1099" t="s">
        <v>731</v>
      </c>
      <c r="C1099">
        <v>27.779</v>
      </c>
      <c r="D1099">
        <v>17.760000000000002</v>
      </c>
      <c r="E1099">
        <v>15.5</v>
      </c>
      <c r="F1099">
        <v>0</v>
      </c>
    </row>
    <row r="1100" spans="1:6">
      <c r="A1100" s="1">
        <v>39738</v>
      </c>
      <c r="B1100" t="s">
        <v>732</v>
      </c>
      <c r="C1100">
        <v>27.779</v>
      </c>
      <c r="D1100">
        <v>17.690000000000001</v>
      </c>
      <c r="E1100">
        <v>15.5</v>
      </c>
      <c r="F1100">
        <v>0</v>
      </c>
    </row>
    <row r="1101" spans="1:6">
      <c r="A1101" s="1">
        <v>39738</v>
      </c>
      <c r="B1101" t="s">
        <v>733</v>
      </c>
      <c r="C1101">
        <v>27.728000000000002</v>
      </c>
      <c r="D1101">
        <v>17.71</v>
      </c>
      <c r="E1101">
        <v>15.51</v>
      </c>
      <c r="F1101">
        <v>0</v>
      </c>
    </row>
    <row r="1102" spans="1:6">
      <c r="A1102" s="1">
        <v>39738</v>
      </c>
      <c r="B1102" t="s">
        <v>734</v>
      </c>
      <c r="C1102">
        <v>27.779</v>
      </c>
      <c r="D1102">
        <v>17.79</v>
      </c>
      <c r="E1102">
        <v>15.5</v>
      </c>
      <c r="F1102">
        <v>0</v>
      </c>
    </row>
    <row r="1103" spans="1:6">
      <c r="A1103" s="1">
        <v>39738</v>
      </c>
      <c r="B1103" t="s">
        <v>735</v>
      </c>
      <c r="C1103">
        <v>27.779</v>
      </c>
      <c r="D1103">
        <v>17.690000000000001</v>
      </c>
      <c r="E1103">
        <v>15.5</v>
      </c>
      <c r="F1103">
        <v>0</v>
      </c>
    </row>
    <row r="1104" spans="1:6">
      <c r="A1104" s="1">
        <v>39738</v>
      </c>
      <c r="B1104" t="s">
        <v>736</v>
      </c>
      <c r="C1104">
        <v>27.779</v>
      </c>
      <c r="D1104">
        <v>17.690000000000001</v>
      </c>
      <c r="E1104">
        <v>15.5</v>
      </c>
      <c r="F1104">
        <v>0</v>
      </c>
    </row>
    <row r="1105" spans="1:6">
      <c r="A1105" s="1">
        <v>39738</v>
      </c>
      <c r="B1105" t="s">
        <v>737</v>
      </c>
      <c r="C1105">
        <v>27.779</v>
      </c>
      <c r="D1105">
        <v>17.739999999999998</v>
      </c>
      <c r="E1105">
        <v>15.5</v>
      </c>
      <c r="F1105">
        <v>0</v>
      </c>
    </row>
    <row r="1106" spans="1:6">
      <c r="A1106" s="1">
        <v>39738</v>
      </c>
      <c r="B1106" t="s">
        <v>738</v>
      </c>
      <c r="C1106">
        <v>27.728000000000002</v>
      </c>
      <c r="D1106">
        <v>17.760000000000002</v>
      </c>
      <c r="E1106">
        <v>15.49</v>
      </c>
      <c r="F1106">
        <v>0</v>
      </c>
    </row>
    <row r="1107" spans="1:6">
      <c r="A1107" s="1">
        <v>39738</v>
      </c>
      <c r="B1107" t="s">
        <v>739</v>
      </c>
      <c r="C1107">
        <v>27.779</v>
      </c>
      <c r="D1107">
        <v>17.71</v>
      </c>
      <c r="E1107">
        <v>15.5</v>
      </c>
      <c r="F1107">
        <v>0</v>
      </c>
    </row>
    <row r="1108" spans="1:6">
      <c r="A1108" s="1">
        <v>39738</v>
      </c>
      <c r="B1108" t="s">
        <v>740</v>
      </c>
      <c r="C1108">
        <v>27.779</v>
      </c>
      <c r="D1108">
        <v>17.690000000000001</v>
      </c>
      <c r="E1108">
        <v>15.49</v>
      </c>
      <c r="F1108">
        <v>0</v>
      </c>
    </row>
    <row r="1109" spans="1:6">
      <c r="A1109" s="1">
        <v>39738</v>
      </c>
      <c r="B1109" t="s">
        <v>21</v>
      </c>
      <c r="C1109">
        <v>27.831</v>
      </c>
      <c r="D1109">
        <v>17.71</v>
      </c>
      <c r="E1109">
        <v>15.5</v>
      </c>
      <c r="F1109">
        <v>0</v>
      </c>
    </row>
    <row r="1110" spans="1:6">
      <c r="A1110" s="1">
        <v>39738</v>
      </c>
      <c r="B1110" t="s">
        <v>22</v>
      </c>
      <c r="C1110">
        <v>27.779</v>
      </c>
      <c r="D1110">
        <v>17.71</v>
      </c>
      <c r="E1110">
        <v>15.5</v>
      </c>
      <c r="F1110">
        <v>0</v>
      </c>
    </row>
    <row r="1111" spans="1:6">
      <c r="A1111" s="1">
        <v>39738</v>
      </c>
      <c r="B1111" t="s">
        <v>23</v>
      </c>
      <c r="C1111">
        <v>27.831</v>
      </c>
      <c r="D1111">
        <v>17.690000000000001</v>
      </c>
      <c r="E1111">
        <v>15.49</v>
      </c>
      <c r="F1111">
        <v>0</v>
      </c>
    </row>
    <row r="1112" spans="1:6">
      <c r="A1112" s="1">
        <v>39738</v>
      </c>
      <c r="B1112" t="s">
        <v>24</v>
      </c>
      <c r="C1112">
        <v>27.831</v>
      </c>
      <c r="D1112">
        <v>17.64</v>
      </c>
      <c r="E1112">
        <v>15.5</v>
      </c>
      <c r="F1112">
        <v>0</v>
      </c>
    </row>
    <row r="1113" spans="1:6">
      <c r="A1113" s="1">
        <v>39738</v>
      </c>
      <c r="B1113" t="s">
        <v>25</v>
      </c>
      <c r="C1113">
        <v>27.831</v>
      </c>
      <c r="D1113">
        <v>17.71</v>
      </c>
      <c r="E1113">
        <v>15.49</v>
      </c>
      <c r="F1113">
        <v>0</v>
      </c>
    </row>
    <row r="1114" spans="1:6">
      <c r="A1114" s="1">
        <v>39738</v>
      </c>
      <c r="B1114" t="s">
        <v>26</v>
      </c>
      <c r="C1114">
        <v>27.882000000000001</v>
      </c>
      <c r="D1114">
        <v>17.690000000000001</v>
      </c>
      <c r="E1114">
        <v>15.49</v>
      </c>
      <c r="F1114">
        <v>0</v>
      </c>
    </row>
    <row r="1115" spans="1:6">
      <c r="A1115" s="1">
        <v>39738</v>
      </c>
      <c r="B1115" t="s">
        <v>27</v>
      </c>
      <c r="C1115">
        <v>27.882000000000001</v>
      </c>
      <c r="D1115">
        <v>17.64</v>
      </c>
      <c r="E1115">
        <v>15.49</v>
      </c>
      <c r="F1115">
        <v>0</v>
      </c>
    </row>
    <row r="1116" spans="1:6">
      <c r="A1116" s="1">
        <v>39738</v>
      </c>
      <c r="B1116" t="s">
        <v>28</v>
      </c>
      <c r="C1116">
        <v>27.933</v>
      </c>
      <c r="D1116">
        <v>17.690000000000001</v>
      </c>
      <c r="E1116">
        <v>15.49</v>
      </c>
      <c r="F1116">
        <v>0</v>
      </c>
    </row>
    <row r="1117" spans="1:6">
      <c r="A1117" s="1">
        <v>39738</v>
      </c>
      <c r="B1117" t="s">
        <v>29</v>
      </c>
      <c r="C1117">
        <v>28.036000000000001</v>
      </c>
      <c r="D1117">
        <v>17.64</v>
      </c>
      <c r="E1117">
        <v>15.49</v>
      </c>
      <c r="F1117">
        <v>0</v>
      </c>
    </row>
    <row r="1118" spans="1:6">
      <c r="A1118" s="1">
        <v>39738</v>
      </c>
      <c r="B1118" t="s">
        <v>30</v>
      </c>
      <c r="C1118">
        <v>28.19</v>
      </c>
      <c r="D1118">
        <v>17.739999999999998</v>
      </c>
      <c r="E1118">
        <v>15.49</v>
      </c>
      <c r="F1118">
        <v>0</v>
      </c>
    </row>
    <row r="1119" spans="1:6">
      <c r="A1119" s="1">
        <v>39738</v>
      </c>
      <c r="B1119" t="s">
        <v>31</v>
      </c>
      <c r="C1119">
        <v>28.395</v>
      </c>
      <c r="D1119">
        <v>17.690000000000001</v>
      </c>
      <c r="E1119">
        <v>15.49</v>
      </c>
      <c r="F1119">
        <v>0</v>
      </c>
    </row>
    <row r="1120" spans="1:6">
      <c r="A1120" s="1">
        <v>39738</v>
      </c>
      <c r="B1120" t="s">
        <v>32</v>
      </c>
      <c r="C1120">
        <v>28.652000000000001</v>
      </c>
      <c r="D1120">
        <v>17.57</v>
      </c>
      <c r="E1120">
        <v>15.49</v>
      </c>
      <c r="F1120">
        <v>0</v>
      </c>
    </row>
    <row r="1121" spans="1:6">
      <c r="A1121" s="1">
        <v>39738</v>
      </c>
      <c r="B1121" t="s">
        <v>33</v>
      </c>
      <c r="C1121">
        <v>28.908999999999999</v>
      </c>
      <c r="D1121">
        <v>17.760000000000002</v>
      </c>
      <c r="E1121">
        <v>15.49</v>
      </c>
      <c r="F1121">
        <v>0</v>
      </c>
    </row>
    <row r="1122" spans="1:6">
      <c r="A1122" s="1">
        <v>39738</v>
      </c>
      <c r="B1122" t="s">
        <v>34</v>
      </c>
      <c r="C1122">
        <v>29.216999999999999</v>
      </c>
      <c r="D1122">
        <v>17.64</v>
      </c>
      <c r="E1122">
        <v>15.49</v>
      </c>
      <c r="F1122">
        <v>0</v>
      </c>
    </row>
    <row r="1123" spans="1:6">
      <c r="A1123" s="1">
        <v>39738</v>
      </c>
      <c r="B1123" t="s">
        <v>35</v>
      </c>
      <c r="C1123">
        <v>29.576000000000001</v>
      </c>
      <c r="D1123">
        <v>17.64</v>
      </c>
      <c r="E1123">
        <v>15.49</v>
      </c>
      <c r="F1123">
        <v>0</v>
      </c>
    </row>
    <row r="1124" spans="1:6">
      <c r="A1124" s="1">
        <v>39738</v>
      </c>
      <c r="B1124" t="s">
        <v>36</v>
      </c>
      <c r="C1124">
        <v>29.986999999999998</v>
      </c>
      <c r="D1124">
        <v>17.64</v>
      </c>
      <c r="E1124">
        <v>15.49</v>
      </c>
      <c r="F1124">
        <v>0</v>
      </c>
    </row>
    <row r="1125" spans="1:6">
      <c r="A1125" s="1">
        <v>39738</v>
      </c>
      <c r="B1125" t="s">
        <v>37</v>
      </c>
      <c r="C1125">
        <v>30.501000000000001</v>
      </c>
      <c r="D1125">
        <v>17.64</v>
      </c>
      <c r="E1125">
        <v>15.49</v>
      </c>
      <c r="F1125">
        <v>0</v>
      </c>
    </row>
    <row r="1126" spans="1:6">
      <c r="A1126" s="1">
        <v>39738</v>
      </c>
      <c r="B1126" t="s">
        <v>38</v>
      </c>
      <c r="C1126">
        <v>30.963000000000001</v>
      </c>
      <c r="D1126">
        <v>17.690000000000001</v>
      </c>
      <c r="E1126">
        <v>15.48</v>
      </c>
      <c r="F1126">
        <v>0</v>
      </c>
    </row>
    <row r="1127" spans="1:6">
      <c r="A1127" s="1">
        <v>39738</v>
      </c>
      <c r="B1127" t="s">
        <v>39</v>
      </c>
      <c r="C1127">
        <v>31.527999999999999</v>
      </c>
      <c r="D1127">
        <v>17.62</v>
      </c>
      <c r="E1127">
        <v>15.48</v>
      </c>
      <c r="F1127">
        <v>0</v>
      </c>
    </row>
    <row r="1128" spans="1:6">
      <c r="A1128" s="1">
        <v>39738</v>
      </c>
      <c r="B1128" t="s">
        <v>40</v>
      </c>
      <c r="C1128">
        <v>32.143999999999998</v>
      </c>
      <c r="D1128">
        <v>17.64</v>
      </c>
      <c r="E1128">
        <v>15.48</v>
      </c>
      <c r="F1128">
        <v>0</v>
      </c>
    </row>
    <row r="1129" spans="1:6">
      <c r="A1129" s="1">
        <v>39738</v>
      </c>
      <c r="B1129" t="s">
        <v>41</v>
      </c>
      <c r="C1129">
        <v>32.76</v>
      </c>
      <c r="D1129">
        <v>17.62</v>
      </c>
      <c r="E1129">
        <v>15.48</v>
      </c>
      <c r="F1129">
        <v>0</v>
      </c>
    </row>
    <row r="1130" spans="1:6">
      <c r="A1130" s="1">
        <v>39738</v>
      </c>
      <c r="B1130" t="s">
        <v>42</v>
      </c>
      <c r="C1130">
        <v>33.427</v>
      </c>
      <c r="D1130">
        <v>17.62</v>
      </c>
      <c r="E1130">
        <v>15.47</v>
      </c>
      <c r="F1130">
        <v>0</v>
      </c>
    </row>
    <row r="1131" spans="1:6">
      <c r="A1131" s="1">
        <v>39738</v>
      </c>
      <c r="B1131" t="s">
        <v>43</v>
      </c>
      <c r="C1131">
        <v>34.094999999999999</v>
      </c>
      <c r="D1131">
        <v>17.59</v>
      </c>
      <c r="E1131">
        <v>15.47</v>
      </c>
      <c r="F1131">
        <v>0</v>
      </c>
    </row>
    <row r="1132" spans="1:6">
      <c r="A1132" s="1">
        <v>39738</v>
      </c>
      <c r="B1132" t="s">
        <v>44</v>
      </c>
      <c r="C1132">
        <v>34.865000000000002</v>
      </c>
      <c r="D1132">
        <v>17.690000000000001</v>
      </c>
      <c r="E1132">
        <v>15.47</v>
      </c>
      <c r="F1132">
        <v>0</v>
      </c>
    </row>
    <row r="1133" spans="1:6">
      <c r="A1133" s="1">
        <v>39738</v>
      </c>
      <c r="B1133" t="s">
        <v>45</v>
      </c>
      <c r="C1133">
        <v>35.789000000000001</v>
      </c>
      <c r="D1133">
        <v>17.71</v>
      </c>
      <c r="E1133">
        <v>15.47</v>
      </c>
      <c r="F1133">
        <v>0</v>
      </c>
    </row>
    <row r="1134" spans="1:6">
      <c r="A1134" s="1">
        <v>39738</v>
      </c>
      <c r="B1134" t="s">
        <v>46</v>
      </c>
      <c r="C1134">
        <v>36.816000000000003</v>
      </c>
      <c r="D1134">
        <v>17.59</v>
      </c>
      <c r="E1134">
        <v>15.46</v>
      </c>
      <c r="F1134">
        <v>0</v>
      </c>
    </row>
    <row r="1135" spans="1:6">
      <c r="A1135" s="1">
        <v>39738</v>
      </c>
      <c r="B1135" t="s">
        <v>47</v>
      </c>
      <c r="C1135">
        <v>37.741</v>
      </c>
      <c r="D1135">
        <v>17.57</v>
      </c>
      <c r="E1135">
        <v>15.46</v>
      </c>
      <c r="F1135">
        <v>0</v>
      </c>
    </row>
    <row r="1136" spans="1:6">
      <c r="A1136" s="1">
        <v>39738</v>
      </c>
      <c r="B1136" t="s">
        <v>48</v>
      </c>
      <c r="C1136">
        <v>38.613999999999997</v>
      </c>
      <c r="D1136">
        <v>17.59</v>
      </c>
      <c r="E1136">
        <v>15.46</v>
      </c>
      <c r="F1136">
        <v>0</v>
      </c>
    </row>
    <row r="1137" spans="1:6">
      <c r="A1137" s="1">
        <v>39738</v>
      </c>
      <c r="B1137" t="s">
        <v>49</v>
      </c>
      <c r="C1137">
        <v>39.280999999999999</v>
      </c>
      <c r="D1137">
        <v>17.52</v>
      </c>
      <c r="E1137">
        <v>15.46</v>
      </c>
      <c r="F1137">
        <v>0</v>
      </c>
    </row>
    <row r="1138" spans="1:6">
      <c r="A1138" s="1">
        <v>39738</v>
      </c>
      <c r="B1138" t="s">
        <v>50</v>
      </c>
      <c r="C1138">
        <v>39.896999999999998</v>
      </c>
      <c r="D1138">
        <v>17.62</v>
      </c>
      <c r="E1138">
        <v>15.45</v>
      </c>
      <c r="F1138">
        <v>0</v>
      </c>
    </row>
    <row r="1139" spans="1:6">
      <c r="A1139" s="1">
        <v>39738</v>
      </c>
      <c r="B1139" t="s">
        <v>51</v>
      </c>
      <c r="C1139">
        <v>40.411000000000001</v>
      </c>
      <c r="D1139">
        <v>17.59</v>
      </c>
      <c r="E1139">
        <v>15.45</v>
      </c>
      <c r="F1139">
        <v>0</v>
      </c>
    </row>
    <row r="1140" spans="1:6">
      <c r="A1140" s="1">
        <v>39738</v>
      </c>
      <c r="B1140" t="s">
        <v>52</v>
      </c>
      <c r="C1140">
        <v>40.872999999999998</v>
      </c>
      <c r="D1140">
        <v>17.52</v>
      </c>
      <c r="E1140">
        <v>15.45</v>
      </c>
      <c r="F1140">
        <v>0</v>
      </c>
    </row>
    <row r="1141" spans="1:6">
      <c r="A1141" s="1">
        <v>39738</v>
      </c>
      <c r="B1141" t="s">
        <v>53</v>
      </c>
      <c r="C1141">
        <v>41.180999999999997</v>
      </c>
      <c r="D1141">
        <v>17.57</v>
      </c>
      <c r="E1141">
        <v>15.45</v>
      </c>
      <c r="F1141">
        <v>0</v>
      </c>
    </row>
    <row r="1142" spans="1:6">
      <c r="A1142" s="1">
        <v>39738</v>
      </c>
      <c r="B1142" t="s">
        <v>54</v>
      </c>
      <c r="C1142">
        <v>41.488999999999997</v>
      </c>
      <c r="D1142">
        <v>17.52</v>
      </c>
      <c r="E1142">
        <v>15.44</v>
      </c>
      <c r="F1142">
        <v>0</v>
      </c>
    </row>
    <row r="1143" spans="1:6">
      <c r="A1143" s="1">
        <v>39738</v>
      </c>
      <c r="B1143" t="s">
        <v>55</v>
      </c>
      <c r="C1143">
        <v>41.796999999999997</v>
      </c>
      <c r="D1143">
        <v>17.59</v>
      </c>
      <c r="E1143">
        <v>15.44</v>
      </c>
      <c r="F1143">
        <v>0</v>
      </c>
    </row>
    <row r="1144" spans="1:6">
      <c r="A1144" s="1">
        <v>39738</v>
      </c>
      <c r="B1144" t="s">
        <v>56</v>
      </c>
      <c r="C1144">
        <v>42.104999999999997</v>
      </c>
      <c r="D1144">
        <v>17.54</v>
      </c>
      <c r="E1144">
        <v>15.44</v>
      </c>
      <c r="F1144">
        <v>0</v>
      </c>
    </row>
    <row r="1145" spans="1:6">
      <c r="A1145" s="1">
        <v>39738</v>
      </c>
      <c r="B1145" t="s">
        <v>57</v>
      </c>
      <c r="C1145">
        <v>42.412999999999997</v>
      </c>
      <c r="D1145">
        <v>17.54</v>
      </c>
      <c r="E1145">
        <v>15.44</v>
      </c>
      <c r="F1145">
        <v>0</v>
      </c>
    </row>
    <row r="1146" spans="1:6">
      <c r="A1146" s="1">
        <v>39738</v>
      </c>
      <c r="B1146" t="s">
        <v>58</v>
      </c>
      <c r="C1146">
        <v>42.823999999999998</v>
      </c>
      <c r="D1146">
        <v>17.59</v>
      </c>
      <c r="E1146">
        <v>15.44</v>
      </c>
      <c r="F1146">
        <v>0</v>
      </c>
    </row>
    <row r="1147" spans="1:6">
      <c r="A1147" s="1">
        <v>39738</v>
      </c>
      <c r="B1147" t="s">
        <v>59</v>
      </c>
      <c r="C1147">
        <v>43.183999999999997</v>
      </c>
      <c r="D1147">
        <v>17.54</v>
      </c>
      <c r="E1147">
        <v>15.44</v>
      </c>
      <c r="F1147">
        <v>0</v>
      </c>
    </row>
    <row r="1148" spans="1:6">
      <c r="A1148" s="1">
        <v>39738</v>
      </c>
      <c r="B1148" t="s">
        <v>60</v>
      </c>
      <c r="C1148">
        <v>43.542999999999999</v>
      </c>
      <c r="D1148">
        <v>17.52</v>
      </c>
      <c r="E1148">
        <v>15.44</v>
      </c>
      <c r="F1148">
        <v>0</v>
      </c>
    </row>
    <row r="1149" spans="1:6">
      <c r="A1149" s="1">
        <v>39738</v>
      </c>
      <c r="B1149" t="s">
        <v>61</v>
      </c>
      <c r="C1149">
        <v>43.902000000000001</v>
      </c>
      <c r="D1149">
        <v>17.52</v>
      </c>
      <c r="E1149">
        <v>15.44</v>
      </c>
      <c r="F1149">
        <v>0</v>
      </c>
    </row>
    <row r="1150" spans="1:6">
      <c r="A1150" s="1">
        <v>39738</v>
      </c>
      <c r="B1150" t="s">
        <v>62</v>
      </c>
      <c r="C1150">
        <v>44.158999999999999</v>
      </c>
      <c r="D1150">
        <v>17.52</v>
      </c>
      <c r="E1150">
        <v>15.44</v>
      </c>
      <c r="F1150">
        <v>0</v>
      </c>
    </row>
    <row r="1151" spans="1:6">
      <c r="A1151" s="1">
        <v>39738</v>
      </c>
      <c r="B1151" t="s">
        <v>63</v>
      </c>
      <c r="C1151">
        <v>44.466999999999999</v>
      </c>
      <c r="D1151">
        <v>17.52</v>
      </c>
      <c r="E1151">
        <v>15.44</v>
      </c>
      <c r="F1151">
        <v>0</v>
      </c>
    </row>
    <row r="1152" spans="1:6">
      <c r="A1152" s="1">
        <v>39738</v>
      </c>
      <c r="B1152" t="s">
        <v>64</v>
      </c>
      <c r="C1152">
        <v>44.673000000000002</v>
      </c>
      <c r="D1152">
        <v>17.54</v>
      </c>
      <c r="E1152">
        <v>15.43</v>
      </c>
      <c r="F1152">
        <v>0</v>
      </c>
    </row>
    <row r="1153" spans="1:6">
      <c r="A1153" s="1">
        <v>39738</v>
      </c>
      <c r="B1153" t="s">
        <v>65</v>
      </c>
      <c r="C1153">
        <v>44.878</v>
      </c>
      <c r="D1153">
        <v>17.54</v>
      </c>
      <c r="E1153">
        <v>15.43</v>
      </c>
      <c r="F1153">
        <v>0</v>
      </c>
    </row>
    <row r="1154" spans="1:6">
      <c r="A1154" s="1">
        <v>39738</v>
      </c>
      <c r="B1154" t="s">
        <v>66</v>
      </c>
      <c r="C1154">
        <v>45.134999999999998</v>
      </c>
      <c r="D1154">
        <v>17.52</v>
      </c>
      <c r="E1154">
        <v>15.43</v>
      </c>
      <c r="F1154">
        <v>0</v>
      </c>
    </row>
    <row r="1155" spans="1:6">
      <c r="A1155" s="1">
        <v>39738</v>
      </c>
      <c r="B1155" t="s">
        <v>67</v>
      </c>
      <c r="C1155">
        <v>45.545999999999999</v>
      </c>
      <c r="D1155">
        <v>17.57</v>
      </c>
      <c r="E1155">
        <v>15.43</v>
      </c>
      <c r="F1155">
        <v>0</v>
      </c>
    </row>
    <row r="1156" spans="1:6">
      <c r="A1156" s="1">
        <v>39738</v>
      </c>
      <c r="B1156" t="s">
        <v>68</v>
      </c>
      <c r="C1156">
        <v>45.7</v>
      </c>
      <c r="D1156">
        <v>17.5</v>
      </c>
      <c r="E1156">
        <v>15.43</v>
      </c>
      <c r="F1156">
        <v>0</v>
      </c>
    </row>
    <row r="1157" spans="1:6">
      <c r="A1157" s="1">
        <v>39738</v>
      </c>
      <c r="B1157" t="s">
        <v>69</v>
      </c>
      <c r="C1157">
        <v>45.802</v>
      </c>
      <c r="D1157">
        <v>17.52</v>
      </c>
      <c r="E1157">
        <v>15.43</v>
      </c>
      <c r="F1157">
        <v>0</v>
      </c>
    </row>
    <row r="1158" spans="1:6">
      <c r="A1158" s="1">
        <v>39738</v>
      </c>
      <c r="B1158" t="s">
        <v>70</v>
      </c>
      <c r="C1158">
        <v>45.802</v>
      </c>
      <c r="D1158">
        <v>17.47</v>
      </c>
      <c r="E1158">
        <v>15.43</v>
      </c>
      <c r="F1158">
        <v>0</v>
      </c>
    </row>
    <row r="1159" spans="1:6">
      <c r="A1159" s="1">
        <v>39738</v>
      </c>
      <c r="B1159" t="s">
        <v>71</v>
      </c>
      <c r="C1159">
        <v>45.853999999999999</v>
      </c>
      <c r="D1159">
        <v>17.47</v>
      </c>
      <c r="E1159">
        <v>15.43</v>
      </c>
      <c r="F1159">
        <v>0</v>
      </c>
    </row>
    <row r="1160" spans="1:6">
      <c r="A1160" s="1">
        <v>39738</v>
      </c>
      <c r="B1160" t="s">
        <v>72</v>
      </c>
      <c r="C1160">
        <v>45.905000000000001</v>
      </c>
      <c r="D1160">
        <v>17.54</v>
      </c>
      <c r="E1160">
        <v>15.43</v>
      </c>
      <c r="F1160">
        <v>0</v>
      </c>
    </row>
    <row r="1161" spans="1:6">
      <c r="A1161" s="1">
        <v>39738</v>
      </c>
      <c r="B1161" t="s">
        <v>73</v>
      </c>
      <c r="C1161">
        <v>45.853999999999999</v>
      </c>
      <c r="D1161">
        <v>17.5</v>
      </c>
      <c r="E1161">
        <v>15.43</v>
      </c>
      <c r="F1161">
        <v>0</v>
      </c>
    </row>
    <row r="1162" spans="1:6">
      <c r="A1162" s="1">
        <v>39738</v>
      </c>
      <c r="B1162" t="s">
        <v>74</v>
      </c>
      <c r="C1162">
        <v>45.905000000000001</v>
      </c>
      <c r="D1162">
        <v>17.52</v>
      </c>
      <c r="E1162">
        <v>15.43</v>
      </c>
      <c r="F1162">
        <v>0</v>
      </c>
    </row>
    <row r="1163" spans="1:6">
      <c r="A1163" s="1">
        <v>39738</v>
      </c>
      <c r="B1163" t="s">
        <v>75</v>
      </c>
      <c r="C1163">
        <v>45.956000000000003</v>
      </c>
      <c r="D1163">
        <v>17.52</v>
      </c>
      <c r="E1163">
        <v>15.43</v>
      </c>
      <c r="F1163">
        <v>0</v>
      </c>
    </row>
    <row r="1164" spans="1:6">
      <c r="A1164" s="1">
        <v>39738</v>
      </c>
      <c r="B1164" t="s">
        <v>76</v>
      </c>
      <c r="C1164">
        <v>46.058999999999997</v>
      </c>
      <c r="D1164">
        <v>17.54</v>
      </c>
      <c r="E1164">
        <v>15.43</v>
      </c>
      <c r="F1164">
        <v>0</v>
      </c>
    </row>
    <row r="1165" spans="1:6">
      <c r="A1165" s="1">
        <v>39738</v>
      </c>
      <c r="B1165" t="s">
        <v>77</v>
      </c>
      <c r="C1165">
        <v>46.161999999999999</v>
      </c>
      <c r="D1165">
        <v>17.5</v>
      </c>
      <c r="E1165">
        <v>15.42</v>
      </c>
      <c r="F1165">
        <v>0</v>
      </c>
    </row>
    <row r="1166" spans="1:6">
      <c r="A1166" s="1">
        <v>39738</v>
      </c>
      <c r="B1166" t="s">
        <v>78</v>
      </c>
      <c r="C1166">
        <v>46.316000000000003</v>
      </c>
      <c r="D1166">
        <v>17.5</v>
      </c>
      <c r="E1166">
        <v>15.43</v>
      </c>
      <c r="F1166">
        <v>0</v>
      </c>
    </row>
    <row r="1167" spans="1:6">
      <c r="A1167" s="1">
        <v>39738</v>
      </c>
      <c r="B1167" t="s">
        <v>79</v>
      </c>
      <c r="C1167">
        <v>46.47</v>
      </c>
      <c r="D1167">
        <v>17.5</v>
      </c>
      <c r="E1167">
        <v>15.43</v>
      </c>
      <c r="F1167">
        <v>0</v>
      </c>
    </row>
    <row r="1168" spans="1:6">
      <c r="A1168" s="1">
        <v>39738</v>
      </c>
      <c r="B1168" t="s">
        <v>80</v>
      </c>
      <c r="C1168">
        <v>46.624000000000002</v>
      </c>
      <c r="D1168">
        <v>17.47</v>
      </c>
      <c r="E1168">
        <v>15.42</v>
      </c>
      <c r="F1168">
        <v>0</v>
      </c>
    </row>
    <row r="1169" spans="1:6">
      <c r="A1169" s="1">
        <v>39738</v>
      </c>
      <c r="B1169" t="s">
        <v>81</v>
      </c>
      <c r="C1169">
        <v>46.777999999999999</v>
      </c>
      <c r="D1169">
        <v>17.45</v>
      </c>
      <c r="E1169">
        <v>15.42</v>
      </c>
      <c r="F1169">
        <v>0</v>
      </c>
    </row>
    <row r="1170" spans="1:6">
      <c r="A1170" s="1">
        <v>39738</v>
      </c>
      <c r="B1170" t="s">
        <v>82</v>
      </c>
      <c r="C1170">
        <v>46.932000000000002</v>
      </c>
      <c r="D1170">
        <v>17.399999999999999</v>
      </c>
      <c r="E1170">
        <v>15.42</v>
      </c>
      <c r="F1170">
        <v>0</v>
      </c>
    </row>
    <row r="1171" spans="1:6">
      <c r="A1171" s="1">
        <v>39738</v>
      </c>
      <c r="B1171" t="s">
        <v>83</v>
      </c>
      <c r="C1171">
        <v>47.137</v>
      </c>
      <c r="D1171">
        <v>17.45</v>
      </c>
      <c r="E1171">
        <v>15.42</v>
      </c>
      <c r="F1171">
        <v>0</v>
      </c>
    </row>
    <row r="1172" spans="1:6">
      <c r="A1172" s="1">
        <v>39738</v>
      </c>
      <c r="B1172" t="s">
        <v>84</v>
      </c>
      <c r="C1172">
        <v>47.548000000000002</v>
      </c>
      <c r="D1172">
        <v>17.5</v>
      </c>
      <c r="E1172">
        <v>15.42</v>
      </c>
      <c r="F1172">
        <v>0</v>
      </c>
    </row>
    <row r="1173" spans="1:6">
      <c r="A1173" s="1">
        <v>39738</v>
      </c>
      <c r="B1173" t="s">
        <v>85</v>
      </c>
      <c r="C1173">
        <v>48.01</v>
      </c>
      <c r="D1173">
        <v>17.47</v>
      </c>
      <c r="E1173">
        <v>15.41</v>
      </c>
      <c r="F1173">
        <v>0</v>
      </c>
    </row>
    <row r="1174" spans="1:6">
      <c r="A1174" s="1">
        <v>39738</v>
      </c>
      <c r="B1174" t="s">
        <v>86</v>
      </c>
      <c r="C1174">
        <v>48.625999999999998</v>
      </c>
      <c r="D1174">
        <v>17.420000000000002</v>
      </c>
      <c r="E1174">
        <v>15.41</v>
      </c>
      <c r="F1174">
        <v>0</v>
      </c>
    </row>
    <row r="1175" spans="1:6">
      <c r="A1175" s="1">
        <v>39738</v>
      </c>
      <c r="B1175" t="s">
        <v>87</v>
      </c>
      <c r="C1175">
        <v>49.293999999999997</v>
      </c>
      <c r="D1175">
        <v>17.420000000000002</v>
      </c>
      <c r="E1175">
        <v>15.41</v>
      </c>
      <c r="F1175">
        <v>0</v>
      </c>
    </row>
    <row r="1176" spans="1:6">
      <c r="A1176" s="1">
        <v>39738</v>
      </c>
      <c r="B1176" t="s">
        <v>88</v>
      </c>
      <c r="C1176">
        <v>49.91</v>
      </c>
      <c r="D1176">
        <v>17.420000000000002</v>
      </c>
      <c r="E1176">
        <v>15.41</v>
      </c>
      <c r="F1176">
        <v>0</v>
      </c>
    </row>
    <row r="1177" spans="1:6">
      <c r="A1177" s="1">
        <v>39738</v>
      </c>
      <c r="B1177" t="s">
        <v>89</v>
      </c>
      <c r="C1177">
        <v>50.526000000000003</v>
      </c>
      <c r="D1177">
        <v>17.399999999999999</v>
      </c>
      <c r="E1177">
        <v>15.41</v>
      </c>
      <c r="F1177">
        <v>0</v>
      </c>
    </row>
    <row r="1178" spans="1:6">
      <c r="A1178" s="1">
        <v>39738</v>
      </c>
      <c r="B1178" t="s">
        <v>90</v>
      </c>
      <c r="C1178">
        <v>51.194000000000003</v>
      </c>
      <c r="D1178">
        <v>17.399999999999999</v>
      </c>
      <c r="E1178">
        <v>15.41</v>
      </c>
      <c r="F1178">
        <v>0</v>
      </c>
    </row>
    <row r="1179" spans="1:6">
      <c r="A1179" s="1">
        <v>39738</v>
      </c>
      <c r="B1179" t="s">
        <v>91</v>
      </c>
      <c r="C1179">
        <v>51.860999999999997</v>
      </c>
      <c r="D1179">
        <v>17.420000000000002</v>
      </c>
      <c r="E1179">
        <v>15.41</v>
      </c>
      <c r="F1179">
        <v>0</v>
      </c>
    </row>
    <row r="1180" spans="1:6">
      <c r="A1180" s="1">
        <v>39738</v>
      </c>
      <c r="B1180" t="s">
        <v>92</v>
      </c>
      <c r="C1180">
        <v>52.478000000000002</v>
      </c>
      <c r="D1180">
        <v>17.399999999999999</v>
      </c>
      <c r="E1180">
        <v>15.4</v>
      </c>
      <c r="F1180">
        <v>0</v>
      </c>
    </row>
    <row r="1181" spans="1:6">
      <c r="A1181" s="1">
        <v>39738</v>
      </c>
      <c r="B1181" t="s">
        <v>93</v>
      </c>
      <c r="C1181">
        <v>53.042000000000002</v>
      </c>
      <c r="D1181">
        <v>17.420000000000002</v>
      </c>
      <c r="E1181">
        <v>15.39</v>
      </c>
      <c r="F1181">
        <v>0</v>
      </c>
    </row>
    <row r="1182" spans="1:6">
      <c r="A1182" s="1">
        <v>39738</v>
      </c>
      <c r="B1182" t="s">
        <v>94</v>
      </c>
      <c r="C1182">
        <v>53.503999999999998</v>
      </c>
      <c r="D1182">
        <v>17.37</v>
      </c>
      <c r="E1182">
        <v>15.4</v>
      </c>
      <c r="F1182">
        <v>0</v>
      </c>
    </row>
    <row r="1183" spans="1:6">
      <c r="A1183" s="1">
        <v>39738</v>
      </c>
      <c r="B1183" t="s">
        <v>95</v>
      </c>
      <c r="C1183">
        <v>53.966999999999999</v>
      </c>
      <c r="D1183">
        <v>17.37</v>
      </c>
      <c r="E1183">
        <v>15.39</v>
      </c>
      <c r="F1183">
        <v>0</v>
      </c>
    </row>
    <row r="1184" spans="1:6">
      <c r="A1184" s="1">
        <v>39738</v>
      </c>
      <c r="B1184" t="s">
        <v>96</v>
      </c>
      <c r="C1184">
        <v>54.530999999999999</v>
      </c>
      <c r="D1184">
        <v>17.37</v>
      </c>
      <c r="E1184">
        <v>15.39</v>
      </c>
      <c r="F1184">
        <v>0</v>
      </c>
    </row>
    <row r="1185" spans="1:6">
      <c r="A1185" s="1">
        <v>39738</v>
      </c>
      <c r="B1185" t="s">
        <v>97</v>
      </c>
      <c r="C1185">
        <v>55.302</v>
      </c>
      <c r="D1185">
        <v>17.329999999999998</v>
      </c>
      <c r="E1185">
        <v>15.39</v>
      </c>
      <c r="F1185">
        <v>0</v>
      </c>
    </row>
    <row r="1186" spans="1:6">
      <c r="A1186" s="1">
        <v>39738</v>
      </c>
      <c r="B1186" t="s">
        <v>98</v>
      </c>
      <c r="C1186">
        <v>55.661000000000001</v>
      </c>
      <c r="D1186">
        <v>17.399999999999999</v>
      </c>
      <c r="E1186">
        <v>15.39</v>
      </c>
      <c r="F1186">
        <v>0</v>
      </c>
    </row>
    <row r="1187" spans="1:6">
      <c r="A1187" s="1">
        <v>39738</v>
      </c>
      <c r="B1187" t="s">
        <v>99</v>
      </c>
      <c r="C1187">
        <v>55.866</v>
      </c>
      <c r="D1187">
        <v>17.3</v>
      </c>
      <c r="E1187">
        <v>15.39</v>
      </c>
      <c r="F1187">
        <v>0</v>
      </c>
    </row>
    <row r="1188" spans="1:6">
      <c r="A1188" s="1">
        <v>39738</v>
      </c>
      <c r="B1188" t="s">
        <v>100</v>
      </c>
      <c r="C1188">
        <v>55.917999999999999</v>
      </c>
      <c r="D1188">
        <v>17.37</v>
      </c>
      <c r="E1188">
        <v>15.39</v>
      </c>
      <c r="F1188">
        <v>0</v>
      </c>
    </row>
    <row r="1189" spans="1:6">
      <c r="A1189" s="1">
        <v>39738</v>
      </c>
      <c r="B1189" t="s">
        <v>101</v>
      </c>
      <c r="C1189">
        <v>55.969000000000001</v>
      </c>
      <c r="D1189">
        <v>17.399999999999999</v>
      </c>
      <c r="E1189">
        <v>15.38</v>
      </c>
      <c r="F1189">
        <v>0</v>
      </c>
    </row>
    <row r="1190" spans="1:6">
      <c r="A1190" s="1">
        <v>39738</v>
      </c>
      <c r="B1190" t="s">
        <v>102</v>
      </c>
      <c r="C1190">
        <v>55.969000000000001</v>
      </c>
      <c r="D1190">
        <v>17.3</v>
      </c>
      <c r="E1190">
        <v>15.39</v>
      </c>
      <c r="F1190">
        <v>0</v>
      </c>
    </row>
    <row r="1191" spans="1:6">
      <c r="A1191" s="1">
        <v>39738</v>
      </c>
      <c r="B1191" t="s">
        <v>103</v>
      </c>
      <c r="C1191">
        <v>56.021000000000001</v>
      </c>
      <c r="D1191">
        <v>17.399999999999999</v>
      </c>
      <c r="E1191">
        <v>15.38</v>
      </c>
      <c r="F1191">
        <v>0</v>
      </c>
    </row>
    <row r="1192" spans="1:6">
      <c r="A1192" s="1">
        <v>39738</v>
      </c>
      <c r="B1192" t="s">
        <v>104</v>
      </c>
      <c r="C1192">
        <v>56.021000000000001</v>
      </c>
      <c r="D1192">
        <v>17.37</v>
      </c>
      <c r="E1192">
        <v>15.39</v>
      </c>
      <c r="F1192">
        <v>0</v>
      </c>
    </row>
    <row r="1193" spans="1:6">
      <c r="A1193" s="1">
        <v>39738</v>
      </c>
      <c r="B1193" t="s">
        <v>105</v>
      </c>
      <c r="C1193">
        <v>56.021000000000001</v>
      </c>
      <c r="D1193">
        <v>17.329999999999998</v>
      </c>
      <c r="E1193">
        <v>15.38</v>
      </c>
      <c r="F1193">
        <v>0</v>
      </c>
    </row>
    <row r="1194" spans="1:6">
      <c r="A1194" s="1">
        <v>39738</v>
      </c>
      <c r="B1194" t="s">
        <v>106</v>
      </c>
      <c r="C1194">
        <v>56.021000000000001</v>
      </c>
      <c r="D1194">
        <v>17.329999999999998</v>
      </c>
      <c r="E1194">
        <v>15.39</v>
      </c>
      <c r="F1194">
        <v>0</v>
      </c>
    </row>
    <row r="1195" spans="1:6">
      <c r="A1195" s="1">
        <v>39738</v>
      </c>
      <c r="B1195" t="s">
        <v>107</v>
      </c>
      <c r="C1195">
        <v>56.021000000000001</v>
      </c>
      <c r="D1195">
        <v>17.3</v>
      </c>
      <c r="E1195">
        <v>15.38</v>
      </c>
      <c r="F1195">
        <v>0</v>
      </c>
    </row>
    <row r="1196" spans="1:6">
      <c r="A1196" s="1">
        <v>39738</v>
      </c>
      <c r="B1196" t="s">
        <v>108</v>
      </c>
      <c r="C1196">
        <v>56.072000000000003</v>
      </c>
      <c r="D1196">
        <v>17.3</v>
      </c>
      <c r="E1196">
        <v>15.38</v>
      </c>
      <c r="F1196">
        <v>0</v>
      </c>
    </row>
    <row r="1197" spans="1:6">
      <c r="A1197" s="1">
        <v>39738</v>
      </c>
      <c r="B1197" t="s">
        <v>109</v>
      </c>
      <c r="C1197">
        <v>56.174999999999997</v>
      </c>
      <c r="D1197">
        <v>17.350000000000001</v>
      </c>
      <c r="E1197">
        <v>15.38</v>
      </c>
      <c r="F1197">
        <v>0</v>
      </c>
    </row>
    <row r="1198" spans="1:6">
      <c r="A1198" s="1">
        <v>39738</v>
      </c>
      <c r="B1198" t="s">
        <v>110</v>
      </c>
      <c r="C1198">
        <v>56.329000000000001</v>
      </c>
      <c r="D1198">
        <v>17.329999999999998</v>
      </c>
      <c r="E1198">
        <v>15.38</v>
      </c>
      <c r="F1198">
        <v>0</v>
      </c>
    </row>
    <row r="1199" spans="1:6">
      <c r="A1199" s="1">
        <v>39738</v>
      </c>
      <c r="B1199" t="s">
        <v>111</v>
      </c>
      <c r="C1199">
        <v>56.482999999999997</v>
      </c>
      <c r="D1199">
        <v>17.329999999999998</v>
      </c>
      <c r="E1199">
        <v>15.38</v>
      </c>
      <c r="F1199">
        <v>0</v>
      </c>
    </row>
    <row r="1200" spans="1:6">
      <c r="A1200" s="1">
        <v>39738</v>
      </c>
      <c r="B1200" t="s">
        <v>112</v>
      </c>
      <c r="C1200">
        <v>56.738999999999997</v>
      </c>
      <c r="D1200">
        <v>17.28</v>
      </c>
      <c r="E1200">
        <v>15.38</v>
      </c>
      <c r="F1200">
        <v>0</v>
      </c>
    </row>
    <row r="1201" spans="1:6">
      <c r="A1201" s="1">
        <v>39738</v>
      </c>
      <c r="B1201" t="s">
        <v>113</v>
      </c>
      <c r="C1201">
        <v>56.945</v>
      </c>
      <c r="D1201">
        <v>17.25</v>
      </c>
      <c r="E1201">
        <v>15.38</v>
      </c>
      <c r="F1201">
        <v>0</v>
      </c>
    </row>
    <row r="1202" spans="1:6">
      <c r="A1202" s="1">
        <v>39738</v>
      </c>
      <c r="B1202" t="s">
        <v>114</v>
      </c>
      <c r="C1202">
        <v>57.15</v>
      </c>
      <c r="D1202">
        <v>17.25</v>
      </c>
      <c r="E1202">
        <v>15.38</v>
      </c>
      <c r="F1202">
        <v>0</v>
      </c>
    </row>
    <row r="1203" spans="1:6">
      <c r="A1203" s="1">
        <v>39738</v>
      </c>
      <c r="B1203" t="s">
        <v>115</v>
      </c>
      <c r="C1203">
        <v>57.304000000000002</v>
      </c>
      <c r="D1203">
        <v>17.2</v>
      </c>
      <c r="E1203">
        <v>15.38</v>
      </c>
      <c r="F1203">
        <v>0</v>
      </c>
    </row>
    <row r="1204" spans="1:6">
      <c r="A1204" s="1">
        <v>39738</v>
      </c>
      <c r="B1204" t="s">
        <v>116</v>
      </c>
      <c r="C1204">
        <v>57.457999999999998</v>
      </c>
      <c r="D1204">
        <v>17.28</v>
      </c>
      <c r="E1204">
        <v>15.38</v>
      </c>
      <c r="F1204">
        <v>0</v>
      </c>
    </row>
    <row r="1205" spans="1:6">
      <c r="A1205" s="1">
        <v>39738</v>
      </c>
      <c r="B1205" t="s">
        <v>117</v>
      </c>
      <c r="C1205">
        <v>57.561</v>
      </c>
      <c r="D1205">
        <v>17.23</v>
      </c>
      <c r="E1205">
        <v>15.38</v>
      </c>
      <c r="F1205">
        <v>0</v>
      </c>
    </row>
    <row r="1206" spans="1:6">
      <c r="A1206" s="1">
        <v>39738</v>
      </c>
      <c r="B1206" t="s">
        <v>118</v>
      </c>
      <c r="C1206">
        <v>57.664000000000001</v>
      </c>
      <c r="D1206">
        <v>17.25</v>
      </c>
      <c r="E1206">
        <v>15.38</v>
      </c>
      <c r="F1206">
        <v>0</v>
      </c>
    </row>
    <row r="1207" spans="1:6">
      <c r="A1207" s="1">
        <v>39738</v>
      </c>
      <c r="B1207" t="s">
        <v>119</v>
      </c>
      <c r="C1207">
        <v>57.715000000000003</v>
      </c>
      <c r="D1207">
        <v>17.28</v>
      </c>
      <c r="E1207">
        <v>15.37</v>
      </c>
      <c r="F1207">
        <v>0</v>
      </c>
    </row>
    <row r="1208" spans="1:6">
      <c r="A1208" s="1">
        <v>39738</v>
      </c>
      <c r="B1208" t="s">
        <v>120</v>
      </c>
      <c r="C1208">
        <v>57.765999999999998</v>
      </c>
      <c r="D1208">
        <v>17.28</v>
      </c>
      <c r="E1208">
        <v>15.37</v>
      </c>
      <c r="F1208">
        <v>0</v>
      </c>
    </row>
    <row r="1209" spans="1:6">
      <c r="A1209" s="1">
        <v>39738</v>
      </c>
      <c r="B1209" t="s">
        <v>121</v>
      </c>
      <c r="C1209">
        <v>57.817999999999998</v>
      </c>
      <c r="D1209">
        <v>17.3</v>
      </c>
      <c r="E1209">
        <v>15.37</v>
      </c>
      <c r="F1209">
        <v>0</v>
      </c>
    </row>
    <row r="1210" spans="1:6">
      <c r="A1210" s="1">
        <v>39738</v>
      </c>
      <c r="B1210" t="s">
        <v>122</v>
      </c>
      <c r="C1210">
        <v>57.869</v>
      </c>
      <c r="D1210">
        <v>17.3</v>
      </c>
      <c r="E1210">
        <v>15.37</v>
      </c>
      <c r="F1210">
        <v>0</v>
      </c>
    </row>
    <row r="1211" spans="1:6">
      <c r="A1211" s="1">
        <v>39738</v>
      </c>
      <c r="B1211" t="s">
        <v>123</v>
      </c>
      <c r="C1211">
        <v>57.869</v>
      </c>
      <c r="D1211">
        <v>17.23</v>
      </c>
      <c r="E1211">
        <v>15.37</v>
      </c>
      <c r="F1211">
        <v>0</v>
      </c>
    </row>
    <row r="1212" spans="1:6">
      <c r="A1212" s="1">
        <v>39738</v>
      </c>
      <c r="B1212" t="s">
        <v>124</v>
      </c>
      <c r="C1212">
        <v>57.92</v>
      </c>
      <c r="D1212">
        <v>17.2</v>
      </c>
      <c r="E1212">
        <v>15.37</v>
      </c>
      <c r="F1212">
        <v>0</v>
      </c>
    </row>
    <row r="1213" spans="1:6">
      <c r="A1213" s="1">
        <v>39738</v>
      </c>
      <c r="B1213" t="s">
        <v>125</v>
      </c>
      <c r="C1213">
        <v>57.92</v>
      </c>
      <c r="D1213">
        <v>17.16</v>
      </c>
      <c r="E1213">
        <v>15.37</v>
      </c>
      <c r="F1213">
        <v>0</v>
      </c>
    </row>
    <row r="1214" spans="1:6">
      <c r="A1214" s="1">
        <v>39738</v>
      </c>
      <c r="B1214" t="s">
        <v>126</v>
      </c>
      <c r="C1214">
        <v>57.92</v>
      </c>
      <c r="D1214">
        <v>17.2</v>
      </c>
      <c r="E1214">
        <v>15.37</v>
      </c>
      <c r="F1214">
        <v>0</v>
      </c>
    </row>
    <row r="1215" spans="1:6">
      <c r="A1215" s="1">
        <v>39738</v>
      </c>
      <c r="B1215" t="s">
        <v>127</v>
      </c>
      <c r="C1215">
        <v>57.92</v>
      </c>
      <c r="D1215">
        <v>17.11</v>
      </c>
      <c r="E1215">
        <v>15.37</v>
      </c>
      <c r="F1215">
        <v>0</v>
      </c>
    </row>
    <row r="1216" spans="1:6">
      <c r="A1216" s="1">
        <v>39738</v>
      </c>
      <c r="B1216" t="s">
        <v>128</v>
      </c>
      <c r="C1216">
        <v>57.92</v>
      </c>
      <c r="D1216">
        <v>17.16</v>
      </c>
      <c r="E1216">
        <v>15.36</v>
      </c>
      <c r="F1216">
        <v>0</v>
      </c>
    </row>
    <row r="1217" spans="1:6">
      <c r="A1217" s="1">
        <v>39738</v>
      </c>
      <c r="B1217" t="s">
        <v>129</v>
      </c>
      <c r="C1217">
        <v>57.869</v>
      </c>
      <c r="D1217">
        <v>17.13</v>
      </c>
      <c r="E1217">
        <v>15.36</v>
      </c>
      <c r="F1217">
        <v>0</v>
      </c>
    </row>
    <row r="1218" spans="1:6">
      <c r="A1218" s="1">
        <v>39738</v>
      </c>
      <c r="B1218" t="s">
        <v>130</v>
      </c>
      <c r="C1218">
        <v>57.817999999999998</v>
      </c>
      <c r="D1218">
        <v>17.11</v>
      </c>
      <c r="E1218">
        <v>15.37</v>
      </c>
      <c r="F1218">
        <v>0</v>
      </c>
    </row>
    <row r="1219" spans="1:6">
      <c r="A1219" s="1">
        <v>39738</v>
      </c>
      <c r="B1219" t="s">
        <v>131</v>
      </c>
      <c r="C1219">
        <v>57.817999999999998</v>
      </c>
      <c r="D1219">
        <v>17.18</v>
      </c>
      <c r="E1219">
        <v>15.36</v>
      </c>
      <c r="F1219">
        <v>0</v>
      </c>
    </row>
    <row r="1220" spans="1:6">
      <c r="A1220" s="1">
        <v>39738</v>
      </c>
      <c r="B1220" t="s">
        <v>132</v>
      </c>
      <c r="C1220">
        <v>57.817999999999998</v>
      </c>
      <c r="D1220">
        <v>17.13</v>
      </c>
      <c r="E1220">
        <v>15.36</v>
      </c>
      <c r="F1220">
        <v>0</v>
      </c>
    </row>
    <row r="1221" spans="1:6">
      <c r="A1221" s="1">
        <v>39738</v>
      </c>
      <c r="B1221" t="s">
        <v>133</v>
      </c>
      <c r="C1221">
        <v>57.92</v>
      </c>
      <c r="D1221">
        <v>17.11</v>
      </c>
      <c r="E1221">
        <v>15.36</v>
      </c>
      <c r="F1221">
        <v>0</v>
      </c>
    </row>
    <row r="1222" spans="1:6">
      <c r="A1222" s="1">
        <v>39738</v>
      </c>
      <c r="B1222" t="s">
        <v>134</v>
      </c>
      <c r="C1222">
        <v>57.972000000000001</v>
      </c>
      <c r="D1222">
        <v>17.11</v>
      </c>
      <c r="E1222">
        <v>15.36</v>
      </c>
      <c r="F1222">
        <v>0</v>
      </c>
    </row>
    <row r="1223" spans="1:6">
      <c r="A1223" s="1">
        <v>39738</v>
      </c>
      <c r="B1223" t="s">
        <v>135</v>
      </c>
      <c r="C1223">
        <v>58.228000000000002</v>
      </c>
      <c r="D1223">
        <v>17.11</v>
      </c>
      <c r="E1223">
        <v>15.36</v>
      </c>
      <c r="F1223">
        <v>0</v>
      </c>
    </row>
    <row r="1224" spans="1:6">
      <c r="A1224" s="1">
        <v>39738</v>
      </c>
      <c r="B1224" t="s">
        <v>136</v>
      </c>
      <c r="C1224">
        <v>58.588000000000001</v>
      </c>
      <c r="D1224">
        <v>16.989999999999998</v>
      </c>
      <c r="E1224">
        <v>15.36</v>
      </c>
      <c r="F1224">
        <v>0</v>
      </c>
    </row>
    <row r="1225" spans="1:6">
      <c r="A1225" s="1">
        <v>39738</v>
      </c>
      <c r="B1225" t="s">
        <v>137</v>
      </c>
      <c r="C1225">
        <v>58.947000000000003</v>
      </c>
      <c r="D1225">
        <v>17.059999999999999</v>
      </c>
      <c r="E1225">
        <v>15.36</v>
      </c>
      <c r="F1225">
        <v>0</v>
      </c>
    </row>
    <row r="1226" spans="1:6">
      <c r="A1226" s="1">
        <v>39738</v>
      </c>
      <c r="B1226" t="s">
        <v>138</v>
      </c>
      <c r="C1226">
        <v>59.307000000000002</v>
      </c>
      <c r="D1226">
        <v>17.04</v>
      </c>
      <c r="E1226">
        <v>15.36</v>
      </c>
      <c r="F1226">
        <v>0</v>
      </c>
    </row>
    <row r="1227" spans="1:6">
      <c r="A1227" s="1">
        <v>39738</v>
      </c>
      <c r="B1227" t="s">
        <v>139</v>
      </c>
      <c r="C1227">
        <v>59.665999999999997</v>
      </c>
      <c r="D1227">
        <v>17.010000000000002</v>
      </c>
      <c r="E1227">
        <v>15.36</v>
      </c>
      <c r="F1227">
        <v>0</v>
      </c>
    </row>
    <row r="1228" spans="1:6">
      <c r="A1228" s="1">
        <v>39738</v>
      </c>
      <c r="B1228" t="s">
        <v>140</v>
      </c>
      <c r="C1228">
        <v>59.923000000000002</v>
      </c>
      <c r="D1228">
        <v>17.059999999999999</v>
      </c>
      <c r="E1228">
        <v>15.36</v>
      </c>
      <c r="F1228">
        <v>0</v>
      </c>
    </row>
    <row r="1229" spans="1:6">
      <c r="A1229" s="1">
        <v>39738</v>
      </c>
      <c r="B1229" t="s">
        <v>141</v>
      </c>
      <c r="C1229">
        <v>60.128</v>
      </c>
      <c r="D1229">
        <v>17.059999999999999</v>
      </c>
      <c r="E1229">
        <v>15.36</v>
      </c>
      <c r="F1229">
        <v>0</v>
      </c>
    </row>
    <row r="1230" spans="1:6">
      <c r="A1230" s="1">
        <v>39738</v>
      </c>
      <c r="B1230" t="s">
        <v>142</v>
      </c>
      <c r="C1230">
        <v>60.281999999999996</v>
      </c>
      <c r="D1230">
        <v>17.04</v>
      </c>
      <c r="E1230">
        <v>15.36</v>
      </c>
      <c r="F1230">
        <v>0</v>
      </c>
    </row>
    <row r="1231" spans="1:6">
      <c r="A1231" s="1">
        <v>39738</v>
      </c>
      <c r="B1231" t="s">
        <v>143</v>
      </c>
      <c r="C1231">
        <v>60.436</v>
      </c>
      <c r="D1231">
        <v>16.96</v>
      </c>
      <c r="E1231">
        <v>15.35</v>
      </c>
      <c r="F1231">
        <v>0</v>
      </c>
    </row>
    <row r="1232" spans="1:6">
      <c r="A1232" s="1">
        <v>39738</v>
      </c>
      <c r="B1232" t="s">
        <v>144</v>
      </c>
      <c r="C1232">
        <v>60.488</v>
      </c>
      <c r="D1232">
        <v>16.91</v>
      </c>
      <c r="E1232">
        <v>15.35</v>
      </c>
      <c r="F1232">
        <v>0</v>
      </c>
    </row>
    <row r="1233" spans="1:6">
      <c r="A1233" s="1">
        <v>39738</v>
      </c>
      <c r="B1233" t="s">
        <v>145</v>
      </c>
      <c r="C1233">
        <v>60.539000000000001</v>
      </c>
      <c r="D1233">
        <v>16.96</v>
      </c>
      <c r="E1233">
        <v>15.35</v>
      </c>
      <c r="F1233">
        <v>0</v>
      </c>
    </row>
    <row r="1234" spans="1:6">
      <c r="A1234" s="1">
        <v>39738</v>
      </c>
      <c r="B1234" t="s">
        <v>146</v>
      </c>
      <c r="C1234">
        <v>60.591000000000001</v>
      </c>
      <c r="D1234">
        <v>16.940000000000001</v>
      </c>
      <c r="E1234">
        <v>15.35</v>
      </c>
      <c r="F1234">
        <v>0</v>
      </c>
    </row>
    <row r="1235" spans="1:6">
      <c r="A1235" s="1">
        <v>39738</v>
      </c>
      <c r="B1235" t="s">
        <v>147</v>
      </c>
      <c r="C1235">
        <v>60.642000000000003</v>
      </c>
      <c r="D1235">
        <v>16.96</v>
      </c>
      <c r="E1235">
        <v>15.36</v>
      </c>
      <c r="F1235">
        <v>0</v>
      </c>
    </row>
    <row r="1236" spans="1:6">
      <c r="A1236" s="1">
        <v>39738</v>
      </c>
      <c r="B1236" t="s">
        <v>148</v>
      </c>
      <c r="C1236">
        <v>60.692999999999998</v>
      </c>
      <c r="D1236">
        <v>16.87</v>
      </c>
      <c r="E1236">
        <v>15.35</v>
      </c>
      <c r="F1236">
        <v>0</v>
      </c>
    </row>
    <row r="1237" spans="1:6">
      <c r="A1237" s="1">
        <v>39738</v>
      </c>
      <c r="B1237" t="s">
        <v>149</v>
      </c>
      <c r="C1237">
        <v>60.642000000000003</v>
      </c>
      <c r="D1237">
        <v>16.84</v>
      </c>
      <c r="E1237">
        <v>15.36</v>
      </c>
      <c r="F1237">
        <v>0</v>
      </c>
    </row>
    <row r="1238" spans="1:6">
      <c r="A1238" s="1">
        <v>39738</v>
      </c>
      <c r="B1238" t="s">
        <v>150</v>
      </c>
      <c r="C1238">
        <v>60.642000000000003</v>
      </c>
      <c r="D1238">
        <v>16.89</v>
      </c>
      <c r="E1238">
        <v>15.35</v>
      </c>
      <c r="F1238">
        <v>0</v>
      </c>
    </row>
    <row r="1239" spans="1:6">
      <c r="A1239" s="1">
        <v>39738</v>
      </c>
      <c r="B1239" t="s">
        <v>151</v>
      </c>
      <c r="C1239">
        <v>60.642000000000003</v>
      </c>
      <c r="D1239">
        <v>16.84</v>
      </c>
      <c r="E1239">
        <v>15.35</v>
      </c>
      <c r="F1239">
        <v>0</v>
      </c>
    </row>
    <row r="1240" spans="1:6">
      <c r="A1240" s="1">
        <v>39738</v>
      </c>
      <c r="B1240" t="s">
        <v>152</v>
      </c>
      <c r="C1240">
        <v>60.591000000000001</v>
      </c>
      <c r="D1240">
        <v>16.84</v>
      </c>
      <c r="E1240">
        <v>15.35</v>
      </c>
      <c r="F1240">
        <v>0</v>
      </c>
    </row>
    <row r="1241" spans="1:6">
      <c r="A1241" s="1">
        <v>39738</v>
      </c>
      <c r="B1241" t="s">
        <v>153</v>
      </c>
      <c r="C1241">
        <v>60.539000000000001</v>
      </c>
      <c r="D1241">
        <v>16.87</v>
      </c>
      <c r="E1241">
        <v>15.35</v>
      </c>
      <c r="F1241">
        <v>0</v>
      </c>
    </row>
    <row r="1242" spans="1:6">
      <c r="A1242" s="1">
        <v>39738</v>
      </c>
      <c r="B1242" t="s">
        <v>154</v>
      </c>
      <c r="C1242">
        <v>60.488</v>
      </c>
      <c r="D1242">
        <v>16.77</v>
      </c>
      <c r="E1242">
        <v>15.35</v>
      </c>
      <c r="F1242">
        <v>0</v>
      </c>
    </row>
    <row r="1243" spans="1:6">
      <c r="A1243" s="1">
        <v>39738</v>
      </c>
      <c r="B1243" t="s">
        <v>155</v>
      </c>
      <c r="C1243">
        <v>60.488</v>
      </c>
      <c r="D1243">
        <v>16.77</v>
      </c>
      <c r="E1243">
        <v>15.35</v>
      </c>
      <c r="F1243">
        <v>0</v>
      </c>
    </row>
    <row r="1244" spans="1:6">
      <c r="A1244" s="1">
        <v>39738</v>
      </c>
      <c r="B1244" t="s">
        <v>156</v>
      </c>
      <c r="C1244">
        <v>60.436</v>
      </c>
      <c r="D1244">
        <v>16.79</v>
      </c>
      <c r="E1244">
        <v>15.35</v>
      </c>
      <c r="F1244">
        <v>0</v>
      </c>
    </row>
    <row r="1245" spans="1:6">
      <c r="A1245" s="1">
        <v>39738</v>
      </c>
      <c r="B1245" t="s">
        <v>157</v>
      </c>
      <c r="C1245">
        <v>60.334000000000003</v>
      </c>
      <c r="D1245">
        <v>16.79</v>
      </c>
      <c r="E1245">
        <v>15.35</v>
      </c>
      <c r="F1245">
        <v>0</v>
      </c>
    </row>
    <row r="1246" spans="1:6">
      <c r="A1246" s="1">
        <v>39738</v>
      </c>
      <c r="B1246" t="s">
        <v>158</v>
      </c>
      <c r="C1246">
        <v>60.281999999999996</v>
      </c>
      <c r="D1246">
        <v>16.739999999999998</v>
      </c>
      <c r="E1246">
        <v>15.35</v>
      </c>
      <c r="F1246">
        <v>0</v>
      </c>
    </row>
    <row r="1247" spans="1:6">
      <c r="A1247" s="1">
        <v>39738</v>
      </c>
      <c r="B1247" t="s">
        <v>159</v>
      </c>
      <c r="C1247">
        <v>60.231000000000002</v>
      </c>
      <c r="D1247">
        <v>16.739999999999998</v>
      </c>
      <c r="E1247">
        <v>15.35</v>
      </c>
      <c r="F1247">
        <v>0</v>
      </c>
    </row>
    <row r="1248" spans="1:6">
      <c r="A1248" s="1">
        <v>39738</v>
      </c>
      <c r="B1248" t="s">
        <v>160</v>
      </c>
      <c r="C1248">
        <v>60.18</v>
      </c>
      <c r="D1248">
        <v>16.7</v>
      </c>
      <c r="E1248">
        <v>15.35</v>
      </c>
      <c r="F1248">
        <v>0</v>
      </c>
    </row>
    <row r="1249" spans="1:6">
      <c r="A1249" s="1">
        <v>39738</v>
      </c>
      <c r="B1249" t="s">
        <v>161</v>
      </c>
      <c r="C1249">
        <v>60.076999999999998</v>
      </c>
      <c r="D1249">
        <v>16.77</v>
      </c>
      <c r="E1249">
        <v>15.35</v>
      </c>
      <c r="F1249">
        <v>0</v>
      </c>
    </row>
    <row r="1250" spans="1:6">
      <c r="A1250" s="1">
        <v>39738</v>
      </c>
      <c r="B1250" t="s">
        <v>162</v>
      </c>
      <c r="C1250">
        <v>59.973999999999997</v>
      </c>
      <c r="D1250">
        <v>16.72</v>
      </c>
      <c r="E1250">
        <v>15.35</v>
      </c>
      <c r="F1250">
        <v>0</v>
      </c>
    </row>
    <row r="1251" spans="1:6">
      <c r="A1251" s="1">
        <v>39738</v>
      </c>
      <c r="B1251" t="s">
        <v>163</v>
      </c>
      <c r="C1251">
        <v>59.973999999999997</v>
      </c>
      <c r="D1251">
        <v>16.739999999999998</v>
      </c>
      <c r="E1251">
        <v>15.35</v>
      </c>
      <c r="F1251">
        <v>0</v>
      </c>
    </row>
    <row r="1252" spans="1:6">
      <c r="A1252" s="1">
        <v>39738</v>
      </c>
      <c r="B1252" t="s">
        <v>164</v>
      </c>
      <c r="C1252">
        <v>59.872</v>
      </c>
      <c r="D1252">
        <v>16.739999999999998</v>
      </c>
      <c r="E1252">
        <v>15.35</v>
      </c>
      <c r="F1252">
        <v>0</v>
      </c>
    </row>
    <row r="1253" spans="1:6">
      <c r="A1253" s="1">
        <v>39738</v>
      </c>
      <c r="B1253" t="s">
        <v>165</v>
      </c>
      <c r="C1253">
        <v>59.82</v>
      </c>
      <c r="D1253">
        <v>16.7</v>
      </c>
      <c r="E1253">
        <v>15.35</v>
      </c>
      <c r="F1253">
        <v>0</v>
      </c>
    </row>
    <row r="1254" spans="1:6">
      <c r="A1254" s="1">
        <v>39738</v>
      </c>
      <c r="B1254" t="s">
        <v>166</v>
      </c>
      <c r="C1254">
        <v>59.718000000000004</v>
      </c>
      <c r="D1254">
        <v>16.649999999999999</v>
      </c>
      <c r="E1254">
        <v>15.35</v>
      </c>
      <c r="F1254">
        <v>0</v>
      </c>
    </row>
    <row r="1255" spans="1:6">
      <c r="A1255" s="1">
        <v>39738</v>
      </c>
      <c r="B1255" t="s">
        <v>167</v>
      </c>
      <c r="C1255">
        <v>59.615000000000002</v>
      </c>
      <c r="D1255">
        <v>16.670000000000002</v>
      </c>
      <c r="E1255">
        <v>15.35</v>
      </c>
      <c r="F1255">
        <v>0</v>
      </c>
    </row>
    <row r="1256" spans="1:6">
      <c r="A1256" s="1">
        <v>39738</v>
      </c>
      <c r="B1256" t="s">
        <v>168</v>
      </c>
      <c r="C1256">
        <v>59.564</v>
      </c>
      <c r="D1256">
        <v>16.7</v>
      </c>
      <c r="E1256">
        <v>15.35</v>
      </c>
      <c r="F1256">
        <v>0</v>
      </c>
    </row>
    <row r="1257" spans="1:6">
      <c r="A1257" s="1">
        <v>39738</v>
      </c>
      <c r="B1257" t="s">
        <v>169</v>
      </c>
      <c r="C1257">
        <v>59.512</v>
      </c>
      <c r="D1257">
        <v>16.649999999999999</v>
      </c>
      <c r="E1257">
        <v>15.36</v>
      </c>
      <c r="F1257">
        <v>0</v>
      </c>
    </row>
    <row r="1258" spans="1:6">
      <c r="A1258" s="1">
        <v>39738</v>
      </c>
      <c r="B1258" t="s">
        <v>170</v>
      </c>
      <c r="C1258">
        <v>59.408999999999999</v>
      </c>
      <c r="D1258">
        <v>16.649999999999999</v>
      </c>
      <c r="E1258">
        <v>15.35</v>
      </c>
      <c r="F1258">
        <v>0</v>
      </c>
    </row>
    <row r="1259" spans="1:6">
      <c r="A1259" s="1">
        <v>39738</v>
      </c>
      <c r="B1259" t="s">
        <v>171</v>
      </c>
      <c r="C1259">
        <v>59.307000000000002</v>
      </c>
      <c r="D1259">
        <v>16.62</v>
      </c>
      <c r="E1259">
        <v>15.36</v>
      </c>
      <c r="F1259">
        <v>0</v>
      </c>
    </row>
    <row r="1260" spans="1:6">
      <c r="A1260" s="1">
        <v>39738</v>
      </c>
      <c r="B1260" t="s">
        <v>172</v>
      </c>
      <c r="C1260">
        <v>59.255000000000003</v>
      </c>
      <c r="D1260">
        <v>16.600000000000001</v>
      </c>
      <c r="E1260">
        <v>15.36</v>
      </c>
      <c r="F1260">
        <v>0</v>
      </c>
    </row>
    <row r="1261" spans="1:6">
      <c r="A1261" s="1">
        <v>39738</v>
      </c>
      <c r="B1261" t="s">
        <v>173</v>
      </c>
      <c r="C1261">
        <v>59.204000000000001</v>
      </c>
      <c r="D1261">
        <v>16.600000000000001</v>
      </c>
      <c r="E1261">
        <v>15.36</v>
      </c>
      <c r="F1261">
        <v>0</v>
      </c>
    </row>
    <row r="1262" spans="1:6">
      <c r="A1262" s="1">
        <v>39738</v>
      </c>
      <c r="B1262" t="s">
        <v>174</v>
      </c>
      <c r="C1262">
        <v>59.100999999999999</v>
      </c>
      <c r="D1262">
        <v>16.55</v>
      </c>
      <c r="E1262">
        <v>15.36</v>
      </c>
      <c r="F1262">
        <v>0</v>
      </c>
    </row>
    <row r="1263" spans="1:6">
      <c r="A1263" s="1">
        <v>39738</v>
      </c>
      <c r="B1263" t="s">
        <v>175</v>
      </c>
      <c r="C1263">
        <v>59.05</v>
      </c>
      <c r="D1263">
        <v>16.600000000000001</v>
      </c>
      <c r="E1263">
        <v>15.36</v>
      </c>
      <c r="F1263">
        <v>0</v>
      </c>
    </row>
    <row r="1264" spans="1:6">
      <c r="A1264" s="1">
        <v>39738</v>
      </c>
      <c r="B1264" t="s">
        <v>176</v>
      </c>
      <c r="C1264">
        <v>58.896000000000001</v>
      </c>
      <c r="D1264">
        <v>16.57</v>
      </c>
      <c r="E1264">
        <v>15.36</v>
      </c>
      <c r="F1264">
        <v>0</v>
      </c>
    </row>
    <row r="1265" spans="1:6">
      <c r="A1265" s="1">
        <v>39738</v>
      </c>
      <c r="B1265" t="s">
        <v>177</v>
      </c>
      <c r="C1265">
        <v>58.844999999999999</v>
      </c>
      <c r="D1265">
        <v>16.57</v>
      </c>
      <c r="E1265">
        <v>15.36</v>
      </c>
      <c r="F1265">
        <v>0</v>
      </c>
    </row>
    <row r="1266" spans="1:6">
      <c r="A1266" s="1">
        <v>39738</v>
      </c>
      <c r="B1266" t="s">
        <v>178</v>
      </c>
      <c r="C1266">
        <v>58.741999999999997</v>
      </c>
      <c r="D1266">
        <v>16.600000000000001</v>
      </c>
      <c r="E1266">
        <v>15.36</v>
      </c>
      <c r="F1266">
        <v>0</v>
      </c>
    </row>
    <row r="1267" spans="1:6">
      <c r="A1267" s="1">
        <v>39738</v>
      </c>
      <c r="B1267" t="s">
        <v>179</v>
      </c>
      <c r="C1267">
        <v>58.639000000000003</v>
      </c>
      <c r="D1267">
        <v>16.57</v>
      </c>
      <c r="E1267">
        <v>15.36</v>
      </c>
      <c r="F1267">
        <v>0</v>
      </c>
    </row>
    <row r="1268" spans="1:6">
      <c r="A1268" s="1">
        <v>39738</v>
      </c>
      <c r="B1268" t="s">
        <v>180</v>
      </c>
      <c r="C1268">
        <v>58.588000000000001</v>
      </c>
      <c r="D1268">
        <v>16.62</v>
      </c>
      <c r="E1268">
        <v>15.36</v>
      </c>
      <c r="F1268">
        <v>0</v>
      </c>
    </row>
    <row r="1269" spans="1:6">
      <c r="A1269" s="1">
        <v>39738</v>
      </c>
      <c r="B1269" t="s">
        <v>181</v>
      </c>
      <c r="C1269">
        <v>58.484999999999999</v>
      </c>
      <c r="D1269">
        <v>16.55</v>
      </c>
      <c r="E1269">
        <v>15.36</v>
      </c>
      <c r="F1269">
        <v>0</v>
      </c>
    </row>
    <row r="1270" spans="1:6">
      <c r="A1270" s="1">
        <v>39738</v>
      </c>
      <c r="B1270" t="s">
        <v>182</v>
      </c>
      <c r="C1270">
        <v>58.433999999999997</v>
      </c>
      <c r="D1270">
        <v>16.649999999999999</v>
      </c>
      <c r="E1270">
        <v>15.36</v>
      </c>
      <c r="F1270">
        <v>0</v>
      </c>
    </row>
    <row r="1271" spans="1:6">
      <c r="A1271" s="1">
        <v>39738</v>
      </c>
      <c r="B1271" t="s">
        <v>183</v>
      </c>
      <c r="C1271">
        <v>58.331000000000003</v>
      </c>
      <c r="D1271">
        <v>16.5</v>
      </c>
      <c r="E1271">
        <v>15.37</v>
      </c>
      <c r="F1271">
        <v>0</v>
      </c>
    </row>
    <row r="1272" spans="1:6">
      <c r="A1272" s="1">
        <v>39738</v>
      </c>
      <c r="B1272" t="s">
        <v>184</v>
      </c>
      <c r="C1272">
        <v>58.228000000000002</v>
      </c>
      <c r="D1272">
        <v>16.57</v>
      </c>
      <c r="E1272">
        <v>15.36</v>
      </c>
      <c r="F1272">
        <v>0</v>
      </c>
    </row>
    <row r="1273" spans="1:6">
      <c r="A1273" s="1">
        <v>39738</v>
      </c>
      <c r="B1273" t="s">
        <v>185</v>
      </c>
      <c r="C1273">
        <v>58.177</v>
      </c>
      <c r="D1273">
        <v>16.55</v>
      </c>
      <c r="E1273">
        <v>15.36</v>
      </c>
      <c r="F1273">
        <v>0</v>
      </c>
    </row>
    <row r="1274" spans="1:6">
      <c r="A1274" s="1">
        <v>39738</v>
      </c>
      <c r="B1274" t="s">
        <v>186</v>
      </c>
      <c r="C1274">
        <v>58.073999999999998</v>
      </c>
      <c r="D1274">
        <v>16.55</v>
      </c>
      <c r="E1274">
        <v>15.37</v>
      </c>
      <c r="F1274">
        <v>0</v>
      </c>
    </row>
    <row r="1275" spans="1:6">
      <c r="A1275" s="1">
        <v>39738</v>
      </c>
      <c r="B1275" t="s">
        <v>187</v>
      </c>
      <c r="C1275">
        <v>57.972000000000001</v>
      </c>
      <c r="D1275">
        <v>16.57</v>
      </c>
      <c r="E1275">
        <v>15.37</v>
      </c>
      <c r="F1275">
        <v>0</v>
      </c>
    </row>
    <row r="1276" spans="1:6">
      <c r="A1276" s="1">
        <v>39738</v>
      </c>
      <c r="B1276" t="s">
        <v>188</v>
      </c>
      <c r="C1276">
        <v>57.869</v>
      </c>
      <c r="D1276">
        <v>16.48</v>
      </c>
      <c r="E1276">
        <v>15.37</v>
      </c>
      <c r="F1276">
        <v>0</v>
      </c>
    </row>
    <row r="1277" spans="1:6">
      <c r="A1277" s="1">
        <v>39738</v>
      </c>
      <c r="B1277" t="s">
        <v>189</v>
      </c>
      <c r="C1277">
        <v>57.765999999999998</v>
      </c>
      <c r="D1277">
        <v>16.55</v>
      </c>
      <c r="E1277">
        <v>15.37</v>
      </c>
      <c r="F1277">
        <v>0</v>
      </c>
    </row>
    <row r="1278" spans="1:6">
      <c r="A1278" s="1">
        <v>39738</v>
      </c>
      <c r="B1278" t="s">
        <v>190</v>
      </c>
      <c r="C1278">
        <v>57.664000000000001</v>
      </c>
      <c r="D1278">
        <v>16.57</v>
      </c>
      <c r="E1278">
        <v>15.37</v>
      </c>
      <c r="F1278">
        <v>0</v>
      </c>
    </row>
    <row r="1279" spans="1:6">
      <c r="A1279" s="1">
        <v>39738</v>
      </c>
      <c r="B1279" t="s">
        <v>191</v>
      </c>
      <c r="C1279">
        <v>57.561</v>
      </c>
      <c r="D1279">
        <v>16.48</v>
      </c>
      <c r="E1279">
        <v>15.37</v>
      </c>
      <c r="F1279">
        <v>0</v>
      </c>
    </row>
    <row r="1280" spans="1:6">
      <c r="A1280" s="1">
        <v>39738</v>
      </c>
      <c r="B1280" t="s">
        <v>192</v>
      </c>
      <c r="C1280">
        <v>57.51</v>
      </c>
      <c r="D1280">
        <v>16.53</v>
      </c>
      <c r="E1280">
        <v>15.37</v>
      </c>
      <c r="F1280">
        <v>0</v>
      </c>
    </row>
    <row r="1281" spans="1:6">
      <c r="A1281" s="1">
        <v>39738</v>
      </c>
      <c r="B1281" t="s">
        <v>193</v>
      </c>
      <c r="C1281">
        <v>57.406999999999996</v>
      </c>
      <c r="D1281">
        <v>16.5</v>
      </c>
      <c r="E1281">
        <v>15.38</v>
      </c>
      <c r="F1281">
        <v>0</v>
      </c>
    </row>
    <row r="1282" spans="1:6">
      <c r="A1282" s="1">
        <v>39738</v>
      </c>
      <c r="B1282" t="s">
        <v>194</v>
      </c>
      <c r="C1282">
        <v>57.304000000000002</v>
      </c>
      <c r="D1282">
        <v>16.5</v>
      </c>
      <c r="E1282">
        <v>15.37</v>
      </c>
      <c r="F1282">
        <v>0</v>
      </c>
    </row>
    <row r="1283" spans="1:6">
      <c r="A1283" s="1">
        <v>39738</v>
      </c>
      <c r="B1283" t="s">
        <v>195</v>
      </c>
      <c r="C1283">
        <v>57.201999999999998</v>
      </c>
      <c r="D1283">
        <v>16.5</v>
      </c>
      <c r="E1283">
        <v>15.37</v>
      </c>
      <c r="F1283">
        <v>0</v>
      </c>
    </row>
    <row r="1284" spans="1:6">
      <c r="A1284" s="1">
        <v>39738</v>
      </c>
      <c r="B1284" t="s">
        <v>196</v>
      </c>
      <c r="C1284">
        <v>57.098999999999997</v>
      </c>
      <c r="D1284">
        <v>16.48</v>
      </c>
      <c r="E1284">
        <v>15.38</v>
      </c>
      <c r="F1284">
        <v>0</v>
      </c>
    </row>
    <row r="1285" spans="1:6">
      <c r="A1285" s="1">
        <v>39738</v>
      </c>
      <c r="B1285" t="s">
        <v>197</v>
      </c>
      <c r="C1285">
        <v>56.996000000000002</v>
      </c>
      <c r="D1285">
        <v>16.48</v>
      </c>
      <c r="E1285">
        <v>15.38</v>
      </c>
      <c r="F1285">
        <v>0</v>
      </c>
    </row>
    <row r="1286" spans="1:6">
      <c r="A1286" s="1">
        <v>39738</v>
      </c>
      <c r="B1286" t="s">
        <v>198</v>
      </c>
      <c r="C1286">
        <v>56.893000000000001</v>
      </c>
      <c r="D1286">
        <v>16.45</v>
      </c>
      <c r="E1286">
        <v>15.38</v>
      </c>
      <c r="F1286">
        <v>0</v>
      </c>
    </row>
    <row r="1287" spans="1:6">
      <c r="A1287" s="1">
        <v>39738</v>
      </c>
      <c r="B1287" t="s">
        <v>199</v>
      </c>
      <c r="C1287">
        <v>56.790999999999997</v>
      </c>
      <c r="D1287">
        <v>16.53</v>
      </c>
      <c r="E1287">
        <v>15.38</v>
      </c>
      <c r="F1287">
        <v>0</v>
      </c>
    </row>
    <row r="1288" spans="1:6">
      <c r="A1288" s="1">
        <v>39738</v>
      </c>
      <c r="B1288" t="s">
        <v>200</v>
      </c>
      <c r="C1288">
        <v>56.738999999999997</v>
      </c>
      <c r="D1288">
        <v>16.55</v>
      </c>
      <c r="E1288">
        <v>15.38</v>
      </c>
      <c r="F1288">
        <v>0</v>
      </c>
    </row>
    <row r="1289" spans="1:6">
      <c r="A1289" s="1">
        <v>39738</v>
      </c>
      <c r="B1289" t="s">
        <v>201</v>
      </c>
      <c r="C1289">
        <v>56.637</v>
      </c>
      <c r="D1289">
        <v>16.57</v>
      </c>
      <c r="E1289">
        <v>15.38</v>
      </c>
      <c r="F1289">
        <v>0</v>
      </c>
    </row>
    <row r="1290" spans="1:6">
      <c r="A1290" s="1">
        <v>39738</v>
      </c>
      <c r="B1290" t="s">
        <v>202</v>
      </c>
      <c r="C1290">
        <v>56.482999999999997</v>
      </c>
      <c r="D1290">
        <v>16.53</v>
      </c>
      <c r="E1290">
        <v>15.38</v>
      </c>
      <c r="F1290">
        <v>0</v>
      </c>
    </row>
    <row r="1291" spans="1:6">
      <c r="A1291" s="1">
        <v>39738</v>
      </c>
      <c r="B1291" t="s">
        <v>203</v>
      </c>
      <c r="C1291">
        <v>56.38</v>
      </c>
      <c r="D1291">
        <v>16.45</v>
      </c>
      <c r="E1291">
        <v>15.38</v>
      </c>
      <c r="F1291">
        <v>0</v>
      </c>
    </row>
    <row r="1292" spans="1:6">
      <c r="A1292" s="1">
        <v>39738</v>
      </c>
      <c r="B1292" t="s">
        <v>204</v>
      </c>
      <c r="C1292">
        <v>56.329000000000001</v>
      </c>
      <c r="D1292">
        <v>16.5</v>
      </c>
      <c r="E1292">
        <v>15.38</v>
      </c>
      <c r="F1292">
        <v>0</v>
      </c>
    </row>
    <row r="1293" spans="1:6">
      <c r="A1293" s="1">
        <v>39738</v>
      </c>
      <c r="B1293" t="s">
        <v>205</v>
      </c>
      <c r="C1293">
        <v>56.174999999999997</v>
      </c>
      <c r="D1293">
        <v>16.5</v>
      </c>
      <c r="E1293">
        <v>15.38</v>
      </c>
      <c r="F1293">
        <v>0</v>
      </c>
    </row>
    <row r="1294" spans="1:6">
      <c r="A1294" s="1">
        <v>39738</v>
      </c>
      <c r="B1294" t="s">
        <v>206</v>
      </c>
      <c r="C1294">
        <v>56.072000000000003</v>
      </c>
      <c r="D1294">
        <v>16.48</v>
      </c>
      <c r="E1294">
        <v>15.38</v>
      </c>
      <c r="F1294">
        <v>0</v>
      </c>
    </row>
    <row r="1295" spans="1:6">
      <c r="A1295" s="1">
        <v>39738</v>
      </c>
      <c r="B1295" t="s">
        <v>207</v>
      </c>
      <c r="C1295">
        <v>55.969000000000001</v>
      </c>
      <c r="D1295">
        <v>16.5</v>
      </c>
      <c r="E1295">
        <v>15.38</v>
      </c>
      <c r="F1295">
        <v>0</v>
      </c>
    </row>
    <row r="1296" spans="1:6">
      <c r="A1296" s="1">
        <v>39738</v>
      </c>
      <c r="B1296" t="s">
        <v>208</v>
      </c>
      <c r="C1296">
        <v>55.866</v>
      </c>
      <c r="D1296">
        <v>16.45</v>
      </c>
      <c r="E1296">
        <v>15.38</v>
      </c>
      <c r="F1296">
        <v>0</v>
      </c>
    </row>
    <row r="1297" spans="1:6">
      <c r="A1297" s="1">
        <v>39738</v>
      </c>
      <c r="B1297" t="s">
        <v>209</v>
      </c>
      <c r="C1297">
        <v>55.866</v>
      </c>
      <c r="D1297">
        <v>16.48</v>
      </c>
      <c r="E1297">
        <v>15.38</v>
      </c>
      <c r="F1297">
        <v>0</v>
      </c>
    </row>
    <row r="1298" spans="1:6">
      <c r="A1298" s="1">
        <v>39738</v>
      </c>
      <c r="B1298" t="s">
        <v>210</v>
      </c>
      <c r="C1298">
        <v>55.712000000000003</v>
      </c>
      <c r="D1298">
        <v>16.5</v>
      </c>
      <c r="E1298">
        <v>15.38</v>
      </c>
      <c r="F1298">
        <v>0</v>
      </c>
    </row>
    <row r="1299" spans="1:6">
      <c r="A1299" s="1">
        <v>39738</v>
      </c>
      <c r="B1299" t="s">
        <v>211</v>
      </c>
      <c r="C1299">
        <v>55.61</v>
      </c>
      <c r="D1299">
        <v>16.45</v>
      </c>
      <c r="E1299">
        <v>15.38</v>
      </c>
      <c r="F1299">
        <v>0</v>
      </c>
    </row>
    <row r="1300" spans="1:6">
      <c r="A1300" s="1">
        <v>39738</v>
      </c>
      <c r="B1300" t="s">
        <v>212</v>
      </c>
      <c r="C1300">
        <v>55.506999999999998</v>
      </c>
      <c r="D1300">
        <v>16.45</v>
      </c>
      <c r="E1300">
        <v>15.38</v>
      </c>
      <c r="F1300">
        <v>0</v>
      </c>
    </row>
    <row r="1301" spans="1:6">
      <c r="A1301" s="1">
        <v>39738</v>
      </c>
      <c r="B1301" t="s">
        <v>213</v>
      </c>
      <c r="C1301">
        <v>55.404000000000003</v>
      </c>
      <c r="D1301">
        <v>16.48</v>
      </c>
      <c r="E1301">
        <v>15.38</v>
      </c>
      <c r="F1301">
        <v>0</v>
      </c>
    </row>
    <row r="1302" spans="1:6">
      <c r="A1302" s="1">
        <v>39738</v>
      </c>
      <c r="B1302" t="s">
        <v>214</v>
      </c>
      <c r="C1302">
        <v>55.302</v>
      </c>
      <c r="D1302">
        <v>16.5</v>
      </c>
      <c r="E1302">
        <v>15.38</v>
      </c>
      <c r="F1302">
        <v>0</v>
      </c>
    </row>
    <row r="1303" spans="1:6">
      <c r="A1303" s="1">
        <v>39738</v>
      </c>
      <c r="B1303" t="s">
        <v>215</v>
      </c>
      <c r="C1303">
        <v>55.148000000000003</v>
      </c>
      <c r="D1303">
        <v>16.48</v>
      </c>
      <c r="E1303">
        <v>15.38</v>
      </c>
      <c r="F1303">
        <v>0</v>
      </c>
    </row>
    <row r="1304" spans="1:6">
      <c r="A1304" s="1">
        <v>39738</v>
      </c>
      <c r="B1304" t="s">
        <v>216</v>
      </c>
      <c r="C1304">
        <v>55.095999999999997</v>
      </c>
      <c r="D1304">
        <v>16.41</v>
      </c>
      <c r="E1304">
        <v>15.39</v>
      </c>
      <c r="F1304">
        <v>0</v>
      </c>
    </row>
    <row r="1305" spans="1:6">
      <c r="A1305" s="1">
        <v>39738</v>
      </c>
      <c r="B1305" t="s">
        <v>217</v>
      </c>
      <c r="C1305">
        <v>54.994</v>
      </c>
      <c r="D1305">
        <v>16.48</v>
      </c>
      <c r="E1305">
        <v>15.39</v>
      </c>
      <c r="F1305">
        <v>0</v>
      </c>
    </row>
    <row r="1306" spans="1:6">
      <c r="A1306" s="1">
        <v>39738</v>
      </c>
      <c r="B1306" t="s">
        <v>218</v>
      </c>
      <c r="C1306">
        <v>54.890999999999998</v>
      </c>
      <c r="D1306">
        <v>16.48</v>
      </c>
      <c r="E1306">
        <v>15.38</v>
      </c>
      <c r="F1306">
        <v>0</v>
      </c>
    </row>
    <row r="1307" spans="1:6">
      <c r="A1307" s="1">
        <v>39738</v>
      </c>
      <c r="B1307" t="s">
        <v>219</v>
      </c>
      <c r="C1307">
        <v>54.787999999999997</v>
      </c>
      <c r="D1307">
        <v>16.43</v>
      </c>
      <c r="E1307">
        <v>15.38</v>
      </c>
      <c r="F1307">
        <v>0</v>
      </c>
    </row>
    <row r="1308" spans="1:6">
      <c r="A1308" s="1">
        <v>39738</v>
      </c>
      <c r="B1308" t="s">
        <v>220</v>
      </c>
      <c r="C1308">
        <v>54.634</v>
      </c>
      <c r="D1308">
        <v>16.5</v>
      </c>
      <c r="E1308">
        <v>15.38</v>
      </c>
      <c r="F1308">
        <v>0</v>
      </c>
    </row>
    <row r="1309" spans="1:6">
      <c r="A1309" s="1">
        <v>39738</v>
      </c>
      <c r="B1309" t="s">
        <v>221</v>
      </c>
      <c r="C1309">
        <v>54.582999999999998</v>
      </c>
      <c r="D1309">
        <v>16.45</v>
      </c>
      <c r="E1309">
        <v>15.39</v>
      </c>
      <c r="F1309">
        <v>0</v>
      </c>
    </row>
    <row r="1310" spans="1:6">
      <c r="A1310" s="1">
        <v>39738</v>
      </c>
      <c r="B1310" t="s">
        <v>222</v>
      </c>
      <c r="C1310">
        <v>54.48</v>
      </c>
      <c r="D1310">
        <v>16.53</v>
      </c>
      <c r="E1310">
        <v>15.38</v>
      </c>
      <c r="F1310">
        <v>0</v>
      </c>
    </row>
    <row r="1311" spans="1:6">
      <c r="A1311" s="1">
        <v>39738</v>
      </c>
      <c r="B1311" t="s">
        <v>223</v>
      </c>
      <c r="C1311">
        <v>54.377000000000002</v>
      </c>
      <c r="D1311">
        <v>16.45</v>
      </c>
      <c r="E1311">
        <v>15.39</v>
      </c>
      <c r="F1311">
        <v>0</v>
      </c>
    </row>
    <row r="1312" spans="1:6">
      <c r="A1312" s="1">
        <v>39738</v>
      </c>
      <c r="B1312" t="s">
        <v>224</v>
      </c>
      <c r="C1312">
        <v>54.274999999999999</v>
      </c>
      <c r="D1312">
        <v>16.48</v>
      </c>
      <c r="E1312">
        <v>15.39</v>
      </c>
      <c r="F1312">
        <v>0</v>
      </c>
    </row>
    <row r="1313" spans="1:6">
      <c r="A1313" s="1">
        <v>39738</v>
      </c>
      <c r="B1313" t="s">
        <v>225</v>
      </c>
      <c r="C1313">
        <v>54.222999999999999</v>
      </c>
      <c r="D1313">
        <v>16.48</v>
      </c>
      <c r="E1313">
        <v>15.38</v>
      </c>
      <c r="F1313">
        <v>0</v>
      </c>
    </row>
    <row r="1314" spans="1:6">
      <c r="A1314" s="1">
        <v>39738</v>
      </c>
      <c r="B1314" t="s">
        <v>226</v>
      </c>
      <c r="C1314">
        <v>54.121000000000002</v>
      </c>
      <c r="D1314">
        <v>16.55</v>
      </c>
      <c r="E1314">
        <v>15.38</v>
      </c>
      <c r="F1314">
        <v>0</v>
      </c>
    </row>
    <row r="1315" spans="1:6">
      <c r="A1315" s="1">
        <v>39738</v>
      </c>
      <c r="B1315" t="s">
        <v>227</v>
      </c>
      <c r="C1315">
        <v>54.018000000000001</v>
      </c>
      <c r="D1315">
        <v>16.53</v>
      </c>
      <c r="E1315">
        <v>15.38</v>
      </c>
      <c r="F1315">
        <v>0</v>
      </c>
    </row>
    <row r="1316" spans="1:6">
      <c r="A1316" s="1">
        <v>39738</v>
      </c>
      <c r="B1316" t="s">
        <v>228</v>
      </c>
      <c r="C1316">
        <v>53.966999999999999</v>
      </c>
      <c r="D1316">
        <v>16.55</v>
      </c>
      <c r="E1316">
        <v>15.39</v>
      </c>
      <c r="F1316">
        <v>0</v>
      </c>
    </row>
    <row r="1317" spans="1:6">
      <c r="A1317" s="1">
        <v>39738</v>
      </c>
      <c r="B1317" t="s">
        <v>229</v>
      </c>
      <c r="C1317">
        <v>53.813000000000002</v>
      </c>
      <c r="D1317">
        <v>16.55</v>
      </c>
      <c r="E1317">
        <v>15.39</v>
      </c>
      <c r="F1317">
        <v>0</v>
      </c>
    </row>
    <row r="1318" spans="1:6">
      <c r="A1318" s="1">
        <v>39738</v>
      </c>
      <c r="B1318" t="s">
        <v>230</v>
      </c>
      <c r="C1318">
        <v>53.761000000000003</v>
      </c>
      <c r="D1318">
        <v>16.600000000000001</v>
      </c>
      <c r="E1318">
        <v>15.39</v>
      </c>
      <c r="F1318">
        <v>0</v>
      </c>
    </row>
    <row r="1319" spans="1:6">
      <c r="A1319" s="1">
        <v>39738</v>
      </c>
      <c r="B1319" t="s">
        <v>231</v>
      </c>
      <c r="C1319">
        <v>53.606999999999999</v>
      </c>
      <c r="D1319">
        <v>16.600000000000001</v>
      </c>
      <c r="E1319">
        <v>15.39</v>
      </c>
      <c r="F1319">
        <v>0</v>
      </c>
    </row>
    <row r="1320" spans="1:6">
      <c r="A1320" s="1">
        <v>39738</v>
      </c>
      <c r="B1320" t="s">
        <v>232</v>
      </c>
      <c r="C1320">
        <v>53.503999999999998</v>
      </c>
      <c r="D1320">
        <v>16.57</v>
      </c>
      <c r="E1320">
        <v>15.38</v>
      </c>
      <c r="F1320">
        <v>0</v>
      </c>
    </row>
    <row r="1321" spans="1:6">
      <c r="A1321" s="1">
        <v>39738</v>
      </c>
      <c r="B1321" t="s">
        <v>233</v>
      </c>
      <c r="C1321">
        <v>53.402000000000001</v>
      </c>
      <c r="D1321">
        <v>16.600000000000001</v>
      </c>
      <c r="E1321">
        <v>15.39</v>
      </c>
      <c r="F1321">
        <v>0</v>
      </c>
    </row>
    <row r="1322" spans="1:6">
      <c r="A1322" s="1">
        <v>39738</v>
      </c>
      <c r="B1322" t="s">
        <v>234</v>
      </c>
      <c r="C1322">
        <v>53.35</v>
      </c>
      <c r="D1322">
        <v>16.53</v>
      </c>
      <c r="E1322">
        <v>15.39</v>
      </c>
      <c r="F1322">
        <v>0</v>
      </c>
    </row>
    <row r="1323" spans="1:6">
      <c r="A1323" s="1">
        <v>39738</v>
      </c>
      <c r="B1323" t="s">
        <v>235</v>
      </c>
      <c r="C1323">
        <v>53.247999999999998</v>
      </c>
      <c r="D1323">
        <v>16.57</v>
      </c>
      <c r="E1323">
        <v>15.39</v>
      </c>
      <c r="F1323">
        <v>0</v>
      </c>
    </row>
    <row r="1324" spans="1:6">
      <c r="A1324" s="1">
        <v>39738</v>
      </c>
      <c r="B1324" t="s">
        <v>236</v>
      </c>
      <c r="C1324">
        <v>53.145000000000003</v>
      </c>
      <c r="D1324">
        <v>16.62</v>
      </c>
      <c r="E1324">
        <v>15.39</v>
      </c>
      <c r="F1324">
        <v>0</v>
      </c>
    </row>
    <row r="1325" spans="1:6">
      <c r="A1325" s="1">
        <v>39738</v>
      </c>
      <c r="B1325" t="s">
        <v>237</v>
      </c>
      <c r="C1325">
        <v>52.991</v>
      </c>
      <c r="D1325">
        <v>16.600000000000001</v>
      </c>
      <c r="E1325">
        <v>15.39</v>
      </c>
      <c r="F1325">
        <v>0</v>
      </c>
    </row>
    <row r="1326" spans="1:6">
      <c r="A1326" s="1">
        <v>39738</v>
      </c>
      <c r="B1326" t="s">
        <v>238</v>
      </c>
      <c r="C1326">
        <v>52.94</v>
      </c>
      <c r="D1326">
        <v>16.57</v>
      </c>
      <c r="E1326">
        <v>15.39</v>
      </c>
      <c r="F1326">
        <v>0</v>
      </c>
    </row>
    <row r="1327" spans="1:6">
      <c r="A1327" s="1">
        <v>39738</v>
      </c>
      <c r="B1327" t="s">
        <v>239</v>
      </c>
      <c r="C1327">
        <v>52.837000000000003</v>
      </c>
      <c r="D1327">
        <v>16.649999999999999</v>
      </c>
      <c r="E1327">
        <v>15.39</v>
      </c>
      <c r="F1327">
        <v>0</v>
      </c>
    </row>
    <row r="1328" spans="1:6">
      <c r="A1328" s="1">
        <v>39738</v>
      </c>
      <c r="B1328" t="s">
        <v>240</v>
      </c>
      <c r="C1328">
        <v>52.734000000000002</v>
      </c>
      <c r="D1328">
        <v>16.670000000000002</v>
      </c>
      <c r="E1328">
        <v>15.39</v>
      </c>
      <c r="F1328">
        <v>0</v>
      </c>
    </row>
    <row r="1329" spans="1:6">
      <c r="A1329" s="1">
        <v>39738</v>
      </c>
      <c r="B1329" t="s">
        <v>241</v>
      </c>
      <c r="C1329">
        <v>52.631999999999998</v>
      </c>
      <c r="D1329">
        <v>16.649999999999999</v>
      </c>
      <c r="E1329">
        <v>15.39</v>
      </c>
      <c r="F1329">
        <v>0</v>
      </c>
    </row>
    <row r="1330" spans="1:6">
      <c r="A1330" s="1">
        <v>39738</v>
      </c>
      <c r="B1330" t="s">
        <v>242</v>
      </c>
      <c r="C1330">
        <v>52.478000000000002</v>
      </c>
      <c r="D1330">
        <v>16.62</v>
      </c>
      <c r="E1330">
        <v>15.39</v>
      </c>
      <c r="F1330">
        <v>0</v>
      </c>
    </row>
    <row r="1331" spans="1:6">
      <c r="A1331" s="1">
        <v>39738</v>
      </c>
      <c r="B1331" t="s">
        <v>243</v>
      </c>
      <c r="C1331">
        <v>52.426000000000002</v>
      </c>
      <c r="D1331">
        <v>16.62</v>
      </c>
      <c r="E1331">
        <v>15.4</v>
      </c>
      <c r="F1331">
        <v>0</v>
      </c>
    </row>
    <row r="1332" spans="1:6">
      <c r="A1332" s="1">
        <v>39738</v>
      </c>
      <c r="B1332" t="s">
        <v>244</v>
      </c>
      <c r="C1332">
        <v>52.271999999999998</v>
      </c>
      <c r="D1332">
        <v>16.7</v>
      </c>
      <c r="E1332">
        <v>15.4</v>
      </c>
      <c r="F1332">
        <v>0</v>
      </c>
    </row>
    <row r="1333" spans="1:6">
      <c r="A1333" s="1">
        <v>39738</v>
      </c>
      <c r="B1333" t="s">
        <v>245</v>
      </c>
      <c r="C1333">
        <v>52.168999999999997</v>
      </c>
      <c r="D1333">
        <v>16.7</v>
      </c>
      <c r="E1333">
        <v>15.4</v>
      </c>
      <c r="F1333">
        <v>0</v>
      </c>
    </row>
    <row r="1334" spans="1:6">
      <c r="A1334" s="1">
        <v>39738</v>
      </c>
      <c r="B1334" t="s">
        <v>246</v>
      </c>
      <c r="C1334">
        <v>52.067</v>
      </c>
      <c r="D1334">
        <v>16.670000000000002</v>
      </c>
      <c r="E1334">
        <v>15.41</v>
      </c>
      <c r="F1334">
        <v>0</v>
      </c>
    </row>
    <row r="1335" spans="1:6">
      <c r="A1335" s="1">
        <v>39738</v>
      </c>
      <c r="B1335" t="s">
        <v>247</v>
      </c>
      <c r="C1335">
        <v>51.963999999999999</v>
      </c>
      <c r="D1335">
        <v>16.670000000000002</v>
      </c>
      <c r="E1335">
        <v>15.4</v>
      </c>
      <c r="F1335">
        <v>0</v>
      </c>
    </row>
    <row r="1336" spans="1:6">
      <c r="A1336" s="1">
        <v>39738</v>
      </c>
      <c r="B1336" t="s">
        <v>248</v>
      </c>
      <c r="C1336">
        <v>51.860999999999997</v>
      </c>
      <c r="D1336">
        <v>16.7</v>
      </c>
      <c r="E1336">
        <v>15.41</v>
      </c>
      <c r="F1336">
        <v>0</v>
      </c>
    </row>
    <row r="1337" spans="1:6">
      <c r="A1337" s="1">
        <v>39738</v>
      </c>
      <c r="B1337" t="s">
        <v>249</v>
      </c>
      <c r="C1337">
        <v>51.759</v>
      </c>
      <c r="D1337">
        <v>16.57</v>
      </c>
      <c r="E1337">
        <v>15.41</v>
      </c>
      <c r="F1337">
        <v>0</v>
      </c>
    </row>
    <row r="1338" spans="1:6">
      <c r="A1338" s="1">
        <v>39738</v>
      </c>
      <c r="B1338" t="s">
        <v>250</v>
      </c>
      <c r="C1338">
        <v>51.655999999999999</v>
      </c>
      <c r="D1338">
        <v>16.7</v>
      </c>
      <c r="E1338">
        <v>15.41</v>
      </c>
      <c r="F1338">
        <v>0</v>
      </c>
    </row>
    <row r="1339" spans="1:6">
      <c r="A1339" s="1">
        <v>39738</v>
      </c>
      <c r="B1339" t="s">
        <v>251</v>
      </c>
      <c r="C1339">
        <v>51.552999999999997</v>
      </c>
      <c r="D1339">
        <v>16.7</v>
      </c>
      <c r="E1339">
        <v>15.41</v>
      </c>
      <c r="F1339">
        <v>0</v>
      </c>
    </row>
    <row r="1340" spans="1:6">
      <c r="A1340" s="1">
        <v>39738</v>
      </c>
      <c r="B1340" t="s">
        <v>252</v>
      </c>
      <c r="C1340">
        <v>51.451000000000001</v>
      </c>
      <c r="D1340">
        <v>16.739999999999998</v>
      </c>
      <c r="E1340">
        <v>15.41</v>
      </c>
      <c r="F1340">
        <v>0</v>
      </c>
    </row>
    <row r="1341" spans="1:6">
      <c r="A1341" s="1">
        <v>39738</v>
      </c>
      <c r="B1341" t="s">
        <v>253</v>
      </c>
      <c r="C1341">
        <v>51.296999999999997</v>
      </c>
      <c r="D1341">
        <v>16.670000000000002</v>
      </c>
      <c r="E1341">
        <v>15.41</v>
      </c>
      <c r="F1341">
        <v>0</v>
      </c>
    </row>
    <row r="1342" spans="1:6">
      <c r="A1342" s="1">
        <v>39738</v>
      </c>
      <c r="B1342" t="s">
        <v>254</v>
      </c>
      <c r="C1342">
        <v>51.194000000000003</v>
      </c>
      <c r="D1342">
        <v>16.7</v>
      </c>
      <c r="E1342">
        <v>15.41</v>
      </c>
      <c r="F1342">
        <v>0</v>
      </c>
    </row>
    <row r="1343" spans="1:6">
      <c r="A1343" s="1">
        <v>39738</v>
      </c>
      <c r="B1343" t="s">
        <v>255</v>
      </c>
      <c r="C1343">
        <v>51.091000000000001</v>
      </c>
      <c r="D1343">
        <v>16.670000000000002</v>
      </c>
      <c r="E1343">
        <v>15.41</v>
      </c>
      <c r="F1343">
        <v>0</v>
      </c>
    </row>
    <row r="1344" spans="1:6">
      <c r="A1344" s="1">
        <v>39738</v>
      </c>
      <c r="B1344" t="s">
        <v>256</v>
      </c>
      <c r="C1344">
        <v>50.988</v>
      </c>
      <c r="D1344">
        <v>16.670000000000002</v>
      </c>
      <c r="E1344">
        <v>15.41</v>
      </c>
      <c r="F1344">
        <v>0</v>
      </c>
    </row>
    <row r="1345" spans="1:6">
      <c r="A1345" s="1">
        <v>39738</v>
      </c>
      <c r="B1345" t="s">
        <v>257</v>
      </c>
      <c r="C1345">
        <v>50.936999999999998</v>
      </c>
      <c r="D1345">
        <v>16.7</v>
      </c>
      <c r="E1345">
        <v>15.42</v>
      </c>
      <c r="F1345">
        <v>0</v>
      </c>
    </row>
    <row r="1346" spans="1:6">
      <c r="A1346" s="1">
        <v>39738</v>
      </c>
      <c r="B1346" t="s">
        <v>258</v>
      </c>
      <c r="C1346">
        <v>50.783000000000001</v>
      </c>
      <c r="D1346">
        <v>16.649999999999999</v>
      </c>
      <c r="E1346">
        <v>15.42</v>
      </c>
      <c r="F1346">
        <v>0</v>
      </c>
    </row>
    <row r="1347" spans="1:6">
      <c r="A1347" s="1">
        <v>39738</v>
      </c>
      <c r="B1347" t="s">
        <v>259</v>
      </c>
      <c r="C1347">
        <v>50.68</v>
      </c>
      <c r="D1347">
        <v>16.7</v>
      </c>
      <c r="E1347">
        <v>15.42</v>
      </c>
      <c r="F1347">
        <v>0</v>
      </c>
    </row>
    <row r="1348" spans="1:6">
      <c r="A1348" s="1">
        <v>39738</v>
      </c>
      <c r="B1348" t="s">
        <v>260</v>
      </c>
      <c r="C1348">
        <v>50.578000000000003</v>
      </c>
      <c r="D1348">
        <v>16.649999999999999</v>
      </c>
      <c r="E1348">
        <v>15.42</v>
      </c>
      <c r="F1348">
        <v>0</v>
      </c>
    </row>
    <row r="1349" spans="1:6">
      <c r="A1349" s="1">
        <v>39738</v>
      </c>
      <c r="B1349" t="s">
        <v>261</v>
      </c>
      <c r="C1349">
        <v>50.475000000000001</v>
      </c>
      <c r="D1349">
        <v>16.649999999999999</v>
      </c>
      <c r="E1349">
        <v>15.43</v>
      </c>
      <c r="F1349">
        <v>0</v>
      </c>
    </row>
    <row r="1350" spans="1:6">
      <c r="A1350" s="1">
        <v>39738</v>
      </c>
      <c r="B1350" t="s">
        <v>262</v>
      </c>
      <c r="C1350">
        <v>50.372</v>
      </c>
      <c r="D1350">
        <v>16.7</v>
      </c>
      <c r="E1350">
        <v>15.42</v>
      </c>
      <c r="F1350">
        <v>0</v>
      </c>
    </row>
    <row r="1351" spans="1:6">
      <c r="A1351" s="1">
        <v>39738</v>
      </c>
      <c r="B1351" t="s">
        <v>263</v>
      </c>
      <c r="C1351">
        <v>50.320999999999998</v>
      </c>
      <c r="D1351">
        <v>16.72</v>
      </c>
      <c r="E1351">
        <v>15.43</v>
      </c>
      <c r="F1351">
        <v>0</v>
      </c>
    </row>
    <row r="1352" spans="1:6">
      <c r="A1352" s="1">
        <v>39738</v>
      </c>
      <c r="B1352" t="s">
        <v>264</v>
      </c>
      <c r="C1352">
        <v>50.423999999999999</v>
      </c>
      <c r="D1352">
        <v>16.72</v>
      </c>
      <c r="E1352">
        <v>15.43</v>
      </c>
      <c r="F1352">
        <v>0</v>
      </c>
    </row>
    <row r="1353" spans="1:6">
      <c r="A1353" s="1">
        <v>39738</v>
      </c>
      <c r="B1353" t="s">
        <v>265</v>
      </c>
      <c r="C1353">
        <v>50.320999999999998</v>
      </c>
      <c r="D1353">
        <v>16.72</v>
      </c>
      <c r="E1353">
        <v>15.43</v>
      </c>
      <c r="F1353">
        <v>0</v>
      </c>
    </row>
    <row r="1354" spans="1:6">
      <c r="A1354" s="1">
        <v>39738</v>
      </c>
      <c r="B1354" t="s">
        <v>266</v>
      </c>
      <c r="C1354">
        <v>50.372</v>
      </c>
      <c r="D1354">
        <v>16.670000000000002</v>
      </c>
      <c r="E1354">
        <v>15.43</v>
      </c>
      <c r="F1354">
        <v>0</v>
      </c>
    </row>
    <row r="1355" spans="1:6">
      <c r="A1355" s="1">
        <v>39738</v>
      </c>
      <c r="B1355" t="s">
        <v>267</v>
      </c>
      <c r="C1355">
        <v>51.04</v>
      </c>
      <c r="D1355">
        <v>16.7</v>
      </c>
      <c r="E1355">
        <v>15.43</v>
      </c>
      <c r="F1355">
        <v>0</v>
      </c>
    </row>
    <row r="1356" spans="1:6">
      <c r="A1356" s="1">
        <v>39738</v>
      </c>
      <c r="B1356" t="s">
        <v>268</v>
      </c>
      <c r="C1356">
        <v>52.786000000000001</v>
      </c>
      <c r="D1356">
        <v>16.670000000000002</v>
      </c>
      <c r="E1356">
        <v>15.42</v>
      </c>
      <c r="F1356">
        <v>0</v>
      </c>
    </row>
    <row r="1357" spans="1:6">
      <c r="A1357" s="1">
        <v>39738</v>
      </c>
      <c r="B1357" t="s">
        <v>269</v>
      </c>
      <c r="C1357">
        <v>54.737000000000002</v>
      </c>
      <c r="D1357">
        <v>16.670000000000002</v>
      </c>
      <c r="E1357">
        <v>15.41</v>
      </c>
      <c r="F1357">
        <v>0</v>
      </c>
    </row>
    <row r="1358" spans="1:6">
      <c r="A1358" s="1">
        <v>39738</v>
      </c>
      <c r="B1358" t="s">
        <v>270</v>
      </c>
      <c r="C1358">
        <v>56.122999999999998</v>
      </c>
      <c r="D1358">
        <v>16.670000000000002</v>
      </c>
      <c r="E1358">
        <v>15.41</v>
      </c>
      <c r="F1358">
        <v>0</v>
      </c>
    </row>
    <row r="1359" spans="1:6">
      <c r="A1359" s="1">
        <v>39738</v>
      </c>
      <c r="B1359" t="s">
        <v>271</v>
      </c>
      <c r="C1359">
        <v>57.046999999999997</v>
      </c>
      <c r="D1359">
        <v>16.670000000000002</v>
      </c>
      <c r="E1359">
        <v>15.41</v>
      </c>
      <c r="F1359">
        <v>0</v>
      </c>
    </row>
    <row r="1360" spans="1:6">
      <c r="A1360" s="1">
        <v>39738</v>
      </c>
      <c r="B1360" t="s">
        <v>272</v>
      </c>
      <c r="C1360">
        <v>57.664000000000001</v>
      </c>
      <c r="D1360">
        <v>16.670000000000002</v>
      </c>
      <c r="E1360">
        <v>15.41</v>
      </c>
      <c r="F1360">
        <v>0</v>
      </c>
    </row>
    <row r="1361" spans="1:6">
      <c r="A1361" s="1">
        <v>39738</v>
      </c>
      <c r="B1361" t="s">
        <v>273</v>
      </c>
      <c r="C1361">
        <v>58.125999999999998</v>
      </c>
      <c r="D1361">
        <v>16.649999999999999</v>
      </c>
      <c r="E1361">
        <v>15.41</v>
      </c>
      <c r="F1361">
        <v>0</v>
      </c>
    </row>
    <row r="1362" spans="1:6">
      <c r="A1362" s="1">
        <v>39738</v>
      </c>
      <c r="B1362" t="s">
        <v>274</v>
      </c>
      <c r="C1362">
        <v>58.484999999999999</v>
      </c>
      <c r="D1362">
        <v>16.670000000000002</v>
      </c>
      <c r="E1362">
        <v>15.41</v>
      </c>
      <c r="F1362">
        <v>0</v>
      </c>
    </row>
    <row r="1363" spans="1:6">
      <c r="A1363" s="1">
        <v>39738</v>
      </c>
      <c r="B1363" t="s">
        <v>275</v>
      </c>
      <c r="C1363">
        <v>58.844999999999999</v>
      </c>
      <c r="D1363">
        <v>16.7</v>
      </c>
      <c r="E1363">
        <v>15.41</v>
      </c>
      <c r="F1363">
        <v>0</v>
      </c>
    </row>
    <row r="1364" spans="1:6">
      <c r="A1364" s="1">
        <v>39738</v>
      </c>
      <c r="B1364" t="s">
        <v>276</v>
      </c>
      <c r="C1364">
        <v>59.100999999999999</v>
      </c>
      <c r="D1364">
        <v>16.670000000000002</v>
      </c>
      <c r="E1364">
        <v>15.41</v>
      </c>
      <c r="F1364">
        <v>0</v>
      </c>
    </row>
    <row r="1365" spans="1:6">
      <c r="A1365" s="1">
        <v>39738</v>
      </c>
      <c r="B1365" t="s">
        <v>277</v>
      </c>
      <c r="C1365">
        <v>59.357999999999997</v>
      </c>
      <c r="D1365">
        <v>16.670000000000002</v>
      </c>
      <c r="E1365">
        <v>15.41</v>
      </c>
      <c r="F1365">
        <v>0</v>
      </c>
    </row>
    <row r="1366" spans="1:6">
      <c r="A1366" s="1">
        <v>39738</v>
      </c>
      <c r="B1366" t="s">
        <v>278</v>
      </c>
      <c r="C1366">
        <v>59.564</v>
      </c>
      <c r="D1366">
        <v>16.72</v>
      </c>
      <c r="E1366">
        <v>15.41</v>
      </c>
      <c r="F1366">
        <v>0</v>
      </c>
    </row>
    <row r="1367" spans="1:6">
      <c r="A1367" s="1">
        <v>39738</v>
      </c>
      <c r="B1367" t="s">
        <v>279</v>
      </c>
      <c r="C1367">
        <v>59.718000000000004</v>
      </c>
      <c r="D1367">
        <v>16.7</v>
      </c>
      <c r="E1367">
        <v>15.4</v>
      </c>
      <c r="F1367">
        <v>0</v>
      </c>
    </row>
    <row r="1368" spans="1:6">
      <c r="A1368" s="1">
        <v>39738</v>
      </c>
      <c r="B1368" t="s">
        <v>280</v>
      </c>
      <c r="C1368">
        <v>59.82</v>
      </c>
      <c r="D1368">
        <v>16.7</v>
      </c>
      <c r="E1368">
        <v>15.41</v>
      </c>
      <c r="F1368">
        <v>0</v>
      </c>
    </row>
    <row r="1369" spans="1:6">
      <c r="A1369" s="1">
        <v>39738</v>
      </c>
      <c r="B1369" t="s">
        <v>281</v>
      </c>
      <c r="C1369">
        <v>59.872</v>
      </c>
      <c r="D1369">
        <v>16.72</v>
      </c>
      <c r="E1369">
        <v>15.4</v>
      </c>
      <c r="F1369">
        <v>0</v>
      </c>
    </row>
    <row r="1370" spans="1:6">
      <c r="A1370" s="1">
        <v>39738</v>
      </c>
      <c r="B1370" t="s">
        <v>282</v>
      </c>
      <c r="C1370">
        <v>60.026000000000003</v>
      </c>
      <c r="D1370">
        <v>16.670000000000002</v>
      </c>
      <c r="E1370">
        <v>15.4</v>
      </c>
      <c r="F1370">
        <v>0</v>
      </c>
    </row>
    <row r="1371" spans="1:6">
      <c r="A1371" s="1">
        <v>39738</v>
      </c>
      <c r="B1371" t="s">
        <v>283</v>
      </c>
      <c r="C1371">
        <v>60.128</v>
      </c>
      <c r="D1371">
        <v>16.670000000000002</v>
      </c>
      <c r="E1371">
        <v>15.4</v>
      </c>
      <c r="F1371">
        <v>0</v>
      </c>
    </row>
    <row r="1372" spans="1:6">
      <c r="A1372" s="1">
        <v>39738</v>
      </c>
      <c r="B1372" t="s">
        <v>284</v>
      </c>
      <c r="C1372">
        <v>60.18</v>
      </c>
      <c r="D1372">
        <v>16.649999999999999</v>
      </c>
      <c r="E1372">
        <v>15.4</v>
      </c>
      <c r="F1372">
        <v>0</v>
      </c>
    </row>
    <row r="1373" spans="1:6">
      <c r="A1373" s="1">
        <v>39738</v>
      </c>
      <c r="B1373" t="s">
        <v>285</v>
      </c>
      <c r="C1373">
        <v>60.18</v>
      </c>
      <c r="D1373">
        <v>16.72</v>
      </c>
      <c r="E1373">
        <v>15.4</v>
      </c>
      <c r="F1373">
        <v>0</v>
      </c>
    </row>
    <row r="1374" spans="1:6">
      <c r="A1374" s="1">
        <v>39738</v>
      </c>
      <c r="B1374" t="s">
        <v>286</v>
      </c>
      <c r="C1374">
        <v>60.18</v>
      </c>
      <c r="D1374">
        <v>16.7</v>
      </c>
      <c r="E1374">
        <v>15.4</v>
      </c>
      <c r="F1374">
        <v>0</v>
      </c>
    </row>
    <row r="1375" spans="1:6">
      <c r="A1375" s="1">
        <v>39738</v>
      </c>
      <c r="B1375" t="s">
        <v>287</v>
      </c>
      <c r="C1375">
        <v>60.231000000000002</v>
      </c>
      <c r="D1375">
        <v>16.72</v>
      </c>
      <c r="E1375">
        <v>15.4</v>
      </c>
      <c r="F1375">
        <v>0</v>
      </c>
    </row>
    <row r="1376" spans="1:6">
      <c r="A1376" s="1">
        <v>39738</v>
      </c>
      <c r="B1376" t="s">
        <v>288</v>
      </c>
      <c r="C1376">
        <v>60.231000000000002</v>
      </c>
      <c r="D1376">
        <v>16.649999999999999</v>
      </c>
      <c r="E1376">
        <v>15.4</v>
      </c>
      <c r="F1376">
        <v>0</v>
      </c>
    </row>
    <row r="1377" spans="1:6">
      <c r="A1377" s="1">
        <v>39738</v>
      </c>
      <c r="B1377" t="s">
        <v>289</v>
      </c>
      <c r="C1377">
        <v>60.231000000000002</v>
      </c>
      <c r="D1377">
        <v>16.670000000000002</v>
      </c>
      <c r="E1377">
        <v>15.4</v>
      </c>
      <c r="F1377">
        <v>0</v>
      </c>
    </row>
    <row r="1378" spans="1:6">
      <c r="A1378" s="1">
        <v>39738</v>
      </c>
      <c r="B1378" t="s">
        <v>290</v>
      </c>
      <c r="C1378">
        <v>60.231000000000002</v>
      </c>
      <c r="D1378">
        <v>16.670000000000002</v>
      </c>
      <c r="E1378">
        <v>15.39</v>
      </c>
      <c r="F1378">
        <v>0</v>
      </c>
    </row>
    <row r="1379" spans="1:6">
      <c r="A1379" s="1">
        <v>39738</v>
      </c>
      <c r="B1379" t="s">
        <v>291</v>
      </c>
      <c r="C1379">
        <v>60.281999999999996</v>
      </c>
      <c r="D1379">
        <v>16.62</v>
      </c>
      <c r="E1379">
        <v>15.4</v>
      </c>
      <c r="F1379">
        <v>0</v>
      </c>
    </row>
    <row r="1380" spans="1:6">
      <c r="A1380" s="1">
        <v>39738</v>
      </c>
      <c r="B1380" t="s">
        <v>292</v>
      </c>
      <c r="C1380">
        <v>60.334000000000003</v>
      </c>
      <c r="D1380">
        <v>16.670000000000002</v>
      </c>
      <c r="E1380">
        <v>15.39</v>
      </c>
      <c r="F1380">
        <v>0</v>
      </c>
    </row>
    <row r="1381" spans="1:6">
      <c r="A1381" s="1">
        <v>39738</v>
      </c>
      <c r="B1381" t="s">
        <v>293</v>
      </c>
      <c r="C1381">
        <v>60.436</v>
      </c>
      <c r="D1381">
        <v>16.62</v>
      </c>
      <c r="E1381">
        <v>15.39</v>
      </c>
      <c r="F1381">
        <v>0</v>
      </c>
    </row>
    <row r="1382" spans="1:6">
      <c r="A1382" s="1">
        <v>39738</v>
      </c>
      <c r="B1382" t="s">
        <v>294</v>
      </c>
      <c r="C1382">
        <v>60.539000000000001</v>
      </c>
      <c r="D1382">
        <v>16.7</v>
      </c>
      <c r="E1382">
        <v>15.39</v>
      </c>
      <c r="F1382">
        <v>0</v>
      </c>
    </row>
    <row r="1383" spans="1:6">
      <c r="A1383" s="1">
        <v>39738</v>
      </c>
      <c r="B1383" t="s">
        <v>295</v>
      </c>
      <c r="C1383">
        <v>60.642000000000003</v>
      </c>
      <c r="D1383">
        <v>16.670000000000002</v>
      </c>
      <c r="E1383">
        <v>15.39</v>
      </c>
      <c r="F1383">
        <v>0</v>
      </c>
    </row>
    <row r="1384" spans="1:6">
      <c r="A1384" s="1">
        <v>39738</v>
      </c>
      <c r="B1384" t="s">
        <v>296</v>
      </c>
      <c r="C1384">
        <v>60.692999999999998</v>
      </c>
      <c r="D1384">
        <v>16.600000000000001</v>
      </c>
      <c r="E1384">
        <v>15.39</v>
      </c>
      <c r="F1384">
        <v>0</v>
      </c>
    </row>
    <row r="1385" spans="1:6">
      <c r="A1385" s="1">
        <v>39738</v>
      </c>
      <c r="B1385" t="s">
        <v>297</v>
      </c>
      <c r="C1385">
        <v>60.795999999999999</v>
      </c>
      <c r="D1385">
        <v>16.600000000000001</v>
      </c>
      <c r="E1385">
        <v>15.39</v>
      </c>
      <c r="F1385">
        <v>0</v>
      </c>
    </row>
    <row r="1386" spans="1:6">
      <c r="A1386" s="1">
        <v>39738</v>
      </c>
      <c r="B1386" t="s">
        <v>298</v>
      </c>
      <c r="C1386">
        <v>60.847000000000001</v>
      </c>
      <c r="D1386">
        <v>16.600000000000001</v>
      </c>
      <c r="E1386">
        <v>15.39</v>
      </c>
      <c r="F1386">
        <v>0</v>
      </c>
    </row>
    <row r="1387" spans="1:6">
      <c r="A1387" s="1">
        <v>39738</v>
      </c>
      <c r="B1387" t="s">
        <v>299</v>
      </c>
      <c r="C1387">
        <v>60.899000000000001</v>
      </c>
      <c r="D1387">
        <v>16.649999999999999</v>
      </c>
      <c r="E1387">
        <v>15.39</v>
      </c>
      <c r="F1387">
        <v>0</v>
      </c>
    </row>
    <row r="1388" spans="1:6">
      <c r="A1388" s="1">
        <v>39738</v>
      </c>
      <c r="B1388" t="s">
        <v>300</v>
      </c>
      <c r="C1388">
        <v>60.95</v>
      </c>
      <c r="D1388">
        <v>16.600000000000001</v>
      </c>
      <c r="E1388">
        <v>15.39</v>
      </c>
      <c r="F1388">
        <v>0</v>
      </c>
    </row>
    <row r="1389" spans="1:6">
      <c r="A1389" s="1">
        <v>39738</v>
      </c>
      <c r="B1389" t="s">
        <v>301</v>
      </c>
      <c r="C1389">
        <v>60.899000000000001</v>
      </c>
      <c r="D1389">
        <v>16.62</v>
      </c>
      <c r="E1389">
        <v>15.39</v>
      </c>
      <c r="F1389">
        <v>0</v>
      </c>
    </row>
    <row r="1390" spans="1:6">
      <c r="A1390" s="1">
        <v>39738</v>
      </c>
      <c r="B1390" t="s">
        <v>302</v>
      </c>
      <c r="C1390">
        <v>60.95</v>
      </c>
      <c r="D1390">
        <v>16.600000000000001</v>
      </c>
      <c r="E1390">
        <v>15.39</v>
      </c>
      <c r="F1390">
        <v>0</v>
      </c>
    </row>
    <row r="1391" spans="1:6">
      <c r="A1391" s="1">
        <v>39738</v>
      </c>
      <c r="B1391" t="s">
        <v>303</v>
      </c>
      <c r="C1391">
        <v>60.95</v>
      </c>
      <c r="D1391">
        <v>16.600000000000001</v>
      </c>
      <c r="E1391">
        <v>15.39</v>
      </c>
      <c r="F1391">
        <v>0</v>
      </c>
    </row>
    <row r="1392" spans="1:6">
      <c r="A1392" s="1">
        <v>39738</v>
      </c>
      <c r="B1392" t="s">
        <v>304</v>
      </c>
      <c r="C1392">
        <v>60.95</v>
      </c>
      <c r="D1392">
        <v>16.600000000000001</v>
      </c>
      <c r="E1392">
        <v>15.39</v>
      </c>
      <c r="F1392">
        <v>0</v>
      </c>
    </row>
    <row r="1393" spans="1:6">
      <c r="A1393" s="1">
        <v>39738</v>
      </c>
      <c r="B1393" t="s">
        <v>305</v>
      </c>
      <c r="C1393">
        <v>60.847000000000001</v>
      </c>
      <c r="D1393">
        <v>16.62</v>
      </c>
      <c r="E1393">
        <v>15.39</v>
      </c>
      <c r="F1393">
        <v>0</v>
      </c>
    </row>
    <row r="1394" spans="1:6">
      <c r="A1394" s="1">
        <v>39738</v>
      </c>
      <c r="B1394" t="s">
        <v>306</v>
      </c>
      <c r="C1394">
        <v>60.847000000000001</v>
      </c>
      <c r="D1394">
        <v>16.62</v>
      </c>
      <c r="E1394">
        <v>15.39</v>
      </c>
      <c r="F1394">
        <v>0</v>
      </c>
    </row>
    <row r="1395" spans="1:6">
      <c r="A1395" s="1">
        <v>39738</v>
      </c>
      <c r="B1395" t="s">
        <v>307</v>
      </c>
      <c r="C1395">
        <v>60.847000000000001</v>
      </c>
      <c r="D1395">
        <v>16.600000000000001</v>
      </c>
      <c r="E1395">
        <v>15.39</v>
      </c>
      <c r="F1395">
        <v>0</v>
      </c>
    </row>
    <row r="1396" spans="1:6">
      <c r="A1396" s="1">
        <v>39738</v>
      </c>
      <c r="B1396" t="s">
        <v>308</v>
      </c>
      <c r="C1396">
        <v>60.795999999999999</v>
      </c>
      <c r="D1396">
        <v>16.55</v>
      </c>
      <c r="E1396">
        <v>15.38</v>
      </c>
      <c r="F1396">
        <v>0</v>
      </c>
    </row>
    <row r="1397" spans="1:6">
      <c r="A1397" s="1">
        <v>39738</v>
      </c>
      <c r="B1397" t="s">
        <v>309</v>
      </c>
      <c r="C1397">
        <v>60.795999999999999</v>
      </c>
      <c r="D1397">
        <v>16.57</v>
      </c>
      <c r="E1397">
        <v>15.38</v>
      </c>
      <c r="F1397">
        <v>0</v>
      </c>
    </row>
    <row r="1398" spans="1:6">
      <c r="A1398" s="1">
        <v>39738</v>
      </c>
      <c r="B1398" t="s">
        <v>310</v>
      </c>
      <c r="C1398">
        <v>60.642000000000003</v>
      </c>
      <c r="D1398">
        <v>16.62</v>
      </c>
      <c r="E1398">
        <v>15.38</v>
      </c>
      <c r="F1398">
        <v>0</v>
      </c>
    </row>
    <row r="1399" spans="1:6">
      <c r="A1399" s="1">
        <v>39738</v>
      </c>
      <c r="B1399" t="s">
        <v>311</v>
      </c>
      <c r="C1399">
        <v>60.591000000000001</v>
      </c>
      <c r="D1399">
        <v>16.62</v>
      </c>
      <c r="E1399">
        <v>15.39</v>
      </c>
      <c r="F1399">
        <v>0</v>
      </c>
    </row>
    <row r="1400" spans="1:6">
      <c r="A1400" s="1">
        <v>39738</v>
      </c>
      <c r="B1400" t="s">
        <v>312</v>
      </c>
      <c r="C1400">
        <v>60.488</v>
      </c>
      <c r="D1400">
        <v>16.649999999999999</v>
      </c>
      <c r="E1400">
        <v>15.39</v>
      </c>
      <c r="F1400">
        <v>0</v>
      </c>
    </row>
    <row r="1401" spans="1:6">
      <c r="A1401" s="1">
        <v>39738</v>
      </c>
      <c r="B1401" t="s">
        <v>313</v>
      </c>
      <c r="C1401">
        <v>60.488</v>
      </c>
      <c r="D1401">
        <v>16.7</v>
      </c>
      <c r="E1401">
        <v>15.38</v>
      </c>
      <c r="F1401">
        <v>0</v>
      </c>
    </row>
    <row r="1402" spans="1:6">
      <c r="A1402" s="1">
        <v>39738</v>
      </c>
      <c r="B1402" t="s">
        <v>314</v>
      </c>
      <c r="C1402">
        <v>60.436</v>
      </c>
      <c r="D1402">
        <v>16.62</v>
      </c>
      <c r="E1402">
        <v>15.38</v>
      </c>
      <c r="F1402">
        <v>0</v>
      </c>
    </row>
    <row r="1403" spans="1:6">
      <c r="A1403" s="1">
        <v>39738</v>
      </c>
      <c r="B1403" t="s">
        <v>315</v>
      </c>
      <c r="C1403">
        <v>60.334000000000003</v>
      </c>
      <c r="D1403">
        <v>16.670000000000002</v>
      </c>
      <c r="E1403">
        <v>15.38</v>
      </c>
      <c r="F1403">
        <v>0</v>
      </c>
    </row>
    <row r="1404" spans="1:6">
      <c r="A1404" s="1">
        <v>39738</v>
      </c>
      <c r="B1404" t="s">
        <v>316</v>
      </c>
      <c r="C1404">
        <v>60.281999999999996</v>
      </c>
      <c r="D1404">
        <v>16.62</v>
      </c>
      <c r="E1404">
        <v>15.38</v>
      </c>
      <c r="F1404">
        <v>0</v>
      </c>
    </row>
    <row r="1405" spans="1:6">
      <c r="A1405" s="1">
        <v>39738</v>
      </c>
      <c r="B1405" t="s">
        <v>317</v>
      </c>
      <c r="C1405">
        <v>60.231000000000002</v>
      </c>
      <c r="D1405">
        <v>16.649999999999999</v>
      </c>
      <c r="E1405">
        <v>15.38</v>
      </c>
      <c r="F1405">
        <v>0</v>
      </c>
    </row>
    <row r="1406" spans="1:6">
      <c r="A1406" s="1">
        <v>39738</v>
      </c>
      <c r="B1406" t="s">
        <v>318</v>
      </c>
      <c r="C1406">
        <v>60.128</v>
      </c>
      <c r="D1406">
        <v>16.55</v>
      </c>
      <c r="E1406">
        <v>15.38</v>
      </c>
      <c r="F1406">
        <v>0</v>
      </c>
    </row>
    <row r="1407" spans="1:6">
      <c r="A1407" s="1">
        <v>39738</v>
      </c>
      <c r="B1407" t="s">
        <v>319</v>
      </c>
      <c r="C1407">
        <v>60.076999999999998</v>
      </c>
      <c r="D1407">
        <v>16.670000000000002</v>
      </c>
      <c r="E1407">
        <v>15.38</v>
      </c>
      <c r="F1407">
        <v>0</v>
      </c>
    </row>
    <row r="1408" spans="1:6">
      <c r="A1408" s="1">
        <v>39738</v>
      </c>
      <c r="B1408" t="s">
        <v>320</v>
      </c>
      <c r="C1408">
        <v>59.973999999999997</v>
      </c>
      <c r="D1408">
        <v>16.600000000000001</v>
      </c>
      <c r="E1408">
        <v>15.38</v>
      </c>
      <c r="F1408">
        <v>0</v>
      </c>
    </row>
    <row r="1409" spans="1:6">
      <c r="A1409" s="1">
        <v>39738</v>
      </c>
      <c r="B1409" t="s">
        <v>321</v>
      </c>
      <c r="C1409">
        <v>59.872</v>
      </c>
      <c r="D1409">
        <v>16.62</v>
      </c>
      <c r="E1409">
        <v>15.38</v>
      </c>
      <c r="F1409">
        <v>0</v>
      </c>
    </row>
    <row r="1410" spans="1:6">
      <c r="A1410" s="1">
        <v>39738</v>
      </c>
      <c r="B1410" t="s">
        <v>322</v>
      </c>
      <c r="C1410">
        <v>59.82</v>
      </c>
      <c r="D1410">
        <v>16.670000000000002</v>
      </c>
      <c r="E1410">
        <v>15.38</v>
      </c>
      <c r="F1410">
        <v>0</v>
      </c>
    </row>
    <row r="1411" spans="1:6">
      <c r="A1411" s="1">
        <v>39738</v>
      </c>
      <c r="B1411" t="s">
        <v>323</v>
      </c>
      <c r="C1411">
        <v>59.768999999999998</v>
      </c>
      <c r="D1411">
        <v>16.649999999999999</v>
      </c>
      <c r="E1411">
        <v>15.38</v>
      </c>
      <c r="F1411">
        <v>0</v>
      </c>
    </row>
    <row r="1412" spans="1:6">
      <c r="A1412" s="1">
        <v>39738</v>
      </c>
      <c r="B1412" t="s">
        <v>324</v>
      </c>
      <c r="C1412">
        <v>59.665999999999997</v>
      </c>
      <c r="D1412">
        <v>16.600000000000001</v>
      </c>
      <c r="E1412">
        <v>15.38</v>
      </c>
      <c r="F1412">
        <v>0</v>
      </c>
    </row>
    <row r="1413" spans="1:6">
      <c r="A1413" s="1">
        <v>39738</v>
      </c>
      <c r="B1413" t="s">
        <v>325</v>
      </c>
      <c r="C1413">
        <v>59.564</v>
      </c>
      <c r="D1413">
        <v>16.600000000000001</v>
      </c>
      <c r="E1413">
        <v>15.38</v>
      </c>
      <c r="F1413">
        <v>0</v>
      </c>
    </row>
    <row r="1414" spans="1:6">
      <c r="A1414" s="1">
        <v>39738</v>
      </c>
      <c r="B1414" t="s">
        <v>326</v>
      </c>
      <c r="C1414">
        <v>59.460999999999999</v>
      </c>
      <c r="D1414">
        <v>16.649999999999999</v>
      </c>
      <c r="E1414">
        <v>15.39</v>
      </c>
      <c r="F1414">
        <v>0</v>
      </c>
    </row>
    <row r="1415" spans="1:6">
      <c r="A1415" s="1">
        <v>39738</v>
      </c>
      <c r="B1415" t="s">
        <v>327</v>
      </c>
      <c r="C1415">
        <v>59.460999999999999</v>
      </c>
      <c r="D1415">
        <v>16.670000000000002</v>
      </c>
      <c r="E1415">
        <v>15.38</v>
      </c>
      <c r="F1415">
        <v>0</v>
      </c>
    </row>
    <row r="1416" spans="1:6">
      <c r="A1416" s="1">
        <v>39738</v>
      </c>
      <c r="B1416" t="s">
        <v>328</v>
      </c>
      <c r="C1416">
        <v>59.357999999999997</v>
      </c>
      <c r="D1416">
        <v>16.62</v>
      </c>
      <c r="E1416">
        <v>15.38</v>
      </c>
      <c r="F1416">
        <v>0</v>
      </c>
    </row>
    <row r="1417" spans="1:6">
      <c r="A1417" s="1">
        <v>39738</v>
      </c>
      <c r="B1417" t="s">
        <v>329</v>
      </c>
      <c r="C1417">
        <v>59.307000000000002</v>
      </c>
      <c r="D1417">
        <v>16.649999999999999</v>
      </c>
      <c r="E1417">
        <v>15.38</v>
      </c>
      <c r="F1417">
        <v>0</v>
      </c>
    </row>
    <row r="1418" spans="1:6">
      <c r="A1418" s="1">
        <v>39738</v>
      </c>
      <c r="B1418" t="s">
        <v>330</v>
      </c>
      <c r="C1418">
        <v>59.152999999999999</v>
      </c>
      <c r="D1418">
        <v>16.649999999999999</v>
      </c>
      <c r="E1418">
        <v>15.38</v>
      </c>
      <c r="F1418">
        <v>0</v>
      </c>
    </row>
    <row r="1419" spans="1:6">
      <c r="A1419" s="1">
        <v>39738</v>
      </c>
      <c r="B1419" t="s">
        <v>331</v>
      </c>
      <c r="C1419">
        <v>58.999000000000002</v>
      </c>
      <c r="D1419">
        <v>16.72</v>
      </c>
      <c r="E1419">
        <v>15.38</v>
      </c>
      <c r="F1419">
        <v>0</v>
      </c>
    </row>
    <row r="1420" spans="1:6">
      <c r="A1420" s="1">
        <v>39738</v>
      </c>
      <c r="B1420" t="s">
        <v>332</v>
      </c>
      <c r="C1420">
        <v>58.999000000000002</v>
      </c>
      <c r="D1420">
        <v>16.670000000000002</v>
      </c>
      <c r="E1420">
        <v>15.38</v>
      </c>
      <c r="F1420">
        <v>0</v>
      </c>
    </row>
    <row r="1421" spans="1:6">
      <c r="A1421" s="1">
        <v>39738</v>
      </c>
      <c r="B1421" t="s">
        <v>333</v>
      </c>
      <c r="C1421">
        <v>58.896000000000001</v>
      </c>
      <c r="D1421">
        <v>16.7</v>
      </c>
      <c r="E1421">
        <v>15.38</v>
      </c>
      <c r="F1421">
        <v>0</v>
      </c>
    </row>
    <row r="1422" spans="1:6">
      <c r="A1422" s="1">
        <v>39738</v>
      </c>
      <c r="B1422" t="s">
        <v>334</v>
      </c>
      <c r="C1422">
        <v>58.792999999999999</v>
      </c>
      <c r="D1422">
        <v>16.600000000000001</v>
      </c>
      <c r="E1422">
        <v>15.38</v>
      </c>
      <c r="F1422">
        <v>0</v>
      </c>
    </row>
    <row r="1423" spans="1:6">
      <c r="A1423" s="1">
        <v>39738</v>
      </c>
      <c r="B1423" t="s">
        <v>335</v>
      </c>
      <c r="C1423">
        <v>58.741999999999997</v>
      </c>
      <c r="D1423">
        <v>16.649999999999999</v>
      </c>
      <c r="E1423">
        <v>15.38</v>
      </c>
      <c r="F1423">
        <v>0</v>
      </c>
    </row>
    <row r="1424" spans="1:6">
      <c r="A1424" s="1">
        <v>39738</v>
      </c>
      <c r="B1424" t="s">
        <v>336</v>
      </c>
      <c r="C1424">
        <v>58.588000000000001</v>
      </c>
      <c r="D1424">
        <v>16.670000000000002</v>
      </c>
      <c r="E1424">
        <v>15.38</v>
      </c>
      <c r="F1424">
        <v>0</v>
      </c>
    </row>
    <row r="1425" spans="1:6">
      <c r="A1425" s="1">
        <v>39738</v>
      </c>
      <c r="B1425" t="s">
        <v>337</v>
      </c>
      <c r="C1425">
        <v>58.536999999999999</v>
      </c>
      <c r="D1425">
        <v>16.670000000000002</v>
      </c>
      <c r="E1425">
        <v>15.38</v>
      </c>
      <c r="F1425">
        <v>0</v>
      </c>
    </row>
    <row r="1426" spans="1:6">
      <c r="A1426" s="1">
        <v>39738</v>
      </c>
      <c r="B1426" t="s">
        <v>338</v>
      </c>
      <c r="C1426">
        <v>58.484999999999999</v>
      </c>
      <c r="D1426">
        <v>16.72</v>
      </c>
      <c r="E1426">
        <v>15.38</v>
      </c>
      <c r="F1426">
        <v>0</v>
      </c>
    </row>
    <row r="1427" spans="1:6">
      <c r="A1427" s="1">
        <v>39738</v>
      </c>
      <c r="B1427" t="s">
        <v>339</v>
      </c>
      <c r="C1427">
        <v>58.383000000000003</v>
      </c>
      <c r="D1427">
        <v>16.739999999999998</v>
      </c>
      <c r="E1427">
        <v>15.38</v>
      </c>
      <c r="F1427">
        <v>0</v>
      </c>
    </row>
    <row r="1428" spans="1:6">
      <c r="A1428" s="1">
        <v>39738</v>
      </c>
      <c r="B1428" t="s">
        <v>340</v>
      </c>
      <c r="C1428">
        <v>58.28</v>
      </c>
      <c r="D1428">
        <v>16.7</v>
      </c>
      <c r="E1428">
        <v>15.38</v>
      </c>
      <c r="F1428">
        <v>0</v>
      </c>
    </row>
    <row r="1429" spans="1:6">
      <c r="A1429" s="1">
        <v>39738</v>
      </c>
      <c r="B1429" t="s">
        <v>341</v>
      </c>
      <c r="C1429">
        <v>58.177</v>
      </c>
      <c r="D1429">
        <v>16.739999999999998</v>
      </c>
      <c r="E1429">
        <v>15.39</v>
      </c>
      <c r="F1429">
        <v>0</v>
      </c>
    </row>
    <row r="1430" spans="1:6">
      <c r="A1430" s="1">
        <v>39738</v>
      </c>
      <c r="B1430" t="s">
        <v>342</v>
      </c>
      <c r="C1430">
        <v>58.023000000000003</v>
      </c>
      <c r="D1430">
        <v>16.739999999999998</v>
      </c>
      <c r="E1430">
        <v>15.39</v>
      </c>
      <c r="F1430">
        <v>0</v>
      </c>
    </row>
    <row r="1431" spans="1:6">
      <c r="A1431" s="1">
        <v>39738</v>
      </c>
      <c r="B1431" t="s">
        <v>343</v>
      </c>
      <c r="C1431">
        <v>57.972000000000001</v>
      </c>
      <c r="D1431">
        <v>16.7</v>
      </c>
      <c r="E1431">
        <v>15.39</v>
      </c>
      <c r="F1431">
        <v>0</v>
      </c>
    </row>
    <row r="1432" spans="1:6">
      <c r="A1432" s="1">
        <v>39738</v>
      </c>
      <c r="B1432" t="s">
        <v>344</v>
      </c>
      <c r="C1432">
        <v>57.92</v>
      </c>
      <c r="D1432">
        <v>16.739999999999998</v>
      </c>
      <c r="E1432">
        <v>15.39</v>
      </c>
      <c r="F1432">
        <v>0</v>
      </c>
    </row>
    <row r="1433" spans="1:6">
      <c r="A1433" s="1">
        <v>39738</v>
      </c>
      <c r="B1433" t="s">
        <v>345</v>
      </c>
      <c r="C1433">
        <v>57.765999999999998</v>
      </c>
      <c r="D1433">
        <v>16.82</v>
      </c>
      <c r="E1433">
        <v>15.39</v>
      </c>
      <c r="F1433">
        <v>0</v>
      </c>
    </row>
    <row r="1434" spans="1:6">
      <c r="A1434" s="1">
        <v>39738</v>
      </c>
      <c r="B1434" t="s">
        <v>346</v>
      </c>
      <c r="C1434">
        <v>57.664000000000001</v>
      </c>
      <c r="D1434">
        <v>16.77</v>
      </c>
      <c r="E1434">
        <v>15.39</v>
      </c>
      <c r="F1434">
        <v>0</v>
      </c>
    </row>
    <row r="1435" spans="1:6">
      <c r="A1435" s="1">
        <v>39738</v>
      </c>
      <c r="B1435" t="s">
        <v>347</v>
      </c>
      <c r="C1435">
        <v>57.561</v>
      </c>
      <c r="D1435">
        <v>16.739999999999998</v>
      </c>
      <c r="E1435">
        <v>15.39</v>
      </c>
      <c r="F1435">
        <v>0</v>
      </c>
    </row>
    <row r="1436" spans="1:6">
      <c r="A1436" s="1">
        <v>39738</v>
      </c>
      <c r="B1436" t="s">
        <v>348</v>
      </c>
      <c r="C1436">
        <v>57.51</v>
      </c>
      <c r="D1436">
        <v>16.72</v>
      </c>
      <c r="E1436">
        <v>15.39</v>
      </c>
      <c r="F1436">
        <v>0</v>
      </c>
    </row>
    <row r="1437" spans="1:6">
      <c r="A1437" s="1">
        <v>39738</v>
      </c>
      <c r="B1437" t="s">
        <v>349</v>
      </c>
      <c r="C1437">
        <v>57.406999999999996</v>
      </c>
      <c r="D1437">
        <v>16.79</v>
      </c>
      <c r="E1437">
        <v>15.39</v>
      </c>
      <c r="F1437">
        <v>0</v>
      </c>
    </row>
    <row r="1438" spans="1:6">
      <c r="A1438" s="1">
        <v>39738</v>
      </c>
      <c r="B1438" t="s">
        <v>350</v>
      </c>
      <c r="C1438">
        <v>57.304000000000002</v>
      </c>
      <c r="D1438">
        <v>16.79</v>
      </c>
      <c r="E1438">
        <v>15.39</v>
      </c>
      <c r="F1438">
        <v>0</v>
      </c>
    </row>
    <row r="1439" spans="1:6">
      <c r="A1439" s="1">
        <v>39738</v>
      </c>
      <c r="B1439" t="s">
        <v>351</v>
      </c>
      <c r="C1439">
        <v>57.201999999999998</v>
      </c>
      <c r="D1439">
        <v>16.82</v>
      </c>
      <c r="E1439">
        <v>15.39</v>
      </c>
      <c r="F1439">
        <v>0</v>
      </c>
    </row>
    <row r="1440" spans="1:6">
      <c r="A1440" s="1">
        <v>39738</v>
      </c>
      <c r="B1440" t="s">
        <v>352</v>
      </c>
      <c r="C1440">
        <v>57.098999999999997</v>
      </c>
      <c r="D1440">
        <v>16.79</v>
      </c>
      <c r="E1440">
        <v>15.39</v>
      </c>
      <c r="F1440">
        <v>0</v>
      </c>
    </row>
    <row r="1441" spans="1:6">
      <c r="A1441" s="1">
        <v>39738</v>
      </c>
      <c r="B1441" t="s">
        <v>353</v>
      </c>
      <c r="C1441">
        <v>56.893000000000001</v>
      </c>
      <c r="D1441">
        <v>16.77</v>
      </c>
      <c r="E1441">
        <v>15.39</v>
      </c>
      <c r="F1441">
        <v>0</v>
      </c>
    </row>
    <row r="1442" spans="1:6">
      <c r="A1442" s="1">
        <v>39738</v>
      </c>
      <c r="B1442" t="s">
        <v>354</v>
      </c>
      <c r="C1442">
        <v>56.841999999999999</v>
      </c>
      <c r="D1442">
        <v>16.87</v>
      </c>
      <c r="E1442">
        <v>15.39</v>
      </c>
      <c r="F1442">
        <v>0</v>
      </c>
    </row>
    <row r="1443" spans="1:6">
      <c r="A1443" s="1">
        <v>39738</v>
      </c>
      <c r="B1443" t="s">
        <v>355</v>
      </c>
      <c r="C1443">
        <v>56.790999999999997</v>
      </c>
      <c r="D1443">
        <v>16.739999999999998</v>
      </c>
      <c r="E1443">
        <v>15.39</v>
      </c>
      <c r="F1443">
        <v>0</v>
      </c>
    </row>
    <row r="1444" spans="1:6">
      <c r="A1444" s="1">
        <v>39738</v>
      </c>
      <c r="B1444" t="s">
        <v>356</v>
      </c>
      <c r="C1444">
        <v>56.688000000000002</v>
      </c>
      <c r="D1444">
        <v>16.84</v>
      </c>
      <c r="E1444">
        <v>15.4</v>
      </c>
      <c r="F1444">
        <v>0</v>
      </c>
    </row>
    <row r="1445" spans="1:6">
      <c r="A1445" s="1">
        <v>39738</v>
      </c>
      <c r="B1445" t="s">
        <v>357</v>
      </c>
      <c r="C1445">
        <v>56.533999999999999</v>
      </c>
      <c r="D1445">
        <v>16.82</v>
      </c>
      <c r="E1445">
        <v>15.39</v>
      </c>
      <c r="F1445">
        <v>0</v>
      </c>
    </row>
    <row r="1446" spans="1:6">
      <c r="A1446" s="1">
        <v>39738</v>
      </c>
      <c r="B1446" t="s">
        <v>358</v>
      </c>
      <c r="C1446">
        <v>56.688000000000002</v>
      </c>
      <c r="D1446">
        <v>16.84</v>
      </c>
      <c r="E1446">
        <v>15.39</v>
      </c>
      <c r="F1446">
        <v>0</v>
      </c>
    </row>
    <row r="1447" spans="1:6">
      <c r="A1447" s="1">
        <v>39738</v>
      </c>
      <c r="B1447" t="s">
        <v>359</v>
      </c>
      <c r="C1447">
        <v>56.329000000000001</v>
      </c>
      <c r="D1447">
        <v>16.84</v>
      </c>
      <c r="E1447">
        <v>15.39</v>
      </c>
      <c r="F1447">
        <v>0</v>
      </c>
    </row>
    <row r="1448" spans="1:6">
      <c r="A1448" s="1">
        <v>39738</v>
      </c>
      <c r="B1448" t="s">
        <v>360</v>
      </c>
      <c r="C1448">
        <v>56.225999999999999</v>
      </c>
      <c r="D1448">
        <v>16.84</v>
      </c>
      <c r="E1448">
        <v>15.4</v>
      </c>
      <c r="F1448">
        <v>0</v>
      </c>
    </row>
    <row r="1449" spans="1:6">
      <c r="A1449" s="1">
        <v>39738</v>
      </c>
      <c r="B1449" t="s">
        <v>361</v>
      </c>
      <c r="C1449">
        <v>56.277000000000001</v>
      </c>
      <c r="D1449">
        <v>16.91</v>
      </c>
      <c r="E1449">
        <v>15.4</v>
      </c>
      <c r="F1449">
        <v>0</v>
      </c>
    </row>
    <row r="1450" spans="1:6">
      <c r="A1450" s="1">
        <v>39738</v>
      </c>
      <c r="B1450" t="s">
        <v>362</v>
      </c>
      <c r="C1450">
        <v>56.072000000000003</v>
      </c>
      <c r="D1450">
        <v>16.87</v>
      </c>
      <c r="E1450">
        <v>15.4</v>
      </c>
      <c r="F1450">
        <v>0</v>
      </c>
    </row>
    <row r="1451" spans="1:6">
      <c r="A1451" s="1">
        <v>39738</v>
      </c>
      <c r="B1451" t="s">
        <v>363</v>
      </c>
      <c r="C1451">
        <v>55.866</v>
      </c>
      <c r="D1451">
        <v>16.940000000000001</v>
      </c>
      <c r="E1451">
        <v>15.4</v>
      </c>
      <c r="F1451">
        <v>0</v>
      </c>
    </row>
    <row r="1452" spans="1:6">
      <c r="A1452" s="1">
        <v>39738</v>
      </c>
      <c r="B1452" t="s">
        <v>364</v>
      </c>
      <c r="C1452">
        <v>55.917999999999999</v>
      </c>
      <c r="D1452">
        <v>16.940000000000001</v>
      </c>
      <c r="E1452">
        <v>15.41</v>
      </c>
      <c r="F1452">
        <v>0</v>
      </c>
    </row>
    <row r="1453" spans="1:6">
      <c r="A1453" s="1">
        <v>39738</v>
      </c>
      <c r="B1453" t="s">
        <v>365</v>
      </c>
      <c r="C1453">
        <v>55.814999999999998</v>
      </c>
      <c r="D1453">
        <v>16.79</v>
      </c>
      <c r="E1453">
        <v>15.4</v>
      </c>
      <c r="F1453">
        <v>0</v>
      </c>
    </row>
    <row r="1454" spans="1:6">
      <c r="A1454" s="1">
        <v>39738</v>
      </c>
      <c r="B1454" t="s">
        <v>366</v>
      </c>
      <c r="C1454">
        <v>55.558</v>
      </c>
      <c r="D1454">
        <v>16.87</v>
      </c>
      <c r="E1454">
        <v>15.41</v>
      </c>
      <c r="F1454">
        <v>0</v>
      </c>
    </row>
    <row r="1455" spans="1:6">
      <c r="A1455" s="1">
        <v>39738</v>
      </c>
      <c r="B1455" t="s">
        <v>367</v>
      </c>
      <c r="C1455">
        <v>55.456000000000003</v>
      </c>
      <c r="D1455">
        <v>16.79</v>
      </c>
      <c r="E1455">
        <v>15.41</v>
      </c>
      <c r="F1455">
        <v>0</v>
      </c>
    </row>
    <row r="1456" spans="1:6">
      <c r="A1456" s="1">
        <v>39738</v>
      </c>
      <c r="B1456" t="s">
        <v>368</v>
      </c>
      <c r="C1456">
        <v>55.353000000000002</v>
      </c>
      <c r="D1456">
        <v>16.87</v>
      </c>
      <c r="E1456">
        <v>15.41</v>
      </c>
      <c r="F1456">
        <v>0</v>
      </c>
    </row>
    <row r="1457" spans="1:6">
      <c r="A1457" s="1">
        <v>39738</v>
      </c>
      <c r="B1457" t="s">
        <v>369</v>
      </c>
      <c r="C1457">
        <v>55.353000000000002</v>
      </c>
      <c r="D1457">
        <v>16.940000000000001</v>
      </c>
      <c r="E1457">
        <v>15.41</v>
      </c>
      <c r="F1457">
        <v>0</v>
      </c>
    </row>
    <row r="1458" spans="1:6">
      <c r="A1458" s="1">
        <v>39738</v>
      </c>
      <c r="B1458" t="s">
        <v>370</v>
      </c>
      <c r="C1458">
        <v>55.198999999999998</v>
      </c>
      <c r="D1458">
        <v>16.96</v>
      </c>
      <c r="E1458">
        <v>15.41</v>
      </c>
      <c r="F1458">
        <v>0</v>
      </c>
    </row>
    <row r="1459" spans="1:6">
      <c r="A1459" s="1">
        <v>39738</v>
      </c>
      <c r="B1459" t="s">
        <v>371</v>
      </c>
      <c r="C1459">
        <v>55.045000000000002</v>
      </c>
      <c r="D1459">
        <v>16.940000000000001</v>
      </c>
      <c r="E1459">
        <v>15.41</v>
      </c>
      <c r="F1459">
        <v>0</v>
      </c>
    </row>
    <row r="1460" spans="1:6">
      <c r="A1460" s="1">
        <v>39738</v>
      </c>
      <c r="B1460" t="s">
        <v>372</v>
      </c>
      <c r="C1460">
        <v>54.994</v>
      </c>
      <c r="D1460">
        <v>16.940000000000001</v>
      </c>
      <c r="E1460">
        <v>15.41</v>
      </c>
      <c r="F1460">
        <v>0</v>
      </c>
    </row>
    <row r="1461" spans="1:6">
      <c r="A1461" s="1">
        <v>39738</v>
      </c>
      <c r="B1461" t="s">
        <v>373</v>
      </c>
      <c r="C1461">
        <v>54.942</v>
      </c>
      <c r="D1461">
        <v>16.940000000000001</v>
      </c>
      <c r="E1461">
        <v>15.41</v>
      </c>
      <c r="F1461">
        <v>0</v>
      </c>
    </row>
    <row r="1462" spans="1:6">
      <c r="A1462" s="1">
        <v>39738</v>
      </c>
      <c r="B1462" t="s">
        <v>374</v>
      </c>
      <c r="C1462">
        <v>54.787999999999997</v>
      </c>
      <c r="D1462">
        <v>16.96</v>
      </c>
      <c r="E1462">
        <v>15.41</v>
      </c>
      <c r="F1462">
        <v>0</v>
      </c>
    </row>
    <row r="1463" spans="1:6">
      <c r="A1463" s="1">
        <v>39738</v>
      </c>
      <c r="B1463" t="s">
        <v>375</v>
      </c>
      <c r="C1463">
        <v>54.634</v>
      </c>
      <c r="D1463">
        <v>17.059999999999999</v>
      </c>
      <c r="E1463">
        <v>15.41</v>
      </c>
      <c r="F1463">
        <v>0</v>
      </c>
    </row>
    <row r="1464" spans="1:6">
      <c r="A1464" s="1">
        <v>39738</v>
      </c>
      <c r="B1464" t="s">
        <v>376</v>
      </c>
      <c r="C1464">
        <v>54.582999999999998</v>
      </c>
      <c r="D1464">
        <v>16.989999999999998</v>
      </c>
      <c r="E1464">
        <v>15.41</v>
      </c>
      <c r="F1464">
        <v>0</v>
      </c>
    </row>
    <row r="1465" spans="1:6">
      <c r="A1465" s="1">
        <v>39738</v>
      </c>
      <c r="B1465" t="s">
        <v>377</v>
      </c>
      <c r="C1465">
        <v>54.326000000000001</v>
      </c>
      <c r="D1465">
        <v>17.04</v>
      </c>
      <c r="E1465">
        <v>15.41</v>
      </c>
      <c r="F1465">
        <v>0</v>
      </c>
    </row>
    <row r="1466" spans="1:6">
      <c r="A1466" s="1">
        <v>39738</v>
      </c>
      <c r="B1466" t="s">
        <v>378</v>
      </c>
      <c r="C1466">
        <v>54.222999999999999</v>
      </c>
      <c r="D1466">
        <v>16.940000000000001</v>
      </c>
      <c r="E1466">
        <v>15.42</v>
      </c>
      <c r="F1466">
        <v>0</v>
      </c>
    </row>
    <row r="1467" spans="1:6">
      <c r="A1467" s="1">
        <v>39738</v>
      </c>
      <c r="B1467" t="s">
        <v>379</v>
      </c>
      <c r="C1467">
        <v>54.171999999999997</v>
      </c>
      <c r="D1467">
        <v>16.91</v>
      </c>
      <c r="E1467">
        <v>15.41</v>
      </c>
      <c r="F1467">
        <v>0</v>
      </c>
    </row>
    <row r="1468" spans="1:6">
      <c r="A1468" s="1">
        <v>39738</v>
      </c>
      <c r="B1468" t="s">
        <v>380</v>
      </c>
      <c r="C1468">
        <v>54.171999999999997</v>
      </c>
      <c r="D1468">
        <v>17.010000000000002</v>
      </c>
      <c r="E1468">
        <v>15.42</v>
      </c>
      <c r="F1468">
        <v>0</v>
      </c>
    </row>
    <row r="1469" spans="1:6">
      <c r="A1469" s="1">
        <v>39738</v>
      </c>
      <c r="B1469" t="s">
        <v>381</v>
      </c>
      <c r="C1469">
        <v>53.914999999999999</v>
      </c>
      <c r="D1469">
        <v>16.940000000000001</v>
      </c>
      <c r="E1469">
        <v>15.42</v>
      </c>
      <c r="F1469">
        <v>0</v>
      </c>
    </row>
    <row r="1470" spans="1:6">
      <c r="A1470" s="1">
        <v>39738</v>
      </c>
      <c r="B1470" t="s">
        <v>382</v>
      </c>
      <c r="C1470">
        <v>53.966999999999999</v>
      </c>
      <c r="D1470">
        <v>17.04</v>
      </c>
      <c r="E1470">
        <v>15.42</v>
      </c>
      <c r="F1470">
        <v>0</v>
      </c>
    </row>
    <row r="1471" spans="1:6">
      <c r="A1471" s="1">
        <v>39738</v>
      </c>
      <c r="B1471" t="s">
        <v>383</v>
      </c>
      <c r="C1471">
        <v>53.761000000000003</v>
      </c>
      <c r="D1471">
        <v>17.010000000000002</v>
      </c>
      <c r="E1471">
        <v>15.42</v>
      </c>
      <c r="F1471">
        <v>0</v>
      </c>
    </row>
    <row r="1472" spans="1:6">
      <c r="A1472" s="1">
        <v>39738</v>
      </c>
      <c r="B1472" t="s">
        <v>384</v>
      </c>
      <c r="C1472">
        <v>53.71</v>
      </c>
      <c r="D1472">
        <v>17.059999999999999</v>
      </c>
      <c r="E1472">
        <v>15.42</v>
      </c>
      <c r="F1472">
        <v>0</v>
      </c>
    </row>
    <row r="1473" spans="1:6">
      <c r="A1473" s="1">
        <v>39738</v>
      </c>
      <c r="B1473" t="s">
        <v>385</v>
      </c>
      <c r="C1473">
        <v>53.503999999999998</v>
      </c>
      <c r="D1473">
        <v>16.96</v>
      </c>
      <c r="E1473">
        <v>15.42</v>
      </c>
      <c r="F1473">
        <v>0</v>
      </c>
    </row>
    <row r="1474" spans="1:6">
      <c r="A1474" s="1">
        <v>39738</v>
      </c>
      <c r="B1474" t="s">
        <v>386</v>
      </c>
      <c r="C1474">
        <v>53.402000000000001</v>
      </c>
      <c r="D1474">
        <v>17.010000000000002</v>
      </c>
      <c r="E1474">
        <v>15.43</v>
      </c>
      <c r="F1474">
        <v>0</v>
      </c>
    </row>
    <row r="1475" spans="1:6">
      <c r="A1475" s="1">
        <v>39738</v>
      </c>
      <c r="B1475" t="s">
        <v>387</v>
      </c>
      <c r="C1475">
        <v>53.402000000000001</v>
      </c>
      <c r="D1475">
        <v>17.04</v>
      </c>
      <c r="E1475">
        <v>15.42</v>
      </c>
      <c r="F1475">
        <v>0</v>
      </c>
    </row>
    <row r="1476" spans="1:6">
      <c r="A1476" s="1">
        <v>39738</v>
      </c>
      <c r="B1476" t="s">
        <v>388</v>
      </c>
      <c r="C1476">
        <v>53.247999999999998</v>
      </c>
      <c r="D1476">
        <v>17.010000000000002</v>
      </c>
      <c r="E1476">
        <v>15.42</v>
      </c>
      <c r="F1476">
        <v>0</v>
      </c>
    </row>
    <row r="1477" spans="1:6">
      <c r="A1477" s="1">
        <v>39738</v>
      </c>
      <c r="B1477" t="s">
        <v>389</v>
      </c>
      <c r="C1477">
        <v>53.145000000000003</v>
      </c>
      <c r="D1477">
        <v>17.079999999999998</v>
      </c>
      <c r="E1477">
        <v>15.43</v>
      </c>
      <c r="F1477">
        <v>0</v>
      </c>
    </row>
    <row r="1478" spans="1:6">
      <c r="A1478" s="1">
        <v>39738</v>
      </c>
      <c r="B1478" t="s">
        <v>390</v>
      </c>
      <c r="C1478">
        <v>52.887999999999998</v>
      </c>
      <c r="D1478">
        <v>17.11</v>
      </c>
      <c r="E1478">
        <v>15.43</v>
      </c>
      <c r="F1478">
        <v>0</v>
      </c>
    </row>
    <row r="1479" spans="1:6">
      <c r="A1479" s="1">
        <v>39738</v>
      </c>
      <c r="B1479" t="s">
        <v>391</v>
      </c>
      <c r="C1479">
        <v>52.94</v>
      </c>
      <c r="D1479">
        <v>17.04</v>
      </c>
      <c r="E1479">
        <v>15.43</v>
      </c>
      <c r="F1479">
        <v>0</v>
      </c>
    </row>
    <row r="1480" spans="1:6">
      <c r="A1480" s="1">
        <v>39738</v>
      </c>
      <c r="B1480" t="s">
        <v>392</v>
      </c>
      <c r="C1480">
        <v>52.837000000000003</v>
      </c>
      <c r="D1480">
        <v>17.059999999999999</v>
      </c>
      <c r="E1480">
        <v>15.43</v>
      </c>
      <c r="F1480">
        <v>0</v>
      </c>
    </row>
    <row r="1481" spans="1:6">
      <c r="A1481" s="1">
        <v>39738</v>
      </c>
      <c r="B1481" t="s">
        <v>393</v>
      </c>
      <c r="C1481">
        <v>52.683</v>
      </c>
      <c r="D1481">
        <v>17.010000000000002</v>
      </c>
      <c r="E1481">
        <v>15.43</v>
      </c>
      <c r="F1481">
        <v>0</v>
      </c>
    </row>
    <row r="1482" spans="1:6">
      <c r="A1482" s="1">
        <v>39738</v>
      </c>
      <c r="B1482" t="s">
        <v>394</v>
      </c>
      <c r="C1482">
        <v>52.529000000000003</v>
      </c>
      <c r="D1482">
        <v>17.04</v>
      </c>
      <c r="E1482">
        <v>15.43</v>
      </c>
      <c r="F1482">
        <v>0</v>
      </c>
    </row>
    <row r="1483" spans="1:6">
      <c r="A1483" s="1">
        <v>39738</v>
      </c>
      <c r="B1483" t="s">
        <v>395</v>
      </c>
      <c r="C1483">
        <v>52.478000000000002</v>
      </c>
      <c r="D1483">
        <v>17.059999999999999</v>
      </c>
      <c r="E1483">
        <v>15.43</v>
      </c>
      <c r="F1483">
        <v>0</v>
      </c>
    </row>
    <row r="1484" spans="1:6">
      <c r="A1484" s="1">
        <v>39738</v>
      </c>
      <c r="B1484" t="s">
        <v>396</v>
      </c>
      <c r="C1484">
        <v>52.375</v>
      </c>
      <c r="D1484">
        <v>17.010000000000002</v>
      </c>
      <c r="E1484">
        <v>15.43</v>
      </c>
      <c r="F1484">
        <v>0</v>
      </c>
    </row>
    <row r="1485" spans="1:6">
      <c r="A1485" s="1">
        <v>39738</v>
      </c>
      <c r="B1485" t="s">
        <v>397</v>
      </c>
      <c r="C1485">
        <v>52.271999999999998</v>
      </c>
      <c r="D1485">
        <v>17.079999999999998</v>
      </c>
      <c r="E1485">
        <v>15.43</v>
      </c>
      <c r="F1485">
        <v>0</v>
      </c>
    </row>
    <row r="1486" spans="1:6">
      <c r="A1486" s="1">
        <v>39738</v>
      </c>
      <c r="B1486" t="s">
        <v>398</v>
      </c>
      <c r="C1486">
        <v>52.168999999999997</v>
      </c>
      <c r="D1486">
        <v>17.11</v>
      </c>
      <c r="E1486">
        <v>15.43</v>
      </c>
      <c r="F1486">
        <v>0</v>
      </c>
    </row>
    <row r="1487" spans="1:6">
      <c r="A1487" s="1">
        <v>39738</v>
      </c>
      <c r="B1487" t="s">
        <v>399</v>
      </c>
      <c r="C1487">
        <v>52.067</v>
      </c>
      <c r="D1487">
        <v>17.079999999999998</v>
      </c>
      <c r="E1487">
        <v>15.43</v>
      </c>
      <c r="F1487">
        <v>0</v>
      </c>
    </row>
    <row r="1488" spans="1:6">
      <c r="A1488" s="1">
        <v>39738</v>
      </c>
      <c r="B1488" t="s">
        <v>400</v>
      </c>
      <c r="C1488">
        <v>52.015000000000001</v>
      </c>
      <c r="D1488">
        <v>17.04</v>
      </c>
      <c r="E1488">
        <v>15.43</v>
      </c>
      <c r="F1488">
        <v>0</v>
      </c>
    </row>
    <row r="1489" spans="1:6">
      <c r="A1489" s="1">
        <v>39738</v>
      </c>
      <c r="B1489" t="s">
        <v>401</v>
      </c>
      <c r="C1489">
        <v>51.81</v>
      </c>
      <c r="D1489">
        <v>17.059999999999999</v>
      </c>
      <c r="E1489">
        <v>15.43</v>
      </c>
      <c r="F1489">
        <v>0</v>
      </c>
    </row>
    <row r="1490" spans="1:6">
      <c r="A1490" s="1">
        <v>39738</v>
      </c>
      <c r="B1490" t="s">
        <v>402</v>
      </c>
      <c r="C1490">
        <v>51.707000000000001</v>
      </c>
      <c r="D1490">
        <v>17.010000000000002</v>
      </c>
      <c r="E1490">
        <v>15.43</v>
      </c>
      <c r="F1490">
        <v>0</v>
      </c>
    </row>
    <row r="1491" spans="1:6">
      <c r="A1491" s="1">
        <v>39738</v>
      </c>
      <c r="B1491" t="s">
        <v>403</v>
      </c>
      <c r="C1491">
        <v>51.604999999999997</v>
      </c>
      <c r="D1491">
        <v>17.04</v>
      </c>
      <c r="E1491">
        <v>15.43</v>
      </c>
      <c r="F1491">
        <v>0</v>
      </c>
    </row>
    <row r="1492" spans="1:6">
      <c r="A1492" s="1">
        <v>39738</v>
      </c>
      <c r="B1492" t="s">
        <v>404</v>
      </c>
      <c r="C1492">
        <v>51.552999999999997</v>
      </c>
      <c r="D1492">
        <v>17.059999999999999</v>
      </c>
      <c r="E1492">
        <v>15.43</v>
      </c>
      <c r="F1492">
        <v>0</v>
      </c>
    </row>
    <row r="1493" spans="1:6">
      <c r="A1493" s="1">
        <v>39738</v>
      </c>
      <c r="B1493" t="s">
        <v>405</v>
      </c>
      <c r="C1493">
        <v>51.399000000000001</v>
      </c>
      <c r="D1493">
        <v>17.04</v>
      </c>
      <c r="E1493">
        <v>15.43</v>
      </c>
      <c r="F1493">
        <v>0</v>
      </c>
    </row>
    <row r="1494" spans="1:6">
      <c r="A1494" s="1">
        <v>39738</v>
      </c>
      <c r="B1494" t="s">
        <v>406</v>
      </c>
      <c r="C1494">
        <v>51.296999999999997</v>
      </c>
      <c r="D1494">
        <v>17.059999999999999</v>
      </c>
      <c r="E1494">
        <v>15.43</v>
      </c>
      <c r="F1494">
        <v>0</v>
      </c>
    </row>
    <row r="1495" spans="1:6">
      <c r="A1495" s="1">
        <v>39738</v>
      </c>
      <c r="B1495" t="s">
        <v>407</v>
      </c>
      <c r="C1495">
        <v>51.142000000000003</v>
      </c>
      <c r="D1495">
        <v>17.04</v>
      </c>
      <c r="E1495">
        <v>15.43</v>
      </c>
      <c r="F1495">
        <v>0</v>
      </c>
    </row>
    <row r="1496" spans="1:6">
      <c r="A1496" s="1">
        <v>39738</v>
      </c>
      <c r="B1496" t="s">
        <v>408</v>
      </c>
      <c r="C1496">
        <v>51.142000000000003</v>
      </c>
      <c r="D1496">
        <v>17.04</v>
      </c>
      <c r="E1496">
        <v>15.44</v>
      </c>
      <c r="F1496">
        <v>0</v>
      </c>
    </row>
    <row r="1497" spans="1:6">
      <c r="A1497" s="1">
        <v>39738</v>
      </c>
      <c r="B1497" t="s">
        <v>409</v>
      </c>
      <c r="C1497">
        <v>50.936999999999998</v>
      </c>
      <c r="D1497">
        <v>17.010000000000002</v>
      </c>
      <c r="E1497">
        <v>15.43</v>
      </c>
      <c r="F1497">
        <v>0</v>
      </c>
    </row>
    <row r="1498" spans="1:6">
      <c r="A1498" s="1">
        <v>39738</v>
      </c>
      <c r="B1498" t="s">
        <v>410</v>
      </c>
      <c r="C1498">
        <v>50.783000000000001</v>
      </c>
      <c r="D1498">
        <v>17.11</v>
      </c>
      <c r="E1498">
        <v>15.43</v>
      </c>
      <c r="F1498">
        <v>0</v>
      </c>
    </row>
    <row r="1499" spans="1:6">
      <c r="A1499" s="1">
        <v>39738</v>
      </c>
      <c r="B1499" t="s">
        <v>411</v>
      </c>
      <c r="C1499">
        <v>50.731999999999999</v>
      </c>
      <c r="D1499">
        <v>17.059999999999999</v>
      </c>
      <c r="E1499">
        <v>15.43</v>
      </c>
      <c r="F1499">
        <v>0</v>
      </c>
    </row>
    <row r="1500" spans="1:6">
      <c r="A1500" s="1">
        <v>39738</v>
      </c>
      <c r="B1500" t="s">
        <v>412</v>
      </c>
      <c r="C1500">
        <v>50.68</v>
      </c>
      <c r="D1500">
        <v>17.059999999999999</v>
      </c>
      <c r="E1500">
        <v>15.43</v>
      </c>
      <c r="F1500">
        <v>0</v>
      </c>
    </row>
    <row r="1501" spans="1:6">
      <c r="A1501" s="1">
        <v>39738</v>
      </c>
      <c r="B1501" t="s">
        <v>413</v>
      </c>
      <c r="C1501">
        <v>50.526000000000003</v>
      </c>
      <c r="D1501">
        <v>17.04</v>
      </c>
      <c r="E1501">
        <v>15.43</v>
      </c>
      <c r="F1501">
        <v>0</v>
      </c>
    </row>
    <row r="1502" spans="1:6">
      <c r="A1502" s="1">
        <v>39738</v>
      </c>
      <c r="B1502" t="s">
        <v>414</v>
      </c>
      <c r="C1502">
        <v>50.372</v>
      </c>
      <c r="D1502">
        <v>17.04</v>
      </c>
      <c r="E1502">
        <v>15.44</v>
      </c>
      <c r="F1502">
        <v>0</v>
      </c>
    </row>
    <row r="1503" spans="1:6">
      <c r="A1503" s="1">
        <v>39738</v>
      </c>
      <c r="B1503" t="s">
        <v>415</v>
      </c>
      <c r="C1503">
        <v>50.372</v>
      </c>
      <c r="D1503">
        <v>17.079999999999998</v>
      </c>
      <c r="E1503">
        <v>15.44</v>
      </c>
      <c r="F1503">
        <v>0</v>
      </c>
    </row>
    <row r="1504" spans="1:6">
      <c r="A1504" s="1">
        <v>39738</v>
      </c>
      <c r="B1504" t="s">
        <v>416</v>
      </c>
      <c r="C1504">
        <v>50.27</v>
      </c>
      <c r="D1504">
        <v>17.010000000000002</v>
      </c>
      <c r="E1504">
        <v>15.43</v>
      </c>
      <c r="F1504">
        <v>0</v>
      </c>
    </row>
    <row r="1505" spans="1:6">
      <c r="A1505" s="1">
        <v>39738</v>
      </c>
      <c r="B1505" t="s">
        <v>417</v>
      </c>
      <c r="C1505">
        <v>50.167000000000002</v>
      </c>
      <c r="D1505">
        <v>17.079999999999998</v>
      </c>
      <c r="E1505">
        <v>15.44</v>
      </c>
      <c r="F1505">
        <v>0</v>
      </c>
    </row>
    <row r="1506" spans="1:6">
      <c r="A1506" s="1">
        <v>39738</v>
      </c>
      <c r="B1506" t="s">
        <v>418</v>
      </c>
      <c r="C1506">
        <v>50.064</v>
      </c>
      <c r="D1506">
        <v>17.059999999999999</v>
      </c>
      <c r="E1506">
        <v>15.44</v>
      </c>
      <c r="F1506">
        <v>0</v>
      </c>
    </row>
    <row r="1507" spans="1:6">
      <c r="A1507" s="1">
        <v>39738</v>
      </c>
      <c r="B1507" t="s">
        <v>419</v>
      </c>
      <c r="C1507">
        <v>49.859000000000002</v>
      </c>
      <c r="D1507">
        <v>17.059999999999999</v>
      </c>
      <c r="E1507">
        <v>15.44</v>
      </c>
      <c r="F1507">
        <v>0</v>
      </c>
    </row>
    <row r="1508" spans="1:6">
      <c r="A1508" s="1">
        <v>39738</v>
      </c>
      <c r="B1508" t="s">
        <v>420</v>
      </c>
      <c r="C1508">
        <v>49.807000000000002</v>
      </c>
      <c r="D1508">
        <v>17.059999999999999</v>
      </c>
      <c r="E1508">
        <v>15.43</v>
      </c>
      <c r="F1508">
        <v>0</v>
      </c>
    </row>
    <row r="1509" spans="1:6">
      <c r="A1509" s="1">
        <v>39738</v>
      </c>
      <c r="B1509" t="s">
        <v>421</v>
      </c>
      <c r="C1509">
        <v>49.704999999999998</v>
      </c>
      <c r="D1509">
        <v>16.989999999999998</v>
      </c>
      <c r="E1509">
        <v>15.44</v>
      </c>
      <c r="F1509">
        <v>0</v>
      </c>
    </row>
    <row r="1510" spans="1:6">
      <c r="A1510" s="1">
        <v>39738</v>
      </c>
      <c r="B1510" t="s">
        <v>422</v>
      </c>
      <c r="C1510">
        <v>49.652999999999999</v>
      </c>
      <c r="D1510">
        <v>17.010000000000002</v>
      </c>
      <c r="E1510">
        <v>15.44</v>
      </c>
      <c r="F1510">
        <v>0</v>
      </c>
    </row>
    <row r="1511" spans="1:6">
      <c r="A1511" s="1">
        <v>39738</v>
      </c>
      <c r="B1511" t="s">
        <v>423</v>
      </c>
      <c r="C1511">
        <v>49.551000000000002</v>
      </c>
      <c r="D1511">
        <v>17.059999999999999</v>
      </c>
      <c r="E1511">
        <v>15.44</v>
      </c>
      <c r="F1511">
        <v>0</v>
      </c>
    </row>
    <row r="1512" spans="1:6">
      <c r="A1512" s="1">
        <v>39738</v>
      </c>
      <c r="B1512" t="s">
        <v>424</v>
      </c>
      <c r="C1512">
        <v>49.448</v>
      </c>
      <c r="D1512">
        <v>17.04</v>
      </c>
      <c r="E1512">
        <v>15.44</v>
      </c>
      <c r="F1512">
        <v>0</v>
      </c>
    </row>
    <row r="1513" spans="1:6">
      <c r="A1513" s="1">
        <v>39738</v>
      </c>
      <c r="B1513" t="s">
        <v>425</v>
      </c>
      <c r="C1513">
        <v>49.191000000000003</v>
      </c>
      <c r="D1513">
        <v>17.079999999999998</v>
      </c>
      <c r="E1513">
        <v>15.44</v>
      </c>
      <c r="F1513">
        <v>0</v>
      </c>
    </row>
    <row r="1514" spans="1:6">
      <c r="A1514" s="1">
        <v>39738</v>
      </c>
      <c r="B1514" t="s">
        <v>426</v>
      </c>
      <c r="C1514">
        <v>49.14</v>
      </c>
      <c r="D1514">
        <v>17.079999999999998</v>
      </c>
      <c r="E1514">
        <v>15.44</v>
      </c>
      <c r="F1514">
        <v>0</v>
      </c>
    </row>
    <row r="1515" spans="1:6">
      <c r="A1515" s="1">
        <v>39738</v>
      </c>
      <c r="B1515" t="s">
        <v>427</v>
      </c>
      <c r="C1515">
        <v>48.985999999999997</v>
      </c>
      <c r="D1515">
        <v>17.079999999999998</v>
      </c>
      <c r="E1515">
        <v>15.44</v>
      </c>
      <c r="F1515">
        <v>0</v>
      </c>
    </row>
    <row r="1516" spans="1:6">
      <c r="A1516" s="1">
        <v>39738</v>
      </c>
      <c r="B1516" t="s">
        <v>428</v>
      </c>
      <c r="C1516">
        <v>48.935000000000002</v>
      </c>
      <c r="D1516">
        <v>17.059999999999999</v>
      </c>
      <c r="E1516">
        <v>15.44</v>
      </c>
      <c r="F1516">
        <v>0</v>
      </c>
    </row>
    <row r="1517" spans="1:6">
      <c r="A1517" s="1">
        <v>39738</v>
      </c>
      <c r="B1517" t="s">
        <v>429</v>
      </c>
      <c r="C1517">
        <v>48.832000000000001</v>
      </c>
      <c r="D1517">
        <v>17.079999999999998</v>
      </c>
      <c r="E1517">
        <v>15.44</v>
      </c>
      <c r="F1517">
        <v>0</v>
      </c>
    </row>
    <row r="1518" spans="1:6">
      <c r="A1518" s="1">
        <v>39738</v>
      </c>
      <c r="B1518" t="s">
        <v>430</v>
      </c>
      <c r="C1518">
        <v>48.677999999999997</v>
      </c>
      <c r="D1518">
        <v>17.079999999999998</v>
      </c>
      <c r="E1518">
        <v>15.44</v>
      </c>
      <c r="F1518">
        <v>0</v>
      </c>
    </row>
    <row r="1519" spans="1:6">
      <c r="A1519" s="1">
        <v>39738</v>
      </c>
      <c r="B1519" t="s">
        <v>431</v>
      </c>
      <c r="C1519">
        <v>48.677999999999997</v>
      </c>
      <c r="D1519">
        <v>17.010000000000002</v>
      </c>
      <c r="E1519">
        <v>15.44</v>
      </c>
      <c r="F1519">
        <v>0</v>
      </c>
    </row>
    <row r="1520" spans="1:6">
      <c r="A1520" s="1">
        <v>39738</v>
      </c>
      <c r="B1520" t="s">
        <v>432</v>
      </c>
      <c r="C1520">
        <v>48.524000000000001</v>
      </c>
      <c r="D1520">
        <v>17.04</v>
      </c>
      <c r="E1520">
        <v>15.44</v>
      </c>
      <c r="F1520">
        <v>0</v>
      </c>
    </row>
    <row r="1521" spans="1:6">
      <c r="A1521" s="1">
        <v>39738</v>
      </c>
      <c r="B1521" t="s">
        <v>433</v>
      </c>
      <c r="C1521">
        <v>48.420999999999999</v>
      </c>
      <c r="D1521">
        <v>17.059999999999999</v>
      </c>
      <c r="E1521">
        <v>15.44</v>
      </c>
      <c r="F1521">
        <v>0</v>
      </c>
    </row>
    <row r="1522" spans="1:6">
      <c r="A1522" s="1">
        <v>39738</v>
      </c>
      <c r="B1522" t="s">
        <v>434</v>
      </c>
      <c r="C1522">
        <v>48.267000000000003</v>
      </c>
      <c r="D1522">
        <v>16.989999999999998</v>
      </c>
      <c r="E1522">
        <v>15.44</v>
      </c>
      <c r="F1522">
        <v>0</v>
      </c>
    </row>
    <row r="1523" spans="1:6">
      <c r="A1523" s="1">
        <v>39738</v>
      </c>
      <c r="B1523" t="s">
        <v>435</v>
      </c>
      <c r="C1523">
        <v>48.216000000000001</v>
      </c>
      <c r="D1523">
        <v>16.989999999999998</v>
      </c>
      <c r="E1523">
        <v>15.44</v>
      </c>
      <c r="F1523">
        <v>0</v>
      </c>
    </row>
    <row r="1524" spans="1:6">
      <c r="A1524" s="1">
        <v>39738</v>
      </c>
      <c r="B1524" t="s">
        <v>436</v>
      </c>
      <c r="C1524">
        <v>48.164000000000001</v>
      </c>
      <c r="D1524">
        <v>16.91</v>
      </c>
      <c r="E1524">
        <v>15.44</v>
      </c>
      <c r="F1524">
        <v>0</v>
      </c>
    </row>
    <row r="1525" spans="1:6">
      <c r="A1525" s="1">
        <v>39738</v>
      </c>
      <c r="B1525" t="s">
        <v>437</v>
      </c>
      <c r="C1525">
        <v>48.061999999999998</v>
      </c>
      <c r="D1525">
        <v>16.940000000000001</v>
      </c>
      <c r="E1525">
        <v>15.44</v>
      </c>
      <c r="F1525">
        <v>0</v>
      </c>
    </row>
    <row r="1526" spans="1:6">
      <c r="A1526" s="1">
        <v>39738</v>
      </c>
      <c r="B1526" t="s">
        <v>438</v>
      </c>
      <c r="C1526">
        <v>47.856000000000002</v>
      </c>
      <c r="D1526">
        <v>16.989999999999998</v>
      </c>
      <c r="E1526">
        <v>15.44</v>
      </c>
      <c r="F1526">
        <v>0</v>
      </c>
    </row>
    <row r="1527" spans="1:6">
      <c r="A1527" s="1">
        <v>39738</v>
      </c>
      <c r="B1527" t="s">
        <v>439</v>
      </c>
      <c r="C1527">
        <v>47.805</v>
      </c>
      <c r="D1527">
        <v>16.940000000000001</v>
      </c>
      <c r="E1527">
        <v>15.44</v>
      </c>
      <c r="F1527">
        <v>0</v>
      </c>
    </row>
    <row r="1528" spans="1:6">
      <c r="A1528" s="1">
        <v>39738</v>
      </c>
      <c r="B1528" t="s">
        <v>440</v>
      </c>
      <c r="C1528">
        <v>47.701999999999998</v>
      </c>
      <c r="D1528">
        <v>17.010000000000002</v>
      </c>
      <c r="E1528">
        <v>15.44</v>
      </c>
      <c r="F1528">
        <v>0</v>
      </c>
    </row>
    <row r="1529" spans="1:6">
      <c r="A1529" s="1">
        <v>39738</v>
      </c>
      <c r="B1529" t="s">
        <v>441</v>
      </c>
      <c r="C1529">
        <v>47.548000000000002</v>
      </c>
      <c r="D1529">
        <v>16.96</v>
      </c>
      <c r="E1529">
        <v>15.44</v>
      </c>
      <c r="F1529">
        <v>0</v>
      </c>
    </row>
    <row r="1530" spans="1:6">
      <c r="A1530" s="1">
        <v>39738</v>
      </c>
      <c r="B1530" t="s">
        <v>442</v>
      </c>
      <c r="C1530">
        <v>47.445</v>
      </c>
      <c r="D1530">
        <v>16.96</v>
      </c>
      <c r="E1530">
        <v>15.44</v>
      </c>
      <c r="F1530">
        <v>0</v>
      </c>
    </row>
    <row r="1531" spans="1:6">
      <c r="A1531" s="1">
        <v>39738</v>
      </c>
      <c r="B1531" t="s">
        <v>443</v>
      </c>
      <c r="C1531">
        <v>47.393999999999998</v>
      </c>
      <c r="D1531">
        <v>17.010000000000002</v>
      </c>
      <c r="E1531">
        <v>15.44</v>
      </c>
      <c r="F1531">
        <v>0</v>
      </c>
    </row>
    <row r="1532" spans="1:6">
      <c r="A1532" s="1">
        <v>39738</v>
      </c>
      <c r="B1532" t="s">
        <v>444</v>
      </c>
      <c r="C1532">
        <v>47.343000000000004</v>
      </c>
      <c r="D1532">
        <v>16.96</v>
      </c>
      <c r="E1532">
        <v>15.44</v>
      </c>
      <c r="F1532">
        <v>0</v>
      </c>
    </row>
    <row r="1533" spans="1:6">
      <c r="A1533" s="1">
        <v>39738</v>
      </c>
      <c r="B1533" t="s">
        <v>445</v>
      </c>
      <c r="C1533">
        <v>47.137</v>
      </c>
      <c r="D1533">
        <v>16.989999999999998</v>
      </c>
      <c r="E1533">
        <v>15.44</v>
      </c>
      <c r="F1533">
        <v>0</v>
      </c>
    </row>
    <row r="1534" spans="1:6">
      <c r="A1534" s="1">
        <v>39738</v>
      </c>
      <c r="B1534" t="s">
        <v>446</v>
      </c>
      <c r="C1534">
        <v>46.982999999999997</v>
      </c>
      <c r="D1534">
        <v>16.96</v>
      </c>
      <c r="E1534">
        <v>15.44</v>
      </c>
      <c r="F1534">
        <v>0</v>
      </c>
    </row>
    <row r="1535" spans="1:6">
      <c r="A1535" s="1">
        <v>39738</v>
      </c>
      <c r="B1535" t="s">
        <v>447</v>
      </c>
      <c r="C1535">
        <v>46.982999999999997</v>
      </c>
      <c r="D1535">
        <v>16.89</v>
      </c>
      <c r="E1535">
        <v>15.44</v>
      </c>
      <c r="F1535">
        <v>0</v>
      </c>
    </row>
    <row r="1536" spans="1:6">
      <c r="A1536" s="1">
        <v>39738</v>
      </c>
      <c r="B1536" t="s">
        <v>448</v>
      </c>
      <c r="C1536">
        <v>46.881</v>
      </c>
      <c r="D1536">
        <v>16.91</v>
      </c>
      <c r="E1536">
        <v>15.44</v>
      </c>
      <c r="F1536">
        <v>0</v>
      </c>
    </row>
    <row r="1537" spans="1:6">
      <c r="A1537" s="1">
        <v>39738</v>
      </c>
      <c r="B1537" t="s">
        <v>449</v>
      </c>
      <c r="C1537">
        <v>46.674999999999997</v>
      </c>
      <c r="D1537">
        <v>16.989999999999998</v>
      </c>
      <c r="E1537">
        <v>15.44</v>
      </c>
      <c r="F1537">
        <v>0</v>
      </c>
    </row>
    <row r="1538" spans="1:6">
      <c r="A1538" s="1">
        <v>39738</v>
      </c>
      <c r="B1538" t="s">
        <v>450</v>
      </c>
      <c r="C1538">
        <v>46.674999999999997</v>
      </c>
      <c r="D1538">
        <v>16.940000000000001</v>
      </c>
      <c r="E1538">
        <v>15.44</v>
      </c>
      <c r="F1538">
        <v>0</v>
      </c>
    </row>
    <row r="1539" spans="1:6">
      <c r="A1539" s="1">
        <v>39738</v>
      </c>
      <c r="B1539" t="s">
        <v>451</v>
      </c>
      <c r="C1539">
        <v>46.521000000000001</v>
      </c>
      <c r="D1539">
        <v>16.989999999999998</v>
      </c>
      <c r="E1539">
        <v>15.44</v>
      </c>
      <c r="F1539">
        <v>0</v>
      </c>
    </row>
    <row r="1540" spans="1:6">
      <c r="A1540" s="1">
        <v>39738</v>
      </c>
      <c r="B1540" t="s">
        <v>452</v>
      </c>
      <c r="C1540">
        <v>46.366999999999997</v>
      </c>
      <c r="D1540">
        <v>16.940000000000001</v>
      </c>
      <c r="E1540">
        <v>15.44</v>
      </c>
      <c r="F1540">
        <v>0</v>
      </c>
    </row>
    <row r="1541" spans="1:6">
      <c r="A1541" s="1">
        <v>39738</v>
      </c>
      <c r="B1541" t="s">
        <v>453</v>
      </c>
      <c r="C1541">
        <v>46.316000000000003</v>
      </c>
      <c r="D1541">
        <v>16.87</v>
      </c>
      <c r="E1541">
        <v>15.44</v>
      </c>
      <c r="F1541">
        <v>0</v>
      </c>
    </row>
    <row r="1542" spans="1:6">
      <c r="A1542" s="1">
        <v>39738</v>
      </c>
      <c r="B1542" t="s">
        <v>454</v>
      </c>
      <c r="C1542">
        <v>46.213000000000001</v>
      </c>
      <c r="D1542">
        <v>16.89</v>
      </c>
      <c r="E1542">
        <v>15.44</v>
      </c>
      <c r="F1542">
        <v>0</v>
      </c>
    </row>
    <row r="1543" spans="1:6">
      <c r="A1543" s="1">
        <v>39738</v>
      </c>
      <c r="B1543" t="s">
        <v>455</v>
      </c>
      <c r="C1543">
        <v>46.161999999999999</v>
      </c>
      <c r="D1543">
        <v>16.940000000000001</v>
      </c>
      <c r="E1543">
        <v>15.44</v>
      </c>
      <c r="F1543">
        <v>0</v>
      </c>
    </row>
    <row r="1544" spans="1:6">
      <c r="A1544" s="1">
        <v>39738</v>
      </c>
      <c r="B1544" t="s">
        <v>456</v>
      </c>
      <c r="C1544">
        <v>46.008000000000003</v>
      </c>
      <c r="D1544">
        <v>16.84</v>
      </c>
      <c r="E1544">
        <v>15.44</v>
      </c>
      <c r="F1544">
        <v>0</v>
      </c>
    </row>
    <row r="1545" spans="1:6">
      <c r="A1545" s="1">
        <v>39738</v>
      </c>
      <c r="B1545" t="s">
        <v>457</v>
      </c>
      <c r="C1545">
        <v>46.058999999999997</v>
      </c>
      <c r="D1545">
        <v>16.91</v>
      </c>
      <c r="E1545">
        <v>15.44</v>
      </c>
      <c r="F1545">
        <v>0</v>
      </c>
    </row>
    <row r="1546" spans="1:6">
      <c r="A1546" s="1">
        <v>39738</v>
      </c>
      <c r="B1546" t="s">
        <v>458</v>
      </c>
      <c r="C1546">
        <v>45.853999999999999</v>
      </c>
      <c r="D1546">
        <v>16.84</v>
      </c>
      <c r="E1546">
        <v>15.44</v>
      </c>
      <c r="F1546">
        <v>0</v>
      </c>
    </row>
    <row r="1547" spans="1:6">
      <c r="A1547" s="1">
        <v>39738</v>
      </c>
      <c r="B1547" t="s">
        <v>459</v>
      </c>
      <c r="C1547">
        <v>45.802</v>
      </c>
      <c r="D1547">
        <v>16.89</v>
      </c>
      <c r="E1547">
        <v>15.44</v>
      </c>
      <c r="F1547">
        <v>0</v>
      </c>
    </row>
    <row r="1548" spans="1:6">
      <c r="A1548" s="1">
        <v>39738</v>
      </c>
      <c r="B1548" t="s">
        <v>460</v>
      </c>
      <c r="C1548">
        <v>45.597000000000001</v>
      </c>
      <c r="D1548">
        <v>16.84</v>
      </c>
      <c r="E1548">
        <v>15.44</v>
      </c>
      <c r="F1548">
        <v>0</v>
      </c>
    </row>
    <row r="1549" spans="1:6">
      <c r="A1549" s="1">
        <v>39738</v>
      </c>
      <c r="B1549" t="s">
        <v>461</v>
      </c>
      <c r="C1549">
        <v>45.545999999999999</v>
      </c>
      <c r="D1549">
        <v>16.84</v>
      </c>
      <c r="E1549">
        <v>15.44</v>
      </c>
      <c r="F1549">
        <v>0</v>
      </c>
    </row>
    <row r="1550" spans="1:6">
      <c r="A1550" s="1">
        <v>39738</v>
      </c>
      <c r="B1550" t="s">
        <v>462</v>
      </c>
      <c r="C1550">
        <v>45.392000000000003</v>
      </c>
      <c r="D1550">
        <v>16.84</v>
      </c>
      <c r="E1550">
        <v>15.44</v>
      </c>
      <c r="F1550">
        <v>0</v>
      </c>
    </row>
    <row r="1551" spans="1:6">
      <c r="A1551" s="1">
        <v>39738</v>
      </c>
      <c r="B1551" t="s">
        <v>463</v>
      </c>
      <c r="C1551">
        <v>45.289000000000001</v>
      </c>
      <c r="D1551">
        <v>16.79</v>
      </c>
      <c r="E1551">
        <v>15.44</v>
      </c>
      <c r="F1551">
        <v>0</v>
      </c>
    </row>
    <row r="1552" spans="1:6">
      <c r="A1552" s="1">
        <v>39738</v>
      </c>
      <c r="B1552" t="s">
        <v>464</v>
      </c>
      <c r="C1552">
        <v>45.237000000000002</v>
      </c>
      <c r="D1552">
        <v>16.79</v>
      </c>
      <c r="E1552">
        <v>15.44</v>
      </c>
      <c r="F1552">
        <v>0</v>
      </c>
    </row>
    <row r="1553" spans="1:6">
      <c r="A1553" s="1">
        <v>39738</v>
      </c>
      <c r="B1553" t="s">
        <v>465</v>
      </c>
      <c r="C1553">
        <v>45.134999999999998</v>
      </c>
      <c r="D1553">
        <v>16.77</v>
      </c>
      <c r="E1553">
        <v>15.44</v>
      </c>
      <c r="F1553">
        <v>0</v>
      </c>
    </row>
    <row r="1554" spans="1:6">
      <c r="A1554" s="1">
        <v>39738</v>
      </c>
      <c r="B1554" t="s">
        <v>466</v>
      </c>
      <c r="C1554">
        <v>45.031999999999996</v>
      </c>
      <c r="D1554">
        <v>16.77</v>
      </c>
      <c r="E1554">
        <v>15.44</v>
      </c>
      <c r="F1554">
        <v>0</v>
      </c>
    </row>
    <row r="1555" spans="1:6">
      <c r="A1555" s="1">
        <v>39738</v>
      </c>
      <c r="B1555" t="s">
        <v>467</v>
      </c>
      <c r="C1555">
        <v>44.929000000000002</v>
      </c>
      <c r="D1555">
        <v>16.79</v>
      </c>
      <c r="E1555">
        <v>15.44</v>
      </c>
      <c r="F1555">
        <v>0</v>
      </c>
    </row>
    <row r="1556" spans="1:6">
      <c r="A1556" s="1">
        <v>39738</v>
      </c>
      <c r="B1556" t="s">
        <v>468</v>
      </c>
      <c r="C1556">
        <v>44.774999999999999</v>
      </c>
      <c r="D1556">
        <v>16.82</v>
      </c>
      <c r="E1556">
        <v>15.44</v>
      </c>
      <c r="F1556">
        <v>0</v>
      </c>
    </row>
    <row r="1557" spans="1:6">
      <c r="A1557" s="1">
        <v>39738</v>
      </c>
      <c r="B1557" t="s">
        <v>469</v>
      </c>
      <c r="C1557">
        <v>44.723999999999997</v>
      </c>
      <c r="D1557">
        <v>16.82</v>
      </c>
      <c r="E1557">
        <v>15.44</v>
      </c>
      <c r="F1557">
        <v>0</v>
      </c>
    </row>
    <row r="1558" spans="1:6">
      <c r="A1558" s="1">
        <v>39738</v>
      </c>
      <c r="B1558" t="s">
        <v>470</v>
      </c>
      <c r="C1558">
        <v>44.621000000000002</v>
      </c>
      <c r="D1558">
        <v>16.77</v>
      </c>
      <c r="E1558">
        <v>15.44</v>
      </c>
      <c r="F1558">
        <v>0</v>
      </c>
    </row>
    <row r="1559" spans="1:6">
      <c r="A1559" s="1">
        <v>39738</v>
      </c>
      <c r="B1559" t="s">
        <v>471</v>
      </c>
      <c r="C1559">
        <v>44.57</v>
      </c>
      <c r="D1559">
        <v>16.7</v>
      </c>
      <c r="E1559">
        <v>15.44</v>
      </c>
      <c r="F1559">
        <v>0</v>
      </c>
    </row>
    <row r="1560" spans="1:6">
      <c r="A1560" s="1">
        <v>39738</v>
      </c>
      <c r="B1560" t="s">
        <v>472</v>
      </c>
      <c r="C1560">
        <v>44.415999999999997</v>
      </c>
      <c r="D1560">
        <v>16.7</v>
      </c>
      <c r="E1560">
        <v>15.44</v>
      </c>
      <c r="F1560">
        <v>0</v>
      </c>
    </row>
    <row r="1561" spans="1:6">
      <c r="A1561" s="1">
        <v>39738</v>
      </c>
      <c r="B1561" t="s">
        <v>473</v>
      </c>
      <c r="C1561">
        <v>44.365000000000002</v>
      </c>
      <c r="D1561">
        <v>16.739999999999998</v>
      </c>
      <c r="E1561">
        <v>15.44</v>
      </c>
      <c r="F1561">
        <v>0</v>
      </c>
    </row>
    <row r="1562" spans="1:6">
      <c r="A1562" s="1">
        <v>39738</v>
      </c>
      <c r="B1562" t="s">
        <v>474</v>
      </c>
      <c r="C1562">
        <v>44.210999999999999</v>
      </c>
      <c r="D1562">
        <v>16.77</v>
      </c>
      <c r="E1562">
        <v>15.44</v>
      </c>
      <c r="F1562">
        <v>0</v>
      </c>
    </row>
    <row r="1563" spans="1:6">
      <c r="A1563" s="1">
        <v>39738</v>
      </c>
      <c r="B1563" t="s">
        <v>475</v>
      </c>
      <c r="C1563">
        <v>44.158999999999999</v>
      </c>
      <c r="D1563">
        <v>16.739999999999998</v>
      </c>
      <c r="E1563">
        <v>15.44</v>
      </c>
      <c r="F1563">
        <v>0</v>
      </c>
    </row>
    <row r="1564" spans="1:6">
      <c r="A1564" s="1">
        <v>39738</v>
      </c>
      <c r="B1564" t="s">
        <v>476</v>
      </c>
      <c r="C1564">
        <v>44.055999999999997</v>
      </c>
      <c r="D1564">
        <v>16.670000000000002</v>
      </c>
      <c r="E1564">
        <v>15.44</v>
      </c>
      <c r="F1564">
        <v>0</v>
      </c>
    </row>
    <row r="1565" spans="1:6">
      <c r="A1565" s="1">
        <v>39738</v>
      </c>
      <c r="B1565" t="s">
        <v>477</v>
      </c>
      <c r="C1565">
        <v>43.902000000000001</v>
      </c>
      <c r="D1565">
        <v>16.79</v>
      </c>
      <c r="E1565">
        <v>15.44</v>
      </c>
      <c r="F1565">
        <v>0</v>
      </c>
    </row>
    <row r="1566" spans="1:6">
      <c r="A1566" s="1">
        <v>39738</v>
      </c>
      <c r="B1566" t="s">
        <v>478</v>
      </c>
      <c r="C1566">
        <v>43.850999999999999</v>
      </c>
      <c r="D1566">
        <v>16.7</v>
      </c>
      <c r="E1566">
        <v>15.43</v>
      </c>
      <c r="F1566">
        <v>0</v>
      </c>
    </row>
    <row r="1567" spans="1:6">
      <c r="A1567" s="1">
        <v>39738</v>
      </c>
      <c r="B1567" t="s">
        <v>479</v>
      </c>
      <c r="C1567">
        <v>43.747999999999998</v>
      </c>
      <c r="D1567">
        <v>16.72</v>
      </c>
      <c r="E1567">
        <v>15.43</v>
      </c>
      <c r="F1567">
        <v>0</v>
      </c>
    </row>
    <row r="1568" spans="1:6">
      <c r="A1568" s="1">
        <v>39738</v>
      </c>
      <c r="B1568" t="s">
        <v>480</v>
      </c>
      <c r="C1568">
        <v>43.697000000000003</v>
      </c>
      <c r="D1568">
        <v>16.670000000000002</v>
      </c>
      <c r="E1568">
        <v>15.43</v>
      </c>
      <c r="F1568">
        <v>0</v>
      </c>
    </row>
    <row r="1569" spans="1:6">
      <c r="A1569" s="1">
        <v>39738</v>
      </c>
      <c r="B1569" t="s">
        <v>481</v>
      </c>
      <c r="C1569">
        <v>43.542999999999999</v>
      </c>
      <c r="D1569">
        <v>16.670000000000002</v>
      </c>
      <c r="E1569">
        <v>15.43</v>
      </c>
      <c r="F1569">
        <v>0</v>
      </c>
    </row>
    <row r="1570" spans="1:6">
      <c r="A1570" s="1">
        <v>39738</v>
      </c>
      <c r="B1570" t="s">
        <v>482</v>
      </c>
      <c r="C1570">
        <v>43.44</v>
      </c>
      <c r="D1570">
        <v>16.72</v>
      </c>
      <c r="E1570">
        <v>15.43</v>
      </c>
      <c r="F1570">
        <v>0</v>
      </c>
    </row>
    <row r="1571" spans="1:6">
      <c r="A1571" s="1">
        <v>39738</v>
      </c>
      <c r="B1571" t="s">
        <v>483</v>
      </c>
      <c r="C1571">
        <v>43.338000000000001</v>
      </c>
      <c r="D1571">
        <v>16.670000000000002</v>
      </c>
      <c r="E1571">
        <v>15.43</v>
      </c>
      <c r="F1571">
        <v>0</v>
      </c>
    </row>
    <row r="1572" spans="1:6">
      <c r="A1572" s="1">
        <v>39738</v>
      </c>
      <c r="B1572" t="s">
        <v>484</v>
      </c>
      <c r="C1572">
        <v>43.234999999999999</v>
      </c>
      <c r="D1572">
        <v>16.670000000000002</v>
      </c>
      <c r="E1572">
        <v>15.43</v>
      </c>
      <c r="F1572">
        <v>0</v>
      </c>
    </row>
    <row r="1573" spans="1:6">
      <c r="A1573" s="1">
        <v>39738</v>
      </c>
      <c r="B1573" t="s">
        <v>485</v>
      </c>
      <c r="C1573">
        <v>43.183999999999997</v>
      </c>
      <c r="D1573">
        <v>16.62</v>
      </c>
      <c r="E1573">
        <v>15.43</v>
      </c>
      <c r="F1573">
        <v>0</v>
      </c>
    </row>
    <row r="1574" spans="1:6">
      <c r="A1574" s="1">
        <v>39738</v>
      </c>
      <c r="B1574" t="s">
        <v>486</v>
      </c>
      <c r="C1574">
        <v>43.081000000000003</v>
      </c>
      <c r="D1574">
        <v>16.62</v>
      </c>
      <c r="E1574">
        <v>15.43</v>
      </c>
      <c r="F1574">
        <v>0</v>
      </c>
    </row>
    <row r="1575" spans="1:6">
      <c r="A1575" s="1">
        <v>39738</v>
      </c>
      <c r="B1575" t="s">
        <v>487</v>
      </c>
      <c r="C1575">
        <v>42.978000000000002</v>
      </c>
      <c r="D1575">
        <v>16.670000000000002</v>
      </c>
      <c r="E1575">
        <v>15.43</v>
      </c>
      <c r="F1575">
        <v>0</v>
      </c>
    </row>
    <row r="1576" spans="1:6">
      <c r="A1576" s="1">
        <v>39738</v>
      </c>
      <c r="B1576" t="s">
        <v>488</v>
      </c>
      <c r="C1576">
        <v>42.875</v>
      </c>
      <c r="D1576">
        <v>16.62</v>
      </c>
      <c r="E1576">
        <v>15.43</v>
      </c>
      <c r="F1576">
        <v>0</v>
      </c>
    </row>
    <row r="1577" spans="1:6">
      <c r="A1577" s="1">
        <v>39738</v>
      </c>
      <c r="B1577" t="s">
        <v>489</v>
      </c>
      <c r="C1577">
        <v>42.875</v>
      </c>
      <c r="D1577">
        <v>16.62</v>
      </c>
      <c r="E1577">
        <v>15.43</v>
      </c>
      <c r="F1577">
        <v>0</v>
      </c>
    </row>
    <row r="1578" spans="1:6">
      <c r="A1578" s="1">
        <v>39738</v>
      </c>
      <c r="B1578" t="s">
        <v>490</v>
      </c>
      <c r="C1578">
        <v>42.720999999999997</v>
      </c>
      <c r="D1578">
        <v>16.670000000000002</v>
      </c>
      <c r="E1578">
        <v>15.43</v>
      </c>
      <c r="F1578">
        <v>0</v>
      </c>
    </row>
    <row r="1579" spans="1:6">
      <c r="A1579" s="1">
        <v>39738</v>
      </c>
      <c r="B1579" t="s">
        <v>491</v>
      </c>
      <c r="C1579">
        <v>42.619</v>
      </c>
      <c r="D1579">
        <v>16.649999999999999</v>
      </c>
      <c r="E1579">
        <v>15.43</v>
      </c>
      <c r="F1579">
        <v>0</v>
      </c>
    </row>
    <row r="1580" spans="1:6">
      <c r="A1580" s="1">
        <v>39738</v>
      </c>
      <c r="B1580" t="s">
        <v>492</v>
      </c>
      <c r="C1580">
        <v>42.515999999999998</v>
      </c>
      <c r="D1580">
        <v>16.62</v>
      </c>
      <c r="E1580">
        <v>15.43</v>
      </c>
      <c r="F1580">
        <v>0</v>
      </c>
    </row>
    <row r="1581" spans="1:6">
      <c r="A1581" s="1">
        <v>39738</v>
      </c>
      <c r="B1581" t="s">
        <v>493</v>
      </c>
      <c r="C1581">
        <v>42.412999999999997</v>
      </c>
      <c r="D1581">
        <v>16.57</v>
      </c>
      <c r="E1581">
        <v>15.43</v>
      </c>
      <c r="F1581">
        <v>0</v>
      </c>
    </row>
    <row r="1582" spans="1:6">
      <c r="A1582" s="1">
        <v>39738</v>
      </c>
      <c r="B1582" t="s">
        <v>494</v>
      </c>
      <c r="C1582">
        <v>42.412999999999997</v>
      </c>
      <c r="D1582">
        <v>16.600000000000001</v>
      </c>
      <c r="E1582">
        <v>15.43</v>
      </c>
      <c r="F1582">
        <v>0</v>
      </c>
    </row>
    <row r="1583" spans="1:6">
      <c r="A1583" s="1">
        <v>39738</v>
      </c>
      <c r="B1583" t="s">
        <v>495</v>
      </c>
      <c r="C1583">
        <v>42.259</v>
      </c>
      <c r="D1583">
        <v>16.62</v>
      </c>
      <c r="E1583">
        <v>15.43</v>
      </c>
      <c r="F1583">
        <v>0</v>
      </c>
    </row>
    <row r="1584" spans="1:6">
      <c r="A1584" s="1">
        <v>39738</v>
      </c>
      <c r="B1584" t="s">
        <v>496</v>
      </c>
      <c r="C1584">
        <v>42.156999999999996</v>
      </c>
      <c r="D1584">
        <v>16.57</v>
      </c>
      <c r="E1584">
        <v>15.43</v>
      </c>
      <c r="F1584">
        <v>0</v>
      </c>
    </row>
    <row r="1585" spans="1:6">
      <c r="A1585" s="1">
        <v>39738</v>
      </c>
      <c r="B1585" t="s">
        <v>497</v>
      </c>
      <c r="C1585">
        <v>42.054000000000002</v>
      </c>
      <c r="D1585">
        <v>16.57</v>
      </c>
      <c r="E1585">
        <v>15.43</v>
      </c>
      <c r="F1585">
        <v>0</v>
      </c>
    </row>
    <row r="1586" spans="1:6">
      <c r="A1586" s="1">
        <v>39738</v>
      </c>
      <c r="B1586" t="s">
        <v>498</v>
      </c>
      <c r="C1586">
        <v>41.951000000000001</v>
      </c>
      <c r="D1586">
        <v>16.600000000000001</v>
      </c>
      <c r="E1586">
        <v>15.42</v>
      </c>
      <c r="F1586">
        <v>0</v>
      </c>
    </row>
    <row r="1587" spans="1:6">
      <c r="A1587" s="1">
        <v>39738</v>
      </c>
      <c r="B1587" t="s">
        <v>499</v>
      </c>
      <c r="C1587">
        <v>41.9</v>
      </c>
      <c r="D1587">
        <v>16.600000000000001</v>
      </c>
      <c r="E1587">
        <v>15.43</v>
      </c>
      <c r="F1587">
        <v>0</v>
      </c>
    </row>
    <row r="1588" spans="1:6">
      <c r="A1588" s="1">
        <v>39738</v>
      </c>
      <c r="B1588" t="s">
        <v>500</v>
      </c>
      <c r="C1588">
        <v>41.796999999999997</v>
      </c>
      <c r="D1588">
        <v>16.55</v>
      </c>
      <c r="E1588">
        <v>15.42</v>
      </c>
      <c r="F1588">
        <v>0</v>
      </c>
    </row>
    <row r="1589" spans="1:6">
      <c r="A1589" s="1">
        <v>39738</v>
      </c>
      <c r="B1589" t="s">
        <v>501</v>
      </c>
      <c r="C1589">
        <v>41.746000000000002</v>
      </c>
      <c r="D1589">
        <v>16.5</v>
      </c>
      <c r="E1589">
        <v>15.42</v>
      </c>
      <c r="F1589">
        <v>0</v>
      </c>
    </row>
    <row r="1590" spans="1:6">
      <c r="A1590" s="1">
        <v>39738</v>
      </c>
      <c r="B1590" t="s">
        <v>502</v>
      </c>
      <c r="C1590">
        <v>41.643000000000001</v>
      </c>
      <c r="D1590">
        <v>16.53</v>
      </c>
      <c r="E1590">
        <v>15.42</v>
      </c>
      <c r="F1590">
        <v>0</v>
      </c>
    </row>
    <row r="1591" spans="1:6">
      <c r="A1591" s="1">
        <v>39738</v>
      </c>
      <c r="B1591" t="s">
        <v>503</v>
      </c>
      <c r="C1591">
        <v>41.54</v>
      </c>
      <c r="D1591">
        <v>16.55</v>
      </c>
      <c r="E1591">
        <v>15.42</v>
      </c>
      <c r="F1591">
        <v>0</v>
      </c>
    </row>
    <row r="1592" spans="1:6">
      <c r="A1592" s="1">
        <v>39738</v>
      </c>
      <c r="B1592" t="s">
        <v>504</v>
      </c>
      <c r="C1592">
        <v>41.438000000000002</v>
      </c>
      <c r="D1592">
        <v>16.5</v>
      </c>
      <c r="E1592">
        <v>15.42</v>
      </c>
      <c r="F1592">
        <v>0</v>
      </c>
    </row>
    <row r="1593" spans="1:6">
      <c r="A1593" s="1">
        <v>39738</v>
      </c>
      <c r="B1593" t="s">
        <v>505</v>
      </c>
      <c r="C1593">
        <v>41.335000000000001</v>
      </c>
      <c r="D1593">
        <v>16.55</v>
      </c>
      <c r="E1593">
        <v>15.42</v>
      </c>
      <c r="F1593">
        <v>0</v>
      </c>
    </row>
    <row r="1594" spans="1:6">
      <c r="A1594" s="1">
        <v>39738</v>
      </c>
      <c r="B1594" t="s">
        <v>506</v>
      </c>
      <c r="C1594">
        <v>41.283999999999999</v>
      </c>
      <c r="D1594">
        <v>16.48</v>
      </c>
      <c r="E1594">
        <v>15.41</v>
      </c>
      <c r="F1594">
        <v>0</v>
      </c>
    </row>
    <row r="1595" spans="1:6">
      <c r="A1595" s="1">
        <v>39738</v>
      </c>
      <c r="B1595" t="s">
        <v>507</v>
      </c>
      <c r="C1595">
        <v>41.180999999999997</v>
      </c>
      <c r="D1595">
        <v>16.48</v>
      </c>
      <c r="E1595">
        <v>15.42</v>
      </c>
      <c r="F1595">
        <v>0</v>
      </c>
    </row>
    <row r="1596" spans="1:6">
      <c r="A1596" s="1">
        <v>39738</v>
      </c>
      <c r="B1596" t="s">
        <v>508</v>
      </c>
      <c r="C1596">
        <v>41.13</v>
      </c>
      <c r="D1596">
        <v>16.48</v>
      </c>
      <c r="E1596">
        <v>15.42</v>
      </c>
      <c r="F1596">
        <v>0</v>
      </c>
    </row>
    <row r="1597" spans="1:6">
      <c r="A1597" s="1">
        <v>39738</v>
      </c>
      <c r="B1597" t="s">
        <v>509</v>
      </c>
      <c r="C1597">
        <v>41.027000000000001</v>
      </c>
      <c r="D1597">
        <v>16.45</v>
      </c>
      <c r="E1597">
        <v>15.41</v>
      </c>
      <c r="F1597">
        <v>0</v>
      </c>
    </row>
    <row r="1598" spans="1:6">
      <c r="A1598" s="1">
        <v>39738</v>
      </c>
      <c r="B1598" t="s">
        <v>510</v>
      </c>
      <c r="C1598">
        <v>40.923999999999999</v>
      </c>
      <c r="D1598">
        <v>16.48</v>
      </c>
      <c r="E1598">
        <v>15.41</v>
      </c>
      <c r="F1598">
        <v>0</v>
      </c>
    </row>
    <row r="1599" spans="1:6">
      <c r="A1599" s="1">
        <v>39738</v>
      </c>
      <c r="B1599" t="s">
        <v>511</v>
      </c>
      <c r="C1599">
        <v>40.872999999999998</v>
      </c>
      <c r="D1599">
        <v>16.45</v>
      </c>
      <c r="E1599">
        <v>15.42</v>
      </c>
      <c r="F1599">
        <v>0</v>
      </c>
    </row>
    <row r="1600" spans="1:6">
      <c r="A1600" s="1">
        <v>39738</v>
      </c>
      <c r="B1600" t="s">
        <v>512</v>
      </c>
      <c r="C1600">
        <v>40.770000000000003</v>
      </c>
      <c r="D1600">
        <v>16.43</v>
      </c>
      <c r="E1600">
        <v>15.41</v>
      </c>
      <c r="F1600">
        <v>0</v>
      </c>
    </row>
    <row r="1601" spans="1:6">
      <c r="A1601" s="1">
        <v>39738</v>
      </c>
      <c r="B1601" t="s">
        <v>513</v>
      </c>
      <c r="C1601">
        <v>40.719000000000001</v>
      </c>
      <c r="D1601">
        <v>16.48</v>
      </c>
      <c r="E1601">
        <v>15.41</v>
      </c>
      <c r="F1601">
        <v>0</v>
      </c>
    </row>
    <row r="1602" spans="1:6">
      <c r="A1602" s="1">
        <v>39738</v>
      </c>
      <c r="B1602" t="s">
        <v>514</v>
      </c>
      <c r="C1602">
        <v>40.616</v>
      </c>
      <c r="D1602">
        <v>16.45</v>
      </c>
      <c r="E1602">
        <v>15.41</v>
      </c>
      <c r="F1602">
        <v>0</v>
      </c>
    </row>
    <row r="1603" spans="1:6">
      <c r="A1603" s="1">
        <v>39738</v>
      </c>
      <c r="B1603" t="s">
        <v>515</v>
      </c>
      <c r="C1603">
        <v>40.512999999999998</v>
      </c>
      <c r="D1603">
        <v>16.45</v>
      </c>
      <c r="E1603">
        <v>15.41</v>
      </c>
      <c r="F1603">
        <v>0</v>
      </c>
    </row>
    <row r="1604" spans="1:6">
      <c r="A1604" s="1">
        <v>39738</v>
      </c>
      <c r="B1604" t="s">
        <v>516</v>
      </c>
      <c r="C1604">
        <v>40.462000000000003</v>
      </c>
      <c r="D1604">
        <v>16.48</v>
      </c>
      <c r="E1604">
        <v>15.41</v>
      </c>
      <c r="F1604">
        <v>0</v>
      </c>
    </row>
    <row r="1605" spans="1:6">
      <c r="A1605" s="1">
        <v>39738</v>
      </c>
      <c r="B1605" t="s">
        <v>517</v>
      </c>
      <c r="C1605">
        <v>40.359000000000002</v>
      </c>
      <c r="D1605">
        <v>16.45</v>
      </c>
      <c r="E1605">
        <v>15.41</v>
      </c>
      <c r="F1605">
        <v>0</v>
      </c>
    </row>
    <row r="1606" spans="1:6">
      <c r="A1606" s="1">
        <v>39738</v>
      </c>
      <c r="B1606" t="s">
        <v>518</v>
      </c>
      <c r="C1606">
        <v>40.308</v>
      </c>
      <c r="D1606">
        <v>16.43</v>
      </c>
      <c r="E1606">
        <v>15.41</v>
      </c>
      <c r="F1606">
        <v>0</v>
      </c>
    </row>
    <row r="1607" spans="1:6">
      <c r="A1607" s="1">
        <v>39738</v>
      </c>
      <c r="B1607" t="s">
        <v>519</v>
      </c>
      <c r="C1607">
        <v>40.204999999999998</v>
      </c>
      <c r="D1607">
        <v>16.43</v>
      </c>
      <c r="E1607">
        <v>15.4</v>
      </c>
      <c r="F1607">
        <v>0</v>
      </c>
    </row>
    <row r="1608" spans="1:6">
      <c r="A1608" s="1">
        <v>39738</v>
      </c>
      <c r="B1608" t="s">
        <v>520</v>
      </c>
      <c r="C1608">
        <v>40.154000000000003</v>
      </c>
      <c r="D1608">
        <v>16.48</v>
      </c>
      <c r="E1608">
        <v>15.41</v>
      </c>
      <c r="F1608">
        <v>0</v>
      </c>
    </row>
    <row r="1609" spans="1:6">
      <c r="A1609" s="1">
        <v>39738</v>
      </c>
      <c r="B1609" t="s">
        <v>521</v>
      </c>
      <c r="C1609">
        <v>40.051000000000002</v>
      </c>
      <c r="D1609">
        <v>16.41</v>
      </c>
      <c r="E1609">
        <v>15.4</v>
      </c>
      <c r="F1609">
        <v>0</v>
      </c>
    </row>
    <row r="1610" spans="1:6">
      <c r="A1610" s="1">
        <v>39738</v>
      </c>
      <c r="B1610" t="s">
        <v>522</v>
      </c>
      <c r="C1610">
        <v>40</v>
      </c>
      <c r="D1610">
        <v>16.43</v>
      </c>
      <c r="E1610">
        <v>15.41</v>
      </c>
      <c r="F1610">
        <v>0</v>
      </c>
    </row>
    <row r="1611" spans="1:6">
      <c r="A1611" s="1">
        <v>39738</v>
      </c>
      <c r="B1611" t="s">
        <v>523</v>
      </c>
      <c r="C1611">
        <v>39.896999999999998</v>
      </c>
      <c r="D1611">
        <v>16.38</v>
      </c>
      <c r="E1611">
        <v>15.4</v>
      </c>
      <c r="F1611">
        <v>0</v>
      </c>
    </row>
    <row r="1612" spans="1:6">
      <c r="A1612" s="1">
        <v>39738</v>
      </c>
      <c r="B1612" t="s">
        <v>524</v>
      </c>
      <c r="C1612">
        <v>39.845999999999997</v>
      </c>
      <c r="D1612">
        <v>16.38</v>
      </c>
      <c r="E1612">
        <v>15.4</v>
      </c>
      <c r="F1612">
        <v>0</v>
      </c>
    </row>
    <row r="1613" spans="1:6">
      <c r="A1613" s="1">
        <v>39738</v>
      </c>
      <c r="B1613" t="s">
        <v>525</v>
      </c>
      <c r="C1613">
        <v>39.743000000000002</v>
      </c>
      <c r="D1613">
        <v>16.41</v>
      </c>
      <c r="E1613">
        <v>15.4</v>
      </c>
      <c r="F1613">
        <v>0</v>
      </c>
    </row>
    <row r="1614" spans="1:6">
      <c r="A1614" s="1">
        <v>39738</v>
      </c>
      <c r="B1614" t="s">
        <v>526</v>
      </c>
      <c r="C1614">
        <v>39.640999999999998</v>
      </c>
      <c r="D1614">
        <v>16.43</v>
      </c>
      <c r="E1614">
        <v>15.4</v>
      </c>
      <c r="F1614">
        <v>0</v>
      </c>
    </row>
    <row r="1615" spans="1:6">
      <c r="A1615" s="1">
        <v>39738</v>
      </c>
      <c r="B1615" t="s">
        <v>527</v>
      </c>
      <c r="C1615">
        <v>39.588999999999999</v>
      </c>
      <c r="D1615">
        <v>16.38</v>
      </c>
      <c r="E1615">
        <v>15.4</v>
      </c>
      <c r="F1615">
        <v>0</v>
      </c>
    </row>
    <row r="1616" spans="1:6">
      <c r="A1616" s="1">
        <v>39738</v>
      </c>
      <c r="B1616" t="s">
        <v>528</v>
      </c>
      <c r="C1616">
        <v>39.537999999999997</v>
      </c>
      <c r="D1616">
        <v>16.38</v>
      </c>
      <c r="E1616">
        <v>15.4</v>
      </c>
      <c r="F1616">
        <v>0</v>
      </c>
    </row>
    <row r="1617" spans="1:6">
      <c r="A1617" s="1">
        <v>39738</v>
      </c>
      <c r="B1617" t="s">
        <v>529</v>
      </c>
      <c r="C1617">
        <v>39.435000000000002</v>
      </c>
      <c r="D1617">
        <v>16.41</v>
      </c>
      <c r="E1617">
        <v>15.4</v>
      </c>
      <c r="F1617">
        <v>0</v>
      </c>
    </row>
    <row r="1618" spans="1:6">
      <c r="A1618" s="1">
        <v>39738</v>
      </c>
      <c r="B1618" t="s">
        <v>530</v>
      </c>
      <c r="C1618">
        <v>39.384</v>
      </c>
      <c r="D1618">
        <v>16.309999999999999</v>
      </c>
      <c r="E1618">
        <v>15.4</v>
      </c>
      <c r="F1618">
        <v>0</v>
      </c>
    </row>
    <row r="1619" spans="1:6">
      <c r="A1619" s="1">
        <v>39738</v>
      </c>
      <c r="B1619" t="s">
        <v>531</v>
      </c>
      <c r="C1619">
        <v>39.280999999999999</v>
      </c>
      <c r="D1619">
        <v>16.43</v>
      </c>
      <c r="E1619">
        <v>15.4</v>
      </c>
      <c r="F1619">
        <v>0</v>
      </c>
    </row>
    <row r="1620" spans="1:6">
      <c r="A1620" s="1">
        <v>39738</v>
      </c>
      <c r="B1620" t="s">
        <v>532</v>
      </c>
      <c r="C1620">
        <v>39.229999999999997</v>
      </c>
      <c r="D1620">
        <v>16.38</v>
      </c>
      <c r="E1620">
        <v>15.4</v>
      </c>
      <c r="F1620">
        <v>0</v>
      </c>
    </row>
    <row r="1621" spans="1:6">
      <c r="A1621" s="1">
        <v>39738</v>
      </c>
      <c r="B1621" t="s">
        <v>533</v>
      </c>
      <c r="C1621">
        <v>39.127000000000002</v>
      </c>
      <c r="D1621">
        <v>16.36</v>
      </c>
      <c r="E1621">
        <v>15.39</v>
      </c>
      <c r="F1621">
        <v>0</v>
      </c>
    </row>
    <row r="1622" spans="1:6">
      <c r="A1622" s="1">
        <v>39738</v>
      </c>
      <c r="B1622" t="s">
        <v>534</v>
      </c>
      <c r="C1622">
        <v>39.076000000000001</v>
      </c>
      <c r="D1622">
        <v>16.36</v>
      </c>
      <c r="E1622">
        <v>15.39</v>
      </c>
      <c r="F1622">
        <v>0</v>
      </c>
    </row>
    <row r="1623" spans="1:6">
      <c r="A1623" s="1">
        <v>39738</v>
      </c>
      <c r="B1623" t="s">
        <v>535</v>
      </c>
      <c r="C1623">
        <v>38.972999999999999</v>
      </c>
      <c r="D1623">
        <v>16.43</v>
      </c>
      <c r="E1623">
        <v>15.39</v>
      </c>
      <c r="F1623">
        <v>0</v>
      </c>
    </row>
    <row r="1624" spans="1:6">
      <c r="A1624" s="1">
        <v>39738</v>
      </c>
      <c r="B1624" t="s">
        <v>536</v>
      </c>
      <c r="C1624">
        <v>38.869999999999997</v>
      </c>
      <c r="D1624">
        <v>16.38</v>
      </c>
      <c r="E1624">
        <v>15.39</v>
      </c>
      <c r="F1624">
        <v>0</v>
      </c>
    </row>
    <row r="1625" spans="1:6">
      <c r="A1625" s="1">
        <v>39738</v>
      </c>
      <c r="B1625" t="s">
        <v>537</v>
      </c>
      <c r="C1625">
        <v>38.869999999999997</v>
      </c>
      <c r="D1625">
        <v>16.38</v>
      </c>
      <c r="E1625">
        <v>15.39</v>
      </c>
      <c r="F1625">
        <v>0</v>
      </c>
    </row>
    <row r="1626" spans="1:6">
      <c r="A1626" s="1">
        <v>39738</v>
      </c>
      <c r="B1626" t="s">
        <v>538</v>
      </c>
      <c r="C1626">
        <v>38.768000000000001</v>
      </c>
      <c r="D1626">
        <v>16.329999999999998</v>
      </c>
      <c r="E1626">
        <v>15.39</v>
      </c>
      <c r="F1626">
        <v>0</v>
      </c>
    </row>
    <row r="1627" spans="1:6">
      <c r="A1627" s="1">
        <v>39738</v>
      </c>
      <c r="B1627" t="s">
        <v>539</v>
      </c>
      <c r="C1627">
        <v>38.664999999999999</v>
      </c>
      <c r="D1627">
        <v>16.28</v>
      </c>
      <c r="E1627">
        <v>15.39</v>
      </c>
      <c r="F1627">
        <v>0</v>
      </c>
    </row>
    <row r="1628" spans="1:6">
      <c r="A1628" s="1">
        <v>39738</v>
      </c>
      <c r="B1628" t="s">
        <v>540</v>
      </c>
      <c r="C1628">
        <v>38.613999999999997</v>
      </c>
      <c r="D1628">
        <v>16.36</v>
      </c>
      <c r="E1628">
        <v>15.39</v>
      </c>
      <c r="F1628">
        <v>0</v>
      </c>
    </row>
    <row r="1629" spans="1:6">
      <c r="A1629" s="1">
        <v>39738</v>
      </c>
      <c r="B1629" t="s">
        <v>541</v>
      </c>
      <c r="C1629">
        <v>38.561999999999998</v>
      </c>
      <c r="D1629">
        <v>16.36</v>
      </c>
      <c r="E1629">
        <v>15.39</v>
      </c>
      <c r="F1629">
        <v>0</v>
      </c>
    </row>
    <row r="1630" spans="1:6">
      <c r="A1630" s="1">
        <v>39738</v>
      </c>
      <c r="B1630" t="s">
        <v>542</v>
      </c>
      <c r="C1630">
        <v>38.46</v>
      </c>
      <c r="D1630">
        <v>16.329999999999998</v>
      </c>
      <c r="E1630">
        <v>15.39</v>
      </c>
      <c r="F1630">
        <v>0</v>
      </c>
    </row>
    <row r="1631" spans="1:6">
      <c r="A1631" s="1">
        <v>39738</v>
      </c>
      <c r="B1631" t="s">
        <v>543</v>
      </c>
      <c r="C1631">
        <v>38.408000000000001</v>
      </c>
      <c r="D1631">
        <v>16.309999999999999</v>
      </c>
      <c r="E1631">
        <v>15.39</v>
      </c>
      <c r="F1631">
        <v>0</v>
      </c>
    </row>
    <row r="1632" spans="1:6">
      <c r="A1632" s="1">
        <v>39738</v>
      </c>
      <c r="B1632" t="s">
        <v>544</v>
      </c>
      <c r="C1632">
        <v>38.356999999999999</v>
      </c>
      <c r="D1632">
        <v>16.28</v>
      </c>
      <c r="E1632">
        <v>15.39</v>
      </c>
      <c r="F1632">
        <v>0</v>
      </c>
    </row>
    <row r="1633" spans="1:6">
      <c r="A1633" s="1">
        <v>39738</v>
      </c>
      <c r="B1633" t="s">
        <v>545</v>
      </c>
      <c r="C1633">
        <v>38.253999999999998</v>
      </c>
      <c r="D1633">
        <v>16.309999999999999</v>
      </c>
      <c r="E1633">
        <v>15.39</v>
      </c>
      <c r="F1633">
        <v>0</v>
      </c>
    </row>
    <row r="1634" spans="1:6">
      <c r="A1634" s="1">
        <v>39738</v>
      </c>
      <c r="B1634" t="s">
        <v>546</v>
      </c>
      <c r="C1634">
        <v>38.203000000000003</v>
      </c>
      <c r="D1634">
        <v>16.309999999999999</v>
      </c>
      <c r="E1634">
        <v>15.39</v>
      </c>
      <c r="F1634">
        <v>0</v>
      </c>
    </row>
    <row r="1635" spans="1:6">
      <c r="A1635" s="1">
        <v>39738</v>
      </c>
      <c r="B1635" t="s">
        <v>547</v>
      </c>
      <c r="C1635">
        <v>38.1</v>
      </c>
      <c r="D1635">
        <v>16.329999999999998</v>
      </c>
      <c r="E1635">
        <v>15.39</v>
      </c>
      <c r="F1635">
        <v>0</v>
      </c>
    </row>
    <row r="1636" spans="1:6">
      <c r="A1636" s="1">
        <v>39738</v>
      </c>
      <c r="B1636" t="s">
        <v>548</v>
      </c>
      <c r="C1636">
        <v>38.048999999999999</v>
      </c>
      <c r="D1636">
        <v>16.28</v>
      </c>
      <c r="E1636">
        <v>15.38</v>
      </c>
      <c r="F1636">
        <v>0</v>
      </c>
    </row>
    <row r="1637" spans="1:6">
      <c r="A1637" s="1">
        <v>39738</v>
      </c>
      <c r="B1637" t="s">
        <v>549</v>
      </c>
      <c r="C1637">
        <v>37.997</v>
      </c>
      <c r="D1637">
        <v>16.36</v>
      </c>
      <c r="E1637">
        <v>15.39</v>
      </c>
      <c r="F1637">
        <v>0</v>
      </c>
    </row>
    <row r="1638" spans="1:6">
      <c r="A1638" s="1">
        <v>39738</v>
      </c>
      <c r="B1638" t="s">
        <v>550</v>
      </c>
      <c r="C1638">
        <v>37.945999999999998</v>
      </c>
      <c r="D1638">
        <v>16.28</v>
      </c>
      <c r="E1638">
        <v>15.38</v>
      </c>
      <c r="F1638">
        <v>0</v>
      </c>
    </row>
    <row r="1639" spans="1:6">
      <c r="A1639" s="1">
        <v>39738</v>
      </c>
      <c r="B1639" t="s">
        <v>551</v>
      </c>
      <c r="C1639">
        <v>37.843000000000004</v>
      </c>
      <c r="D1639">
        <v>16.329999999999998</v>
      </c>
      <c r="E1639">
        <v>15.39</v>
      </c>
      <c r="F1639">
        <v>0</v>
      </c>
    </row>
    <row r="1640" spans="1:6">
      <c r="A1640" s="1">
        <v>39738</v>
      </c>
      <c r="B1640" t="s">
        <v>552</v>
      </c>
      <c r="C1640">
        <v>37.792000000000002</v>
      </c>
      <c r="D1640">
        <v>16.28</v>
      </c>
      <c r="E1640">
        <v>15.38</v>
      </c>
      <c r="F1640">
        <v>0</v>
      </c>
    </row>
    <row r="1641" spans="1:6">
      <c r="A1641" s="1">
        <v>39738</v>
      </c>
      <c r="B1641" t="s">
        <v>553</v>
      </c>
      <c r="C1641">
        <v>37.689</v>
      </c>
      <c r="D1641">
        <v>16.260000000000002</v>
      </c>
      <c r="E1641">
        <v>15.38</v>
      </c>
      <c r="F1641">
        <v>0</v>
      </c>
    </row>
    <row r="1642" spans="1:6">
      <c r="A1642" s="1">
        <v>39738</v>
      </c>
      <c r="B1642" t="s">
        <v>554</v>
      </c>
      <c r="C1642">
        <v>37.637999999999998</v>
      </c>
      <c r="D1642">
        <v>16.309999999999999</v>
      </c>
      <c r="E1642">
        <v>15.38</v>
      </c>
      <c r="F1642">
        <v>0</v>
      </c>
    </row>
    <row r="1643" spans="1:6">
      <c r="A1643" s="1">
        <v>39738</v>
      </c>
      <c r="B1643" t="s">
        <v>555</v>
      </c>
      <c r="C1643">
        <v>37.637999999999998</v>
      </c>
      <c r="D1643">
        <v>16.309999999999999</v>
      </c>
      <c r="E1643">
        <v>15.38</v>
      </c>
      <c r="F1643">
        <v>0</v>
      </c>
    </row>
    <row r="1644" spans="1:6">
      <c r="A1644" s="1">
        <v>39738</v>
      </c>
      <c r="B1644" t="s">
        <v>556</v>
      </c>
      <c r="C1644">
        <v>37.484000000000002</v>
      </c>
      <c r="D1644">
        <v>16.260000000000002</v>
      </c>
      <c r="E1644">
        <v>15.38</v>
      </c>
      <c r="F1644">
        <v>0</v>
      </c>
    </row>
    <row r="1645" spans="1:6">
      <c r="A1645" s="1">
        <v>39738</v>
      </c>
      <c r="B1645" t="s">
        <v>557</v>
      </c>
      <c r="C1645">
        <v>37.433</v>
      </c>
      <c r="D1645">
        <v>16.28</v>
      </c>
      <c r="E1645">
        <v>15.38</v>
      </c>
      <c r="F1645">
        <v>0</v>
      </c>
    </row>
    <row r="1646" spans="1:6">
      <c r="A1646" s="1">
        <v>39738</v>
      </c>
      <c r="B1646" t="s">
        <v>558</v>
      </c>
      <c r="C1646">
        <v>37.381</v>
      </c>
      <c r="D1646">
        <v>16.21</v>
      </c>
      <c r="E1646">
        <v>15.38</v>
      </c>
      <c r="F1646">
        <v>0</v>
      </c>
    </row>
    <row r="1647" spans="1:6">
      <c r="A1647" s="1">
        <v>39738</v>
      </c>
      <c r="B1647" t="s">
        <v>559</v>
      </c>
      <c r="C1647">
        <v>37.33</v>
      </c>
      <c r="D1647">
        <v>16.28</v>
      </c>
      <c r="E1647">
        <v>15.38</v>
      </c>
      <c r="F1647">
        <v>0</v>
      </c>
    </row>
    <row r="1648" spans="1:6">
      <c r="A1648" s="1">
        <v>39738</v>
      </c>
      <c r="B1648" t="s">
        <v>560</v>
      </c>
      <c r="C1648">
        <v>37.279000000000003</v>
      </c>
      <c r="D1648">
        <v>16.260000000000002</v>
      </c>
      <c r="E1648">
        <v>15.38</v>
      </c>
      <c r="F1648">
        <v>0</v>
      </c>
    </row>
    <row r="1649" spans="1:6">
      <c r="A1649" s="1">
        <v>39738</v>
      </c>
      <c r="B1649" t="s">
        <v>561</v>
      </c>
      <c r="C1649">
        <v>37.176000000000002</v>
      </c>
      <c r="D1649">
        <v>16.260000000000002</v>
      </c>
      <c r="E1649">
        <v>15.38</v>
      </c>
      <c r="F1649">
        <v>0</v>
      </c>
    </row>
    <row r="1650" spans="1:6">
      <c r="A1650" s="1">
        <v>39738</v>
      </c>
      <c r="B1650" t="s">
        <v>562</v>
      </c>
      <c r="C1650">
        <v>37.073</v>
      </c>
      <c r="D1650">
        <v>16.239999999999998</v>
      </c>
      <c r="E1650">
        <v>15.38</v>
      </c>
      <c r="F1650">
        <v>0</v>
      </c>
    </row>
    <row r="1651" spans="1:6">
      <c r="A1651" s="1">
        <v>39738</v>
      </c>
      <c r="B1651" t="s">
        <v>563</v>
      </c>
      <c r="C1651">
        <v>36.97</v>
      </c>
      <c r="D1651">
        <v>16.21</v>
      </c>
      <c r="E1651">
        <v>15.38</v>
      </c>
      <c r="F1651">
        <v>0</v>
      </c>
    </row>
    <row r="1652" spans="1:6">
      <c r="A1652" s="1">
        <v>39738</v>
      </c>
      <c r="B1652" t="s">
        <v>564</v>
      </c>
      <c r="C1652">
        <v>37.021999999999998</v>
      </c>
      <c r="D1652">
        <v>16.190000000000001</v>
      </c>
      <c r="E1652">
        <v>15.38</v>
      </c>
      <c r="F1652">
        <v>0</v>
      </c>
    </row>
    <row r="1653" spans="1:6">
      <c r="A1653" s="1">
        <v>39738</v>
      </c>
      <c r="B1653" t="s">
        <v>565</v>
      </c>
      <c r="C1653">
        <v>36.918999999999997</v>
      </c>
      <c r="D1653">
        <v>16.260000000000002</v>
      </c>
      <c r="E1653">
        <v>15.38</v>
      </c>
      <c r="F1653">
        <v>0</v>
      </c>
    </row>
    <row r="1654" spans="1:6">
      <c r="A1654" s="1">
        <v>39738</v>
      </c>
      <c r="B1654" t="s">
        <v>566</v>
      </c>
      <c r="C1654">
        <v>36.868000000000002</v>
      </c>
      <c r="D1654">
        <v>16.190000000000001</v>
      </c>
      <c r="E1654">
        <v>15.38</v>
      </c>
      <c r="F1654">
        <v>0</v>
      </c>
    </row>
    <row r="1655" spans="1:6">
      <c r="A1655" s="1">
        <v>39738</v>
      </c>
      <c r="B1655" t="s">
        <v>567</v>
      </c>
      <c r="C1655">
        <v>36.765000000000001</v>
      </c>
      <c r="D1655">
        <v>16.21</v>
      </c>
      <c r="E1655">
        <v>15.38</v>
      </c>
      <c r="F1655">
        <v>0</v>
      </c>
    </row>
    <row r="1656" spans="1:6">
      <c r="A1656" s="1">
        <v>39738</v>
      </c>
      <c r="B1656" t="s">
        <v>568</v>
      </c>
      <c r="C1656">
        <v>36.713999999999999</v>
      </c>
      <c r="D1656">
        <v>16.21</v>
      </c>
      <c r="E1656">
        <v>15.38</v>
      </c>
      <c r="F1656">
        <v>0</v>
      </c>
    </row>
    <row r="1657" spans="1:6">
      <c r="A1657" s="1">
        <v>39738</v>
      </c>
      <c r="B1657" t="s">
        <v>569</v>
      </c>
      <c r="C1657">
        <v>36.661999999999999</v>
      </c>
      <c r="D1657">
        <v>16.21</v>
      </c>
      <c r="E1657">
        <v>15.37</v>
      </c>
      <c r="F1657">
        <v>0</v>
      </c>
    </row>
    <row r="1658" spans="1:6">
      <c r="A1658" s="1">
        <v>39738</v>
      </c>
      <c r="B1658" t="s">
        <v>570</v>
      </c>
      <c r="C1658">
        <v>36.610999999999997</v>
      </c>
      <c r="D1658">
        <v>16.190000000000001</v>
      </c>
      <c r="E1658">
        <v>15.37</v>
      </c>
      <c r="F1658">
        <v>0</v>
      </c>
    </row>
    <row r="1659" spans="1:6">
      <c r="A1659" s="1">
        <v>39738</v>
      </c>
      <c r="B1659" t="s">
        <v>571</v>
      </c>
      <c r="C1659">
        <v>36.508000000000003</v>
      </c>
      <c r="D1659">
        <v>16.28</v>
      </c>
      <c r="E1659">
        <v>15.37</v>
      </c>
      <c r="F1659">
        <v>0</v>
      </c>
    </row>
    <row r="1660" spans="1:6">
      <c r="A1660" s="1">
        <v>39738</v>
      </c>
      <c r="B1660" t="s">
        <v>572</v>
      </c>
      <c r="C1660">
        <v>36.457000000000001</v>
      </c>
      <c r="D1660">
        <v>16.190000000000001</v>
      </c>
      <c r="E1660">
        <v>15.37</v>
      </c>
      <c r="F1660">
        <v>0</v>
      </c>
    </row>
    <row r="1661" spans="1:6">
      <c r="A1661" s="1">
        <v>39738</v>
      </c>
      <c r="B1661" t="s">
        <v>573</v>
      </c>
      <c r="C1661">
        <v>36.508000000000003</v>
      </c>
      <c r="D1661">
        <v>16.16</v>
      </c>
      <c r="E1661">
        <v>15.37</v>
      </c>
      <c r="F1661">
        <v>0</v>
      </c>
    </row>
    <row r="1662" spans="1:6">
      <c r="A1662" s="1">
        <v>39738</v>
      </c>
      <c r="B1662" t="s">
        <v>574</v>
      </c>
      <c r="C1662">
        <v>36.353999999999999</v>
      </c>
      <c r="D1662">
        <v>16.239999999999998</v>
      </c>
      <c r="E1662">
        <v>15.37</v>
      </c>
      <c r="F1662">
        <v>0</v>
      </c>
    </row>
    <row r="1663" spans="1:6">
      <c r="A1663" s="1">
        <v>39738</v>
      </c>
      <c r="B1663" t="s">
        <v>575</v>
      </c>
      <c r="C1663">
        <v>36.302999999999997</v>
      </c>
      <c r="D1663">
        <v>16.190000000000001</v>
      </c>
      <c r="E1663">
        <v>15.37</v>
      </c>
      <c r="F1663">
        <v>0</v>
      </c>
    </row>
    <row r="1664" spans="1:6">
      <c r="A1664" s="1">
        <v>39738</v>
      </c>
      <c r="B1664" t="s">
        <v>576</v>
      </c>
      <c r="C1664">
        <v>36.252000000000002</v>
      </c>
      <c r="D1664">
        <v>16.16</v>
      </c>
      <c r="E1664">
        <v>15.37</v>
      </c>
      <c r="F1664">
        <v>0</v>
      </c>
    </row>
    <row r="1665" spans="1:6">
      <c r="A1665" s="1">
        <v>39738</v>
      </c>
      <c r="B1665" t="s">
        <v>577</v>
      </c>
      <c r="C1665">
        <v>36.200000000000003</v>
      </c>
      <c r="D1665">
        <v>16.11</v>
      </c>
      <c r="E1665">
        <v>15.37</v>
      </c>
      <c r="F1665">
        <v>0</v>
      </c>
    </row>
    <row r="1666" spans="1:6">
      <c r="A1666" s="1">
        <v>39738</v>
      </c>
      <c r="B1666" t="s">
        <v>578</v>
      </c>
      <c r="C1666">
        <v>36.097999999999999</v>
      </c>
      <c r="D1666">
        <v>16.14</v>
      </c>
      <c r="E1666">
        <v>15.37</v>
      </c>
      <c r="F1666">
        <v>0</v>
      </c>
    </row>
    <row r="1667" spans="1:6">
      <c r="A1667" s="1">
        <v>39738</v>
      </c>
      <c r="B1667" t="s">
        <v>579</v>
      </c>
      <c r="C1667">
        <v>36.097999999999999</v>
      </c>
      <c r="D1667">
        <v>16.14</v>
      </c>
      <c r="E1667">
        <v>15.37</v>
      </c>
      <c r="F1667">
        <v>0</v>
      </c>
    </row>
    <row r="1668" spans="1:6">
      <c r="A1668" s="1">
        <v>39738</v>
      </c>
      <c r="B1668" t="s">
        <v>580</v>
      </c>
      <c r="C1668">
        <v>35.994999999999997</v>
      </c>
      <c r="D1668">
        <v>16.21</v>
      </c>
      <c r="E1668">
        <v>15.37</v>
      </c>
      <c r="F1668">
        <v>0</v>
      </c>
    </row>
    <row r="1669" spans="1:6">
      <c r="A1669" s="1">
        <v>39738</v>
      </c>
      <c r="B1669" t="s">
        <v>581</v>
      </c>
      <c r="C1669">
        <v>35.944000000000003</v>
      </c>
      <c r="D1669">
        <v>16.09</v>
      </c>
      <c r="E1669">
        <v>15.36</v>
      </c>
      <c r="F1669">
        <v>0</v>
      </c>
    </row>
    <row r="1670" spans="1:6">
      <c r="A1670" s="1">
        <v>39738</v>
      </c>
      <c r="B1670" t="s">
        <v>582</v>
      </c>
      <c r="C1670">
        <v>35.892000000000003</v>
      </c>
      <c r="D1670">
        <v>16.07</v>
      </c>
      <c r="E1670">
        <v>15.37</v>
      </c>
      <c r="F1670">
        <v>0</v>
      </c>
    </row>
    <row r="1671" spans="1:6">
      <c r="A1671" s="1">
        <v>39738</v>
      </c>
      <c r="B1671" t="s">
        <v>583</v>
      </c>
      <c r="C1671">
        <v>35.789000000000001</v>
      </c>
      <c r="D1671">
        <v>16.190000000000001</v>
      </c>
      <c r="E1671">
        <v>15.36</v>
      </c>
      <c r="F1671">
        <v>0</v>
      </c>
    </row>
    <row r="1672" spans="1:6">
      <c r="A1672" s="1">
        <v>39738</v>
      </c>
      <c r="B1672" t="s">
        <v>584</v>
      </c>
      <c r="C1672">
        <v>35.789000000000001</v>
      </c>
      <c r="D1672">
        <v>16.16</v>
      </c>
      <c r="E1672">
        <v>15.37</v>
      </c>
      <c r="F1672">
        <v>0</v>
      </c>
    </row>
    <row r="1673" spans="1:6">
      <c r="A1673" s="1">
        <v>39738</v>
      </c>
      <c r="B1673" t="s">
        <v>585</v>
      </c>
      <c r="C1673">
        <v>35.686999999999998</v>
      </c>
      <c r="D1673">
        <v>16.09</v>
      </c>
      <c r="E1673">
        <v>15.36</v>
      </c>
      <c r="F1673">
        <v>0</v>
      </c>
    </row>
    <row r="1674" spans="1:6">
      <c r="A1674" s="1">
        <v>39738</v>
      </c>
      <c r="B1674" t="s">
        <v>586</v>
      </c>
      <c r="C1674">
        <v>35.634999999999998</v>
      </c>
      <c r="D1674">
        <v>16.04</v>
      </c>
      <c r="E1674">
        <v>15.36</v>
      </c>
      <c r="F1674">
        <v>0</v>
      </c>
    </row>
    <row r="1675" spans="1:6">
      <c r="A1675" s="1">
        <v>39738</v>
      </c>
      <c r="B1675" t="s">
        <v>587</v>
      </c>
      <c r="C1675">
        <v>35.584000000000003</v>
      </c>
      <c r="D1675">
        <v>16.09</v>
      </c>
      <c r="E1675">
        <v>15.36</v>
      </c>
      <c r="F1675">
        <v>0</v>
      </c>
    </row>
    <row r="1676" spans="1:6">
      <c r="A1676" s="1">
        <v>39738</v>
      </c>
      <c r="B1676" t="s">
        <v>588</v>
      </c>
      <c r="C1676">
        <v>35.533000000000001</v>
      </c>
      <c r="D1676">
        <v>16.11</v>
      </c>
      <c r="E1676">
        <v>15.36</v>
      </c>
      <c r="F1676">
        <v>0</v>
      </c>
    </row>
    <row r="1677" spans="1:6">
      <c r="A1677" s="1">
        <v>39738</v>
      </c>
      <c r="B1677" t="s">
        <v>589</v>
      </c>
      <c r="C1677">
        <v>35.481000000000002</v>
      </c>
      <c r="D1677">
        <v>16.07</v>
      </c>
      <c r="E1677">
        <v>15.36</v>
      </c>
      <c r="F1677">
        <v>0</v>
      </c>
    </row>
    <row r="1678" spans="1:6">
      <c r="A1678" s="1">
        <v>39738</v>
      </c>
      <c r="B1678" t="s">
        <v>590</v>
      </c>
      <c r="C1678">
        <v>35.378999999999998</v>
      </c>
      <c r="D1678">
        <v>16.11</v>
      </c>
      <c r="E1678">
        <v>15.36</v>
      </c>
      <c r="F1678">
        <v>0</v>
      </c>
    </row>
    <row r="1679" spans="1:6">
      <c r="A1679" s="1">
        <v>39738</v>
      </c>
      <c r="B1679" t="s">
        <v>591</v>
      </c>
      <c r="C1679">
        <v>35.378999999999998</v>
      </c>
      <c r="D1679">
        <v>16.07</v>
      </c>
      <c r="E1679">
        <v>15.36</v>
      </c>
      <c r="F1679">
        <v>0</v>
      </c>
    </row>
    <row r="1680" spans="1:6">
      <c r="A1680" s="1">
        <v>39738</v>
      </c>
      <c r="B1680" t="s">
        <v>592</v>
      </c>
      <c r="C1680">
        <v>35.326999999999998</v>
      </c>
      <c r="D1680">
        <v>16.09</v>
      </c>
      <c r="E1680">
        <v>15.36</v>
      </c>
      <c r="F1680">
        <v>0</v>
      </c>
    </row>
    <row r="1681" spans="1:6">
      <c r="A1681" s="1">
        <v>39738</v>
      </c>
      <c r="B1681" t="s">
        <v>593</v>
      </c>
      <c r="C1681">
        <v>35.276000000000003</v>
      </c>
      <c r="D1681">
        <v>16.14</v>
      </c>
      <c r="E1681">
        <v>15.36</v>
      </c>
      <c r="F1681">
        <v>0</v>
      </c>
    </row>
    <row r="1682" spans="1:6">
      <c r="A1682" s="1">
        <v>39738</v>
      </c>
      <c r="B1682" t="s">
        <v>594</v>
      </c>
      <c r="C1682">
        <v>35.225000000000001</v>
      </c>
      <c r="D1682">
        <v>16.02</v>
      </c>
      <c r="E1682">
        <v>15.36</v>
      </c>
      <c r="F1682">
        <v>0</v>
      </c>
    </row>
    <row r="1683" spans="1:6">
      <c r="A1683" s="1">
        <v>39738</v>
      </c>
      <c r="B1683" t="s">
        <v>595</v>
      </c>
      <c r="C1683">
        <v>35.173000000000002</v>
      </c>
      <c r="D1683">
        <v>16.09</v>
      </c>
      <c r="E1683">
        <v>15.36</v>
      </c>
      <c r="F1683">
        <v>0</v>
      </c>
    </row>
    <row r="1684" spans="1:6">
      <c r="A1684" s="1">
        <v>39738</v>
      </c>
      <c r="B1684" t="s">
        <v>596</v>
      </c>
      <c r="C1684">
        <v>35.122</v>
      </c>
      <c r="D1684">
        <v>16.07</v>
      </c>
      <c r="E1684">
        <v>15.36</v>
      </c>
      <c r="F1684">
        <v>0</v>
      </c>
    </row>
    <row r="1685" spans="1:6">
      <c r="A1685" s="1">
        <v>39738</v>
      </c>
      <c r="B1685" t="s">
        <v>597</v>
      </c>
      <c r="C1685">
        <v>35.070999999999998</v>
      </c>
      <c r="D1685">
        <v>16.09</v>
      </c>
      <c r="E1685">
        <v>15.36</v>
      </c>
      <c r="F1685">
        <v>0</v>
      </c>
    </row>
    <row r="1686" spans="1:6">
      <c r="A1686" s="1">
        <v>39738</v>
      </c>
      <c r="B1686" t="s">
        <v>598</v>
      </c>
      <c r="C1686">
        <v>34.968000000000004</v>
      </c>
      <c r="D1686">
        <v>16.11</v>
      </c>
      <c r="E1686">
        <v>15.36</v>
      </c>
      <c r="F1686">
        <v>0</v>
      </c>
    </row>
    <row r="1687" spans="1:6">
      <c r="A1687" s="1">
        <v>39738</v>
      </c>
      <c r="B1687" t="s">
        <v>599</v>
      </c>
      <c r="C1687">
        <v>34.968000000000004</v>
      </c>
      <c r="D1687">
        <v>16.07</v>
      </c>
      <c r="E1687">
        <v>15.36</v>
      </c>
      <c r="F1687">
        <v>0</v>
      </c>
    </row>
    <row r="1688" spans="1:6">
      <c r="A1688" s="1">
        <v>39738</v>
      </c>
      <c r="B1688" t="s">
        <v>600</v>
      </c>
      <c r="C1688">
        <v>34.917000000000002</v>
      </c>
      <c r="D1688">
        <v>16.09</v>
      </c>
      <c r="E1688">
        <v>15.36</v>
      </c>
      <c r="F1688">
        <v>0</v>
      </c>
    </row>
    <row r="1689" spans="1:6">
      <c r="A1689" s="1">
        <v>39738</v>
      </c>
      <c r="B1689" t="s">
        <v>601</v>
      </c>
      <c r="C1689">
        <v>34.865000000000002</v>
      </c>
      <c r="D1689">
        <v>16.07</v>
      </c>
      <c r="E1689">
        <v>15.36</v>
      </c>
      <c r="F1689">
        <v>0</v>
      </c>
    </row>
    <row r="1690" spans="1:6">
      <c r="A1690" s="1">
        <v>39738</v>
      </c>
      <c r="B1690" t="s">
        <v>602</v>
      </c>
      <c r="C1690">
        <v>34.762999999999998</v>
      </c>
      <c r="D1690">
        <v>16.09</v>
      </c>
      <c r="E1690">
        <v>15.36</v>
      </c>
      <c r="F1690">
        <v>0</v>
      </c>
    </row>
    <row r="1691" spans="1:6">
      <c r="A1691" s="1">
        <v>39738</v>
      </c>
      <c r="B1691" t="s">
        <v>603</v>
      </c>
      <c r="C1691">
        <v>34.659999999999997</v>
      </c>
      <c r="D1691">
        <v>16.09</v>
      </c>
      <c r="E1691">
        <v>15.36</v>
      </c>
      <c r="F1691">
        <v>0</v>
      </c>
    </row>
    <row r="1692" spans="1:6">
      <c r="A1692" s="1">
        <v>39738</v>
      </c>
      <c r="B1692" t="s">
        <v>604</v>
      </c>
      <c r="C1692">
        <v>34.710999999999999</v>
      </c>
      <c r="D1692">
        <v>16.04</v>
      </c>
      <c r="E1692">
        <v>15.36</v>
      </c>
      <c r="F1692">
        <v>0</v>
      </c>
    </row>
    <row r="1693" spans="1:6">
      <c r="A1693" s="1">
        <v>39738</v>
      </c>
      <c r="B1693" t="s">
        <v>605</v>
      </c>
      <c r="C1693">
        <v>34.607999999999997</v>
      </c>
      <c r="D1693">
        <v>16.07</v>
      </c>
      <c r="E1693">
        <v>15.36</v>
      </c>
      <c r="F1693">
        <v>0</v>
      </c>
    </row>
    <row r="1694" spans="1:6">
      <c r="A1694" s="1">
        <v>39738</v>
      </c>
      <c r="B1694" t="s">
        <v>606</v>
      </c>
      <c r="C1694">
        <v>34.607999999999997</v>
      </c>
      <c r="D1694">
        <v>16.07</v>
      </c>
      <c r="E1694">
        <v>15.36</v>
      </c>
      <c r="F1694">
        <v>0</v>
      </c>
    </row>
    <row r="1695" spans="1:6">
      <c r="A1695" s="1">
        <v>39738</v>
      </c>
      <c r="B1695" t="s">
        <v>607</v>
      </c>
      <c r="C1695">
        <v>34.506</v>
      </c>
      <c r="D1695">
        <v>16.04</v>
      </c>
      <c r="E1695">
        <v>15.36</v>
      </c>
      <c r="F1695">
        <v>0</v>
      </c>
    </row>
    <row r="1696" spans="1:6">
      <c r="A1696" s="1">
        <v>39738</v>
      </c>
      <c r="B1696" t="s">
        <v>608</v>
      </c>
      <c r="C1696">
        <v>34.454000000000001</v>
      </c>
      <c r="D1696">
        <v>16.09</v>
      </c>
      <c r="E1696">
        <v>15.36</v>
      </c>
      <c r="F1696">
        <v>0</v>
      </c>
    </row>
    <row r="1697" spans="1:6">
      <c r="A1697" s="1">
        <v>39738</v>
      </c>
      <c r="B1697" t="s">
        <v>609</v>
      </c>
      <c r="C1697">
        <v>34.454000000000001</v>
      </c>
      <c r="D1697">
        <v>16.04</v>
      </c>
      <c r="E1697">
        <v>15.36</v>
      </c>
      <c r="F1697">
        <v>0</v>
      </c>
    </row>
    <row r="1698" spans="1:6">
      <c r="A1698" s="1">
        <v>39738</v>
      </c>
      <c r="B1698" t="s">
        <v>610</v>
      </c>
      <c r="C1698">
        <v>34.351999999999997</v>
      </c>
      <c r="D1698">
        <v>16.02</v>
      </c>
      <c r="E1698">
        <v>15.36</v>
      </c>
      <c r="F1698">
        <v>0</v>
      </c>
    </row>
    <row r="1699" spans="1:6">
      <c r="A1699" s="1">
        <v>39738</v>
      </c>
      <c r="B1699" t="s">
        <v>611</v>
      </c>
      <c r="C1699">
        <v>34.299999999999997</v>
      </c>
      <c r="D1699">
        <v>15.97</v>
      </c>
      <c r="E1699">
        <v>15.36</v>
      </c>
      <c r="F1699">
        <v>0</v>
      </c>
    </row>
    <row r="1700" spans="1:6">
      <c r="A1700" s="1">
        <v>39739</v>
      </c>
      <c r="B1700" t="s">
        <v>612</v>
      </c>
      <c r="C1700">
        <v>34.299999999999997</v>
      </c>
      <c r="D1700">
        <v>15.94</v>
      </c>
      <c r="E1700">
        <v>15.35</v>
      </c>
      <c r="F1700">
        <v>0</v>
      </c>
    </row>
    <row r="1701" spans="1:6">
      <c r="A1701" s="1">
        <v>39739</v>
      </c>
      <c r="B1701" t="s">
        <v>613</v>
      </c>
      <c r="C1701">
        <v>34.198</v>
      </c>
      <c r="D1701">
        <v>15.94</v>
      </c>
      <c r="E1701">
        <v>15.36</v>
      </c>
      <c r="F1701">
        <v>0</v>
      </c>
    </row>
    <row r="1702" spans="1:6">
      <c r="A1702" s="1">
        <v>39739</v>
      </c>
      <c r="B1702" t="s">
        <v>614</v>
      </c>
      <c r="C1702">
        <v>34.198</v>
      </c>
      <c r="D1702">
        <v>15.94</v>
      </c>
      <c r="E1702">
        <v>15.36</v>
      </c>
      <c r="F1702">
        <v>0</v>
      </c>
    </row>
    <row r="1703" spans="1:6">
      <c r="A1703" s="1">
        <v>39739</v>
      </c>
      <c r="B1703" t="s">
        <v>615</v>
      </c>
      <c r="C1703">
        <v>34.094999999999999</v>
      </c>
      <c r="D1703">
        <v>15.97</v>
      </c>
      <c r="E1703">
        <v>15.36</v>
      </c>
      <c r="F1703">
        <v>0</v>
      </c>
    </row>
    <row r="1704" spans="1:6">
      <c r="A1704" s="1">
        <v>39739</v>
      </c>
      <c r="B1704" t="s">
        <v>616</v>
      </c>
      <c r="C1704">
        <v>34.094999999999999</v>
      </c>
      <c r="D1704">
        <v>15.99</v>
      </c>
      <c r="E1704">
        <v>15.36</v>
      </c>
      <c r="F1704">
        <v>0</v>
      </c>
    </row>
    <row r="1705" spans="1:6">
      <c r="A1705" s="1">
        <v>39739</v>
      </c>
      <c r="B1705" t="s">
        <v>617</v>
      </c>
      <c r="C1705">
        <v>34.043999999999997</v>
      </c>
      <c r="D1705">
        <v>15.9</v>
      </c>
      <c r="E1705">
        <v>15.35</v>
      </c>
      <c r="F1705">
        <v>0</v>
      </c>
    </row>
    <row r="1706" spans="1:6">
      <c r="A1706" s="1">
        <v>39739</v>
      </c>
      <c r="B1706" t="s">
        <v>618</v>
      </c>
      <c r="C1706">
        <v>33.991999999999997</v>
      </c>
      <c r="D1706">
        <v>15.92</v>
      </c>
      <c r="E1706">
        <v>15.36</v>
      </c>
      <c r="F1706">
        <v>0</v>
      </c>
    </row>
    <row r="1707" spans="1:6">
      <c r="A1707" s="1">
        <v>39739</v>
      </c>
      <c r="B1707" t="s">
        <v>619</v>
      </c>
      <c r="C1707">
        <v>33.941000000000003</v>
      </c>
      <c r="D1707">
        <v>15.94</v>
      </c>
      <c r="E1707">
        <v>15.35</v>
      </c>
      <c r="F1707">
        <v>0</v>
      </c>
    </row>
    <row r="1708" spans="1:6">
      <c r="A1708" s="1">
        <v>39739</v>
      </c>
      <c r="B1708" t="s">
        <v>620</v>
      </c>
      <c r="C1708">
        <v>33.89</v>
      </c>
      <c r="D1708">
        <v>16.02</v>
      </c>
      <c r="E1708">
        <v>15.35</v>
      </c>
      <c r="F1708">
        <v>0</v>
      </c>
    </row>
    <row r="1709" spans="1:6">
      <c r="A1709" s="1">
        <v>39739</v>
      </c>
      <c r="B1709" t="s">
        <v>621</v>
      </c>
      <c r="C1709">
        <v>33.786999999999999</v>
      </c>
      <c r="D1709">
        <v>15.97</v>
      </c>
      <c r="E1709">
        <v>15.35</v>
      </c>
      <c r="F1709">
        <v>0</v>
      </c>
    </row>
    <row r="1710" spans="1:6">
      <c r="A1710" s="1">
        <v>39739</v>
      </c>
      <c r="B1710" t="s">
        <v>622</v>
      </c>
      <c r="C1710">
        <v>33.786999999999999</v>
      </c>
      <c r="D1710">
        <v>15.97</v>
      </c>
      <c r="E1710">
        <v>15.35</v>
      </c>
      <c r="F1710">
        <v>0</v>
      </c>
    </row>
    <row r="1711" spans="1:6">
      <c r="A1711" s="1">
        <v>39739</v>
      </c>
      <c r="B1711" t="s">
        <v>623</v>
      </c>
      <c r="C1711">
        <v>33.786999999999999</v>
      </c>
      <c r="D1711">
        <v>15.99</v>
      </c>
      <c r="E1711">
        <v>15.35</v>
      </c>
      <c r="F1711">
        <v>0</v>
      </c>
    </row>
    <row r="1712" spans="1:6">
      <c r="A1712" s="1">
        <v>39739</v>
      </c>
      <c r="B1712" t="s">
        <v>624</v>
      </c>
      <c r="C1712">
        <v>33.683999999999997</v>
      </c>
      <c r="D1712">
        <v>15.92</v>
      </c>
      <c r="E1712">
        <v>15.35</v>
      </c>
      <c r="F1712">
        <v>0</v>
      </c>
    </row>
    <row r="1713" spans="1:6">
      <c r="A1713" s="1">
        <v>39739</v>
      </c>
      <c r="B1713" t="s">
        <v>625</v>
      </c>
      <c r="C1713">
        <v>33.683999999999997</v>
      </c>
      <c r="D1713">
        <v>15.92</v>
      </c>
      <c r="E1713">
        <v>15.35</v>
      </c>
      <c r="F1713">
        <v>0</v>
      </c>
    </row>
    <row r="1714" spans="1:6">
      <c r="A1714" s="1">
        <v>39739</v>
      </c>
      <c r="B1714" t="s">
        <v>626</v>
      </c>
      <c r="C1714">
        <v>33.633000000000003</v>
      </c>
      <c r="D1714">
        <v>15.9</v>
      </c>
      <c r="E1714">
        <v>15.35</v>
      </c>
      <c r="F1714">
        <v>0</v>
      </c>
    </row>
    <row r="1715" spans="1:6">
      <c r="A1715" s="1">
        <v>39739</v>
      </c>
      <c r="B1715" t="s">
        <v>627</v>
      </c>
      <c r="C1715">
        <v>33.53</v>
      </c>
      <c r="D1715">
        <v>15.97</v>
      </c>
      <c r="E1715">
        <v>15.35</v>
      </c>
      <c r="F1715">
        <v>0</v>
      </c>
    </row>
    <row r="1716" spans="1:6">
      <c r="A1716" s="1">
        <v>39739</v>
      </c>
      <c r="B1716" t="s">
        <v>628</v>
      </c>
      <c r="C1716">
        <v>33.53</v>
      </c>
      <c r="D1716">
        <v>15.94</v>
      </c>
      <c r="E1716">
        <v>15.35</v>
      </c>
      <c r="F1716">
        <v>0</v>
      </c>
    </row>
    <row r="1717" spans="1:6">
      <c r="A1717" s="1">
        <v>39739</v>
      </c>
      <c r="B1717" t="s">
        <v>629</v>
      </c>
      <c r="C1717">
        <v>33.478999999999999</v>
      </c>
      <c r="D1717">
        <v>15.87</v>
      </c>
      <c r="E1717">
        <v>15.35</v>
      </c>
      <c r="F1717">
        <v>0</v>
      </c>
    </row>
    <row r="1718" spans="1:6">
      <c r="A1718" s="1">
        <v>39739</v>
      </c>
      <c r="B1718" t="s">
        <v>630</v>
      </c>
      <c r="C1718">
        <v>33.427</v>
      </c>
      <c r="D1718">
        <v>15.9</v>
      </c>
      <c r="E1718">
        <v>15.35</v>
      </c>
      <c r="F1718">
        <v>0</v>
      </c>
    </row>
    <row r="1719" spans="1:6">
      <c r="A1719" s="1">
        <v>39739</v>
      </c>
      <c r="B1719" t="s">
        <v>631</v>
      </c>
      <c r="C1719">
        <v>33.375999999999998</v>
      </c>
      <c r="D1719">
        <v>15.85</v>
      </c>
      <c r="E1719">
        <v>15.35</v>
      </c>
      <c r="F1719">
        <v>0</v>
      </c>
    </row>
    <row r="1720" spans="1:6">
      <c r="A1720" s="1">
        <v>39739</v>
      </c>
      <c r="B1720" t="s">
        <v>632</v>
      </c>
      <c r="C1720">
        <v>33.375999999999998</v>
      </c>
      <c r="D1720">
        <v>15.9</v>
      </c>
      <c r="E1720">
        <v>15.35</v>
      </c>
      <c r="F1720">
        <v>0</v>
      </c>
    </row>
    <row r="1721" spans="1:6">
      <c r="A1721" s="1">
        <v>39739</v>
      </c>
      <c r="B1721" t="s">
        <v>633</v>
      </c>
      <c r="C1721">
        <v>33.273000000000003</v>
      </c>
      <c r="D1721">
        <v>15.87</v>
      </c>
      <c r="E1721">
        <v>15.35</v>
      </c>
      <c r="F1721">
        <v>0</v>
      </c>
    </row>
    <row r="1722" spans="1:6">
      <c r="A1722" s="1">
        <v>39739</v>
      </c>
      <c r="B1722" t="s">
        <v>634</v>
      </c>
      <c r="C1722">
        <v>33.273000000000003</v>
      </c>
      <c r="D1722">
        <v>15.87</v>
      </c>
      <c r="E1722">
        <v>15.35</v>
      </c>
      <c r="F1722">
        <v>0</v>
      </c>
    </row>
    <row r="1723" spans="1:6">
      <c r="A1723" s="1">
        <v>39739</v>
      </c>
      <c r="B1723" t="s">
        <v>635</v>
      </c>
      <c r="C1723">
        <v>33.222000000000001</v>
      </c>
      <c r="D1723">
        <v>15.9</v>
      </c>
      <c r="E1723">
        <v>15.35</v>
      </c>
      <c r="F1723">
        <v>0</v>
      </c>
    </row>
    <row r="1724" spans="1:6">
      <c r="A1724" s="1">
        <v>39739</v>
      </c>
      <c r="B1724" t="s">
        <v>636</v>
      </c>
      <c r="C1724">
        <v>33.170999999999999</v>
      </c>
      <c r="D1724">
        <v>15.9</v>
      </c>
      <c r="E1724">
        <v>15.35</v>
      </c>
      <c r="F1724">
        <v>0</v>
      </c>
    </row>
    <row r="1725" spans="1:6">
      <c r="A1725" s="1">
        <v>39739</v>
      </c>
      <c r="B1725" t="s">
        <v>637</v>
      </c>
      <c r="C1725">
        <v>33.170999999999999</v>
      </c>
      <c r="D1725">
        <v>15.78</v>
      </c>
      <c r="E1725">
        <v>15.35</v>
      </c>
      <c r="F1725">
        <v>0</v>
      </c>
    </row>
    <row r="1726" spans="1:6">
      <c r="A1726" s="1">
        <v>39739</v>
      </c>
      <c r="B1726" t="s">
        <v>638</v>
      </c>
      <c r="C1726">
        <v>33.119</v>
      </c>
      <c r="D1726">
        <v>15.85</v>
      </c>
      <c r="E1726">
        <v>15.35</v>
      </c>
      <c r="F1726">
        <v>0</v>
      </c>
    </row>
    <row r="1727" spans="1:6">
      <c r="A1727" s="1">
        <v>39739</v>
      </c>
      <c r="B1727" t="s">
        <v>639</v>
      </c>
      <c r="C1727">
        <v>33.067999999999998</v>
      </c>
      <c r="D1727">
        <v>15.85</v>
      </c>
      <c r="E1727">
        <v>15.35</v>
      </c>
      <c r="F1727">
        <v>0</v>
      </c>
    </row>
    <row r="1728" spans="1:6">
      <c r="A1728" s="1">
        <v>39739</v>
      </c>
      <c r="B1728" t="s">
        <v>640</v>
      </c>
      <c r="C1728">
        <v>33.017000000000003</v>
      </c>
      <c r="D1728">
        <v>15.82</v>
      </c>
      <c r="E1728">
        <v>15.35</v>
      </c>
      <c r="F1728">
        <v>0</v>
      </c>
    </row>
    <row r="1729" spans="1:6">
      <c r="A1729" s="1">
        <v>39739</v>
      </c>
      <c r="B1729" t="s">
        <v>641</v>
      </c>
      <c r="C1729">
        <v>33.017000000000003</v>
      </c>
      <c r="D1729">
        <v>15.73</v>
      </c>
      <c r="E1729">
        <v>15.35</v>
      </c>
      <c r="F1729">
        <v>0</v>
      </c>
    </row>
    <row r="1730" spans="1:6">
      <c r="A1730" s="1">
        <v>39739</v>
      </c>
      <c r="B1730" t="s">
        <v>642</v>
      </c>
      <c r="C1730">
        <v>32.965000000000003</v>
      </c>
      <c r="D1730">
        <v>15.75</v>
      </c>
      <c r="E1730">
        <v>15.35</v>
      </c>
      <c r="F1730">
        <v>0</v>
      </c>
    </row>
    <row r="1731" spans="1:6">
      <c r="A1731" s="1">
        <v>39739</v>
      </c>
      <c r="B1731" t="s">
        <v>643</v>
      </c>
      <c r="C1731">
        <v>32.965000000000003</v>
      </c>
      <c r="D1731">
        <v>15.85</v>
      </c>
      <c r="E1731">
        <v>15.35</v>
      </c>
      <c r="F1731">
        <v>0</v>
      </c>
    </row>
    <row r="1732" spans="1:6">
      <c r="A1732" s="1">
        <v>39739</v>
      </c>
      <c r="B1732" t="s">
        <v>644</v>
      </c>
      <c r="C1732">
        <v>32.914000000000001</v>
      </c>
      <c r="D1732">
        <v>15.82</v>
      </c>
      <c r="E1732">
        <v>15.35</v>
      </c>
      <c r="F1732">
        <v>0</v>
      </c>
    </row>
    <row r="1733" spans="1:6">
      <c r="A1733" s="1">
        <v>39739</v>
      </c>
      <c r="B1733" t="s">
        <v>645</v>
      </c>
      <c r="C1733">
        <v>32.811</v>
      </c>
      <c r="D1733">
        <v>15.8</v>
      </c>
      <c r="E1733">
        <v>15.35</v>
      </c>
      <c r="F1733">
        <v>0</v>
      </c>
    </row>
    <row r="1734" spans="1:6">
      <c r="A1734" s="1">
        <v>39739</v>
      </c>
      <c r="B1734" t="s">
        <v>646</v>
      </c>
      <c r="C1734">
        <v>32.76</v>
      </c>
      <c r="D1734">
        <v>15.85</v>
      </c>
      <c r="E1734">
        <v>15.35</v>
      </c>
      <c r="F1734">
        <v>0</v>
      </c>
    </row>
    <row r="1735" spans="1:6">
      <c r="A1735" s="1">
        <v>39739</v>
      </c>
      <c r="B1735" t="s">
        <v>647</v>
      </c>
      <c r="C1735">
        <v>32.709000000000003</v>
      </c>
      <c r="D1735">
        <v>15.82</v>
      </c>
      <c r="E1735">
        <v>15.35</v>
      </c>
      <c r="F1735">
        <v>0</v>
      </c>
    </row>
    <row r="1736" spans="1:6">
      <c r="A1736" s="1">
        <v>39739</v>
      </c>
      <c r="B1736" t="s">
        <v>648</v>
      </c>
      <c r="C1736">
        <v>32.709000000000003</v>
      </c>
      <c r="D1736">
        <v>15.78</v>
      </c>
      <c r="E1736">
        <v>15.35</v>
      </c>
      <c r="F1736">
        <v>0</v>
      </c>
    </row>
    <row r="1737" spans="1:6">
      <c r="A1737" s="1">
        <v>39739</v>
      </c>
      <c r="B1737" t="s">
        <v>649</v>
      </c>
      <c r="C1737">
        <v>32.656999999999996</v>
      </c>
      <c r="D1737">
        <v>15.8</v>
      </c>
      <c r="E1737">
        <v>15.35</v>
      </c>
      <c r="F1737">
        <v>0</v>
      </c>
    </row>
    <row r="1738" spans="1:6">
      <c r="A1738" s="1">
        <v>39739</v>
      </c>
      <c r="B1738" t="s">
        <v>650</v>
      </c>
      <c r="C1738">
        <v>32.606000000000002</v>
      </c>
      <c r="D1738">
        <v>15.78</v>
      </c>
      <c r="E1738">
        <v>15.35</v>
      </c>
      <c r="F1738">
        <v>0</v>
      </c>
    </row>
    <row r="1739" spans="1:6">
      <c r="A1739" s="1">
        <v>39739</v>
      </c>
      <c r="B1739" t="s">
        <v>651</v>
      </c>
      <c r="C1739">
        <v>32.606000000000002</v>
      </c>
      <c r="D1739">
        <v>15.82</v>
      </c>
      <c r="E1739">
        <v>15.35</v>
      </c>
      <c r="F1739">
        <v>0</v>
      </c>
    </row>
    <row r="1740" spans="1:6">
      <c r="A1740" s="1">
        <v>39739</v>
      </c>
      <c r="B1740" t="s">
        <v>652</v>
      </c>
      <c r="C1740">
        <v>32.555</v>
      </c>
      <c r="D1740">
        <v>15.78</v>
      </c>
      <c r="E1740">
        <v>15.35</v>
      </c>
      <c r="F1740">
        <v>0</v>
      </c>
    </row>
    <row r="1741" spans="1:6">
      <c r="A1741" s="1">
        <v>39739</v>
      </c>
      <c r="B1741" t="s">
        <v>653</v>
      </c>
      <c r="C1741">
        <v>32.555</v>
      </c>
      <c r="D1741">
        <v>15.78</v>
      </c>
      <c r="E1741">
        <v>15.34</v>
      </c>
      <c r="F1741">
        <v>0</v>
      </c>
    </row>
    <row r="1742" spans="1:6">
      <c r="A1742" s="1">
        <v>39739</v>
      </c>
      <c r="B1742" t="s">
        <v>654</v>
      </c>
      <c r="C1742">
        <v>32.503</v>
      </c>
      <c r="D1742">
        <v>15.7</v>
      </c>
      <c r="E1742">
        <v>15.34</v>
      </c>
      <c r="F1742">
        <v>0</v>
      </c>
    </row>
    <row r="1743" spans="1:6">
      <c r="A1743" s="1">
        <v>39739</v>
      </c>
      <c r="B1743" t="s">
        <v>655</v>
      </c>
      <c r="C1743">
        <v>32.451999999999998</v>
      </c>
      <c r="D1743">
        <v>15.78</v>
      </c>
      <c r="E1743">
        <v>15.35</v>
      </c>
      <c r="F1743">
        <v>0</v>
      </c>
    </row>
    <row r="1744" spans="1:6">
      <c r="A1744" s="1">
        <v>39739</v>
      </c>
      <c r="B1744" t="s">
        <v>656</v>
      </c>
      <c r="C1744">
        <v>32.401000000000003</v>
      </c>
      <c r="D1744">
        <v>15.8</v>
      </c>
      <c r="E1744">
        <v>15.35</v>
      </c>
      <c r="F1744">
        <v>0</v>
      </c>
    </row>
    <row r="1745" spans="1:6">
      <c r="A1745" s="1">
        <v>39739</v>
      </c>
      <c r="B1745" t="s">
        <v>657</v>
      </c>
      <c r="C1745">
        <v>32.401000000000003</v>
      </c>
      <c r="D1745">
        <v>15.78</v>
      </c>
      <c r="E1745">
        <v>15.34</v>
      </c>
      <c r="F1745">
        <v>0</v>
      </c>
    </row>
    <row r="1746" spans="1:6">
      <c r="A1746" s="1">
        <v>39739</v>
      </c>
      <c r="B1746" t="s">
        <v>658</v>
      </c>
      <c r="C1746">
        <v>32.298000000000002</v>
      </c>
      <c r="D1746">
        <v>15.73</v>
      </c>
      <c r="E1746">
        <v>15.34</v>
      </c>
      <c r="F1746">
        <v>0</v>
      </c>
    </row>
    <row r="1747" spans="1:6">
      <c r="A1747" s="1">
        <v>39739</v>
      </c>
      <c r="B1747" t="s">
        <v>659</v>
      </c>
      <c r="C1747">
        <v>32.298000000000002</v>
      </c>
      <c r="D1747">
        <v>15.75</v>
      </c>
      <c r="E1747">
        <v>15.34</v>
      </c>
      <c r="F1747">
        <v>0</v>
      </c>
    </row>
    <row r="1748" spans="1:6">
      <c r="A1748" s="1">
        <v>39739</v>
      </c>
      <c r="B1748" t="s">
        <v>660</v>
      </c>
      <c r="C1748">
        <v>32.246000000000002</v>
      </c>
      <c r="D1748">
        <v>15.8</v>
      </c>
      <c r="E1748">
        <v>15.35</v>
      </c>
      <c r="F1748">
        <v>0</v>
      </c>
    </row>
    <row r="1749" spans="1:6">
      <c r="A1749" s="1">
        <v>39739</v>
      </c>
      <c r="B1749" t="s">
        <v>661</v>
      </c>
      <c r="C1749">
        <v>32.246000000000002</v>
      </c>
      <c r="D1749">
        <v>15.75</v>
      </c>
      <c r="E1749">
        <v>15.34</v>
      </c>
      <c r="F1749">
        <v>0</v>
      </c>
    </row>
    <row r="1750" spans="1:6">
      <c r="A1750" s="1">
        <v>39739</v>
      </c>
      <c r="B1750" t="s">
        <v>662</v>
      </c>
      <c r="C1750">
        <v>32.195</v>
      </c>
      <c r="D1750">
        <v>15.73</v>
      </c>
      <c r="E1750">
        <v>15.34</v>
      </c>
      <c r="F1750">
        <v>0</v>
      </c>
    </row>
    <row r="1751" spans="1:6">
      <c r="A1751" s="1">
        <v>39739</v>
      </c>
      <c r="B1751" t="s">
        <v>663</v>
      </c>
      <c r="C1751">
        <v>32.143999999999998</v>
      </c>
      <c r="D1751">
        <v>15.78</v>
      </c>
      <c r="E1751">
        <v>15.34</v>
      </c>
      <c r="F1751">
        <v>0</v>
      </c>
    </row>
    <row r="1752" spans="1:6">
      <c r="A1752" s="1">
        <v>39739</v>
      </c>
      <c r="B1752" t="s">
        <v>664</v>
      </c>
      <c r="C1752">
        <v>32.143999999999998</v>
      </c>
      <c r="D1752">
        <v>15.7</v>
      </c>
      <c r="E1752">
        <v>15.34</v>
      </c>
      <c r="F1752">
        <v>0</v>
      </c>
    </row>
    <row r="1753" spans="1:6">
      <c r="A1753" s="1">
        <v>39739</v>
      </c>
      <c r="B1753" t="s">
        <v>665</v>
      </c>
      <c r="C1753">
        <v>32.091999999999999</v>
      </c>
      <c r="D1753">
        <v>15.65</v>
      </c>
      <c r="E1753">
        <v>15.34</v>
      </c>
      <c r="F1753">
        <v>0</v>
      </c>
    </row>
    <row r="1754" spans="1:6">
      <c r="A1754" s="1">
        <v>39739</v>
      </c>
      <c r="B1754" t="s">
        <v>666</v>
      </c>
      <c r="C1754">
        <v>32.040999999999997</v>
      </c>
      <c r="D1754">
        <v>15.68</v>
      </c>
      <c r="E1754">
        <v>15.34</v>
      </c>
      <c r="F1754">
        <v>0</v>
      </c>
    </row>
    <row r="1755" spans="1:6">
      <c r="A1755" s="1">
        <v>39739</v>
      </c>
      <c r="B1755" t="s">
        <v>667</v>
      </c>
      <c r="C1755">
        <v>31.99</v>
      </c>
      <c r="D1755">
        <v>15.68</v>
      </c>
      <c r="E1755">
        <v>15.33</v>
      </c>
      <c r="F1755">
        <v>0</v>
      </c>
    </row>
    <row r="1756" spans="1:6">
      <c r="A1756" s="1">
        <v>39739</v>
      </c>
      <c r="B1756" t="s">
        <v>668</v>
      </c>
      <c r="C1756">
        <v>31.99</v>
      </c>
      <c r="D1756">
        <v>15.75</v>
      </c>
      <c r="E1756">
        <v>15.34</v>
      </c>
      <c r="F1756">
        <v>0</v>
      </c>
    </row>
    <row r="1757" spans="1:6">
      <c r="A1757" s="1">
        <v>39739</v>
      </c>
      <c r="B1757" t="s">
        <v>669</v>
      </c>
      <c r="C1757">
        <v>31.99</v>
      </c>
      <c r="D1757">
        <v>15.63</v>
      </c>
      <c r="E1757">
        <v>15.34</v>
      </c>
      <c r="F1757">
        <v>0</v>
      </c>
    </row>
    <row r="1758" spans="1:6">
      <c r="A1758" s="1">
        <v>39739</v>
      </c>
      <c r="B1758" t="s">
        <v>670</v>
      </c>
      <c r="C1758">
        <v>31.937999999999999</v>
      </c>
      <c r="D1758">
        <v>15.75</v>
      </c>
      <c r="E1758">
        <v>15.34</v>
      </c>
      <c r="F1758">
        <v>0</v>
      </c>
    </row>
    <row r="1759" spans="1:6">
      <c r="A1759" s="1">
        <v>39739</v>
      </c>
      <c r="B1759" t="s">
        <v>671</v>
      </c>
      <c r="C1759">
        <v>31.887</v>
      </c>
      <c r="D1759">
        <v>15.63</v>
      </c>
      <c r="E1759">
        <v>15.33</v>
      </c>
      <c r="F1759">
        <v>0</v>
      </c>
    </row>
    <row r="1760" spans="1:6">
      <c r="A1760" s="1">
        <v>39739</v>
      </c>
      <c r="B1760" t="s">
        <v>672</v>
      </c>
      <c r="C1760">
        <v>31.887</v>
      </c>
      <c r="D1760">
        <v>15.7</v>
      </c>
      <c r="E1760">
        <v>15.33</v>
      </c>
      <c r="F1760">
        <v>0</v>
      </c>
    </row>
    <row r="1761" spans="1:6">
      <c r="A1761" s="1">
        <v>39739</v>
      </c>
      <c r="B1761" t="s">
        <v>673</v>
      </c>
      <c r="C1761">
        <v>31.835999999999999</v>
      </c>
      <c r="D1761">
        <v>15.68</v>
      </c>
      <c r="E1761">
        <v>15.33</v>
      </c>
      <c r="F1761">
        <v>0</v>
      </c>
    </row>
    <row r="1762" spans="1:6">
      <c r="A1762" s="1">
        <v>39739</v>
      </c>
      <c r="B1762" t="s">
        <v>674</v>
      </c>
      <c r="C1762">
        <v>31.835999999999999</v>
      </c>
      <c r="D1762">
        <v>15.7</v>
      </c>
      <c r="E1762">
        <v>15.33</v>
      </c>
      <c r="F1762">
        <v>0</v>
      </c>
    </row>
    <row r="1763" spans="1:6">
      <c r="A1763" s="1">
        <v>39739</v>
      </c>
      <c r="B1763" t="s">
        <v>675</v>
      </c>
      <c r="C1763">
        <v>31.783999999999999</v>
      </c>
      <c r="D1763">
        <v>15.63</v>
      </c>
      <c r="E1763">
        <v>15.33</v>
      </c>
      <c r="F1763">
        <v>0</v>
      </c>
    </row>
    <row r="1764" spans="1:6">
      <c r="A1764" s="1">
        <v>39739</v>
      </c>
      <c r="B1764" t="s">
        <v>676</v>
      </c>
      <c r="C1764">
        <v>31.733000000000001</v>
      </c>
      <c r="D1764">
        <v>15.68</v>
      </c>
      <c r="E1764">
        <v>15.33</v>
      </c>
      <c r="F1764">
        <v>0</v>
      </c>
    </row>
    <row r="1765" spans="1:6">
      <c r="A1765" s="1">
        <v>39739</v>
      </c>
      <c r="B1765" t="s">
        <v>677</v>
      </c>
      <c r="C1765">
        <v>31.681999999999999</v>
      </c>
      <c r="D1765">
        <v>15.7</v>
      </c>
      <c r="E1765">
        <v>15.33</v>
      </c>
      <c r="F1765">
        <v>0</v>
      </c>
    </row>
    <row r="1766" spans="1:6">
      <c r="A1766" s="1">
        <v>39739</v>
      </c>
      <c r="B1766" t="s">
        <v>678</v>
      </c>
      <c r="C1766">
        <v>31.681999999999999</v>
      </c>
      <c r="D1766">
        <v>15.7</v>
      </c>
      <c r="E1766">
        <v>15.33</v>
      </c>
      <c r="F1766">
        <v>0</v>
      </c>
    </row>
    <row r="1767" spans="1:6">
      <c r="A1767" s="1">
        <v>39739</v>
      </c>
      <c r="B1767" t="s">
        <v>679</v>
      </c>
      <c r="C1767">
        <v>31.681999999999999</v>
      </c>
      <c r="D1767">
        <v>15.7</v>
      </c>
      <c r="E1767">
        <v>15.33</v>
      </c>
      <c r="F1767">
        <v>0</v>
      </c>
    </row>
    <row r="1768" spans="1:6">
      <c r="A1768" s="1">
        <v>39739</v>
      </c>
      <c r="B1768" t="s">
        <v>680</v>
      </c>
      <c r="C1768">
        <v>31.579000000000001</v>
      </c>
      <c r="D1768">
        <v>15.61</v>
      </c>
      <c r="E1768">
        <v>15.33</v>
      </c>
      <c r="F1768">
        <v>0</v>
      </c>
    </row>
    <row r="1769" spans="1:6">
      <c r="A1769" s="1">
        <v>39739</v>
      </c>
      <c r="B1769" t="s">
        <v>681</v>
      </c>
      <c r="C1769">
        <v>31.63</v>
      </c>
      <c r="D1769">
        <v>15.63</v>
      </c>
      <c r="E1769">
        <v>15.33</v>
      </c>
      <c r="F1769">
        <v>0</v>
      </c>
    </row>
    <row r="1770" spans="1:6">
      <c r="A1770" s="1">
        <v>39739</v>
      </c>
      <c r="B1770" t="s">
        <v>682</v>
      </c>
      <c r="C1770">
        <v>31.527999999999999</v>
      </c>
      <c r="D1770">
        <v>15.63</v>
      </c>
      <c r="E1770">
        <v>15.33</v>
      </c>
      <c r="F1770">
        <v>0</v>
      </c>
    </row>
    <row r="1771" spans="1:6">
      <c r="A1771" s="1">
        <v>39739</v>
      </c>
      <c r="B1771" t="s">
        <v>683</v>
      </c>
      <c r="C1771">
        <v>31.527999999999999</v>
      </c>
      <c r="D1771">
        <v>15.68</v>
      </c>
      <c r="E1771">
        <v>15.33</v>
      </c>
      <c r="F1771">
        <v>0</v>
      </c>
    </row>
    <row r="1772" spans="1:6">
      <c r="A1772" s="1">
        <v>39739</v>
      </c>
      <c r="B1772" t="s">
        <v>684</v>
      </c>
      <c r="C1772">
        <v>31.527999999999999</v>
      </c>
      <c r="D1772">
        <v>15.61</v>
      </c>
      <c r="E1772">
        <v>15.33</v>
      </c>
      <c r="F1772">
        <v>0</v>
      </c>
    </row>
    <row r="1773" spans="1:6">
      <c r="A1773" s="1">
        <v>39739</v>
      </c>
      <c r="B1773" t="s">
        <v>685</v>
      </c>
      <c r="C1773">
        <v>31.475999999999999</v>
      </c>
      <c r="D1773">
        <v>15.63</v>
      </c>
      <c r="E1773">
        <v>15.33</v>
      </c>
      <c r="F1773">
        <v>0</v>
      </c>
    </row>
    <row r="1774" spans="1:6">
      <c r="A1774" s="1">
        <v>39739</v>
      </c>
      <c r="B1774" t="s">
        <v>686</v>
      </c>
      <c r="C1774">
        <v>31.475999999999999</v>
      </c>
      <c r="D1774">
        <v>15.65</v>
      </c>
      <c r="E1774">
        <v>15.33</v>
      </c>
      <c r="F1774">
        <v>0</v>
      </c>
    </row>
    <row r="1775" spans="1:6">
      <c r="A1775" s="1">
        <v>39739</v>
      </c>
      <c r="B1775" t="s">
        <v>687</v>
      </c>
      <c r="C1775">
        <v>31.425000000000001</v>
      </c>
      <c r="D1775">
        <v>15.63</v>
      </c>
      <c r="E1775">
        <v>15.33</v>
      </c>
      <c r="F1775">
        <v>0</v>
      </c>
    </row>
    <row r="1776" spans="1:6">
      <c r="A1776" s="1">
        <v>39739</v>
      </c>
      <c r="B1776" t="s">
        <v>688</v>
      </c>
      <c r="C1776">
        <v>31.373999999999999</v>
      </c>
      <c r="D1776">
        <v>15.61</v>
      </c>
      <c r="E1776">
        <v>15.33</v>
      </c>
      <c r="F1776">
        <v>0</v>
      </c>
    </row>
    <row r="1777" spans="1:6">
      <c r="A1777" s="1">
        <v>39739</v>
      </c>
      <c r="B1777" t="s">
        <v>689</v>
      </c>
      <c r="C1777">
        <v>31.373999999999999</v>
      </c>
      <c r="D1777">
        <v>15.63</v>
      </c>
      <c r="E1777">
        <v>15.33</v>
      </c>
      <c r="F1777">
        <v>0</v>
      </c>
    </row>
    <row r="1778" spans="1:6">
      <c r="A1778" s="1">
        <v>39739</v>
      </c>
      <c r="B1778" t="s">
        <v>690</v>
      </c>
      <c r="C1778">
        <v>31.321999999999999</v>
      </c>
      <c r="D1778">
        <v>15.56</v>
      </c>
      <c r="E1778">
        <v>15.33</v>
      </c>
      <c r="F1778">
        <v>0</v>
      </c>
    </row>
    <row r="1779" spans="1:6">
      <c r="A1779" s="1">
        <v>39739</v>
      </c>
      <c r="B1779" t="s">
        <v>691</v>
      </c>
      <c r="C1779">
        <v>31.321999999999999</v>
      </c>
      <c r="D1779">
        <v>15.58</v>
      </c>
      <c r="E1779">
        <v>15.33</v>
      </c>
      <c r="F1779">
        <v>0</v>
      </c>
    </row>
    <row r="1780" spans="1:6">
      <c r="A1780" s="1">
        <v>39739</v>
      </c>
      <c r="B1780" t="s">
        <v>692</v>
      </c>
      <c r="C1780">
        <v>31.271000000000001</v>
      </c>
      <c r="D1780">
        <v>15.58</v>
      </c>
      <c r="E1780">
        <v>15.33</v>
      </c>
      <c r="F1780">
        <v>0</v>
      </c>
    </row>
    <row r="1781" spans="1:6">
      <c r="A1781" s="1">
        <v>39739</v>
      </c>
      <c r="B1781" t="s">
        <v>693</v>
      </c>
      <c r="C1781">
        <v>31.22</v>
      </c>
      <c r="D1781">
        <v>15.58</v>
      </c>
      <c r="E1781">
        <v>15.33</v>
      </c>
      <c r="F1781">
        <v>0</v>
      </c>
    </row>
    <row r="1782" spans="1:6">
      <c r="A1782" s="1">
        <v>39739</v>
      </c>
      <c r="B1782" t="s">
        <v>694</v>
      </c>
      <c r="C1782">
        <v>31.22</v>
      </c>
      <c r="D1782">
        <v>15.56</v>
      </c>
      <c r="E1782">
        <v>15.33</v>
      </c>
      <c r="F1782">
        <v>0</v>
      </c>
    </row>
    <row r="1783" spans="1:6">
      <c r="A1783" s="1">
        <v>39739</v>
      </c>
      <c r="B1783" t="s">
        <v>695</v>
      </c>
      <c r="C1783">
        <v>31.22</v>
      </c>
      <c r="D1783">
        <v>15.63</v>
      </c>
      <c r="E1783">
        <v>15.33</v>
      </c>
      <c r="F1783">
        <v>0</v>
      </c>
    </row>
    <row r="1784" spans="1:6">
      <c r="A1784" s="1">
        <v>39739</v>
      </c>
      <c r="B1784" t="s">
        <v>696</v>
      </c>
      <c r="C1784">
        <v>31.167999999999999</v>
      </c>
      <c r="D1784">
        <v>15.56</v>
      </c>
      <c r="E1784">
        <v>15.32</v>
      </c>
      <c r="F1784">
        <v>0</v>
      </c>
    </row>
    <row r="1785" spans="1:6">
      <c r="A1785" s="1">
        <v>39739</v>
      </c>
      <c r="B1785" t="s">
        <v>697</v>
      </c>
      <c r="C1785">
        <v>31.117000000000001</v>
      </c>
      <c r="D1785">
        <v>15.51</v>
      </c>
      <c r="E1785">
        <v>15.33</v>
      </c>
      <c r="F1785">
        <v>0</v>
      </c>
    </row>
    <row r="1786" spans="1:6">
      <c r="A1786" s="1">
        <v>39739</v>
      </c>
      <c r="B1786" t="s">
        <v>698</v>
      </c>
      <c r="C1786">
        <v>31.065000000000001</v>
      </c>
      <c r="D1786">
        <v>15.51</v>
      </c>
      <c r="E1786">
        <v>15.33</v>
      </c>
      <c r="F1786">
        <v>0</v>
      </c>
    </row>
    <row r="1787" spans="1:6">
      <c r="A1787" s="1">
        <v>39739</v>
      </c>
      <c r="B1787" t="s">
        <v>699</v>
      </c>
      <c r="C1787">
        <v>31.117000000000001</v>
      </c>
      <c r="D1787">
        <v>15.56</v>
      </c>
      <c r="E1787">
        <v>15.32</v>
      </c>
      <c r="F1787">
        <v>0</v>
      </c>
    </row>
    <row r="1788" spans="1:6">
      <c r="A1788" s="1">
        <v>39739</v>
      </c>
      <c r="B1788" t="s">
        <v>700</v>
      </c>
      <c r="C1788">
        <v>31.065000000000001</v>
      </c>
      <c r="D1788">
        <v>15.56</v>
      </c>
      <c r="E1788">
        <v>15.33</v>
      </c>
      <c r="F1788">
        <v>0</v>
      </c>
    </row>
    <row r="1789" spans="1:6">
      <c r="A1789" s="1">
        <v>39739</v>
      </c>
      <c r="B1789" t="s">
        <v>701</v>
      </c>
      <c r="C1789">
        <v>31.013999999999999</v>
      </c>
      <c r="D1789">
        <v>15.53</v>
      </c>
      <c r="E1789">
        <v>15.32</v>
      </c>
      <c r="F1789">
        <v>0</v>
      </c>
    </row>
    <row r="1790" spans="1:6">
      <c r="A1790" s="1">
        <v>39739</v>
      </c>
      <c r="B1790" t="s">
        <v>702</v>
      </c>
      <c r="C1790">
        <v>31.013999999999999</v>
      </c>
      <c r="D1790">
        <v>15.53</v>
      </c>
      <c r="E1790">
        <v>15.33</v>
      </c>
      <c r="F1790">
        <v>0</v>
      </c>
    </row>
    <row r="1791" spans="1:6">
      <c r="A1791" s="1">
        <v>39739</v>
      </c>
      <c r="B1791" t="s">
        <v>703</v>
      </c>
      <c r="C1791">
        <v>31.013999999999999</v>
      </c>
      <c r="D1791">
        <v>15.56</v>
      </c>
      <c r="E1791">
        <v>15.33</v>
      </c>
      <c r="F1791">
        <v>0</v>
      </c>
    </row>
    <row r="1792" spans="1:6">
      <c r="A1792" s="1">
        <v>39739</v>
      </c>
      <c r="B1792" t="s">
        <v>704</v>
      </c>
      <c r="C1792">
        <v>30.963000000000001</v>
      </c>
      <c r="D1792">
        <v>15.51</v>
      </c>
      <c r="E1792">
        <v>15.32</v>
      </c>
      <c r="F1792">
        <v>0</v>
      </c>
    </row>
    <row r="1793" spans="1:6">
      <c r="A1793" s="1">
        <v>39739</v>
      </c>
      <c r="B1793" t="s">
        <v>705</v>
      </c>
      <c r="C1793">
        <v>30.963000000000001</v>
      </c>
      <c r="D1793">
        <v>15.53</v>
      </c>
      <c r="E1793">
        <v>15.32</v>
      </c>
      <c r="F1793">
        <v>0</v>
      </c>
    </row>
    <row r="1794" spans="1:6">
      <c r="A1794" s="1">
        <v>39739</v>
      </c>
      <c r="B1794" t="s">
        <v>706</v>
      </c>
      <c r="C1794">
        <v>30.911000000000001</v>
      </c>
      <c r="D1794">
        <v>15.56</v>
      </c>
      <c r="E1794">
        <v>15.32</v>
      </c>
      <c r="F1794">
        <v>0</v>
      </c>
    </row>
    <row r="1795" spans="1:6">
      <c r="A1795" s="1">
        <v>39739</v>
      </c>
      <c r="B1795" t="s">
        <v>707</v>
      </c>
      <c r="C1795">
        <v>30.911000000000001</v>
      </c>
      <c r="D1795">
        <v>15.48</v>
      </c>
      <c r="E1795">
        <v>15.32</v>
      </c>
      <c r="F1795">
        <v>0</v>
      </c>
    </row>
    <row r="1796" spans="1:6">
      <c r="A1796" s="1">
        <v>39739</v>
      </c>
      <c r="B1796" t="s">
        <v>708</v>
      </c>
      <c r="C1796">
        <v>30.86</v>
      </c>
      <c r="D1796">
        <v>15.46</v>
      </c>
      <c r="E1796">
        <v>15.32</v>
      </c>
      <c r="F1796">
        <v>0</v>
      </c>
    </row>
    <row r="1797" spans="1:6">
      <c r="A1797" s="1">
        <v>39739</v>
      </c>
      <c r="B1797" t="s">
        <v>709</v>
      </c>
      <c r="C1797">
        <v>30.809000000000001</v>
      </c>
      <c r="D1797">
        <v>15.48</v>
      </c>
      <c r="E1797">
        <v>15.32</v>
      </c>
      <c r="F1797">
        <v>0</v>
      </c>
    </row>
    <row r="1798" spans="1:6">
      <c r="A1798" s="1">
        <v>39739</v>
      </c>
      <c r="B1798" t="s">
        <v>710</v>
      </c>
      <c r="C1798">
        <v>30.809000000000001</v>
      </c>
      <c r="D1798">
        <v>15.48</v>
      </c>
      <c r="E1798">
        <v>15.32</v>
      </c>
      <c r="F1798">
        <v>0</v>
      </c>
    </row>
    <row r="1799" spans="1:6">
      <c r="A1799" s="1">
        <v>39739</v>
      </c>
      <c r="B1799" t="s">
        <v>711</v>
      </c>
      <c r="C1799">
        <v>30.757000000000001</v>
      </c>
      <c r="D1799">
        <v>15.51</v>
      </c>
      <c r="E1799">
        <v>15.32</v>
      </c>
      <c r="F1799">
        <v>0</v>
      </c>
    </row>
    <row r="1800" spans="1:6">
      <c r="A1800" s="1">
        <v>39739</v>
      </c>
      <c r="B1800" t="s">
        <v>712</v>
      </c>
      <c r="C1800">
        <v>30.809000000000001</v>
      </c>
      <c r="D1800">
        <v>15.44</v>
      </c>
      <c r="E1800">
        <v>15.32</v>
      </c>
      <c r="F1800">
        <v>0</v>
      </c>
    </row>
    <row r="1801" spans="1:6">
      <c r="A1801" s="1">
        <v>39739</v>
      </c>
      <c r="B1801" t="s">
        <v>713</v>
      </c>
      <c r="C1801">
        <v>30.757000000000001</v>
      </c>
      <c r="D1801">
        <v>15.48</v>
      </c>
      <c r="E1801">
        <v>15.32</v>
      </c>
      <c r="F1801">
        <v>0</v>
      </c>
    </row>
    <row r="1802" spans="1:6">
      <c r="A1802" s="1">
        <v>39739</v>
      </c>
      <c r="B1802" t="s">
        <v>714</v>
      </c>
      <c r="C1802">
        <v>30.706</v>
      </c>
      <c r="D1802">
        <v>15.48</v>
      </c>
      <c r="E1802">
        <v>15.31</v>
      </c>
      <c r="F1802">
        <v>0</v>
      </c>
    </row>
    <row r="1803" spans="1:6">
      <c r="A1803" s="1">
        <v>39739</v>
      </c>
      <c r="B1803" t="s">
        <v>715</v>
      </c>
      <c r="C1803">
        <v>30.706</v>
      </c>
      <c r="D1803">
        <v>15.48</v>
      </c>
      <c r="E1803">
        <v>15.32</v>
      </c>
      <c r="F1803">
        <v>0</v>
      </c>
    </row>
    <row r="1804" spans="1:6">
      <c r="A1804" s="1">
        <v>39739</v>
      </c>
      <c r="B1804" t="s">
        <v>716</v>
      </c>
      <c r="C1804">
        <v>30.655000000000001</v>
      </c>
      <c r="D1804">
        <v>15.48</v>
      </c>
      <c r="E1804">
        <v>15.32</v>
      </c>
      <c r="F1804">
        <v>0</v>
      </c>
    </row>
    <row r="1805" spans="1:6">
      <c r="A1805" s="1">
        <v>39739</v>
      </c>
      <c r="B1805" t="s">
        <v>717</v>
      </c>
      <c r="C1805">
        <v>30.655000000000001</v>
      </c>
      <c r="D1805">
        <v>15.46</v>
      </c>
      <c r="E1805">
        <v>15.31</v>
      </c>
      <c r="F1805">
        <v>0</v>
      </c>
    </row>
    <row r="1806" spans="1:6">
      <c r="A1806" s="1">
        <v>39739</v>
      </c>
      <c r="B1806" t="s">
        <v>718</v>
      </c>
      <c r="C1806">
        <v>30.655000000000001</v>
      </c>
      <c r="D1806">
        <v>15.48</v>
      </c>
      <c r="E1806">
        <v>15.31</v>
      </c>
      <c r="F1806">
        <v>0</v>
      </c>
    </row>
    <row r="1807" spans="1:6">
      <c r="A1807" s="1">
        <v>39739</v>
      </c>
      <c r="B1807" t="s">
        <v>719</v>
      </c>
      <c r="C1807">
        <v>30.655000000000001</v>
      </c>
      <c r="D1807">
        <v>15.44</v>
      </c>
      <c r="E1807">
        <v>15.32</v>
      </c>
      <c r="F1807">
        <v>0</v>
      </c>
    </row>
    <row r="1808" spans="1:6">
      <c r="A1808" s="1">
        <v>39739</v>
      </c>
      <c r="B1808" t="s">
        <v>720</v>
      </c>
      <c r="C1808">
        <v>30.603000000000002</v>
      </c>
      <c r="D1808">
        <v>15.46</v>
      </c>
      <c r="E1808">
        <v>15.31</v>
      </c>
      <c r="F1808">
        <v>0</v>
      </c>
    </row>
    <row r="1809" spans="1:6">
      <c r="A1809" s="1">
        <v>39739</v>
      </c>
      <c r="B1809" t="s">
        <v>721</v>
      </c>
      <c r="C1809">
        <v>30.603000000000002</v>
      </c>
      <c r="D1809">
        <v>15.41</v>
      </c>
      <c r="E1809">
        <v>15.31</v>
      </c>
      <c r="F1809">
        <v>0</v>
      </c>
    </row>
    <row r="1810" spans="1:6">
      <c r="A1810" s="1">
        <v>39739</v>
      </c>
      <c r="B1810" t="s">
        <v>722</v>
      </c>
      <c r="C1810">
        <v>30.552</v>
      </c>
      <c r="D1810">
        <v>15.39</v>
      </c>
      <c r="E1810">
        <v>15.31</v>
      </c>
      <c r="F1810">
        <v>0</v>
      </c>
    </row>
    <row r="1811" spans="1:6">
      <c r="A1811" s="1">
        <v>39739</v>
      </c>
      <c r="B1811" t="s">
        <v>723</v>
      </c>
      <c r="C1811">
        <v>30.552</v>
      </c>
      <c r="D1811">
        <v>15.44</v>
      </c>
      <c r="E1811">
        <v>15.31</v>
      </c>
      <c r="F1811">
        <v>0</v>
      </c>
    </row>
    <row r="1812" spans="1:6">
      <c r="A1812" s="1">
        <v>39739</v>
      </c>
      <c r="B1812" t="s">
        <v>724</v>
      </c>
      <c r="C1812">
        <v>30.552</v>
      </c>
      <c r="D1812">
        <v>15.36</v>
      </c>
      <c r="E1812">
        <v>15.31</v>
      </c>
      <c r="F1812">
        <v>0</v>
      </c>
    </row>
    <row r="1813" spans="1:6">
      <c r="A1813" s="1">
        <v>39739</v>
      </c>
      <c r="B1813" t="s">
        <v>725</v>
      </c>
      <c r="C1813">
        <v>30.501000000000001</v>
      </c>
      <c r="D1813">
        <v>15.44</v>
      </c>
      <c r="E1813">
        <v>15.31</v>
      </c>
      <c r="F1813">
        <v>0</v>
      </c>
    </row>
    <row r="1814" spans="1:6">
      <c r="A1814" s="1">
        <v>39739</v>
      </c>
      <c r="B1814" t="s">
        <v>726</v>
      </c>
      <c r="C1814">
        <v>30.501000000000001</v>
      </c>
      <c r="D1814">
        <v>15.41</v>
      </c>
      <c r="E1814">
        <v>15.31</v>
      </c>
      <c r="F1814">
        <v>0</v>
      </c>
    </row>
    <row r="1815" spans="1:6">
      <c r="A1815" s="1">
        <v>39739</v>
      </c>
      <c r="B1815" t="s">
        <v>727</v>
      </c>
      <c r="C1815">
        <v>30.449000000000002</v>
      </c>
      <c r="D1815">
        <v>15.44</v>
      </c>
      <c r="E1815">
        <v>15.31</v>
      </c>
      <c r="F1815">
        <v>0</v>
      </c>
    </row>
    <row r="1816" spans="1:6">
      <c r="A1816" s="1">
        <v>39739</v>
      </c>
      <c r="B1816" t="s">
        <v>728</v>
      </c>
      <c r="C1816">
        <v>30.449000000000002</v>
      </c>
      <c r="D1816">
        <v>15.44</v>
      </c>
      <c r="E1816">
        <v>15.31</v>
      </c>
      <c r="F1816">
        <v>0</v>
      </c>
    </row>
    <row r="1817" spans="1:6">
      <c r="A1817" s="1">
        <v>39739</v>
      </c>
      <c r="B1817" t="s">
        <v>729</v>
      </c>
      <c r="C1817">
        <v>30.398</v>
      </c>
      <c r="D1817">
        <v>15.39</v>
      </c>
      <c r="E1817">
        <v>15.31</v>
      </c>
      <c r="F1817">
        <v>0</v>
      </c>
    </row>
    <row r="1818" spans="1:6">
      <c r="A1818" s="1">
        <v>39739</v>
      </c>
      <c r="B1818" t="s">
        <v>730</v>
      </c>
      <c r="C1818">
        <v>30.449000000000002</v>
      </c>
      <c r="D1818">
        <v>15.36</v>
      </c>
      <c r="E1818">
        <v>15.31</v>
      </c>
      <c r="F1818">
        <v>0</v>
      </c>
    </row>
    <row r="1819" spans="1:6">
      <c r="A1819" s="1">
        <v>39739</v>
      </c>
      <c r="B1819" t="s">
        <v>731</v>
      </c>
      <c r="C1819">
        <v>30.398</v>
      </c>
      <c r="D1819">
        <v>15.39</v>
      </c>
      <c r="E1819">
        <v>15.31</v>
      </c>
      <c r="F1819">
        <v>0</v>
      </c>
    </row>
    <row r="1820" spans="1:6">
      <c r="A1820" s="1">
        <v>39739</v>
      </c>
      <c r="B1820" t="s">
        <v>732</v>
      </c>
      <c r="C1820">
        <v>30.398</v>
      </c>
      <c r="D1820">
        <v>15.39</v>
      </c>
      <c r="E1820">
        <v>15.31</v>
      </c>
      <c r="F1820">
        <v>0</v>
      </c>
    </row>
    <row r="1821" spans="1:6">
      <c r="A1821" s="1">
        <v>39739</v>
      </c>
      <c r="B1821" t="s">
        <v>733</v>
      </c>
      <c r="C1821">
        <v>30.347000000000001</v>
      </c>
      <c r="D1821">
        <v>15.41</v>
      </c>
      <c r="E1821">
        <v>15.31</v>
      </c>
      <c r="F1821">
        <v>0</v>
      </c>
    </row>
    <row r="1822" spans="1:6">
      <c r="A1822" s="1">
        <v>39739</v>
      </c>
      <c r="B1822" t="s">
        <v>734</v>
      </c>
      <c r="C1822">
        <v>30.295000000000002</v>
      </c>
      <c r="D1822">
        <v>15.39</v>
      </c>
      <c r="E1822">
        <v>15.31</v>
      </c>
      <c r="F1822">
        <v>0</v>
      </c>
    </row>
    <row r="1823" spans="1:6">
      <c r="A1823" s="1">
        <v>39739</v>
      </c>
      <c r="B1823" t="s">
        <v>735</v>
      </c>
      <c r="C1823">
        <v>30.295000000000002</v>
      </c>
      <c r="D1823">
        <v>15.39</v>
      </c>
      <c r="E1823">
        <v>15.31</v>
      </c>
      <c r="F1823">
        <v>0</v>
      </c>
    </row>
    <row r="1824" spans="1:6">
      <c r="A1824" s="1">
        <v>39739</v>
      </c>
      <c r="B1824" t="s">
        <v>736</v>
      </c>
      <c r="C1824">
        <v>30.295000000000002</v>
      </c>
      <c r="D1824">
        <v>15.44</v>
      </c>
      <c r="E1824">
        <v>15.31</v>
      </c>
      <c r="F1824">
        <v>0</v>
      </c>
    </row>
    <row r="1825" spans="1:6">
      <c r="A1825" s="1">
        <v>39739</v>
      </c>
      <c r="B1825" t="s">
        <v>737</v>
      </c>
      <c r="C1825">
        <v>30.295000000000002</v>
      </c>
      <c r="D1825">
        <v>15.36</v>
      </c>
      <c r="E1825">
        <v>15.31</v>
      </c>
      <c r="F1825">
        <v>0</v>
      </c>
    </row>
    <row r="1826" spans="1:6">
      <c r="A1826" s="1">
        <v>39739</v>
      </c>
      <c r="B1826" t="s">
        <v>738</v>
      </c>
      <c r="C1826">
        <v>30.244</v>
      </c>
      <c r="D1826">
        <v>15.36</v>
      </c>
      <c r="E1826">
        <v>15.31</v>
      </c>
      <c r="F1826">
        <v>0</v>
      </c>
    </row>
    <row r="1827" spans="1:6">
      <c r="A1827" s="1">
        <v>39739</v>
      </c>
      <c r="B1827" t="s">
        <v>739</v>
      </c>
      <c r="C1827">
        <v>30.244</v>
      </c>
      <c r="D1827">
        <v>15.39</v>
      </c>
      <c r="E1827">
        <v>15.31</v>
      </c>
      <c r="F1827">
        <v>0</v>
      </c>
    </row>
    <row r="1828" spans="1:6">
      <c r="A1828" s="1">
        <v>39739</v>
      </c>
      <c r="B1828" t="s">
        <v>740</v>
      </c>
      <c r="C1828">
        <v>30.193000000000001</v>
      </c>
      <c r="D1828">
        <v>15.34</v>
      </c>
      <c r="E1828">
        <v>15.31</v>
      </c>
      <c r="F1828">
        <v>0</v>
      </c>
    </row>
    <row r="1829" spans="1:6">
      <c r="A1829" s="1">
        <v>39739</v>
      </c>
      <c r="B1829" t="s">
        <v>21</v>
      </c>
      <c r="C1829">
        <v>30.193000000000001</v>
      </c>
      <c r="D1829">
        <v>15.39</v>
      </c>
      <c r="E1829">
        <v>15.31</v>
      </c>
      <c r="F1829">
        <v>0</v>
      </c>
    </row>
    <row r="1830" spans="1:6">
      <c r="A1830" s="1">
        <v>39739</v>
      </c>
      <c r="B1830" t="s">
        <v>22</v>
      </c>
      <c r="C1830">
        <v>30.193000000000001</v>
      </c>
      <c r="D1830">
        <v>15.36</v>
      </c>
      <c r="E1830">
        <v>15.31</v>
      </c>
      <c r="F1830">
        <v>0</v>
      </c>
    </row>
    <row r="1831" spans="1:6">
      <c r="A1831" s="1">
        <v>39739</v>
      </c>
      <c r="B1831" t="s">
        <v>23</v>
      </c>
      <c r="C1831">
        <v>30.193000000000001</v>
      </c>
      <c r="D1831">
        <v>15.31</v>
      </c>
      <c r="E1831">
        <v>15.31</v>
      </c>
      <c r="F1831">
        <v>0</v>
      </c>
    </row>
    <row r="1832" spans="1:6">
      <c r="A1832" s="1">
        <v>39739</v>
      </c>
      <c r="B1832" t="s">
        <v>24</v>
      </c>
      <c r="C1832">
        <v>30.140999999999998</v>
      </c>
      <c r="D1832">
        <v>15.36</v>
      </c>
      <c r="E1832">
        <v>15.31</v>
      </c>
      <c r="F1832">
        <v>0</v>
      </c>
    </row>
    <row r="1833" spans="1:6">
      <c r="A1833" s="1">
        <v>39739</v>
      </c>
      <c r="B1833" t="s">
        <v>25</v>
      </c>
      <c r="C1833">
        <v>30.140999999999998</v>
      </c>
      <c r="D1833">
        <v>15.34</v>
      </c>
      <c r="E1833">
        <v>15.31</v>
      </c>
      <c r="F1833">
        <v>0</v>
      </c>
    </row>
    <row r="1834" spans="1:6">
      <c r="A1834" s="1">
        <v>39739</v>
      </c>
      <c r="B1834" t="s">
        <v>26</v>
      </c>
      <c r="C1834">
        <v>30.09</v>
      </c>
      <c r="D1834">
        <v>15.29</v>
      </c>
      <c r="E1834">
        <v>15.31</v>
      </c>
      <c r="F1834">
        <v>0</v>
      </c>
    </row>
    <row r="1835" spans="1:6">
      <c r="A1835" s="1">
        <v>39739</v>
      </c>
      <c r="B1835" t="s">
        <v>27</v>
      </c>
      <c r="C1835">
        <v>30.09</v>
      </c>
      <c r="D1835">
        <v>15.34</v>
      </c>
      <c r="E1835">
        <v>15.31</v>
      </c>
      <c r="F1835">
        <v>0</v>
      </c>
    </row>
    <row r="1836" spans="1:6">
      <c r="A1836" s="1">
        <v>39739</v>
      </c>
      <c r="B1836" t="s">
        <v>28</v>
      </c>
      <c r="C1836">
        <v>30.09</v>
      </c>
      <c r="D1836">
        <v>15.31</v>
      </c>
      <c r="E1836">
        <v>15.31</v>
      </c>
      <c r="F1836">
        <v>0</v>
      </c>
    </row>
    <row r="1837" spans="1:6">
      <c r="A1837" s="1">
        <v>39739</v>
      </c>
      <c r="B1837" t="s">
        <v>29</v>
      </c>
      <c r="C1837">
        <v>30.039000000000001</v>
      </c>
      <c r="D1837">
        <v>15.31</v>
      </c>
      <c r="E1837">
        <v>15.31</v>
      </c>
      <c r="F1837">
        <v>0</v>
      </c>
    </row>
    <row r="1838" spans="1:6">
      <c r="A1838" s="1">
        <v>39739</v>
      </c>
      <c r="B1838" t="s">
        <v>30</v>
      </c>
      <c r="C1838">
        <v>30.039000000000001</v>
      </c>
      <c r="D1838">
        <v>15.34</v>
      </c>
      <c r="E1838">
        <v>15.31</v>
      </c>
      <c r="F1838">
        <v>0</v>
      </c>
    </row>
    <row r="1839" spans="1:6">
      <c r="A1839" s="1">
        <v>39739</v>
      </c>
      <c r="B1839" t="s">
        <v>31</v>
      </c>
      <c r="C1839">
        <v>30.039000000000001</v>
      </c>
      <c r="D1839">
        <v>15.39</v>
      </c>
      <c r="E1839">
        <v>15.31</v>
      </c>
      <c r="F1839">
        <v>0</v>
      </c>
    </row>
    <row r="1840" spans="1:6">
      <c r="A1840" s="1">
        <v>39739</v>
      </c>
      <c r="B1840" t="s">
        <v>32</v>
      </c>
      <c r="C1840">
        <v>29.986999999999998</v>
      </c>
      <c r="D1840">
        <v>15.24</v>
      </c>
      <c r="E1840">
        <v>15.31</v>
      </c>
      <c r="F1840">
        <v>0</v>
      </c>
    </row>
    <row r="1841" spans="1:6">
      <c r="A1841" s="1">
        <v>39739</v>
      </c>
      <c r="B1841" t="s">
        <v>33</v>
      </c>
      <c r="C1841">
        <v>29.986999999999998</v>
      </c>
      <c r="D1841">
        <v>15.29</v>
      </c>
      <c r="E1841">
        <v>15.31</v>
      </c>
      <c r="F1841">
        <v>0</v>
      </c>
    </row>
    <row r="1842" spans="1:6">
      <c r="A1842" s="1">
        <v>39739</v>
      </c>
      <c r="B1842" t="s">
        <v>34</v>
      </c>
      <c r="C1842">
        <v>29.986999999999998</v>
      </c>
      <c r="D1842">
        <v>15.27</v>
      </c>
      <c r="E1842">
        <v>15.31</v>
      </c>
      <c r="F1842">
        <v>0</v>
      </c>
    </row>
    <row r="1843" spans="1:6">
      <c r="A1843" s="1">
        <v>39739</v>
      </c>
      <c r="B1843" t="s">
        <v>35</v>
      </c>
      <c r="C1843">
        <v>29.986999999999998</v>
      </c>
      <c r="D1843">
        <v>15.29</v>
      </c>
      <c r="E1843">
        <v>15.31</v>
      </c>
      <c r="F1843">
        <v>0</v>
      </c>
    </row>
    <row r="1844" spans="1:6">
      <c r="A1844" s="1">
        <v>39739</v>
      </c>
      <c r="B1844" t="s">
        <v>36</v>
      </c>
      <c r="C1844">
        <v>30.039000000000001</v>
      </c>
      <c r="D1844">
        <v>15.24</v>
      </c>
      <c r="E1844">
        <v>15.3</v>
      </c>
      <c r="F1844">
        <v>0</v>
      </c>
    </row>
    <row r="1845" spans="1:6">
      <c r="A1845" s="1">
        <v>39739</v>
      </c>
      <c r="B1845" t="s">
        <v>37</v>
      </c>
      <c r="C1845">
        <v>29.936</v>
      </c>
      <c r="D1845">
        <v>15.27</v>
      </c>
      <c r="E1845">
        <v>15.31</v>
      </c>
      <c r="F1845">
        <v>0</v>
      </c>
    </row>
    <row r="1846" spans="1:6">
      <c r="A1846" s="1">
        <v>39739</v>
      </c>
      <c r="B1846" t="s">
        <v>38</v>
      </c>
      <c r="C1846">
        <v>29.936</v>
      </c>
      <c r="D1846">
        <v>15.24</v>
      </c>
      <c r="E1846">
        <v>15.31</v>
      </c>
      <c r="F1846">
        <v>0</v>
      </c>
    </row>
    <row r="1847" spans="1:6">
      <c r="A1847" s="1">
        <v>39739</v>
      </c>
      <c r="B1847" t="s">
        <v>39</v>
      </c>
      <c r="C1847">
        <v>29.936</v>
      </c>
      <c r="D1847">
        <v>15.29</v>
      </c>
      <c r="E1847">
        <v>15.31</v>
      </c>
      <c r="F1847">
        <v>0</v>
      </c>
    </row>
    <row r="1848" spans="1:6">
      <c r="A1848" s="1">
        <v>39739</v>
      </c>
      <c r="B1848" t="s">
        <v>40</v>
      </c>
      <c r="C1848">
        <v>29.884</v>
      </c>
      <c r="D1848">
        <v>15.24</v>
      </c>
      <c r="E1848">
        <v>15.3</v>
      </c>
      <c r="F1848">
        <v>0</v>
      </c>
    </row>
    <row r="1849" spans="1:6">
      <c r="A1849" s="1">
        <v>39739</v>
      </c>
      <c r="B1849" t="s">
        <v>41</v>
      </c>
      <c r="C1849">
        <v>29.884</v>
      </c>
      <c r="D1849">
        <v>15.31</v>
      </c>
      <c r="E1849">
        <v>15.3</v>
      </c>
      <c r="F1849">
        <v>0</v>
      </c>
    </row>
    <row r="1850" spans="1:6">
      <c r="A1850" s="1">
        <v>39739</v>
      </c>
      <c r="B1850" t="s">
        <v>42</v>
      </c>
      <c r="C1850">
        <v>29.884</v>
      </c>
      <c r="D1850">
        <v>15.31</v>
      </c>
      <c r="E1850">
        <v>15.31</v>
      </c>
      <c r="F1850">
        <v>0</v>
      </c>
    </row>
    <row r="1851" spans="1:6">
      <c r="A1851" s="1">
        <v>39739</v>
      </c>
      <c r="B1851" t="s">
        <v>43</v>
      </c>
      <c r="C1851">
        <v>29.884</v>
      </c>
      <c r="D1851">
        <v>15.27</v>
      </c>
      <c r="E1851">
        <v>15.3</v>
      </c>
      <c r="F1851">
        <v>0</v>
      </c>
    </row>
    <row r="1852" spans="1:6">
      <c r="A1852" s="1">
        <v>39739</v>
      </c>
      <c r="B1852" t="s">
        <v>44</v>
      </c>
      <c r="C1852">
        <v>29.884</v>
      </c>
      <c r="D1852">
        <v>15.17</v>
      </c>
      <c r="E1852">
        <v>15.31</v>
      </c>
      <c r="F1852">
        <v>0</v>
      </c>
    </row>
    <row r="1853" spans="1:6">
      <c r="A1853" s="1">
        <v>39739</v>
      </c>
      <c r="B1853" t="s">
        <v>45</v>
      </c>
      <c r="C1853">
        <v>29.832999999999998</v>
      </c>
      <c r="D1853">
        <v>15.27</v>
      </c>
      <c r="E1853">
        <v>15.31</v>
      </c>
      <c r="F1853">
        <v>0</v>
      </c>
    </row>
    <row r="1854" spans="1:6">
      <c r="A1854" s="1">
        <v>39739</v>
      </c>
      <c r="B1854" t="s">
        <v>46</v>
      </c>
      <c r="C1854">
        <v>29.782</v>
      </c>
      <c r="D1854">
        <v>15.22</v>
      </c>
      <c r="E1854">
        <v>15.3</v>
      </c>
      <c r="F1854">
        <v>0</v>
      </c>
    </row>
    <row r="1855" spans="1:6">
      <c r="A1855" s="1">
        <v>39739</v>
      </c>
      <c r="B1855" t="s">
        <v>47</v>
      </c>
      <c r="C1855">
        <v>29.832999999999998</v>
      </c>
      <c r="D1855">
        <v>15.24</v>
      </c>
      <c r="E1855">
        <v>15.3</v>
      </c>
      <c r="F1855">
        <v>0</v>
      </c>
    </row>
    <row r="1856" spans="1:6">
      <c r="A1856" s="1">
        <v>39739</v>
      </c>
      <c r="B1856" t="s">
        <v>48</v>
      </c>
      <c r="C1856">
        <v>29.832999999999998</v>
      </c>
      <c r="D1856">
        <v>15.24</v>
      </c>
      <c r="E1856">
        <v>15.3</v>
      </c>
      <c r="F1856">
        <v>0</v>
      </c>
    </row>
    <row r="1857" spans="1:6">
      <c r="A1857" s="1">
        <v>39739</v>
      </c>
      <c r="B1857" t="s">
        <v>49</v>
      </c>
      <c r="C1857">
        <v>29.782</v>
      </c>
      <c r="D1857">
        <v>15.15</v>
      </c>
      <c r="E1857">
        <v>15.3</v>
      </c>
      <c r="F1857">
        <v>0</v>
      </c>
    </row>
    <row r="1858" spans="1:6">
      <c r="A1858" s="1">
        <v>39739</v>
      </c>
      <c r="B1858" t="s">
        <v>50</v>
      </c>
      <c r="C1858">
        <v>29.782</v>
      </c>
      <c r="D1858">
        <v>15.15</v>
      </c>
      <c r="E1858">
        <v>15.3</v>
      </c>
      <c r="F1858">
        <v>0</v>
      </c>
    </row>
    <row r="1859" spans="1:6">
      <c r="A1859" s="1">
        <v>39739</v>
      </c>
      <c r="B1859" t="s">
        <v>51</v>
      </c>
      <c r="C1859">
        <v>29.782</v>
      </c>
      <c r="D1859">
        <v>15.19</v>
      </c>
      <c r="E1859">
        <v>15.3</v>
      </c>
      <c r="F1859">
        <v>0</v>
      </c>
    </row>
    <row r="1860" spans="1:6">
      <c r="A1860" s="1">
        <v>39739</v>
      </c>
      <c r="B1860" t="s">
        <v>52</v>
      </c>
      <c r="C1860">
        <v>29.73</v>
      </c>
      <c r="D1860">
        <v>15.24</v>
      </c>
      <c r="E1860">
        <v>15.31</v>
      </c>
      <c r="F1860">
        <v>0</v>
      </c>
    </row>
    <row r="1861" spans="1:6">
      <c r="A1861" s="1">
        <v>39739</v>
      </c>
      <c r="B1861" t="s">
        <v>53</v>
      </c>
      <c r="C1861">
        <v>29.73</v>
      </c>
      <c r="D1861">
        <v>15.19</v>
      </c>
      <c r="E1861">
        <v>15.3</v>
      </c>
      <c r="F1861">
        <v>0</v>
      </c>
    </row>
    <row r="1862" spans="1:6">
      <c r="A1862" s="1">
        <v>39739</v>
      </c>
      <c r="B1862" t="s">
        <v>54</v>
      </c>
      <c r="C1862">
        <v>29.73</v>
      </c>
      <c r="D1862">
        <v>15.19</v>
      </c>
      <c r="E1862">
        <v>15.3</v>
      </c>
      <c r="F1862">
        <v>0</v>
      </c>
    </row>
    <row r="1863" spans="1:6">
      <c r="A1863" s="1">
        <v>39739</v>
      </c>
      <c r="B1863" t="s">
        <v>55</v>
      </c>
      <c r="C1863">
        <v>29.678999999999998</v>
      </c>
      <c r="D1863">
        <v>15.17</v>
      </c>
      <c r="E1863">
        <v>15.3</v>
      </c>
      <c r="F1863">
        <v>0</v>
      </c>
    </row>
    <row r="1864" spans="1:6">
      <c r="A1864" s="1">
        <v>39739</v>
      </c>
      <c r="B1864" t="s">
        <v>56</v>
      </c>
      <c r="C1864">
        <v>29.73</v>
      </c>
      <c r="D1864">
        <v>15.17</v>
      </c>
      <c r="E1864">
        <v>15.3</v>
      </c>
      <c r="F1864">
        <v>0</v>
      </c>
    </row>
    <row r="1865" spans="1:6">
      <c r="A1865" s="1">
        <v>39739</v>
      </c>
      <c r="B1865" t="s">
        <v>57</v>
      </c>
      <c r="C1865">
        <v>29.678999999999998</v>
      </c>
      <c r="D1865">
        <v>15.12</v>
      </c>
      <c r="E1865">
        <v>15.3</v>
      </c>
      <c r="F1865">
        <v>0</v>
      </c>
    </row>
    <row r="1866" spans="1:6">
      <c r="A1866" s="1">
        <v>39739</v>
      </c>
      <c r="B1866" t="s">
        <v>58</v>
      </c>
      <c r="C1866">
        <v>29.678999999999998</v>
      </c>
      <c r="D1866">
        <v>15.17</v>
      </c>
      <c r="E1866">
        <v>15.3</v>
      </c>
      <c r="F1866">
        <v>0</v>
      </c>
    </row>
    <row r="1867" spans="1:6">
      <c r="A1867" s="1">
        <v>39739</v>
      </c>
      <c r="B1867" t="s">
        <v>59</v>
      </c>
      <c r="C1867">
        <v>29.678999999999998</v>
      </c>
      <c r="D1867">
        <v>15.19</v>
      </c>
      <c r="E1867">
        <v>15.3</v>
      </c>
      <c r="F1867">
        <v>0</v>
      </c>
    </row>
    <row r="1868" spans="1:6">
      <c r="A1868" s="1">
        <v>39739</v>
      </c>
      <c r="B1868" t="s">
        <v>60</v>
      </c>
      <c r="C1868">
        <v>29.628</v>
      </c>
      <c r="D1868">
        <v>15.19</v>
      </c>
      <c r="E1868">
        <v>15.3</v>
      </c>
      <c r="F1868">
        <v>0</v>
      </c>
    </row>
    <row r="1869" spans="1:6">
      <c r="A1869" s="1">
        <v>39739</v>
      </c>
      <c r="B1869" t="s">
        <v>61</v>
      </c>
      <c r="C1869">
        <v>29.628</v>
      </c>
      <c r="D1869">
        <v>15.15</v>
      </c>
      <c r="E1869">
        <v>15.3</v>
      </c>
      <c r="F1869">
        <v>0</v>
      </c>
    </row>
    <row r="1870" spans="1:6">
      <c r="A1870" s="1">
        <v>39739</v>
      </c>
      <c r="B1870" t="s">
        <v>62</v>
      </c>
      <c r="C1870">
        <v>29.628</v>
      </c>
      <c r="D1870">
        <v>15.27</v>
      </c>
      <c r="E1870">
        <v>15.3</v>
      </c>
      <c r="F1870">
        <v>0</v>
      </c>
    </row>
    <row r="1871" spans="1:6">
      <c r="A1871" s="1">
        <v>39739</v>
      </c>
      <c r="B1871" t="s">
        <v>63</v>
      </c>
      <c r="C1871">
        <v>29.576000000000001</v>
      </c>
      <c r="D1871">
        <v>15.12</v>
      </c>
      <c r="E1871">
        <v>15.3</v>
      </c>
      <c r="F1871">
        <v>0</v>
      </c>
    </row>
    <row r="1872" spans="1:6">
      <c r="A1872" s="1">
        <v>39739</v>
      </c>
      <c r="B1872" t="s">
        <v>64</v>
      </c>
      <c r="C1872">
        <v>29.576000000000001</v>
      </c>
      <c r="D1872">
        <v>15.17</v>
      </c>
      <c r="E1872">
        <v>15.3</v>
      </c>
      <c r="F1872">
        <v>0</v>
      </c>
    </row>
    <row r="1873" spans="1:6">
      <c r="A1873" s="1">
        <v>39739</v>
      </c>
      <c r="B1873" t="s">
        <v>65</v>
      </c>
      <c r="C1873">
        <v>29.576000000000001</v>
      </c>
      <c r="D1873">
        <v>15.22</v>
      </c>
      <c r="E1873">
        <v>15.3</v>
      </c>
      <c r="F1873">
        <v>0</v>
      </c>
    </row>
    <row r="1874" spans="1:6">
      <c r="A1874" s="1">
        <v>39739</v>
      </c>
      <c r="B1874" t="s">
        <v>66</v>
      </c>
      <c r="C1874">
        <v>29.576000000000001</v>
      </c>
      <c r="D1874">
        <v>15.1</v>
      </c>
      <c r="E1874">
        <v>15.3</v>
      </c>
      <c r="F1874">
        <v>0</v>
      </c>
    </row>
    <row r="1875" spans="1:6">
      <c r="A1875" s="1">
        <v>39739</v>
      </c>
      <c r="B1875" t="s">
        <v>67</v>
      </c>
      <c r="C1875">
        <v>29.576000000000001</v>
      </c>
      <c r="D1875">
        <v>15.19</v>
      </c>
      <c r="E1875">
        <v>15.3</v>
      </c>
      <c r="F1875">
        <v>0</v>
      </c>
    </row>
    <row r="1876" spans="1:6">
      <c r="A1876" s="1">
        <v>39739</v>
      </c>
      <c r="B1876" t="s">
        <v>68</v>
      </c>
      <c r="C1876">
        <v>29.576000000000001</v>
      </c>
      <c r="D1876">
        <v>15.15</v>
      </c>
      <c r="E1876">
        <v>15.3</v>
      </c>
      <c r="F1876">
        <v>0</v>
      </c>
    </row>
    <row r="1877" spans="1:6">
      <c r="A1877" s="1">
        <v>39739</v>
      </c>
      <c r="B1877" t="s">
        <v>69</v>
      </c>
      <c r="C1877">
        <v>29.576000000000001</v>
      </c>
      <c r="D1877">
        <v>15.15</v>
      </c>
      <c r="E1877">
        <v>15.3</v>
      </c>
      <c r="F1877">
        <v>0</v>
      </c>
    </row>
    <row r="1878" spans="1:6">
      <c r="A1878" s="1">
        <v>39739</v>
      </c>
      <c r="B1878" t="s">
        <v>70</v>
      </c>
      <c r="C1878">
        <v>29.576000000000001</v>
      </c>
      <c r="D1878">
        <v>15.15</v>
      </c>
      <c r="E1878">
        <v>15.3</v>
      </c>
      <c r="F1878">
        <v>0</v>
      </c>
    </row>
    <row r="1879" spans="1:6">
      <c r="A1879" s="1">
        <v>39739</v>
      </c>
      <c r="B1879" t="s">
        <v>71</v>
      </c>
      <c r="C1879">
        <v>29.524999999999999</v>
      </c>
      <c r="D1879">
        <v>15.12</v>
      </c>
      <c r="E1879">
        <v>15.3</v>
      </c>
      <c r="F1879">
        <v>0</v>
      </c>
    </row>
    <row r="1880" spans="1:6">
      <c r="A1880" s="1">
        <v>39739</v>
      </c>
      <c r="B1880" t="s">
        <v>72</v>
      </c>
      <c r="C1880">
        <v>29.474</v>
      </c>
      <c r="D1880">
        <v>15.15</v>
      </c>
      <c r="E1880">
        <v>15.3</v>
      </c>
      <c r="F1880">
        <v>0</v>
      </c>
    </row>
    <row r="1881" spans="1:6">
      <c r="A1881" s="1">
        <v>39739</v>
      </c>
      <c r="B1881" t="s">
        <v>73</v>
      </c>
      <c r="C1881">
        <v>29.474</v>
      </c>
      <c r="D1881">
        <v>15.07</v>
      </c>
      <c r="E1881">
        <v>15.3</v>
      </c>
      <c r="F1881">
        <v>0</v>
      </c>
    </row>
    <row r="1882" spans="1:6">
      <c r="A1882" s="1">
        <v>39739</v>
      </c>
      <c r="B1882" t="s">
        <v>74</v>
      </c>
      <c r="C1882">
        <v>29.474</v>
      </c>
      <c r="D1882">
        <v>15.15</v>
      </c>
      <c r="E1882">
        <v>15.3</v>
      </c>
      <c r="F1882">
        <v>0</v>
      </c>
    </row>
    <row r="1883" spans="1:6">
      <c r="A1883" s="1">
        <v>39739</v>
      </c>
      <c r="B1883" t="s">
        <v>75</v>
      </c>
      <c r="C1883">
        <v>29.474</v>
      </c>
      <c r="D1883">
        <v>15.05</v>
      </c>
      <c r="E1883">
        <v>15.3</v>
      </c>
      <c r="F1883">
        <v>0</v>
      </c>
    </row>
    <row r="1884" spans="1:6">
      <c r="A1884" s="1">
        <v>39739</v>
      </c>
      <c r="B1884" t="s">
        <v>76</v>
      </c>
      <c r="C1884">
        <v>29.422000000000001</v>
      </c>
      <c r="D1884">
        <v>15.02</v>
      </c>
      <c r="E1884">
        <v>15.3</v>
      </c>
      <c r="F1884">
        <v>0</v>
      </c>
    </row>
    <row r="1885" spans="1:6">
      <c r="A1885" s="1">
        <v>39739</v>
      </c>
      <c r="B1885" t="s">
        <v>77</v>
      </c>
      <c r="C1885">
        <v>29.474</v>
      </c>
      <c r="D1885">
        <v>15.07</v>
      </c>
      <c r="E1885">
        <v>15.3</v>
      </c>
      <c r="F1885">
        <v>0</v>
      </c>
    </row>
    <row r="1886" spans="1:6">
      <c r="A1886" s="1">
        <v>39739</v>
      </c>
      <c r="B1886" t="s">
        <v>78</v>
      </c>
      <c r="C1886">
        <v>29.422000000000001</v>
      </c>
      <c r="D1886">
        <v>15.1</v>
      </c>
      <c r="E1886">
        <v>15.3</v>
      </c>
      <c r="F1886">
        <v>0</v>
      </c>
    </row>
    <row r="1887" spans="1:6">
      <c r="A1887" s="1">
        <v>39739</v>
      </c>
      <c r="B1887" t="s">
        <v>79</v>
      </c>
      <c r="C1887">
        <v>29.422000000000001</v>
      </c>
      <c r="D1887">
        <v>15.12</v>
      </c>
      <c r="E1887">
        <v>15.3</v>
      </c>
      <c r="F1887">
        <v>0</v>
      </c>
    </row>
    <row r="1888" spans="1:6">
      <c r="A1888" s="1">
        <v>39739</v>
      </c>
      <c r="B1888" t="s">
        <v>80</v>
      </c>
      <c r="C1888">
        <v>29.422000000000001</v>
      </c>
      <c r="D1888">
        <v>15.15</v>
      </c>
      <c r="E1888">
        <v>15.3</v>
      </c>
      <c r="F1888">
        <v>0</v>
      </c>
    </row>
    <row r="1889" spans="1:6">
      <c r="A1889" s="1">
        <v>39739</v>
      </c>
      <c r="B1889" t="s">
        <v>81</v>
      </c>
      <c r="C1889">
        <v>29.422000000000001</v>
      </c>
      <c r="D1889">
        <v>15.1</v>
      </c>
      <c r="E1889">
        <v>15.3</v>
      </c>
      <c r="F1889">
        <v>0</v>
      </c>
    </row>
    <row r="1890" spans="1:6">
      <c r="A1890" s="1">
        <v>39739</v>
      </c>
      <c r="B1890" t="s">
        <v>82</v>
      </c>
      <c r="C1890">
        <v>29.422000000000001</v>
      </c>
      <c r="D1890">
        <v>15.05</v>
      </c>
      <c r="E1890">
        <v>15.3</v>
      </c>
      <c r="F1890">
        <v>0</v>
      </c>
    </row>
    <row r="1891" spans="1:6">
      <c r="A1891" s="1">
        <v>39739</v>
      </c>
      <c r="B1891" t="s">
        <v>83</v>
      </c>
      <c r="C1891">
        <v>29.370999999999999</v>
      </c>
      <c r="D1891">
        <v>15.02</v>
      </c>
      <c r="E1891">
        <v>15.3</v>
      </c>
      <c r="F1891">
        <v>0</v>
      </c>
    </row>
    <row r="1892" spans="1:6">
      <c r="A1892" s="1">
        <v>39739</v>
      </c>
      <c r="B1892" t="s">
        <v>84</v>
      </c>
      <c r="C1892">
        <v>29.370999999999999</v>
      </c>
      <c r="D1892">
        <v>15.07</v>
      </c>
      <c r="E1892">
        <v>15.3</v>
      </c>
      <c r="F1892">
        <v>0</v>
      </c>
    </row>
    <row r="1893" spans="1:6">
      <c r="A1893" s="1">
        <v>39739</v>
      </c>
      <c r="B1893" t="s">
        <v>85</v>
      </c>
      <c r="C1893">
        <v>29.370999999999999</v>
      </c>
      <c r="D1893">
        <v>15.02</v>
      </c>
      <c r="E1893">
        <v>15.3</v>
      </c>
      <c r="F1893">
        <v>0</v>
      </c>
    </row>
    <row r="1894" spans="1:6">
      <c r="A1894" s="1">
        <v>39739</v>
      </c>
      <c r="B1894" t="s">
        <v>86</v>
      </c>
      <c r="C1894">
        <v>29.370999999999999</v>
      </c>
      <c r="D1894">
        <v>15.1</v>
      </c>
      <c r="E1894">
        <v>15.3</v>
      </c>
      <c r="F1894">
        <v>0</v>
      </c>
    </row>
    <row r="1895" spans="1:6">
      <c r="A1895" s="1">
        <v>39739</v>
      </c>
      <c r="B1895" t="s">
        <v>87</v>
      </c>
      <c r="C1895">
        <v>29.370999999999999</v>
      </c>
      <c r="D1895">
        <v>15.02</v>
      </c>
      <c r="E1895">
        <v>15.3</v>
      </c>
      <c r="F1895">
        <v>0</v>
      </c>
    </row>
    <row r="1896" spans="1:6">
      <c r="A1896" s="1">
        <v>39739</v>
      </c>
      <c r="B1896" t="s">
        <v>88</v>
      </c>
      <c r="C1896">
        <v>29.32</v>
      </c>
      <c r="D1896">
        <v>14.98</v>
      </c>
      <c r="E1896">
        <v>15.3</v>
      </c>
      <c r="F1896">
        <v>0</v>
      </c>
    </row>
    <row r="1897" spans="1:6">
      <c r="A1897" s="1">
        <v>39739</v>
      </c>
      <c r="B1897" t="s">
        <v>89</v>
      </c>
      <c r="C1897">
        <v>29.268000000000001</v>
      </c>
      <c r="D1897">
        <v>15.07</v>
      </c>
      <c r="E1897">
        <v>15.3</v>
      </c>
      <c r="F1897">
        <v>0</v>
      </c>
    </row>
    <row r="1898" spans="1:6">
      <c r="A1898" s="1">
        <v>39739</v>
      </c>
      <c r="B1898" t="s">
        <v>90</v>
      </c>
      <c r="C1898">
        <v>29.32</v>
      </c>
      <c r="D1898">
        <v>15</v>
      </c>
      <c r="E1898">
        <v>15.3</v>
      </c>
      <c r="F1898">
        <v>0</v>
      </c>
    </row>
    <row r="1899" spans="1:6">
      <c r="A1899" s="1">
        <v>39739</v>
      </c>
      <c r="B1899" t="s">
        <v>91</v>
      </c>
      <c r="C1899">
        <v>29.32</v>
      </c>
      <c r="D1899">
        <v>15</v>
      </c>
      <c r="E1899">
        <v>15.3</v>
      </c>
      <c r="F1899">
        <v>0</v>
      </c>
    </row>
    <row r="1900" spans="1:6">
      <c r="A1900" s="1">
        <v>39739</v>
      </c>
      <c r="B1900" t="s">
        <v>92</v>
      </c>
      <c r="C1900">
        <v>29.32</v>
      </c>
      <c r="D1900">
        <v>15.02</v>
      </c>
      <c r="E1900">
        <v>15.3</v>
      </c>
      <c r="F1900">
        <v>0</v>
      </c>
    </row>
    <row r="1901" spans="1:6">
      <c r="A1901" s="1">
        <v>39739</v>
      </c>
      <c r="B1901" t="s">
        <v>93</v>
      </c>
      <c r="C1901">
        <v>29.268000000000001</v>
      </c>
      <c r="D1901">
        <v>15</v>
      </c>
      <c r="E1901">
        <v>15.3</v>
      </c>
      <c r="F1901">
        <v>0</v>
      </c>
    </row>
    <row r="1902" spans="1:6">
      <c r="A1902" s="1">
        <v>39739</v>
      </c>
      <c r="B1902" t="s">
        <v>94</v>
      </c>
      <c r="C1902">
        <v>29.32</v>
      </c>
      <c r="D1902">
        <v>15.05</v>
      </c>
      <c r="E1902">
        <v>15.3</v>
      </c>
      <c r="F1902">
        <v>0</v>
      </c>
    </row>
    <row r="1903" spans="1:6">
      <c r="A1903" s="1">
        <v>39739</v>
      </c>
      <c r="B1903" t="s">
        <v>95</v>
      </c>
      <c r="C1903">
        <v>29.268000000000001</v>
      </c>
      <c r="D1903">
        <v>15.02</v>
      </c>
      <c r="E1903">
        <v>15.3</v>
      </c>
      <c r="F1903">
        <v>0</v>
      </c>
    </row>
    <row r="1904" spans="1:6">
      <c r="A1904" s="1">
        <v>39739</v>
      </c>
      <c r="B1904" t="s">
        <v>96</v>
      </c>
      <c r="C1904">
        <v>29.32</v>
      </c>
      <c r="D1904">
        <v>15.05</v>
      </c>
      <c r="E1904">
        <v>15.3</v>
      </c>
      <c r="F1904">
        <v>0</v>
      </c>
    </row>
    <row r="1905" spans="1:6">
      <c r="A1905" s="1">
        <v>39739</v>
      </c>
      <c r="B1905" t="s">
        <v>97</v>
      </c>
      <c r="C1905">
        <v>29.268000000000001</v>
      </c>
      <c r="D1905">
        <v>15.05</v>
      </c>
      <c r="E1905">
        <v>15.3</v>
      </c>
      <c r="F1905">
        <v>0</v>
      </c>
    </row>
    <row r="1906" spans="1:6">
      <c r="A1906" s="1">
        <v>39739</v>
      </c>
      <c r="B1906" t="s">
        <v>98</v>
      </c>
      <c r="C1906">
        <v>29.268000000000001</v>
      </c>
      <c r="D1906">
        <v>14.98</v>
      </c>
      <c r="E1906">
        <v>15.3</v>
      </c>
      <c r="F1906">
        <v>0</v>
      </c>
    </row>
    <row r="1907" spans="1:6">
      <c r="A1907" s="1">
        <v>39739</v>
      </c>
      <c r="B1907" t="s">
        <v>99</v>
      </c>
      <c r="C1907">
        <v>29.216999999999999</v>
      </c>
      <c r="D1907">
        <v>15</v>
      </c>
      <c r="E1907">
        <v>15.3</v>
      </c>
      <c r="F1907">
        <v>0</v>
      </c>
    </row>
    <row r="1908" spans="1:6">
      <c r="A1908" s="1">
        <v>39739</v>
      </c>
      <c r="B1908" t="s">
        <v>100</v>
      </c>
      <c r="C1908">
        <v>29.216999999999999</v>
      </c>
      <c r="D1908">
        <v>14.98</v>
      </c>
      <c r="E1908">
        <v>15.3</v>
      </c>
      <c r="F1908">
        <v>0</v>
      </c>
    </row>
    <row r="1909" spans="1:6">
      <c r="A1909" s="1">
        <v>39739</v>
      </c>
      <c r="B1909" t="s">
        <v>101</v>
      </c>
      <c r="C1909">
        <v>29.216999999999999</v>
      </c>
      <c r="D1909">
        <v>14.98</v>
      </c>
      <c r="E1909">
        <v>15.3</v>
      </c>
      <c r="F1909">
        <v>0</v>
      </c>
    </row>
    <row r="1910" spans="1:6">
      <c r="A1910" s="1">
        <v>39739</v>
      </c>
      <c r="B1910" t="s">
        <v>102</v>
      </c>
      <c r="C1910">
        <v>29.268000000000001</v>
      </c>
      <c r="D1910">
        <v>15</v>
      </c>
      <c r="E1910">
        <v>15.3</v>
      </c>
      <c r="F1910">
        <v>0</v>
      </c>
    </row>
    <row r="1911" spans="1:6">
      <c r="A1911" s="1">
        <v>39739</v>
      </c>
      <c r="B1911" t="s">
        <v>103</v>
      </c>
      <c r="C1911">
        <v>29.216999999999999</v>
      </c>
      <c r="D1911">
        <v>14.95</v>
      </c>
      <c r="E1911">
        <v>15.3</v>
      </c>
      <c r="F1911">
        <v>0</v>
      </c>
    </row>
    <row r="1912" spans="1:6">
      <c r="A1912" s="1">
        <v>39739</v>
      </c>
      <c r="B1912" t="s">
        <v>104</v>
      </c>
      <c r="C1912">
        <v>29.216999999999999</v>
      </c>
      <c r="D1912">
        <v>15</v>
      </c>
      <c r="E1912">
        <v>15.3</v>
      </c>
      <c r="F1912">
        <v>0</v>
      </c>
    </row>
    <row r="1913" spans="1:6">
      <c r="A1913" s="1">
        <v>39739</v>
      </c>
      <c r="B1913" t="s">
        <v>105</v>
      </c>
      <c r="C1913">
        <v>29.216999999999999</v>
      </c>
      <c r="D1913">
        <v>14.95</v>
      </c>
      <c r="E1913">
        <v>15.3</v>
      </c>
      <c r="F1913">
        <v>0</v>
      </c>
    </row>
    <row r="1914" spans="1:6">
      <c r="A1914" s="1">
        <v>39739</v>
      </c>
      <c r="B1914" t="s">
        <v>106</v>
      </c>
      <c r="C1914">
        <v>29.216999999999999</v>
      </c>
      <c r="D1914">
        <v>14.98</v>
      </c>
      <c r="E1914">
        <v>15.3</v>
      </c>
      <c r="F1914">
        <v>0</v>
      </c>
    </row>
    <row r="1915" spans="1:6">
      <c r="A1915" s="1">
        <v>39739</v>
      </c>
      <c r="B1915" t="s">
        <v>107</v>
      </c>
      <c r="C1915">
        <v>29.166</v>
      </c>
      <c r="D1915">
        <v>14.98</v>
      </c>
      <c r="E1915">
        <v>15.3</v>
      </c>
      <c r="F1915">
        <v>0</v>
      </c>
    </row>
    <row r="1916" spans="1:6">
      <c r="A1916" s="1">
        <v>39739</v>
      </c>
      <c r="B1916" t="s">
        <v>108</v>
      </c>
      <c r="C1916">
        <v>29.216999999999999</v>
      </c>
      <c r="D1916">
        <v>14.98</v>
      </c>
      <c r="E1916">
        <v>15.3</v>
      </c>
      <c r="F1916">
        <v>0</v>
      </c>
    </row>
    <row r="1917" spans="1:6">
      <c r="A1917" s="1">
        <v>39739</v>
      </c>
      <c r="B1917" t="s">
        <v>109</v>
      </c>
      <c r="C1917">
        <v>29.216999999999999</v>
      </c>
      <c r="D1917">
        <v>15.02</v>
      </c>
      <c r="E1917">
        <v>15.29</v>
      </c>
      <c r="F1917">
        <v>0</v>
      </c>
    </row>
    <row r="1918" spans="1:6">
      <c r="A1918" s="1">
        <v>39739</v>
      </c>
      <c r="B1918" t="s">
        <v>110</v>
      </c>
      <c r="C1918">
        <v>29.166</v>
      </c>
      <c r="D1918">
        <v>14.98</v>
      </c>
      <c r="E1918">
        <v>15.3</v>
      </c>
      <c r="F1918">
        <v>0</v>
      </c>
    </row>
    <row r="1919" spans="1:6">
      <c r="A1919" s="1">
        <v>39739</v>
      </c>
      <c r="B1919" t="s">
        <v>111</v>
      </c>
      <c r="C1919">
        <v>29.166</v>
      </c>
      <c r="D1919">
        <v>15</v>
      </c>
      <c r="E1919">
        <v>15.3</v>
      </c>
      <c r="F1919">
        <v>0</v>
      </c>
    </row>
    <row r="1920" spans="1:6">
      <c r="A1920" s="1">
        <v>39739</v>
      </c>
      <c r="B1920" t="s">
        <v>112</v>
      </c>
      <c r="C1920">
        <v>29.166</v>
      </c>
      <c r="D1920">
        <v>14.93</v>
      </c>
      <c r="E1920">
        <v>15.3</v>
      </c>
      <c r="F1920">
        <v>0</v>
      </c>
    </row>
    <row r="1921" spans="1:6">
      <c r="A1921" s="1">
        <v>39739</v>
      </c>
      <c r="B1921" t="s">
        <v>113</v>
      </c>
      <c r="C1921">
        <v>29.166</v>
      </c>
      <c r="D1921">
        <v>14.98</v>
      </c>
      <c r="E1921">
        <v>15.3</v>
      </c>
      <c r="F1921">
        <v>0</v>
      </c>
    </row>
    <row r="1922" spans="1:6">
      <c r="A1922" s="1">
        <v>39739</v>
      </c>
      <c r="B1922" t="s">
        <v>114</v>
      </c>
      <c r="C1922">
        <v>29.114000000000001</v>
      </c>
      <c r="D1922">
        <v>14.95</v>
      </c>
      <c r="E1922">
        <v>15.3</v>
      </c>
      <c r="F1922">
        <v>0</v>
      </c>
    </row>
    <row r="1923" spans="1:6">
      <c r="A1923" s="1">
        <v>39739</v>
      </c>
      <c r="B1923" t="s">
        <v>115</v>
      </c>
      <c r="C1923">
        <v>29.114000000000001</v>
      </c>
      <c r="D1923">
        <v>14.93</v>
      </c>
      <c r="E1923">
        <v>15.3</v>
      </c>
      <c r="F1923">
        <v>0</v>
      </c>
    </row>
    <row r="1924" spans="1:6">
      <c r="A1924" s="1">
        <v>39739</v>
      </c>
      <c r="B1924" t="s">
        <v>116</v>
      </c>
      <c r="C1924">
        <v>29.114000000000001</v>
      </c>
      <c r="D1924">
        <v>14.98</v>
      </c>
      <c r="E1924">
        <v>15.3</v>
      </c>
      <c r="F1924">
        <v>0</v>
      </c>
    </row>
    <row r="1925" spans="1:6">
      <c r="A1925" s="1">
        <v>39739</v>
      </c>
      <c r="B1925" t="s">
        <v>117</v>
      </c>
      <c r="C1925">
        <v>29.114000000000001</v>
      </c>
      <c r="D1925">
        <v>14.95</v>
      </c>
      <c r="E1925">
        <v>15.3</v>
      </c>
      <c r="F1925">
        <v>0</v>
      </c>
    </row>
    <row r="1926" spans="1:6">
      <c r="A1926" s="1">
        <v>39739</v>
      </c>
      <c r="B1926" t="s">
        <v>118</v>
      </c>
      <c r="C1926">
        <v>29.114000000000001</v>
      </c>
      <c r="D1926">
        <v>14.93</v>
      </c>
      <c r="E1926">
        <v>15.3</v>
      </c>
      <c r="F1926">
        <v>0</v>
      </c>
    </row>
    <row r="1927" spans="1:6">
      <c r="A1927" s="1">
        <v>39739</v>
      </c>
      <c r="B1927" t="s">
        <v>119</v>
      </c>
      <c r="C1927">
        <v>29.114000000000001</v>
      </c>
      <c r="D1927">
        <v>14.95</v>
      </c>
      <c r="E1927">
        <v>15.3</v>
      </c>
      <c r="F1927">
        <v>0</v>
      </c>
    </row>
    <row r="1928" spans="1:6">
      <c r="A1928" s="1">
        <v>39739</v>
      </c>
      <c r="B1928" t="s">
        <v>120</v>
      </c>
      <c r="C1928">
        <v>29.114000000000001</v>
      </c>
      <c r="D1928">
        <v>14.9</v>
      </c>
      <c r="E1928">
        <v>15.3</v>
      </c>
      <c r="F1928">
        <v>0</v>
      </c>
    </row>
    <row r="1929" spans="1:6">
      <c r="A1929" s="1">
        <v>39739</v>
      </c>
      <c r="B1929" t="s">
        <v>121</v>
      </c>
      <c r="C1929">
        <v>29.062999999999999</v>
      </c>
      <c r="D1929">
        <v>14.95</v>
      </c>
      <c r="E1929">
        <v>15.3</v>
      </c>
      <c r="F1929">
        <v>0</v>
      </c>
    </row>
    <row r="1930" spans="1:6">
      <c r="A1930" s="1">
        <v>39739</v>
      </c>
      <c r="B1930" t="s">
        <v>122</v>
      </c>
      <c r="C1930">
        <v>29.114000000000001</v>
      </c>
      <c r="D1930">
        <v>14.95</v>
      </c>
      <c r="E1930">
        <v>15.3</v>
      </c>
      <c r="F1930">
        <v>0</v>
      </c>
    </row>
    <row r="1931" spans="1:6">
      <c r="A1931" s="1">
        <v>39739</v>
      </c>
      <c r="B1931" t="s">
        <v>123</v>
      </c>
      <c r="C1931">
        <v>29.062999999999999</v>
      </c>
      <c r="D1931">
        <v>14.95</v>
      </c>
      <c r="E1931">
        <v>15.3</v>
      </c>
      <c r="F1931">
        <v>0</v>
      </c>
    </row>
    <row r="1932" spans="1:6">
      <c r="A1932" s="1">
        <v>39739</v>
      </c>
      <c r="B1932" t="s">
        <v>124</v>
      </c>
      <c r="C1932">
        <v>29.062999999999999</v>
      </c>
      <c r="D1932">
        <v>14.93</v>
      </c>
      <c r="E1932">
        <v>15.3</v>
      </c>
      <c r="F1932">
        <v>0</v>
      </c>
    </row>
    <row r="1933" spans="1:6">
      <c r="A1933" s="1">
        <v>39739</v>
      </c>
      <c r="B1933" t="s">
        <v>125</v>
      </c>
      <c r="C1933">
        <v>29.062999999999999</v>
      </c>
      <c r="D1933">
        <v>14.88</v>
      </c>
      <c r="E1933">
        <v>15.3</v>
      </c>
      <c r="F1933">
        <v>0</v>
      </c>
    </row>
    <row r="1934" spans="1:6">
      <c r="A1934" s="1">
        <v>39739</v>
      </c>
      <c r="B1934" t="s">
        <v>126</v>
      </c>
      <c r="C1934">
        <v>29.114000000000001</v>
      </c>
      <c r="D1934">
        <v>14.9</v>
      </c>
      <c r="E1934">
        <v>15.3</v>
      </c>
      <c r="F1934">
        <v>0</v>
      </c>
    </row>
    <row r="1935" spans="1:6">
      <c r="A1935" s="1">
        <v>39739</v>
      </c>
      <c r="B1935" t="s">
        <v>127</v>
      </c>
      <c r="C1935">
        <v>29.062999999999999</v>
      </c>
      <c r="D1935">
        <v>14.95</v>
      </c>
      <c r="E1935">
        <v>15.3</v>
      </c>
      <c r="F1935">
        <v>0</v>
      </c>
    </row>
    <row r="1936" spans="1:6">
      <c r="A1936" s="1">
        <v>39739</v>
      </c>
      <c r="B1936" t="s">
        <v>128</v>
      </c>
      <c r="C1936">
        <v>29.062999999999999</v>
      </c>
      <c r="D1936">
        <v>14.88</v>
      </c>
      <c r="E1936">
        <v>15.3</v>
      </c>
      <c r="F1936">
        <v>0</v>
      </c>
    </row>
    <row r="1937" spans="1:6">
      <c r="A1937" s="1">
        <v>39739</v>
      </c>
      <c r="B1937" t="s">
        <v>129</v>
      </c>
      <c r="C1937">
        <v>29.012</v>
      </c>
      <c r="D1937">
        <v>15</v>
      </c>
      <c r="E1937">
        <v>15.29</v>
      </c>
      <c r="F1937">
        <v>0</v>
      </c>
    </row>
    <row r="1938" spans="1:6">
      <c r="A1938" s="1">
        <v>39739</v>
      </c>
      <c r="B1938" t="s">
        <v>130</v>
      </c>
      <c r="C1938">
        <v>29.012</v>
      </c>
      <c r="D1938">
        <v>14.9</v>
      </c>
      <c r="E1938">
        <v>15.3</v>
      </c>
      <c r="F1938">
        <v>0</v>
      </c>
    </row>
    <row r="1939" spans="1:6">
      <c r="A1939" s="1">
        <v>39739</v>
      </c>
      <c r="B1939" t="s">
        <v>131</v>
      </c>
      <c r="C1939">
        <v>29.012</v>
      </c>
      <c r="D1939">
        <v>14.98</v>
      </c>
      <c r="E1939">
        <v>15.3</v>
      </c>
      <c r="F1939">
        <v>0</v>
      </c>
    </row>
    <row r="1940" spans="1:6">
      <c r="A1940" s="1">
        <v>39739</v>
      </c>
      <c r="B1940" t="s">
        <v>132</v>
      </c>
      <c r="C1940">
        <v>29.012</v>
      </c>
      <c r="D1940">
        <v>14.9</v>
      </c>
      <c r="E1940">
        <v>15.3</v>
      </c>
      <c r="F1940">
        <v>0</v>
      </c>
    </row>
    <row r="1941" spans="1:6">
      <c r="A1941" s="1">
        <v>39739</v>
      </c>
      <c r="B1941" t="s">
        <v>133</v>
      </c>
      <c r="C1941">
        <v>28.96</v>
      </c>
      <c r="D1941">
        <v>14.9</v>
      </c>
      <c r="E1941">
        <v>15.3</v>
      </c>
      <c r="F1941">
        <v>0</v>
      </c>
    </row>
    <row r="1942" spans="1:6">
      <c r="A1942" s="1">
        <v>39739</v>
      </c>
      <c r="B1942" t="s">
        <v>134</v>
      </c>
      <c r="C1942">
        <v>29.012</v>
      </c>
      <c r="D1942">
        <v>14.93</v>
      </c>
      <c r="E1942">
        <v>15.3</v>
      </c>
      <c r="F1942">
        <v>0</v>
      </c>
    </row>
    <row r="1943" spans="1:6">
      <c r="A1943" s="1">
        <v>39739</v>
      </c>
      <c r="B1943" t="s">
        <v>135</v>
      </c>
      <c r="C1943">
        <v>28.96</v>
      </c>
      <c r="D1943">
        <v>14.93</v>
      </c>
      <c r="E1943">
        <v>15.3</v>
      </c>
      <c r="F1943">
        <v>0</v>
      </c>
    </row>
    <row r="1944" spans="1:6">
      <c r="A1944" s="1">
        <v>39739</v>
      </c>
      <c r="B1944" t="s">
        <v>136</v>
      </c>
      <c r="C1944">
        <v>28.96</v>
      </c>
      <c r="D1944">
        <v>14.9</v>
      </c>
      <c r="E1944">
        <v>15.3</v>
      </c>
      <c r="F1944">
        <v>0</v>
      </c>
    </row>
    <row r="1945" spans="1:6">
      <c r="A1945" s="1">
        <v>39739</v>
      </c>
      <c r="B1945" t="s">
        <v>137</v>
      </c>
      <c r="C1945">
        <v>28.96</v>
      </c>
      <c r="D1945">
        <v>14.9</v>
      </c>
      <c r="E1945">
        <v>15.3</v>
      </c>
      <c r="F1945">
        <v>0</v>
      </c>
    </row>
    <row r="1946" spans="1:6">
      <c r="A1946" s="1">
        <v>39739</v>
      </c>
      <c r="B1946" t="s">
        <v>138</v>
      </c>
      <c r="C1946">
        <v>28.96</v>
      </c>
      <c r="D1946">
        <v>14.93</v>
      </c>
      <c r="E1946">
        <v>15.3</v>
      </c>
      <c r="F1946">
        <v>0</v>
      </c>
    </row>
    <row r="1947" spans="1:6">
      <c r="A1947" s="1">
        <v>39739</v>
      </c>
      <c r="B1947" t="s">
        <v>139</v>
      </c>
      <c r="C1947">
        <v>28.96</v>
      </c>
      <c r="D1947">
        <v>14.9</v>
      </c>
      <c r="E1947">
        <v>15.3</v>
      </c>
      <c r="F1947">
        <v>0</v>
      </c>
    </row>
    <row r="1948" spans="1:6">
      <c r="A1948" s="1">
        <v>39739</v>
      </c>
      <c r="B1948" t="s">
        <v>140</v>
      </c>
      <c r="C1948">
        <v>28.96</v>
      </c>
      <c r="D1948">
        <v>14.9</v>
      </c>
      <c r="E1948">
        <v>15.3</v>
      </c>
      <c r="F1948">
        <v>0</v>
      </c>
    </row>
    <row r="1949" spans="1:6">
      <c r="A1949" s="1">
        <v>39739</v>
      </c>
      <c r="B1949" t="s">
        <v>141</v>
      </c>
      <c r="C1949">
        <v>28.96</v>
      </c>
      <c r="D1949">
        <v>14.9</v>
      </c>
      <c r="E1949">
        <v>15.3</v>
      </c>
      <c r="F1949">
        <v>0</v>
      </c>
    </row>
    <row r="1950" spans="1:6">
      <c r="A1950" s="1">
        <v>39739</v>
      </c>
      <c r="B1950" t="s">
        <v>142</v>
      </c>
      <c r="C1950">
        <v>28.96</v>
      </c>
      <c r="D1950">
        <v>14.93</v>
      </c>
      <c r="E1950">
        <v>15.3</v>
      </c>
      <c r="F1950">
        <v>0</v>
      </c>
    </row>
    <row r="1951" spans="1:6">
      <c r="A1951" s="1">
        <v>39739</v>
      </c>
      <c r="B1951" t="s">
        <v>143</v>
      </c>
      <c r="C1951">
        <v>28.96</v>
      </c>
      <c r="D1951">
        <v>14.95</v>
      </c>
      <c r="E1951">
        <v>15.3</v>
      </c>
      <c r="F1951">
        <v>0</v>
      </c>
    </row>
    <row r="1952" spans="1:6">
      <c r="A1952" s="1">
        <v>39739</v>
      </c>
      <c r="B1952" t="s">
        <v>144</v>
      </c>
      <c r="C1952">
        <v>28.908999999999999</v>
      </c>
      <c r="D1952">
        <v>14.95</v>
      </c>
      <c r="E1952">
        <v>15.29</v>
      </c>
      <c r="F1952">
        <v>0</v>
      </c>
    </row>
    <row r="1953" spans="1:6">
      <c r="A1953" s="1">
        <v>39739</v>
      </c>
      <c r="B1953" t="s">
        <v>145</v>
      </c>
      <c r="C1953">
        <v>28.908999999999999</v>
      </c>
      <c r="D1953">
        <v>14.93</v>
      </c>
      <c r="E1953">
        <v>15.3</v>
      </c>
      <c r="F1953">
        <v>0</v>
      </c>
    </row>
    <row r="1954" spans="1:6">
      <c r="A1954" s="1">
        <v>39739</v>
      </c>
      <c r="B1954" t="s">
        <v>146</v>
      </c>
      <c r="C1954">
        <v>28.908999999999999</v>
      </c>
      <c r="D1954">
        <v>14.85</v>
      </c>
      <c r="E1954">
        <v>15.3</v>
      </c>
      <c r="F1954">
        <v>0</v>
      </c>
    </row>
    <row r="1955" spans="1:6">
      <c r="A1955" s="1">
        <v>39739</v>
      </c>
      <c r="B1955" t="s">
        <v>147</v>
      </c>
      <c r="C1955">
        <v>28.908999999999999</v>
      </c>
      <c r="D1955">
        <v>14.85</v>
      </c>
      <c r="E1955">
        <v>15.3</v>
      </c>
      <c r="F1955">
        <v>0</v>
      </c>
    </row>
    <row r="1956" spans="1:6">
      <c r="A1956" s="1">
        <v>39739</v>
      </c>
      <c r="B1956" t="s">
        <v>148</v>
      </c>
      <c r="C1956">
        <v>28.96</v>
      </c>
      <c r="D1956">
        <v>14.88</v>
      </c>
      <c r="E1956">
        <v>15.3</v>
      </c>
      <c r="F1956">
        <v>0</v>
      </c>
    </row>
    <row r="1957" spans="1:6">
      <c r="A1957" s="1">
        <v>39739</v>
      </c>
      <c r="B1957" t="s">
        <v>149</v>
      </c>
      <c r="C1957">
        <v>28.908999999999999</v>
      </c>
      <c r="D1957">
        <v>14.88</v>
      </c>
      <c r="E1957">
        <v>15.3</v>
      </c>
      <c r="F1957">
        <v>0</v>
      </c>
    </row>
    <row r="1958" spans="1:6">
      <c r="A1958" s="1">
        <v>39739</v>
      </c>
      <c r="B1958" t="s">
        <v>150</v>
      </c>
      <c r="C1958">
        <v>28.908999999999999</v>
      </c>
      <c r="D1958">
        <v>14.88</v>
      </c>
      <c r="E1958">
        <v>15.3</v>
      </c>
      <c r="F1958">
        <v>0</v>
      </c>
    </row>
    <row r="1959" spans="1:6">
      <c r="A1959" s="1">
        <v>39739</v>
      </c>
      <c r="B1959" t="s">
        <v>151</v>
      </c>
      <c r="C1959">
        <v>28.908999999999999</v>
      </c>
      <c r="D1959">
        <v>14.9</v>
      </c>
      <c r="E1959">
        <v>15.3</v>
      </c>
      <c r="F1959">
        <v>0</v>
      </c>
    </row>
    <row r="1960" spans="1:6">
      <c r="A1960" s="1">
        <v>39739</v>
      </c>
      <c r="B1960" t="s">
        <v>152</v>
      </c>
      <c r="C1960">
        <v>28.858000000000001</v>
      </c>
      <c r="D1960">
        <v>14.95</v>
      </c>
      <c r="E1960">
        <v>15.3</v>
      </c>
      <c r="F1960">
        <v>0</v>
      </c>
    </row>
    <row r="1961" spans="1:6">
      <c r="A1961" s="1">
        <v>39739</v>
      </c>
      <c r="B1961" t="s">
        <v>153</v>
      </c>
      <c r="C1961">
        <v>28.858000000000001</v>
      </c>
      <c r="D1961">
        <v>14.9</v>
      </c>
      <c r="E1961">
        <v>15.3</v>
      </c>
      <c r="F1961">
        <v>0</v>
      </c>
    </row>
    <row r="1962" spans="1:6">
      <c r="A1962" s="1">
        <v>39739</v>
      </c>
      <c r="B1962" t="s">
        <v>154</v>
      </c>
      <c r="C1962">
        <v>28.858000000000001</v>
      </c>
      <c r="D1962">
        <v>14.93</v>
      </c>
      <c r="E1962">
        <v>15.3</v>
      </c>
      <c r="F1962">
        <v>0</v>
      </c>
    </row>
    <row r="1963" spans="1:6">
      <c r="A1963" s="1">
        <v>39739</v>
      </c>
      <c r="B1963" t="s">
        <v>155</v>
      </c>
      <c r="C1963">
        <v>28.858000000000001</v>
      </c>
      <c r="D1963">
        <v>14.9</v>
      </c>
      <c r="E1963">
        <v>15.3</v>
      </c>
      <c r="F1963">
        <v>0</v>
      </c>
    </row>
    <row r="1964" spans="1:6">
      <c r="A1964" s="1">
        <v>39739</v>
      </c>
      <c r="B1964" t="s">
        <v>156</v>
      </c>
      <c r="C1964">
        <v>28.908999999999999</v>
      </c>
      <c r="D1964">
        <v>14.85</v>
      </c>
      <c r="E1964">
        <v>15.3</v>
      </c>
      <c r="F1964">
        <v>0</v>
      </c>
    </row>
    <row r="1965" spans="1:6">
      <c r="A1965" s="1">
        <v>39739</v>
      </c>
      <c r="B1965" t="s">
        <v>157</v>
      </c>
      <c r="C1965">
        <v>28.908999999999999</v>
      </c>
      <c r="D1965">
        <v>14.88</v>
      </c>
      <c r="E1965">
        <v>15.3</v>
      </c>
      <c r="F1965">
        <v>0</v>
      </c>
    </row>
    <row r="1966" spans="1:6">
      <c r="A1966" s="1">
        <v>39739</v>
      </c>
      <c r="B1966" t="s">
        <v>158</v>
      </c>
      <c r="C1966">
        <v>28.96</v>
      </c>
      <c r="D1966">
        <v>14.95</v>
      </c>
      <c r="E1966">
        <v>15.3</v>
      </c>
      <c r="F1966">
        <v>0</v>
      </c>
    </row>
    <row r="1967" spans="1:6">
      <c r="A1967" s="1">
        <v>39739</v>
      </c>
      <c r="B1967" t="s">
        <v>159</v>
      </c>
      <c r="C1967">
        <v>28.908999999999999</v>
      </c>
      <c r="D1967">
        <v>14.85</v>
      </c>
      <c r="E1967">
        <v>15.3</v>
      </c>
      <c r="F1967">
        <v>0</v>
      </c>
    </row>
    <row r="1968" spans="1:6">
      <c r="A1968" s="1">
        <v>39739</v>
      </c>
      <c r="B1968" t="s">
        <v>160</v>
      </c>
      <c r="C1968">
        <v>28.96</v>
      </c>
      <c r="D1968">
        <v>14.85</v>
      </c>
      <c r="E1968">
        <v>15.3</v>
      </c>
      <c r="F1968">
        <v>0</v>
      </c>
    </row>
    <row r="1969" spans="1:6">
      <c r="A1969" s="1">
        <v>39739</v>
      </c>
      <c r="B1969" t="s">
        <v>161</v>
      </c>
      <c r="C1969">
        <v>28.908999999999999</v>
      </c>
      <c r="D1969">
        <v>14.85</v>
      </c>
      <c r="E1969">
        <v>15.3</v>
      </c>
      <c r="F1969">
        <v>0</v>
      </c>
    </row>
    <row r="1970" spans="1:6">
      <c r="A1970" s="1">
        <v>39739</v>
      </c>
      <c r="B1970" t="s">
        <v>162</v>
      </c>
      <c r="C1970">
        <v>28.858000000000001</v>
      </c>
      <c r="D1970">
        <v>14.83</v>
      </c>
      <c r="E1970">
        <v>15.3</v>
      </c>
      <c r="F1970">
        <v>0</v>
      </c>
    </row>
    <row r="1971" spans="1:6">
      <c r="A1971" s="1">
        <v>39739</v>
      </c>
      <c r="B1971" t="s">
        <v>163</v>
      </c>
      <c r="C1971">
        <v>28.858000000000001</v>
      </c>
      <c r="D1971">
        <v>14.83</v>
      </c>
      <c r="E1971">
        <v>15.3</v>
      </c>
      <c r="F1971">
        <v>0</v>
      </c>
    </row>
    <row r="1972" spans="1:6">
      <c r="A1972" s="1">
        <v>39739</v>
      </c>
      <c r="B1972" t="s">
        <v>164</v>
      </c>
      <c r="C1972">
        <v>28.858000000000001</v>
      </c>
      <c r="D1972">
        <v>14.88</v>
      </c>
      <c r="E1972">
        <v>15.3</v>
      </c>
      <c r="F1972">
        <v>0</v>
      </c>
    </row>
    <row r="1973" spans="1:6">
      <c r="A1973" s="1">
        <v>39739</v>
      </c>
      <c r="B1973" t="s">
        <v>165</v>
      </c>
      <c r="C1973">
        <v>28.858000000000001</v>
      </c>
      <c r="D1973">
        <v>14.85</v>
      </c>
      <c r="E1973">
        <v>15.3</v>
      </c>
      <c r="F1973">
        <v>0</v>
      </c>
    </row>
    <row r="1974" spans="1:6">
      <c r="A1974" s="1">
        <v>39739</v>
      </c>
      <c r="B1974" t="s">
        <v>166</v>
      </c>
      <c r="C1974">
        <v>28.858000000000001</v>
      </c>
      <c r="D1974">
        <v>14.88</v>
      </c>
      <c r="E1974">
        <v>15.31</v>
      </c>
      <c r="F1974">
        <v>0</v>
      </c>
    </row>
    <row r="1975" spans="1:6">
      <c r="A1975" s="1">
        <v>39739</v>
      </c>
      <c r="B1975" t="s">
        <v>167</v>
      </c>
      <c r="C1975">
        <v>28.858000000000001</v>
      </c>
      <c r="D1975">
        <v>14.88</v>
      </c>
      <c r="E1975">
        <v>15.3</v>
      </c>
      <c r="F1975">
        <v>0</v>
      </c>
    </row>
    <row r="1976" spans="1:6">
      <c r="A1976" s="1">
        <v>39739</v>
      </c>
      <c r="B1976" t="s">
        <v>168</v>
      </c>
      <c r="C1976">
        <v>28.858000000000001</v>
      </c>
      <c r="D1976">
        <v>14.85</v>
      </c>
      <c r="E1976">
        <v>15.3</v>
      </c>
      <c r="F1976">
        <v>0</v>
      </c>
    </row>
    <row r="1977" spans="1:6">
      <c r="A1977" s="1">
        <v>39739</v>
      </c>
      <c r="B1977" t="s">
        <v>169</v>
      </c>
      <c r="C1977">
        <v>28.858000000000001</v>
      </c>
      <c r="D1977">
        <v>14.95</v>
      </c>
      <c r="E1977">
        <v>15.3</v>
      </c>
      <c r="F1977">
        <v>0</v>
      </c>
    </row>
    <row r="1978" spans="1:6">
      <c r="A1978" s="1">
        <v>39739</v>
      </c>
      <c r="B1978" t="s">
        <v>170</v>
      </c>
      <c r="C1978">
        <v>28.806000000000001</v>
      </c>
      <c r="D1978">
        <v>14.85</v>
      </c>
      <c r="E1978">
        <v>15.3</v>
      </c>
      <c r="F1978">
        <v>0</v>
      </c>
    </row>
    <row r="1979" spans="1:6">
      <c r="A1979" s="1">
        <v>39739</v>
      </c>
      <c r="B1979" t="s">
        <v>171</v>
      </c>
      <c r="C1979">
        <v>28.858000000000001</v>
      </c>
      <c r="D1979">
        <v>14.9</v>
      </c>
      <c r="E1979">
        <v>15.3</v>
      </c>
      <c r="F1979">
        <v>0</v>
      </c>
    </row>
    <row r="1980" spans="1:6">
      <c r="A1980" s="1">
        <v>39739</v>
      </c>
      <c r="B1980" t="s">
        <v>172</v>
      </c>
      <c r="C1980">
        <v>28.908999999999999</v>
      </c>
      <c r="D1980">
        <v>14.9</v>
      </c>
      <c r="E1980">
        <v>15.31</v>
      </c>
      <c r="F1980">
        <v>0</v>
      </c>
    </row>
    <row r="1981" spans="1:6">
      <c r="A1981" s="1">
        <v>39739</v>
      </c>
      <c r="B1981" t="s">
        <v>173</v>
      </c>
      <c r="C1981">
        <v>28.806000000000001</v>
      </c>
      <c r="D1981">
        <v>14.9</v>
      </c>
      <c r="E1981">
        <v>15.31</v>
      </c>
      <c r="F1981">
        <v>0</v>
      </c>
    </row>
    <row r="1982" spans="1:6">
      <c r="A1982" s="1">
        <v>39739</v>
      </c>
      <c r="B1982" t="s">
        <v>174</v>
      </c>
      <c r="C1982">
        <v>28.858000000000001</v>
      </c>
      <c r="D1982">
        <v>14.9</v>
      </c>
      <c r="E1982">
        <v>15.31</v>
      </c>
      <c r="F1982">
        <v>0</v>
      </c>
    </row>
    <row r="1983" spans="1:6">
      <c r="A1983" s="1">
        <v>39739</v>
      </c>
      <c r="B1983" t="s">
        <v>175</v>
      </c>
      <c r="C1983">
        <v>28.908999999999999</v>
      </c>
      <c r="D1983">
        <v>14.85</v>
      </c>
      <c r="E1983">
        <v>15.31</v>
      </c>
      <c r="F1983">
        <v>0</v>
      </c>
    </row>
    <row r="1984" spans="1:6">
      <c r="A1984" s="1">
        <v>39739</v>
      </c>
      <c r="B1984" t="s">
        <v>176</v>
      </c>
      <c r="C1984">
        <v>28.806000000000001</v>
      </c>
      <c r="D1984">
        <v>14.93</v>
      </c>
      <c r="E1984">
        <v>15.31</v>
      </c>
      <c r="F1984">
        <v>0</v>
      </c>
    </row>
    <row r="1985" spans="1:6">
      <c r="A1985" s="1">
        <v>39739</v>
      </c>
      <c r="B1985" t="s">
        <v>177</v>
      </c>
      <c r="C1985">
        <v>28.806000000000001</v>
      </c>
      <c r="D1985">
        <v>14.95</v>
      </c>
      <c r="E1985">
        <v>15.31</v>
      </c>
      <c r="F1985">
        <v>0</v>
      </c>
    </row>
    <row r="1986" spans="1:6">
      <c r="A1986" s="1">
        <v>39739</v>
      </c>
      <c r="B1986" t="s">
        <v>178</v>
      </c>
      <c r="C1986">
        <v>28.908999999999999</v>
      </c>
      <c r="D1986">
        <v>14.95</v>
      </c>
      <c r="E1986">
        <v>15.31</v>
      </c>
      <c r="F1986">
        <v>0</v>
      </c>
    </row>
    <row r="1987" spans="1:6">
      <c r="A1987" s="1">
        <v>39739</v>
      </c>
      <c r="B1987" t="s">
        <v>179</v>
      </c>
      <c r="C1987">
        <v>28.806000000000001</v>
      </c>
      <c r="D1987">
        <v>14.9</v>
      </c>
      <c r="E1987">
        <v>15.31</v>
      </c>
      <c r="F1987">
        <v>0</v>
      </c>
    </row>
    <row r="1988" spans="1:6">
      <c r="A1988" s="1">
        <v>39739</v>
      </c>
      <c r="B1988" t="s">
        <v>180</v>
      </c>
      <c r="C1988">
        <v>28.806000000000001</v>
      </c>
      <c r="D1988">
        <v>14.98</v>
      </c>
      <c r="E1988">
        <v>15.31</v>
      </c>
      <c r="F1988">
        <v>0</v>
      </c>
    </row>
    <row r="1989" spans="1:6">
      <c r="A1989" s="1">
        <v>39739</v>
      </c>
      <c r="B1989" t="s">
        <v>181</v>
      </c>
      <c r="C1989">
        <v>28.806000000000001</v>
      </c>
      <c r="D1989">
        <v>14.95</v>
      </c>
      <c r="E1989">
        <v>15.31</v>
      </c>
      <c r="F1989">
        <v>0</v>
      </c>
    </row>
    <row r="1990" spans="1:6">
      <c r="A1990" s="1">
        <v>39739</v>
      </c>
      <c r="B1990" t="s">
        <v>182</v>
      </c>
      <c r="C1990">
        <v>28.806000000000001</v>
      </c>
      <c r="D1990">
        <v>14.93</v>
      </c>
      <c r="E1990">
        <v>15.31</v>
      </c>
      <c r="F1990">
        <v>0</v>
      </c>
    </row>
    <row r="1991" spans="1:6">
      <c r="A1991" s="1">
        <v>39739</v>
      </c>
      <c r="B1991" t="s">
        <v>183</v>
      </c>
      <c r="C1991">
        <v>28.806000000000001</v>
      </c>
      <c r="D1991">
        <v>14.98</v>
      </c>
      <c r="E1991">
        <v>15.31</v>
      </c>
      <c r="F1991">
        <v>0</v>
      </c>
    </row>
    <row r="1992" spans="1:6">
      <c r="A1992" s="1">
        <v>39739</v>
      </c>
      <c r="B1992" t="s">
        <v>184</v>
      </c>
      <c r="C1992">
        <v>28.806000000000001</v>
      </c>
      <c r="D1992">
        <v>14.93</v>
      </c>
      <c r="E1992">
        <v>15.31</v>
      </c>
      <c r="F1992">
        <v>0</v>
      </c>
    </row>
    <row r="1993" spans="1:6">
      <c r="A1993" s="1">
        <v>39739</v>
      </c>
      <c r="B1993" t="s">
        <v>185</v>
      </c>
      <c r="C1993">
        <v>28.754999999999999</v>
      </c>
      <c r="D1993">
        <v>14.95</v>
      </c>
      <c r="E1993">
        <v>15.32</v>
      </c>
      <c r="F1993">
        <v>0</v>
      </c>
    </row>
    <row r="1994" spans="1:6">
      <c r="A1994" s="1">
        <v>39739</v>
      </c>
      <c r="B1994" t="s">
        <v>186</v>
      </c>
      <c r="C1994">
        <v>28.806000000000001</v>
      </c>
      <c r="D1994">
        <v>14.95</v>
      </c>
      <c r="E1994">
        <v>15.32</v>
      </c>
      <c r="F1994">
        <v>0</v>
      </c>
    </row>
    <row r="1995" spans="1:6">
      <c r="A1995" s="1">
        <v>39739</v>
      </c>
      <c r="B1995" t="s">
        <v>187</v>
      </c>
      <c r="C1995">
        <v>28.806000000000001</v>
      </c>
      <c r="D1995">
        <v>14.93</v>
      </c>
      <c r="E1995">
        <v>15.32</v>
      </c>
      <c r="F1995">
        <v>0</v>
      </c>
    </row>
    <row r="1996" spans="1:6">
      <c r="A1996" s="1">
        <v>39739</v>
      </c>
      <c r="B1996" t="s">
        <v>188</v>
      </c>
      <c r="C1996">
        <v>28.806000000000001</v>
      </c>
      <c r="D1996">
        <v>14.81</v>
      </c>
      <c r="E1996">
        <v>15.33</v>
      </c>
      <c r="F1996">
        <v>0</v>
      </c>
    </row>
    <row r="1997" spans="1:6">
      <c r="A1997" s="1">
        <v>39739</v>
      </c>
      <c r="B1997" t="s">
        <v>189</v>
      </c>
      <c r="C1997">
        <v>28.702999999999999</v>
      </c>
      <c r="D1997">
        <v>14.83</v>
      </c>
      <c r="E1997">
        <v>15.32</v>
      </c>
      <c r="F1997">
        <v>0</v>
      </c>
    </row>
    <row r="1998" spans="1:6">
      <c r="A1998" s="1">
        <v>39739</v>
      </c>
      <c r="B1998" t="s">
        <v>190</v>
      </c>
      <c r="C1998">
        <v>28.754999999999999</v>
      </c>
      <c r="D1998">
        <v>14.9</v>
      </c>
      <c r="E1998">
        <v>15.32</v>
      </c>
      <c r="F1998">
        <v>0</v>
      </c>
    </row>
    <row r="1999" spans="1:6">
      <c r="A1999" s="1">
        <v>39739</v>
      </c>
      <c r="B1999" t="s">
        <v>191</v>
      </c>
      <c r="C1999">
        <v>28.908999999999999</v>
      </c>
      <c r="D1999">
        <v>14.85</v>
      </c>
      <c r="E1999">
        <v>15.33</v>
      </c>
      <c r="F1999">
        <v>0</v>
      </c>
    </row>
    <row r="2000" spans="1:6">
      <c r="A2000" s="1">
        <v>39739</v>
      </c>
      <c r="B2000" t="s">
        <v>192</v>
      </c>
      <c r="C2000">
        <v>28.754999999999999</v>
      </c>
      <c r="D2000">
        <v>14.85</v>
      </c>
      <c r="E2000">
        <v>15.33</v>
      </c>
      <c r="F2000">
        <v>0</v>
      </c>
    </row>
    <row r="2001" spans="1:6">
      <c r="A2001" s="1">
        <v>39739</v>
      </c>
      <c r="B2001" t="s">
        <v>193</v>
      </c>
      <c r="C2001">
        <v>28.754999999999999</v>
      </c>
      <c r="D2001">
        <v>14.88</v>
      </c>
      <c r="E2001">
        <v>15.33</v>
      </c>
      <c r="F2001">
        <v>0</v>
      </c>
    </row>
    <row r="2002" spans="1:6">
      <c r="A2002" s="1">
        <v>39739</v>
      </c>
      <c r="B2002" t="s">
        <v>194</v>
      </c>
      <c r="C2002">
        <v>28.754999999999999</v>
      </c>
      <c r="D2002">
        <v>14.9</v>
      </c>
      <c r="E2002">
        <v>15.33</v>
      </c>
      <c r="F2002">
        <v>0</v>
      </c>
    </row>
    <row r="2003" spans="1:6">
      <c r="A2003" s="1">
        <v>39739</v>
      </c>
      <c r="B2003" t="s">
        <v>195</v>
      </c>
      <c r="C2003">
        <v>28.754999999999999</v>
      </c>
      <c r="D2003">
        <v>14.93</v>
      </c>
      <c r="E2003">
        <v>15.33</v>
      </c>
      <c r="F2003">
        <v>0</v>
      </c>
    </row>
    <row r="2004" spans="1:6">
      <c r="A2004" s="1">
        <v>39739</v>
      </c>
      <c r="B2004" t="s">
        <v>196</v>
      </c>
      <c r="C2004">
        <v>28.702999999999999</v>
      </c>
      <c r="D2004">
        <v>14.85</v>
      </c>
      <c r="E2004">
        <v>15.33</v>
      </c>
      <c r="F2004">
        <v>0</v>
      </c>
    </row>
    <row r="2005" spans="1:6">
      <c r="A2005" s="1">
        <v>39739</v>
      </c>
      <c r="B2005" t="s">
        <v>197</v>
      </c>
      <c r="C2005">
        <v>28.754999999999999</v>
      </c>
      <c r="D2005">
        <v>14.88</v>
      </c>
      <c r="E2005">
        <v>15.33</v>
      </c>
      <c r="F2005">
        <v>0</v>
      </c>
    </row>
    <row r="2006" spans="1:6">
      <c r="A2006" s="1">
        <v>39739</v>
      </c>
      <c r="B2006" t="s">
        <v>198</v>
      </c>
      <c r="C2006">
        <v>28.806000000000001</v>
      </c>
      <c r="D2006">
        <v>15.05</v>
      </c>
      <c r="E2006">
        <v>15.33</v>
      </c>
      <c r="F2006">
        <v>0</v>
      </c>
    </row>
    <row r="2007" spans="1:6">
      <c r="A2007" s="1">
        <v>39739</v>
      </c>
      <c r="B2007" t="s">
        <v>199</v>
      </c>
      <c r="C2007">
        <v>28.754999999999999</v>
      </c>
      <c r="D2007">
        <v>14.98</v>
      </c>
      <c r="E2007">
        <v>15.33</v>
      </c>
      <c r="F2007">
        <v>0</v>
      </c>
    </row>
    <row r="2008" spans="1:6">
      <c r="A2008" s="1">
        <v>39739</v>
      </c>
      <c r="B2008" t="s">
        <v>200</v>
      </c>
      <c r="C2008">
        <v>28.754999999999999</v>
      </c>
      <c r="D2008">
        <v>14.98</v>
      </c>
      <c r="E2008">
        <v>15.33</v>
      </c>
      <c r="F2008">
        <v>0</v>
      </c>
    </row>
    <row r="2009" spans="1:6">
      <c r="A2009" s="1">
        <v>39739</v>
      </c>
      <c r="B2009" t="s">
        <v>201</v>
      </c>
      <c r="C2009">
        <v>28.754999999999999</v>
      </c>
      <c r="D2009">
        <v>14.93</v>
      </c>
      <c r="E2009">
        <v>15.33</v>
      </c>
      <c r="F2009">
        <v>0</v>
      </c>
    </row>
    <row r="2010" spans="1:6">
      <c r="A2010" s="1">
        <v>39739</v>
      </c>
      <c r="B2010" t="s">
        <v>202</v>
      </c>
      <c r="C2010">
        <v>28.806000000000001</v>
      </c>
      <c r="D2010">
        <v>14.93</v>
      </c>
      <c r="E2010">
        <v>15.33</v>
      </c>
      <c r="F2010">
        <v>0</v>
      </c>
    </row>
    <row r="2011" spans="1:6">
      <c r="A2011" s="1">
        <v>39739</v>
      </c>
      <c r="B2011" t="s">
        <v>203</v>
      </c>
      <c r="C2011">
        <v>28.702999999999999</v>
      </c>
      <c r="D2011">
        <v>14.93</v>
      </c>
      <c r="E2011">
        <v>15.33</v>
      </c>
      <c r="F2011">
        <v>0</v>
      </c>
    </row>
    <row r="2012" spans="1:6">
      <c r="A2012" s="1">
        <v>39739</v>
      </c>
      <c r="B2012" t="s">
        <v>204</v>
      </c>
      <c r="C2012">
        <v>28.754999999999999</v>
      </c>
      <c r="D2012">
        <v>14.98</v>
      </c>
      <c r="E2012">
        <v>15.33</v>
      </c>
      <c r="F2012">
        <v>0</v>
      </c>
    </row>
    <row r="2013" spans="1:6">
      <c r="A2013" s="1">
        <v>39739</v>
      </c>
      <c r="B2013" t="s">
        <v>205</v>
      </c>
      <c r="C2013">
        <v>28.754999999999999</v>
      </c>
      <c r="D2013">
        <v>14.98</v>
      </c>
      <c r="E2013">
        <v>15.33</v>
      </c>
      <c r="F2013">
        <v>0</v>
      </c>
    </row>
    <row r="2014" spans="1:6">
      <c r="A2014" s="1">
        <v>39739</v>
      </c>
      <c r="B2014" t="s">
        <v>206</v>
      </c>
      <c r="C2014">
        <v>28.702999999999999</v>
      </c>
      <c r="D2014">
        <v>14.85</v>
      </c>
      <c r="E2014">
        <v>15.33</v>
      </c>
      <c r="F2014">
        <v>0</v>
      </c>
    </row>
    <row r="2015" spans="1:6">
      <c r="A2015" s="1">
        <v>39739</v>
      </c>
      <c r="B2015" t="s">
        <v>207</v>
      </c>
      <c r="C2015">
        <v>28.702999999999999</v>
      </c>
      <c r="D2015">
        <v>14.93</v>
      </c>
      <c r="E2015">
        <v>15.34</v>
      </c>
      <c r="F2015">
        <v>0</v>
      </c>
    </row>
    <row r="2016" spans="1:6">
      <c r="A2016" s="1">
        <v>39739</v>
      </c>
      <c r="B2016" t="s">
        <v>208</v>
      </c>
      <c r="C2016">
        <v>28.754999999999999</v>
      </c>
      <c r="D2016">
        <v>14.9</v>
      </c>
      <c r="E2016">
        <v>15.34</v>
      </c>
      <c r="F2016">
        <v>0</v>
      </c>
    </row>
    <row r="2017" spans="1:6">
      <c r="A2017" s="1">
        <v>39739</v>
      </c>
      <c r="B2017" t="s">
        <v>209</v>
      </c>
      <c r="C2017">
        <v>28.754999999999999</v>
      </c>
      <c r="D2017">
        <v>14.93</v>
      </c>
      <c r="E2017">
        <v>15.34</v>
      </c>
      <c r="F2017">
        <v>0</v>
      </c>
    </row>
    <row r="2018" spans="1:6">
      <c r="A2018" s="1">
        <v>39739</v>
      </c>
      <c r="B2018" t="s">
        <v>210</v>
      </c>
      <c r="C2018">
        <v>28.702999999999999</v>
      </c>
      <c r="D2018">
        <v>14.93</v>
      </c>
      <c r="E2018">
        <v>15.33</v>
      </c>
      <c r="F2018">
        <v>0</v>
      </c>
    </row>
    <row r="2019" spans="1:6">
      <c r="A2019" s="1">
        <v>39739</v>
      </c>
      <c r="B2019" t="s">
        <v>211</v>
      </c>
      <c r="C2019">
        <v>28.652000000000001</v>
      </c>
      <c r="D2019">
        <v>15</v>
      </c>
      <c r="E2019">
        <v>15.34</v>
      </c>
      <c r="F2019">
        <v>0</v>
      </c>
    </row>
    <row r="2020" spans="1:6">
      <c r="A2020" s="1">
        <v>39739</v>
      </c>
      <c r="B2020" t="s">
        <v>212</v>
      </c>
      <c r="C2020">
        <v>28.754999999999999</v>
      </c>
      <c r="D2020">
        <v>15.02</v>
      </c>
      <c r="E2020">
        <v>15.34</v>
      </c>
      <c r="F2020">
        <v>0</v>
      </c>
    </row>
    <row r="2021" spans="1:6">
      <c r="A2021" s="1">
        <v>39739</v>
      </c>
      <c r="B2021" t="s">
        <v>213</v>
      </c>
      <c r="C2021">
        <v>28.806000000000001</v>
      </c>
      <c r="D2021">
        <v>14.98</v>
      </c>
      <c r="E2021">
        <v>15.34</v>
      </c>
      <c r="F2021">
        <v>0</v>
      </c>
    </row>
    <row r="2022" spans="1:6">
      <c r="A2022" s="1">
        <v>39739</v>
      </c>
      <c r="B2022" t="s">
        <v>214</v>
      </c>
      <c r="C2022">
        <v>28.806000000000001</v>
      </c>
      <c r="D2022">
        <v>15.05</v>
      </c>
      <c r="E2022">
        <v>15.34</v>
      </c>
      <c r="F2022">
        <v>0</v>
      </c>
    </row>
    <row r="2023" spans="1:6">
      <c r="A2023" s="1">
        <v>39739</v>
      </c>
      <c r="B2023" t="s">
        <v>215</v>
      </c>
      <c r="C2023">
        <v>28.806000000000001</v>
      </c>
      <c r="D2023">
        <v>14.98</v>
      </c>
      <c r="E2023">
        <v>15.34</v>
      </c>
      <c r="F2023">
        <v>0</v>
      </c>
    </row>
    <row r="2024" spans="1:6">
      <c r="A2024" s="1">
        <v>39739</v>
      </c>
      <c r="B2024" t="s">
        <v>216</v>
      </c>
      <c r="C2024">
        <v>28.754999999999999</v>
      </c>
      <c r="D2024">
        <v>15.02</v>
      </c>
      <c r="E2024">
        <v>15.34</v>
      </c>
      <c r="F2024">
        <v>0</v>
      </c>
    </row>
    <row r="2025" spans="1:6">
      <c r="A2025" s="1">
        <v>39739</v>
      </c>
      <c r="B2025" t="s">
        <v>217</v>
      </c>
      <c r="C2025">
        <v>28.754999999999999</v>
      </c>
      <c r="D2025">
        <v>15.05</v>
      </c>
      <c r="E2025">
        <v>15.35</v>
      </c>
      <c r="F2025">
        <v>0</v>
      </c>
    </row>
    <row r="2026" spans="1:6">
      <c r="A2026" s="1">
        <v>39739</v>
      </c>
      <c r="B2026" t="s">
        <v>218</v>
      </c>
      <c r="C2026">
        <v>28.806000000000001</v>
      </c>
      <c r="D2026">
        <v>15.05</v>
      </c>
      <c r="E2026">
        <v>15.34</v>
      </c>
      <c r="F2026">
        <v>0</v>
      </c>
    </row>
    <row r="2027" spans="1:6">
      <c r="A2027" s="1">
        <v>39739</v>
      </c>
      <c r="B2027" t="s">
        <v>219</v>
      </c>
      <c r="C2027">
        <v>28.908999999999999</v>
      </c>
      <c r="D2027">
        <v>15.02</v>
      </c>
      <c r="E2027">
        <v>15.35</v>
      </c>
      <c r="F2027">
        <v>0</v>
      </c>
    </row>
    <row r="2028" spans="1:6">
      <c r="A2028" s="1">
        <v>39739</v>
      </c>
      <c r="B2028" t="s">
        <v>220</v>
      </c>
      <c r="C2028">
        <v>28.806000000000001</v>
      </c>
      <c r="D2028">
        <v>15.07</v>
      </c>
      <c r="E2028">
        <v>15.35</v>
      </c>
      <c r="F2028">
        <v>0</v>
      </c>
    </row>
    <row r="2029" spans="1:6">
      <c r="A2029" s="1">
        <v>39739</v>
      </c>
      <c r="B2029" t="s">
        <v>221</v>
      </c>
      <c r="C2029">
        <v>28.754999999999999</v>
      </c>
      <c r="D2029">
        <v>15.05</v>
      </c>
      <c r="E2029">
        <v>15.35</v>
      </c>
      <c r="F2029">
        <v>0</v>
      </c>
    </row>
    <row r="2030" spans="1:6">
      <c r="A2030" s="1">
        <v>39739</v>
      </c>
      <c r="B2030" t="s">
        <v>222</v>
      </c>
      <c r="C2030">
        <v>28.754999999999999</v>
      </c>
      <c r="D2030">
        <v>15.05</v>
      </c>
      <c r="E2030">
        <v>15.35</v>
      </c>
      <c r="F2030">
        <v>0</v>
      </c>
    </row>
    <row r="2031" spans="1:6">
      <c r="A2031" s="1">
        <v>39739</v>
      </c>
      <c r="B2031" t="s">
        <v>223</v>
      </c>
      <c r="C2031">
        <v>28.754999999999999</v>
      </c>
      <c r="D2031">
        <v>15.02</v>
      </c>
      <c r="E2031">
        <v>15.35</v>
      </c>
      <c r="F2031">
        <v>0</v>
      </c>
    </row>
    <row r="2032" spans="1:6">
      <c r="A2032" s="1">
        <v>39739</v>
      </c>
      <c r="B2032" t="s">
        <v>224</v>
      </c>
      <c r="C2032">
        <v>28.908999999999999</v>
      </c>
      <c r="D2032">
        <v>15</v>
      </c>
      <c r="E2032">
        <v>15.35</v>
      </c>
      <c r="F2032">
        <v>0</v>
      </c>
    </row>
    <row r="2033" spans="1:6">
      <c r="A2033" s="1">
        <v>39739</v>
      </c>
      <c r="B2033" t="s">
        <v>225</v>
      </c>
      <c r="C2033">
        <v>28.806000000000001</v>
      </c>
      <c r="D2033">
        <v>15</v>
      </c>
      <c r="E2033">
        <v>15.35</v>
      </c>
      <c r="F2033">
        <v>0</v>
      </c>
    </row>
    <row r="2034" spans="1:6">
      <c r="A2034" s="1">
        <v>39739</v>
      </c>
      <c r="B2034" t="s">
        <v>226</v>
      </c>
      <c r="C2034">
        <v>28.754999999999999</v>
      </c>
      <c r="D2034">
        <v>15.02</v>
      </c>
      <c r="E2034">
        <v>15.35</v>
      </c>
      <c r="F2034">
        <v>0</v>
      </c>
    </row>
    <row r="2035" spans="1:6">
      <c r="A2035" s="1">
        <v>39739</v>
      </c>
      <c r="B2035" t="s">
        <v>227</v>
      </c>
      <c r="C2035">
        <v>28.806000000000001</v>
      </c>
      <c r="D2035">
        <v>15.07</v>
      </c>
      <c r="E2035">
        <v>15.35</v>
      </c>
      <c r="F2035">
        <v>0</v>
      </c>
    </row>
    <row r="2036" spans="1:6">
      <c r="A2036" s="1">
        <v>39739</v>
      </c>
      <c r="B2036" t="s">
        <v>228</v>
      </c>
      <c r="C2036">
        <v>28.858000000000001</v>
      </c>
      <c r="D2036">
        <v>15.05</v>
      </c>
      <c r="E2036">
        <v>15.35</v>
      </c>
      <c r="F2036">
        <v>0</v>
      </c>
    </row>
    <row r="2037" spans="1:6">
      <c r="A2037" s="1">
        <v>39739</v>
      </c>
      <c r="B2037" t="s">
        <v>229</v>
      </c>
      <c r="C2037">
        <v>28.754999999999999</v>
      </c>
      <c r="D2037">
        <v>15.05</v>
      </c>
      <c r="E2037">
        <v>15.36</v>
      </c>
      <c r="F2037">
        <v>0</v>
      </c>
    </row>
    <row r="2038" spans="1:6">
      <c r="A2038" s="1">
        <v>39739</v>
      </c>
      <c r="B2038" t="s">
        <v>230</v>
      </c>
      <c r="C2038">
        <v>28.858000000000001</v>
      </c>
      <c r="D2038">
        <v>15</v>
      </c>
      <c r="E2038">
        <v>15.35</v>
      </c>
      <c r="F2038">
        <v>0</v>
      </c>
    </row>
    <row r="2039" spans="1:6">
      <c r="A2039" s="1">
        <v>39739</v>
      </c>
      <c r="B2039" t="s">
        <v>231</v>
      </c>
      <c r="C2039">
        <v>28.806000000000001</v>
      </c>
      <c r="D2039">
        <v>15.07</v>
      </c>
      <c r="E2039">
        <v>15.35</v>
      </c>
      <c r="F2039">
        <v>0</v>
      </c>
    </row>
  </sheetData>
  <phoneticPr fontId="1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5351079-27be-49c5-816a-0df13826569b">
      <Terms xmlns="http://schemas.microsoft.com/office/infopath/2007/PartnerControls"/>
    </lcf76f155ced4ddcb4097134ff3c332f>
    <TaxCatchAll xmlns="dcf826ae-ce52-4e0f-987a-3ae5dcf3d3c6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5C38F6E58E8684A98E5CD6941DDF6E1" ma:contentTypeVersion="14" ma:contentTypeDescription="Create a new document." ma:contentTypeScope="" ma:versionID="f9a0d3a6da9ee461570ce0a56e8939a8">
  <xsd:schema xmlns:xsd="http://www.w3.org/2001/XMLSchema" xmlns:xs="http://www.w3.org/2001/XMLSchema" xmlns:p="http://schemas.microsoft.com/office/2006/metadata/properties" xmlns:ns2="15351079-27be-49c5-816a-0df13826569b" xmlns:ns3="dcf826ae-ce52-4e0f-987a-3ae5dcf3d3c6" targetNamespace="http://schemas.microsoft.com/office/2006/metadata/properties" ma:root="true" ma:fieldsID="3317f085be72b1234752aa0365b5a4e3" ns2:_="" ns3:_="">
    <xsd:import namespace="15351079-27be-49c5-816a-0df13826569b"/>
    <xsd:import namespace="dcf826ae-ce52-4e0f-987a-3ae5dcf3d3c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351079-27be-49c5-816a-0df13826569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307c9898-a061-40be-acbc-74b50301d7f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cf826ae-ce52-4e0f-987a-3ae5dcf3d3c6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c9cc38aa-dbcb-49e2-baa8-e62ab474f760}" ma:internalName="TaxCatchAll" ma:showField="CatchAllData" ma:web="dcf826ae-ce52-4e0f-987a-3ae5dcf3d3c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879C485-1049-4D5B-B99A-1CDD1FECE8D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2DB91B9-1159-45B4-9976-04B29FC78C6C}">
  <ds:schemaRefs>
    <ds:schemaRef ds:uri="http://schemas.microsoft.com/office/2006/metadata/properties"/>
    <ds:schemaRef ds:uri="http://schemas.microsoft.com/office/infopath/2007/PartnerControls"/>
    <ds:schemaRef ds:uri="15351079-27be-49c5-816a-0df13826569b"/>
    <ds:schemaRef ds:uri="dcf826ae-ce52-4e0f-987a-3ae5dcf3d3c6"/>
  </ds:schemaRefs>
</ds:datastoreItem>
</file>

<file path=customXml/itemProps3.xml><?xml version="1.0" encoding="utf-8"?>
<ds:datastoreItem xmlns:ds="http://schemas.openxmlformats.org/officeDocument/2006/customXml" ds:itemID="{974159BF-0B42-477B-A410-AF3D88CE82C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5351079-27be-49c5-816a-0df13826569b"/>
    <ds:schemaRef ds:uri="dcf826ae-ce52-4e0f-987a-3ae5dcf3d3c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2</vt:i4>
      </vt:variant>
    </vt:vector>
  </HeadingPairs>
  <TitlesOfParts>
    <vt:vector size="6" baseType="lpstr">
      <vt:lpstr>README</vt:lpstr>
      <vt:lpstr>Composite calc.-1710</vt:lpstr>
      <vt:lpstr>Template</vt:lpstr>
      <vt:lpstr>raw data 1510-1810</vt:lpstr>
      <vt:lpstr>Hydrograph-rain1710</vt:lpstr>
      <vt:lpstr>Sample Selection-1710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Elizabeth Fassman-Beck</dc:creator>
  <cp:keywords/>
  <dc:description/>
  <cp:lastModifiedBy>Edward Tiernan</cp:lastModifiedBy>
  <cp:revision/>
  <dcterms:created xsi:type="dcterms:W3CDTF">2008-10-20T00:51:45Z</dcterms:created>
  <dcterms:modified xsi:type="dcterms:W3CDTF">2022-12-05T21:27:56Z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0x010100D5C38F6E58E8684A98E5CD6941DDF6E1</vt:lpwstr>
  </property>
  <property fmtid="{D5CDD505-2E9C-101B-9397-08002B2CF9AE}" pid="3" name="MediaServiceImageTags">
    <vt:lpwstr/>
  </property>
</Properties>
</file>